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 tabRatio="663" firstSheet="2" activeTab="2"/>
  </bookViews>
  <sheets>
    <sheet name="PlotDat10" sheetId="15" state="hidden" r:id="rId1"/>
    <sheet name="PlotDat11" sheetId="17" state="hidden" r:id="rId2"/>
    <sheet name="5_7_6a" sheetId="3" r:id="rId3"/>
    <sheet name="PlotDat8" sheetId="11" state="hidden" r:id="rId4"/>
    <sheet name="PlotDat9" sheetId="13" state="hidden" r:id="rId5"/>
    <sheet name="5_7_6b" sheetId="2" r:id="rId6"/>
    <sheet name="5_7_8a" sheetId="1" r:id="rId7"/>
    <sheet name="TWYoungAges" sheetId="25" r:id="rId8"/>
    <sheet name="PlotDat15" sheetId="24" state="hidden" r:id="rId9"/>
    <sheet name="CompilationYoung" sheetId="21" r:id="rId10"/>
    <sheet name="PlotDat6" sheetId="7" state="hidden" r:id="rId11"/>
    <sheet name="PlotDat7" sheetId="9" state="hidden" r:id="rId12"/>
  </sheets>
  <definedNames>
    <definedName name="_gXY1">PlotDat15!$EA$1:$EB$9</definedName>
    <definedName name="Ellipse1_1">PlotDat15!$DI$1:$DJ$33</definedName>
    <definedName name="Ellipse1_10">PlotDat15!$CG$1:$CH$33</definedName>
    <definedName name="Ellipse1_11">PlotDat15!$CI$1:$CJ$33</definedName>
    <definedName name="Ellipse1_12">PlotDat15!$AE$1:$AF$33</definedName>
    <definedName name="Ellipse1_13">PlotDat15!$AG$1:$AH$33</definedName>
    <definedName name="Ellipse1_14">PlotDat15!$AI$1:$AJ$33</definedName>
    <definedName name="Ellipse1_15">PlotDat15!$AK$1:$AL$33</definedName>
    <definedName name="Ellipse1_16">PlotDat15!$AM$1:$AN$33</definedName>
    <definedName name="Ellipse1_17">PlotDat15!$AO$1:$AP$33</definedName>
    <definedName name="Ellipse1_18">PlotDat15!$AQ$1:$AR$33</definedName>
    <definedName name="Ellipse1_19">PlotDat15!$AS$1:$AT$33</definedName>
    <definedName name="Ellipse1_2">PlotDat15!$DK$1:$DL$33</definedName>
    <definedName name="Ellipse1_20">PlotDat15!$AU$1:$AV$33</definedName>
    <definedName name="Ellipse1_21">PlotDat15!$AW$1:$AX$33</definedName>
    <definedName name="Ellipse1_22">PlotDat15!$AY$1:$AZ$33</definedName>
    <definedName name="Ellipse1_23">PlotDat15!$BA$1:$BB$33</definedName>
    <definedName name="Ellipse1_24">PlotDat15!$BC$1:$BD$33</definedName>
    <definedName name="Ellipse1_25">PlotDat15!$BE$1:$BF$33</definedName>
    <definedName name="Ellipse1_26">PlotDat15!$BG$1:$BH$33</definedName>
    <definedName name="Ellipse1_27">PlotDat15!$BI$1:$BJ$33</definedName>
    <definedName name="Ellipse1_28">PlotDat15!$BK$1:$BL$33</definedName>
    <definedName name="Ellipse1_29">PlotDat11!$BM$1:$BN$33</definedName>
    <definedName name="Ellipse1_3">PlotDat15!$DM$1:$DN$33</definedName>
    <definedName name="Ellipse1_30">PlotDat11!$BO$1:$BP$33</definedName>
    <definedName name="Ellipse1_31">PlotDat11!$BQ$1:$BR$33</definedName>
    <definedName name="Ellipse1_32">PlotDat11!$BS$1:$BT$33</definedName>
    <definedName name="Ellipse1_33">PlotDat11!$BU$1:$BV$33</definedName>
    <definedName name="Ellipse1_34">PlotDat11!$BW$1:$BX$33</definedName>
    <definedName name="Ellipse1_35">PlotDat11!$BY$1:$BZ$33</definedName>
    <definedName name="Ellipse1_36">PlotDat11!$CA$1:$CB$33</definedName>
    <definedName name="Ellipse1_37">PlotDat11!$CC$1:$CD$33</definedName>
    <definedName name="Ellipse1_38">PlotDat11!$CE$1:$CF$33</definedName>
    <definedName name="Ellipse1_39">PlotDat7!$CG$1:$CH$33</definedName>
    <definedName name="Ellipse1_4">PlotDat15!$DO$1:$DP$33</definedName>
    <definedName name="Ellipse1_5">PlotDat15!$DQ$1:$DR$33</definedName>
    <definedName name="Ellipse1_6">PlotDat15!$DS$1:$DT$33</definedName>
    <definedName name="Ellipse1_7">PlotDat15!$DU$1:$DV$33</definedName>
    <definedName name="Ellipse1_8">PlotDat15!$DW$1:$DX$33</definedName>
    <definedName name="Ellipse1_9">PlotDat15!$DY$1:$DZ$33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1" l="1"/>
  <c r="R24" i="1"/>
  <c r="R28" i="1"/>
  <c r="R29" i="1"/>
  <c r="R44" i="1"/>
  <c r="R18" i="1"/>
  <c r="R21" i="1"/>
  <c r="R34" i="1"/>
  <c r="R13" i="1"/>
  <c r="R43" i="1"/>
  <c r="R25" i="1"/>
  <c r="R16" i="1"/>
  <c r="R23" i="1"/>
  <c r="R30" i="1"/>
  <c r="R36" i="1"/>
  <c r="R19" i="1"/>
  <c r="R35" i="1"/>
  <c r="R9" i="1"/>
  <c r="R14" i="1"/>
  <c r="R40" i="1"/>
  <c r="R22" i="1"/>
  <c r="R39" i="1"/>
  <c r="R8" i="1"/>
  <c r="R15" i="1"/>
  <c r="R45" i="1"/>
  <c r="R33" i="1"/>
  <c r="R38" i="1"/>
  <c r="R41" i="1"/>
  <c r="R20" i="1"/>
  <c r="R37" i="1"/>
  <c r="R17" i="1"/>
  <c r="R7" i="1"/>
  <c r="R12" i="1"/>
  <c r="R26" i="1"/>
  <c r="R11" i="1"/>
  <c r="R10" i="1"/>
  <c r="R27" i="1"/>
  <c r="R32" i="1"/>
  <c r="R42" i="1"/>
  <c r="R31" i="1"/>
  <c r="R9" i="2"/>
  <c r="R8" i="2"/>
  <c r="R13" i="2"/>
  <c r="R20" i="2"/>
  <c r="R24" i="2"/>
  <c r="R23" i="2"/>
  <c r="R21" i="2"/>
  <c r="R19" i="2"/>
  <c r="R11" i="2"/>
  <c r="R15" i="2"/>
  <c r="R22" i="2"/>
  <c r="R17" i="2"/>
  <c r="R18" i="2"/>
  <c r="R16" i="2"/>
  <c r="R12" i="2"/>
  <c r="R14" i="2"/>
  <c r="R7" i="2"/>
  <c r="R10" i="2"/>
  <c r="R32" i="3"/>
  <c r="R20" i="3"/>
  <c r="R50" i="3"/>
  <c r="R43" i="3"/>
  <c r="R41" i="3"/>
  <c r="R38" i="3"/>
  <c r="R47" i="3"/>
  <c r="R33" i="3"/>
  <c r="R45" i="3"/>
  <c r="R22" i="3"/>
  <c r="R36" i="3"/>
  <c r="R18" i="3"/>
  <c r="R40" i="3"/>
  <c r="R13" i="3"/>
  <c r="R14" i="3"/>
  <c r="R35" i="3"/>
  <c r="R26" i="3"/>
  <c r="R39" i="3"/>
  <c r="R19" i="3"/>
  <c r="R27" i="3"/>
  <c r="R42" i="3"/>
  <c r="R34" i="3"/>
  <c r="R30" i="3"/>
  <c r="R48" i="3"/>
  <c r="R17" i="3"/>
  <c r="R16" i="3"/>
  <c r="R25" i="3"/>
  <c r="R49" i="3"/>
  <c r="R21" i="3"/>
  <c r="R44" i="3"/>
  <c r="R23" i="3"/>
  <c r="R37" i="3"/>
  <c r="R46" i="3"/>
  <c r="R31" i="3"/>
  <c r="R28" i="3"/>
  <c r="R29" i="3"/>
  <c r="R15" i="3"/>
  <c r="R24" i="3"/>
  <c r="U24" i="1"/>
  <c r="U28" i="1"/>
  <c r="U29" i="1"/>
  <c r="U44" i="1"/>
  <c r="U18" i="1"/>
  <c r="U21" i="1"/>
  <c r="U34" i="1"/>
  <c r="U13" i="1"/>
  <c r="U43" i="1"/>
  <c r="U25" i="1"/>
  <c r="U16" i="1"/>
  <c r="U23" i="1"/>
  <c r="U30" i="1"/>
  <c r="U36" i="1"/>
  <c r="U19" i="1"/>
  <c r="U35" i="1"/>
  <c r="U9" i="1"/>
  <c r="U14" i="1"/>
  <c r="U40" i="1"/>
  <c r="U22" i="1"/>
  <c r="U39" i="1"/>
  <c r="U8" i="1"/>
  <c r="U15" i="1"/>
  <c r="U45" i="1"/>
  <c r="U33" i="1"/>
  <c r="U38" i="1"/>
  <c r="U41" i="1"/>
  <c r="U20" i="1"/>
  <c r="U37" i="1"/>
  <c r="U17" i="1"/>
  <c r="U7" i="1"/>
  <c r="U12" i="1"/>
  <c r="F26" i="1"/>
  <c r="U26" i="1"/>
  <c r="U11" i="1"/>
  <c r="U10" i="1"/>
  <c r="U27" i="1"/>
  <c r="U32" i="1"/>
  <c r="U42" i="1"/>
  <c r="U31" i="1"/>
  <c r="U24" i="3" l="1"/>
  <c r="U15" i="3"/>
  <c r="U29" i="3"/>
  <c r="U28" i="3"/>
  <c r="U31" i="3"/>
  <c r="U46" i="3"/>
  <c r="U37" i="3"/>
  <c r="U23" i="3"/>
  <c r="U44" i="3"/>
  <c r="U21" i="3"/>
  <c r="U49" i="3"/>
  <c r="U25" i="3"/>
  <c r="U16" i="3"/>
  <c r="U17" i="3"/>
  <c r="U48" i="3"/>
  <c r="U30" i="3"/>
  <c r="U34" i="3"/>
  <c r="U42" i="3"/>
  <c r="U27" i="3"/>
  <c r="U19" i="3"/>
  <c r="U39" i="3"/>
  <c r="U26" i="3"/>
  <c r="U35" i="3"/>
  <c r="U14" i="3"/>
  <c r="U13" i="3"/>
  <c r="U40" i="3"/>
  <c r="U18" i="3"/>
  <c r="U36" i="3"/>
  <c r="U22" i="3"/>
  <c r="U45" i="3"/>
  <c r="U33" i="3"/>
  <c r="U47" i="3"/>
  <c r="U38" i="3"/>
  <c r="U41" i="3"/>
  <c r="U43" i="3"/>
  <c r="U50" i="3"/>
  <c r="U20" i="3"/>
  <c r="U32" i="3"/>
  <c r="F46" i="3"/>
  <c r="F37" i="3"/>
  <c r="F27" i="3"/>
  <c r="F35" i="3"/>
  <c r="U9" i="2"/>
  <c r="U8" i="2"/>
  <c r="U13" i="2"/>
  <c r="U20" i="2"/>
  <c r="U24" i="2"/>
  <c r="U23" i="2"/>
  <c r="U21" i="2"/>
  <c r="U19" i="2"/>
  <c r="U11" i="2"/>
  <c r="U15" i="2"/>
  <c r="U22" i="2"/>
  <c r="U17" i="2"/>
  <c r="U18" i="2"/>
  <c r="U16" i="2"/>
  <c r="U12" i="2"/>
  <c r="U14" i="2"/>
  <c r="U7" i="2"/>
  <c r="U10" i="2"/>
  <c r="F9" i="2"/>
</calcChain>
</file>

<file path=xl/sharedStrings.xml><?xml version="1.0" encoding="utf-8"?>
<sst xmlns="http://schemas.openxmlformats.org/spreadsheetml/2006/main" count="919" uniqueCount="170">
  <si>
    <t>Zircon_001_5-7-8a</t>
  </si>
  <si>
    <t>Zircon_002</t>
  </si>
  <si>
    <t>Zircon_003</t>
  </si>
  <si>
    <t>Zircon_004</t>
  </si>
  <si>
    <t>Zircon_005</t>
  </si>
  <si>
    <t>Zircon_006</t>
  </si>
  <si>
    <t>Zircon_007</t>
  </si>
  <si>
    <t>Zircon_008</t>
  </si>
  <si>
    <t>Zircon_009</t>
  </si>
  <si>
    <t>Zircon_010</t>
  </si>
  <si>
    <t>Zircon_011</t>
  </si>
  <si>
    <t>Zircon_012</t>
  </si>
  <si>
    <t>Zircon_013</t>
  </si>
  <si>
    <t>Zircon_014</t>
  </si>
  <si>
    <t>Zircon_015</t>
  </si>
  <si>
    <t>Zircon_016</t>
  </si>
  <si>
    <t>Zircon_017</t>
  </si>
  <si>
    <t>Zircon_018</t>
  </si>
  <si>
    <t>Zircon_019</t>
  </si>
  <si>
    <t>Zircon_020</t>
  </si>
  <si>
    <t>Zircon_021</t>
  </si>
  <si>
    <t>Zircon_022</t>
  </si>
  <si>
    <t>Zircon_023</t>
  </si>
  <si>
    <t>Zircon_024</t>
  </si>
  <si>
    <t>Zircon_025</t>
  </si>
  <si>
    <t>Zircon_026</t>
  </si>
  <si>
    <t>Zircon_027</t>
  </si>
  <si>
    <t>Zircon_028</t>
  </si>
  <si>
    <t>Zircon_029</t>
  </si>
  <si>
    <t>Zircon_030</t>
  </si>
  <si>
    <t>Zircon_031</t>
  </si>
  <si>
    <t>Zircon_032</t>
  </si>
  <si>
    <t>Zircon_033</t>
  </si>
  <si>
    <t>Zircon_034</t>
  </si>
  <si>
    <t>Zircon_035</t>
  </si>
  <si>
    <t>Zircon_036</t>
  </si>
  <si>
    <t>Zircon_037</t>
  </si>
  <si>
    <t>Zircon_038</t>
  </si>
  <si>
    <t>Zircon_039_5-7-8a</t>
  </si>
  <si>
    <t>207_235</t>
  </si>
  <si>
    <t>207_235_2S</t>
  </si>
  <si>
    <t>206_238</t>
  </si>
  <si>
    <t>206_238_2S</t>
  </si>
  <si>
    <t>ErrorCorr</t>
  </si>
  <si>
    <t>Age206_238</t>
  </si>
  <si>
    <t>Age206_238_2S</t>
  </si>
  <si>
    <t>SampleName</t>
  </si>
  <si>
    <t>Zircon_040_5-7-6b</t>
  </si>
  <si>
    <t>Zircon_041</t>
  </si>
  <si>
    <t>Zircon_042</t>
  </si>
  <si>
    <t>Zircon_043</t>
  </si>
  <si>
    <t>Zircon_044</t>
  </si>
  <si>
    <t>Zircon_045</t>
  </si>
  <si>
    <t>Zircon_046</t>
  </si>
  <si>
    <t>Zircon_047</t>
  </si>
  <si>
    <t>Zircon_048</t>
  </si>
  <si>
    <t>Zircon_049</t>
  </si>
  <si>
    <t>Zircon_050</t>
  </si>
  <si>
    <t>Zircon_051</t>
  </si>
  <si>
    <t>Zircon_052</t>
  </si>
  <si>
    <t>Zircon_053</t>
  </si>
  <si>
    <t>Zircon_054</t>
  </si>
  <si>
    <t>Zircon_055</t>
  </si>
  <si>
    <t>Zircon_056</t>
  </si>
  <si>
    <t>Zircon_057_5-7-6b</t>
  </si>
  <si>
    <t>U</t>
  </si>
  <si>
    <t>Th</t>
  </si>
  <si>
    <t>Th-U</t>
  </si>
  <si>
    <t>Zircon_072_5-7-6a</t>
  </si>
  <si>
    <t>Zircon_073</t>
  </si>
  <si>
    <t>Zircon_074</t>
  </si>
  <si>
    <t>Zircon_075</t>
  </si>
  <si>
    <t>Zircon_076</t>
  </si>
  <si>
    <t>Zircon_077</t>
  </si>
  <si>
    <t>Zircon_078</t>
  </si>
  <si>
    <t>Zircon_079</t>
  </si>
  <si>
    <t>Zircon_080</t>
  </si>
  <si>
    <t>Zircon_081</t>
  </si>
  <si>
    <t>Zircon_082</t>
  </si>
  <si>
    <t>Zircon_083</t>
  </si>
  <si>
    <t>Zircon_084</t>
  </si>
  <si>
    <t>Zircon_085</t>
  </si>
  <si>
    <t>Zircon_086</t>
  </si>
  <si>
    <t>Zircon_087</t>
  </si>
  <si>
    <t>Zircon_088</t>
  </si>
  <si>
    <t>Zircon_089</t>
  </si>
  <si>
    <t>Zircon_090</t>
  </si>
  <si>
    <t>Zircon_092</t>
  </si>
  <si>
    <t>Zircon_092_1</t>
  </si>
  <si>
    <t>Zircon_093</t>
  </si>
  <si>
    <t>Zircon_094</t>
  </si>
  <si>
    <t>Zircon_095</t>
  </si>
  <si>
    <t>Zircon_096</t>
  </si>
  <si>
    <t>Zircon_097</t>
  </si>
  <si>
    <t>Zircon_098</t>
  </si>
  <si>
    <t>Zircon_099</t>
  </si>
  <si>
    <t>Zircon_100</t>
  </si>
  <si>
    <t>Zircon_101</t>
  </si>
  <si>
    <t>Zircon_102</t>
  </si>
  <si>
    <t>Zircon_103</t>
  </si>
  <si>
    <t>Zircon_104</t>
  </si>
  <si>
    <t>Zircon_105</t>
  </si>
  <si>
    <t>Zircon_106</t>
  </si>
  <si>
    <t>Zircon_107</t>
  </si>
  <si>
    <t>Zircon_108</t>
  </si>
  <si>
    <t>Zircon_109_5-7-6a</t>
  </si>
  <si>
    <t>IsoLine</t>
  </si>
  <si>
    <t>ErrEll</t>
  </si>
  <si>
    <t>Source sheet</t>
  </si>
  <si>
    <t>5_7_6a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</si>
  <si>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</si>
  <si>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</si>
  <si>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</si>
  <si>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</si>
  <si>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</si>
  <si>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</si>
  <si>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</si>
  <si>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</si>
  <si>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</si>
  <si>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</si>
  <si>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</si>
  <si>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B2:F39</t>
  </si>
  <si>
    <t>Filled Symbols</t>
  </si>
  <si>
    <t>ConcAge</t>
  </si>
  <si>
    <t>ConcSwap</t>
  </si>
  <si>
    <t>1st Symbol-row</t>
  </si>
  <si>
    <t>Crr207_235</t>
  </si>
  <si>
    <t>Crr75_2S</t>
  </si>
  <si>
    <t>Crr68</t>
  </si>
  <si>
    <t>Crr68_Err</t>
  </si>
  <si>
    <t>ErrCorr</t>
  </si>
  <si>
    <t>Crr68Age</t>
  </si>
  <si>
    <t>Crr68AgeErr</t>
  </si>
  <si>
    <t>5_7_8a</t>
  </si>
  <si>
    <t>I2:M40</t>
  </si>
  <si>
    <t>Concordia2</t>
  </si>
  <si>
    <t>Concordia3</t>
  </si>
  <si>
    <t>B2:F40</t>
  </si>
  <si>
    <t>5_7_6b</t>
  </si>
  <si>
    <t>Concordia4</t>
  </si>
  <si>
    <t>B2:F19</t>
  </si>
  <si>
    <t>Concordia5</t>
  </si>
  <si>
    <t>I2:M19</t>
  </si>
  <si>
    <t>Concordia6</t>
  </si>
  <si>
    <t>Concordia7</t>
  </si>
  <si>
    <t>I2:M39</t>
  </si>
  <si>
    <t>Disc</t>
  </si>
  <si>
    <t>Age75Uncorr</t>
  </si>
  <si>
    <t>Age75_2S</t>
  </si>
  <si>
    <t>6a</t>
  </si>
  <si>
    <t>6b</t>
  </si>
  <si>
    <t>8a</t>
  </si>
  <si>
    <t>CompilationYoung</t>
  </si>
  <si>
    <t>Concordia10</t>
  </si>
  <si>
    <t>C3:G30</t>
  </si>
  <si>
    <t>Road to El Porvenir, Chiapas</t>
  </si>
  <si>
    <t>Todos Santos Formation; white reworked tuff 15 cm thick within redbeds.</t>
  </si>
  <si>
    <t>15.44568N</t>
  </si>
  <si>
    <t>WGS84</t>
  </si>
  <si>
    <t>92.32081W</t>
  </si>
  <si>
    <t>Todos Santos Fm, Las Cruces-El Porvenir road.</t>
  </si>
  <si>
    <t>15.43503N</t>
  </si>
  <si>
    <t>92.33096W</t>
  </si>
  <si>
    <t>Fine red sandstone</t>
  </si>
  <si>
    <t>White reworked tuff.</t>
  </si>
  <si>
    <r>
      <t xml:space="preserve">This </t>
    </r>
    <r>
      <rPr>
        <b/>
        <sz val="8"/>
        <color theme="1"/>
        <rFont val="Times New Roman"/>
        <family val="1"/>
      </rPr>
      <t>Supplemental Material</t>
    </r>
    <r>
      <rPr>
        <sz val="8"/>
        <color theme="1"/>
        <rFont val="Times New Roman"/>
        <family val="1"/>
      </rPr>
      <t xml:space="preserve"> accompanies Lawton, T.F., Sierra-Rojas, M.I., and Martens, U., 2020, </t>
    </r>
  </si>
  <si>
    <t xml:space="preserve">Stratigraphic correlation chart of Carboniferous–Paleogene rocks of Mexico, adjacent southwestern </t>
  </si>
  <si>
    <r>
      <t xml:space="preserve">United States, Central America, and Colombia, </t>
    </r>
    <r>
      <rPr>
        <i/>
        <sz val="8"/>
        <color theme="1"/>
        <rFont val="Times New Roman"/>
        <family val="1"/>
      </rPr>
      <t xml:space="preserve">in </t>
    </r>
    <r>
      <rPr>
        <sz val="8"/>
        <color theme="1"/>
        <rFont val="Times New Roman"/>
        <family val="1"/>
      </rPr>
      <t xml:space="preserve">Martens, U., and Molina Garza, R.S., eds., Southern </t>
    </r>
  </si>
  <si>
    <t xml:space="preserve">and Central Mexico: Basement Framework, Tectonic Evolution, and Provenance of Mesozoic–Cenozoic </t>
  </si>
  <si>
    <t>Basins: Geological Society of America Special Paper 546, https://doi.org/10.1130/2020.2546(05).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</si>
</sst>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2" fillId="2" borderId="3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2" fillId="2" borderId="4" xfId="0" applyFont="1" applyFill="1" applyBorder="1"/>
    <xf numFmtId="0" fontId="5" fillId="2" borderId="0" xfId="0" applyFont="1" applyFill="1" applyBorder="1"/>
    <xf numFmtId="0" fontId="2" fillId="2" borderId="0" xfId="0" applyFont="1" applyFill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" fontId="5" fillId="0" borderId="0" xfId="0" applyNumberFormat="1" applyFont="1"/>
    <xf numFmtId="9" fontId="5" fillId="0" borderId="0" xfId="1" applyFont="1"/>
    <xf numFmtId="0" fontId="6" fillId="0" borderId="0" xfId="0" applyFont="1"/>
    <xf numFmtId="0" fontId="3" fillId="0" borderId="0" xfId="0" applyFont="1"/>
    <xf numFmtId="0" fontId="3" fillId="0" borderId="2" xfId="0" applyFont="1" applyBorder="1"/>
    <xf numFmtId="0" fontId="7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34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17926599716413885"/>
          <c:y val="7.9178474964702983E-2"/>
          <c:w val="0.6755464444540551"/>
          <c:h val="0.76133149004522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PlotDat15!$E$1:$E$32</c:f>
              <c:numCache>
                <c:formatCode>General</c:formatCode>
                <c:ptCount val="32"/>
                <c:pt idx="0">
                  <c:v>15</c:v>
                </c:pt>
                <c:pt idx="1">
                  <c:v>15.000000000000004</c:v>
                </c:pt>
                <c:pt idx="2">
                  <c:v>15.40778129157624</c:v>
                </c:pt>
                <c:pt idx="3">
                  <c:v>15.837621489032223</c:v>
                </c:pt>
                <c:pt idx="4">
                  <c:v>16.29135962467063</c:v>
                </c:pt>
                <c:pt idx="5">
                  <c:v>16.771044998815096</c:v>
                </c:pt>
                <c:pt idx="6">
                  <c:v>17.278968115648684</c:v>
                </c:pt>
                <c:pt idx="7">
                  <c:v>17.817697246387727</c:v>
                </c:pt>
                <c:pt idx="8">
                  <c:v>18.390121851364636</c:v>
                </c:pt>
                <c:pt idx="9">
                  <c:v>18.999504410580119</c:v>
                </c:pt>
                <c:pt idx="10">
                  <c:v>19.649542625712016</c:v>
                </c:pt>
                <c:pt idx="11">
                  <c:v>20.344444498370866</c:v>
                </c:pt>
                <c:pt idx="12">
                  <c:v>21.089019505444728</c:v>
                </c:pt>
                <c:pt idx="13">
                  <c:v>21.888790047242189</c:v>
                </c:pt>
                <c:pt idx="14">
                  <c:v>22.750128629744545</c:v>
                </c:pt>
                <c:pt idx="15">
                  <c:v>23.680427990975886</c:v>
                </c:pt>
                <c:pt idx="16">
                  <c:v>24.688313786390367</c:v>
                </c:pt>
                <c:pt idx="17">
                  <c:v>25.783912794732846</c:v>
                </c:pt>
                <c:pt idx="18">
                  <c:v>26.979194322405412</c:v>
                </c:pt>
                <c:pt idx="19">
                  <c:v>28.288409223825127</c:v>
                </c:pt>
                <c:pt idx="20">
                  <c:v>29.728660729803348</c:v>
                </c:pt>
                <c:pt idx="21">
                  <c:v>31.320655684358137</c:v>
                </c:pt>
                <c:pt idx="22">
                  <c:v>33.089706409119223</c:v>
                </c:pt>
                <c:pt idx="23">
                  <c:v>35.067086488888272</c:v>
                </c:pt>
                <c:pt idx="24">
                  <c:v>37.291895468658815</c:v>
                </c:pt>
                <c:pt idx="25">
                  <c:v>39.813670199213135</c:v>
                </c:pt>
                <c:pt idx="26">
                  <c:v>42.696116568409714</c:v>
                </c:pt>
                <c:pt idx="27">
                  <c:v>46.022565621276321</c:v>
                </c:pt>
                <c:pt idx="28">
                  <c:v>49.904161260338114</c:v>
                </c:pt>
                <c:pt idx="29">
                  <c:v>54.492520251737275</c:v>
                </c:pt>
                <c:pt idx="30">
                  <c:v>60.000000000001009</c:v>
                </c:pt>
                <c:pt idx="31">
                  <c:v>60</c:v>
                </c:pt>
              </c:numCache>
            </c:numRef>
          </c:xVal>
          <c:yVal>
            <c:numRef>
              <c:f>PlotDat15!$F$1:$F$32</c:f>
              <c:numCache>
                <c:formatCode>General</c:formatCode>
                <c:ptCount val="32"/>
                <c:pt idx="0">
                  <c:v>5.5094055549875585E-2</c:v>
                </c:pt>
                <c:pt idx="1">
                  <c:v>5.5094055549875585E-2</c:v>
                </c:pt>
                <c:pt idx="2">
                  <c:v>5.4831777300650052E-2</c:v>
                </c:pt>
                <c:pt idx="3">
                  <c:v>5.4571233556522415E-2</c:v>
                </c:pt>
                <c:pt idx="4">
                  <c:v>5.4312411651123653E-2</c:v>
                </c:pt>
                <c:pt idx="5">
                  <c:v>5.405529901589793E-2</c:v>
                </c:pt>
                <c:pt idx="6">
                  <c:v>5.3799883179320461E-2</c:v>
                </c:pt>
                <c:pt idx="7">
                  <c:v>5.3546151766122582E-2</c:v>
                </c:pt>
                <c:pt idx="8">
                  <c:v>5.3294092496521103E-2</c:v>
                </c:pt>
                <c:pt idx="9">
                  <c:v>5.3043693185455994E-2</c:v>
                </c:pt>
                <c:pt idx="10">
                  <c:v>5.2794941741834044E-2</c:v>
                </c:pt>
                <c:pt idx="11">
                  <c:v>5.2547826167776451E-2</c:v>
                </c:pt>
                <c:pt idx="12">
                  <c:v>5.2302334557876147E-2</c:v>
                </c:pt>
                <c:pt idx="13">
                  <c:v>5.205845509845819E-2</c:v>
                </c:pt>
                <c:pt idx="14">
                  <c:v>5.1816176066848497E-2</c:v>
                </c:pt>
                <c:pt idx="15">
                  <c:v>5.1575485830645633E-2</c:v>
                </c:pt>
                <c:pt idx="16">
                  <c:v>5.1336372847002126E-2</c:v>
                </c:pt>
                <c:pt idx="17">
                  <c:v>5.1098825661909521E-2</c:v>
                </c:pt>
                <c:pt idx="18">
                  <c:v>5.0862832909488336E-2</c:v>
                </c:pt>
                <c:pt idx="19">
                  <c:v>5.062838331128728E-2</c:v>
                </c:pt>
                <c:pt idx="20">
                  <c:v>5.0395465675584082E-2</c:v>
                </c:pt>
                <c:pt idx="21">
                  <c:v>5.0164068896695162E-2</c:v>
                </c:pt>
                <c:pt idx="22">
                  <c:v>4.9934181954289031E-2</c:v>
                </c:pt>
                <c:pt idx="23">
                  <c:v>4.9705793912707297E-2</c:v>
                </c:pt>
                <c:pt idx="24">
                  <c:v>4.9478893920288231E-2</c:v>
                </c:pt>
                <c:pt idx="25">
                  <c:v>4.925347120869928E-2</c:v>
                </c:pt>
                <c:pt idx="26">
                  <c:v>4.902951509227127E-2</c:v>
                </c:pt>
                <c:pt idx="27">
                  <c:v>4.8807014967343194E-2</c:v>
                </c:pt>
                <c:pt idx="28">
                  <c:v>4.858596031160585E-2</c:v>
                </c:pt>
                <c:pt idx="29">
                  <c:v>4.8366340683456889E-2</c:v>
                </c:pt>
                <c:pt idx="30">
                  <c:v>4.8148145721357234E-2</c:v>
                </c:pt>
                <c:pt idx="31">
                  <c:v>4.8148145721357269E-2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D6A-44F5-B1E0-0407978597DD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6D6A-44F5-B1E0-0407978597DD}"/>
              </c:ext>
            </c:extLst>
          </c:dPt>
          <c:xVal>
            <c:numRef>
              <c:f>PlotDat15!$G$1:$G$16</c:f>
              <c:numCache>
                <c:formatCode>General</c:formatCode>
                <c:ptCount val="16"/>
                <c:pt idx="0">
                  <c:v>63.965434524261042</c:v>
                </c:pt>
                <c:pt idx="1">
                  <c:v>53.221669425300981</c:v>
                </c:pt>
                <c:pt idx="2">
                  <c:v>45.547625363949088</c:v>
                </c:pt>
                <c:pt idx="3">
                  <c:v>39.792156950292529</c:v>
                </c:pt>
                <c:pt idx="4">
                  <c:v>35.315738967604219</c:v>
                </c:pt>
                <c:pt idx="5">
                  <c:v>31.734656285747143</c:v>
                </c:pt>
                <c:pt idx="6">
                  <c:v>28.80472654908964</c:v>
                </c:pt>
                <c:pt idx="7">
                  <c:v>26.363161520460856</c:v>
                </c:pt>
                <c:pt idx="8">
                  <c:v>24.297261650973912</c:v>
                </c:pt>
                <c:pt idx="9">
                  <c:v>22.526527262781027</c:v>
                </c:pt>
                <c:pt idx="10">
                  <c:v>20.991925258727754</c:v>
                </c:pt>
                <c:pt idx="11">
                  <c:v>19.649180815886062</c:v>
                </c:pt>
                <c:pt idx="12">
                  <c:v>18.46443671666416</c:v>
                </c:pt>
                <c:pt idx="13">
                  <c:v>17.411359569546612</c:v>
                </c:pt>
                <c:pt idx="14">
                  <c:v>16.469159854863431</c:v>
                </c:pt>
                <c:pt idx="15">
                  <c:v>15.62120595682914</c:v>
                </c:pt>
              </c:numCache>
            </c:numRef>
          </c:xVal>
          <c:yVal>
            <c:numRef>
              <c:f>PlotDat15!$H$1:$H$16</c:f>
              <c:numCache>
                <c:formatCode>General</c:formatCode>
                <c:ptCount val="16"/>
                <c:pt idx="0">
                  <c:v>4.8014832193737936E-2</c:v>
                </c:pt>
                <c:pt idx="1">
                  <c:v>4.8423275209853067E-2</c:v>
                </c:pt>
                <c:pt idx="2">
                  <c:v>4.883673132341862E-2</c:v>
                </c:pt>
                <c:pt idx="3">
                  <c:v>4.9255269101829591E-2</c:v>
                </c:pt>
                <c:pt idx="4">
                  <c:v>4.9678958109086652E-2</c:v>
                </c:pt>
                <c:pt idx="5">
                  <c:v>5.0107868920832598E-2</c:v>
                </c:pt>
                <c:pt idx="6">
                  <c:v>5.0542073139629204E-2</c:v>
                </c:pt>
                <c:pt idx="7">
                  <c:v>5.0981643410466418E-2</c:v>
                </c:pt>
                <c:pt idx="8">
                  <c:v>5.1426653436513654E-2</c:v>
                </c:pt>
                <c:pt idx="9">
                  <c:v>5.1877177995113044E-2</c:v>
                </c:pt>
                <c:pt idx="10">
                  <c:v>5.2333292954023308E-2</c:v>
                </c:pt>
                <c:pt idx="11">
                  <c:v>5.27950752879131E-2</c:v>
                </c:pt>
                <c:pt idx="12">
                  <c:v>5.3262603095110973E-2</c:v>
                </c:pt>
                <c:pt idx="13">
                  <c:v>5.373595561461518E-2</c:v>
                </c:pt>
                <c:pt idx="14">
                  <c:v>5.4215213243366429E-2</c:v>
                </c:pt>
                <c:pt idx="15">
                  <c:v>5.4700457553790764E-2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6A-44F5-B1E0-0407978597DD}"/>
            </c:ext>
          </c:extLst>
        </c:ser>
        <c:ser>
          <c:idx val="2"/>
          <c:order val="2"/>
          <c:tx>
            <c:v>IsoDat1</c:v>
          </c:tx>
          <c:spPr>
            <a:ln w="19050">
              <a:noFill/>
            </a:ln>
          </c:spPr>
          <c:marker>
            <c:symbol val="none"/>
          </c:marker>
          <c:xVal>
            <c:numRef>
              <c:f>PlotDat15!$C$1:$C$28</c:f>
              <c:numCache>
                <c:formatCode>General</c:formatCode>
                <c:ptCount val="28"/>
                <c:pt idx="0">
                  <c:v>34.071550255536629</c:v>
                </c:pt>
                <c:pt idx="1">
                  <c:v>26.89618074233459</c:v>
                </c:pt>
                <c:pt idx="2">
                  <c:v>26.232948583420775</c:v>
                </c:pt>
                <c:pt idx="3">
                  <c:v>26.075619295958276</c:v>
                </c:pt>
                <c:pt idx="4">
                  <c:v>25.503698036215251</c:v>
                </c:pt>
                <c:pt idx="5">
                  <c:v>25.125628140703515</c:v>
                </c:pt>
                <c:pt idx="6">
                  <c:v>24.673081667900323</c:v>
                </c:pt>
                <c:pt idx="7">
                  <c:v>23.980815347721823</c:v>
                </c:pt>
                <c:pt idx="8">
                  <c:v>23.923444976076556</c:v>
                </c:pt>
                <c:pt idx="9">
                  <c:v>23.730422401518748</c:v>
                </c:pt>
                <c:pt idx="10">
                  <c:v>23.452157598499063</c:v>
                </c:pt>
                <c:pt idx="11">
                  <c:v>50.175614651279481</c:v>
                </c:pt>
                <c:pt idx="12">
                  <c:v>48.309178743961354</c:v>
                </c:pt>
                <c:pt idx="13">
                  <c:v>46.061722708429294</c:v>
                </c:pt>
                <c:pt idx="14">
                  <c:v>36.859565057132322</c:v>
                </c:pt>
                <c:pt idx="15">
                  <c:v>32.786885245901637</c:v>
                </c:pt>
                <c:pt idx="16">
                  <c:v>30.395136778115504</c:v>
                </c:pt>
                <c:pt idx="17">
                  <c:v>25.419420437214033</c:v>
                </c:pt>
                <c:pt idx="18">
                  <c:v>23.99232245681382</c:v>
                </c:pt>
                <c:pt idx="19">
                  <c:v>37.907505686125852</c:v>
                </c:pt>
                <c:pt idx="20">
                  <c:v>31.545741324921135</c:v>
                </c:pt>
                <c:pt idx="21">
                  <c:v>27.188689505165851</c:v>
                </c:pt>
                <c:pt idx="22">
                  <c:v>26.709401709401707</c:v>
                </c:pt>
                <c:pt idx="23">
                  <c:v>26.109660574412533</c:v>
                </c:pt>
                <c:pt idx="24">
                  <c:v>25.873221216041401</c:v>
                </c:pt>
                <c:pt idx="25">
                  <c:v>25.720164609053498</c:v>
                </c:pt>
                <c:pt idx="26">
                  <c:v>22.222222222222221</c:v>
                </c:pt>
                <c:pt idx="27">
                  <c:v>22.15330084182543</c:v>
                </c:pt>
              </c:numCache>
            </c:numRef>
          </c:xVal>
          <c:yVal>
            <c:numRef>
              <c:f>PlotDat15!$D$1:$D$28</c:f>
              <c:numCache>
                <c:formatCode>General</c:formatCode>
                <c:ptCount val="28"/>
                <c:pt idx="0">
                  <c:v>7.7592593416293154E-2</c:v>
                </c:pt>
                <c:pt idx="1">
                  <c:v>5.9691262744084601E-2</c:v>
                </c:pt>
                <c:pt idx="2">
                  <c:v>6.0121930318834969E-2</c:v>
                </c:pt>
                <c:pt idx="3">
                  <c:v>5.7681055158596423E-2</c:v>
                </c:pt>
                <c:pt idx="4">
                  <c:v>6.2150003917669894E-2</c:v>
                </c:pt>
                <c:pt idx="5">
                  <c:v>0.11589715330350622</c:v>
                </c:pt>
                <c:pt idx="6">
                  <c:v>5.7978520890627397E-2</c:v>
                </c:pt>
                <c:pt idx="7">
                  <c:v>7.6874966519386759E-2</c:v>
                </c:pt>
                <c:pt idx="8">
                  <c:v>5.3267316562630569E-2</c:v>
                </c:pt>
                <c:pt idx="9">
                  <c:v>6.0754562719292998E-2</c:v>
                </c:pt>
                <c:pt idx="10">
                  <c:v>5.9701967776857927E-2</c:v>
                </c:pt>
                <c:pt idx="11">
                  <c:v>5.2766638558424166E-2</c:v>
                </c:pt>
                <c:pt idx="12">
                  <c:v>5.9212729966126122E-2</c:v>
                </c:pt>
                <c:pt idx="13">
                  <c:v>5.3451375350657727E-2</c:v>
                </c:pt>
                <c:pt idx="14">
                  <c:v>5.1006708825796693E-2</c:v>
                </c:pt>
                <c:pt idx="15">
                  <c:v>5.775989575159203E-2</c:v>
                </c:pt>
                <c:pt idx="16">
                  <c:v>5.9300056522433066E-2</c:v>
                </c:pt>
                <c:pt idx="17">
                  <c:v>6.0101037587262658E-2</c:v>
                </c:pt>
                <c:pt idx="18">
                  <c:v>5.4812747127185618E-2</c:v>
                </c:pt>
                <c:pt idx="19">
                  <c:v>7.0657303171847582E-2</c:v>
                </c:pt>
                <c:pt idx="20">
                  <c:v>8.6711894126378822E-2</c:v>
                </c:pt>
                <c:pt idx="21">
                  <c:v>6.0340433627652672E-2</c:v>
                </c:pt>
                <c:pt idx="22">
                  <c:v>7.4580212199881479E-2</c:v>
                </c:pt>
                <c:pt idx="23">
                  <c:v>5.8703182318449995E-2</c:v>
                </c:pt>
                <c:pt idx="24">
                  <c:v>7.2433009786712937E-2</c:v>
                </c:pt>
                <c:pt idx="25">
                  <c:v>6.0998649747320097E-2</c:v>
                </c:pt>
                <c:pt idx="26">
                  <c:v>6.2373078038874388E-2</c:v>
                </c:pt>
                <c:pt idx="27">
                  <c:v>5.4788769851047817E-2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D6A-44F5-B1E0-0407978597DD}"/>
            </c:ext>
          </c:extLst>
        </c:ser>
        <c:ser>
          <c:idx val="3"/>
          <c:order val="3"/>
          <c:tx>
            <c:v>IsoDat2</c:v>
          </c:tx>
          <c:spPr>
            <a:ln w="19050">
              <a:noFill/>
            </a:ln>
          </c:spPr>
          <c:marker>
            <c:symbol val="none"/>
          </c:marker>
          <c:xVal>
            <c:numRef>
              <c:f>PlotDat15!$CK$1:$CK$11</c:f>
              <c:numCache>
                <c:formatCode>General</c:formatCode>
                <c:ptCount val="11"/>
                <c:pt idx="0">
                  <c:v>34.071550255536629</c:v>
                </c:pt>
                <c:pt idx="1">
                  <c:v>26.89618074233459</c:v>
                </c:pt>
                <c:pt idx="2">
                  <c:v>26.232948583420775</c:v>
                </c:pt>
                <c:pt idx="3">
                  <c:v>26.075619295958276</c:v>
                </c:pt>
                <c:pt idx="4">
                  <c:v>25.503698036215251</c:v>
                </c:pt>
                <c:pt idx="5">
                  <c:v>25.125628140703515</c:v>
                </c:pt>
                <c:pt idx="6">
                  <c:v>24.673081667900323</c:v>
                </c:pt>
                <c:pt idx="7">
                  <c:v>23.980815347721823</c:v>
                </c:pt>
                <c:pt idx="8">
                  <c:v>23.923444976076556</c:v>
                </c:pt>
                <c:pt idx="9">
                  <c:v>23.730422401518748</c:v>
                </c:pt>
                <c:pt idx="10">
                  <c:v>23.452157598499063</c:v>
                </c:pt>
              </c:numCache>
            </c:numRef>
          </c:xVal>
          <c:yVal>
            <c:numRef>
              <c:f>PlotDat15!$CL$1:$CL$11</c:f>
              <c:numCache>
                <c:formatCode>General</c:formatCode>
                <c:ptCount val="11"/>
                <c:pt idx="0">
                  <c:v>7.7592593416293154E-2</c:v>
                </c:pt>
                <c:pt idx="1">
                  <c:v>5.9691262744084601E-2</c:v>
                </c:pt>
                <c:pt idx="2">
                  <c:v>6.0121930318834969E-2</c:v>
                </c:pt>
                <c:pt idx="3">
                  <c:v>5.7681055158596423E-2</c:v>
                </c:pt>
                <c:pt idx="4">
                  <c:v>6.2150003917669894E-2</c:v>
                </c:pt>
                <c:pt idx="5">
                  <c:v>0.11589715330350622</c:v>
                </c:pt>
                <c:pt idx="6">
                  <c:v>5.7978520890627397E-2</c:v>
                </c:pt>
                <c:pt idx="7">
                  <c:v>7.6874966519386759E-2</c:v>
                </c:pt>
                <c:pt idx="8">
                  <c:v>5.3267316562630569E-2</c:v>
                </c:pt>
                <c:pt idx="9">
                  <c:v>6.0754562719292998E-2</c:v>
                </c:pt>
                <c:pt idx="10">
                  <c:v>5.9701967776857927E-2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D6A-44F5-B1E0-0407978597DD}"/>
            </c:ext>
          </c:extLst>
        </c:ser>
        <c:ser>
          <c:idx val="4"/>
          <c:order val="4"/>
          <c:tx>
            <c:v>IsoDat3</c:v>
          </c:tx>
          <c:spPr>
            <a:ln w="19050">
              <a:noFill/>
            </a:ln>
          </c:spPr>
          <c:marker>
            <c:symbol val="none"/>
          </c:marker>
          <c:xVal>
            <c:numRef>
              <c:f>PlotDat15!$DE$1:$DE$8</c:f>
              <c:numCache>
                <c:formatCode>General</c:formatCode>
                <c:ptCount val="8"/>
                <c:pt idx="0">
                  <c:v>50.175614651279481</c:v>
                </c:pt>
                <c:pt idx="1">
                  <c:v>48.309178743961354</c:v>
                </c:pt>
                <c:pt idx="2">
                  <c:v>46.061722708429294</c:v>
                </c:pt>
                <c:pt idx="3">
                  <c:v>36.859565057132322</c:v>
                </c:pt>
                <c:pt idx="4">
                  <c:v>32.786885245901637</c:v>
                </c:pt>
                <c:pt idx="5">
                  <c:v>30.395136778115504</c:v>
                </c:pt>
                <c:pt idx="6">
                  <c:v>25.419420437214033</c:v>
                </c:pt>
                <c:pt idx="7">
                  <c:v>23.99232245681382</c:v>
                </c:pt>
              </c:numCache>
            </c:numRef>
          </c:xVal>
          <c:yVal>
            <c:numRef>
              <c:f>PlotDat15!$DF$1:$DF$8</c:f>
              <c:numCache>
                <c:formatCode>General</c:formatCode>
                <c:ptCount val="8"/>
                <c:pt idx="0">
                  <c:v>5.2766638558424166E-2</c:v>
                </c:pt>
                <c:pt idx="1">
                  <c:v>5.9212729966126122E-2</c:v>
                </c:pt>
                <c:pt idx="2">
                  <c:v>5.3451375350657727E-2</c:v>
                </c:pt>
                <c:pt idx="3">
                  <c:v>5.1006708825796693E-2</c:v>
                </c:pt>
                <c:pt idx="4">
                  <c:v>5.775989575159203E-2</c:v>
                </c:pt>
                <c:pt idx="5">
                  <c:v>5.9300056522433066E-2</c:v>
                </c:pt>
                <c:pt idx="6">
                  <c:v>6.0101037587262658E-2</c:v>
                </c:pt>
                <c:pt idx="7">
                  <c:v>5.4812747127185618E-2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D6A-44F5-B1E0-0407978597DD}"/>
            </c:ext>
          </c:extLst>
        </c:ser>
        <c:ser>
          <c:idx val="5"/>
          <c:order val="5"/>
          <c:tx>
            <c:v>IsoDat4</c:v>
          </c:tx>
          <c:spPr>
            <a:ln w="19050">
              <a:noFill/>
            </a:ln>
          </c:spPr>
          <c:marker>
            <c:symbol val="none"/>
          </c:marker>
          <c:xVal>
            <c:numRef>
              <c:f>PlotDat15!$EA$1:$EA$9</c:f>
              <c:numCache>
                <c:formatCode>General</c:formatCode>
                <c:ptCount val="9"/>
                <c:pt idx="0">
                  <c:v>37.907505686125852</c:v>
                </c:pt>
                <c:pt idx="1">
                  <c:v>31.545741324921135</c:v>
                </c:pt>
                <c:pt idx="2">
                  <c:v>27.188689505165851</c:v>
                </c:pt>
                <c:pt idx="3">
                  <c:v>26.709401709401707</c:v>
                </c:pt>
                <c:pt idx="4">
                  <c:v>26.109660574412533</c:v>
                </c:pt>
                <c:pt idx="5">
                  <c:v>25.873221216041401</c:v>
                </c:pt>
                <c:pt idx="6">
                  <c:v>25.720164609053498</c:v>
                </c:pt>
                <c:pt idx="7">
                  <c:v>22.222222222222221</c:v>
                </c:pt>
                <c:pt idx="8">
                  <c:v>22.15330084182543</c:v>
                </c:pt>
              </c:numCache>
            </c:numRef>
          </c:xVal>
          <c:yVal>
            <c:numRef>
              <c:f>PlotDat15!$EB$1:$EB$9</c:f>
              <c:numCache>
                <c:formatCode>General</c:formatCode>
                <c:ptCount val="9"/>
                <c:pt idx="0">
                  <c:v>7.0657303171847582E-2</c:v>
                </c:pt>
                <c:pt idx="1">
                  <c:v>8.6711894126378822E-2</c:v>
                </c:pt>
                <c:pt idx="2">
                  <c:v>6.0340433627652672E-2</c:v>
                </c:pt>
                <c:pt idx="3">
                  <c:v>7.4580212199881479E-2</c:v>
                </c:pt>
                <c:pt idx="4">
                  <c:v>5.8703182318449995E-2</c:v>
                </c:pt>
                <c:pt idx="5">
                  <c:v>7.2433009786712937E-2</c:v>
                </c:pt>
                <c:pt idx="6">
                  <c:v>6.0998649747320097E-2</c:v>
                </c:pt>
                <c:pt idx="7">
                  <c:v>6.2373078038874388E-2</c:v>
                </c:pt>
                <c:pt idx="8">
                  <c:v>5.4788769851047817E-2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D6A-44F5-B1E0-040797859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32768"/>
        <c:axId val="141338496"/>
      </c:scatterChart>
      <c:valAx>
        <c:axId val="134032768"/>
        <c:scaling>
          <c:orientation val="minMax"/>
          <c:max val="6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141338496"/>
        <c:crossesAt val="0.04"/>
        <c:crossBetween val="midCat"/>
        <c:majorUnit val="10"/>
        <c:minorUnit val="5"/>
      </c:valAx>
      <c:valAx>
        <c:axId val="141338496"/>
        <c:scaling>
          <c:orientation val="minMax"/>
          <c:max val="0.15"/>
          <c:min val="0.0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.00" sourceLinked="0"/>
        <c:majorTickMark val="in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134032768"/>
        <c:crossesAt val="15"/>
        <c:crossBetween val="midCat"/>
        <c:majorUnit val="0.02"/>
        <c:minorUnit val="0.0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C0"/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EEEB6FF-7588-4BC7-90AD-5ABC96F582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0.46342</cdr:x>
      <cdr:y>0.83036</cdr:y>
    </cdr:from>
    <cdr:to>
      <cdr:x>0.57927</cdr:x>
      <cdr:y>0.87831</cdr:y>
    </cdr:to>
    <cdr:sp macro="" textlink="">
      <cdr:nvSpPr>
        <cdr:cNvPr id="2" name="XaxisName">
          <a:extLst xmlns:a="http://schemas.openxmlformats.org/drawingml/2006/main">
            <a:ext uri="{FF2B5EF4-FFF2-40B4-BE49-F238E27FC236}">
              <a16:creationId xmlns="" xmlns:a16="http://schemas.microsoft.com/office/drawing/2014/main" id="{EDA84DD0-C407-470B-958D-0DC6F1F19A00}"/>
            </a:ext>
          </a:extLst>
        </cdr:cNvPr>
        <cdr:cNvSpPr txBox="1"/>
      </cdr:nvSpPr>
      <cdr:spPr>
        <a:xfrm xmlns:a="http://schemas.openxmlformats.org/drawingml/2006/main">
          <a:off x="4007588" y="5194300"/>
          <a:ext cx="1001825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 baseline="30000">
              <a:latin typeface="Arial" panose="020B0604020202020204" pitchFamily="34" charset="0"/>
            </a:rPr>
            <a:t>238</a:t>
          </a:r>
          <a:r>
            <a:rPr lang="en-US" sz="1600">
              <a:latin typeface="Arial" panose="020B0604020202020204" pitchFamily="34" charset="0"/>
            </a:rPr>
            <a:t>U/</a:t>
          </a:r>
          <a:r>
            <a:rPr lang="en-US" sz="1600" baseline="30000">
              <a:latin typeface="Arial" panose="020B0604020202020204" pitchFamily="34" charset="0"/>
            </a:rPr>
            <a:t>206</a:t>
          </a:r>
          <a:r>
            <a:rPr lang="en-US" sz="1600">
              <a:latin typeface="Arial" panose="020B0604020202020204" pitchFamily="34" charset="0"/>
            </a:rPr>
            <a:t>Pb</a:t>
          </a:r>
        </a:p>
      </cdr:txBody>
    </cdr:sp>
  </cdr:relSizeAnchor>
  <cdr:relSizeAnchor xmlns:cdr="http://schemas.openxmlformats.org/drawingml/2006/chartDrawing">
    <cdr:from>
      <cdr:x>0.11878</cdr:x>
      <cdr:y>0.35609</cdr:y>
    </cdr:from>
    <cdr:to>
      <cdr:x>0.16742</cdr:x>
      <cdr:y>0.53314</cdr:y>
    </cdr:to>
    <cdr:sp macro="" textlink="">
      <cdr:nvSpPr>
        <cdr:cNvPr id="3" name="YaxisName">
          <a:extLst xmlns:a="http://schemas.openxmlformats.org/drawingml/2006/main">
            <a:ext uri="{FF2B5EF4-FFF2-40B4-BE49-F238E27FC236}">
              <a16:creationId xmlns="" xmlns:a16="http://schemas.microsoft.com/office/drawing/2014/main" id="{CBA1F4DF-05B3-406D-82CF-BDF0197FE6D7}"/>
            </a:ext>
          </a:extLst>
        </cdr:cNvPr>
        <cdr:cNvSpPr txBox="1"/>
      </cdr:nvSpPr>
      <cdr:spPr>
        <a:xfrm xmlns:a="http://schemas.openxmlformats.org/drawingml/2006/main">
          <a:off x="1027172" y="2227526"/>
          <a:ext cx="420628" cy="1107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 baseline="30000">
              <a:latin typeface="Arial" panose="020B0604020202020204" pitchFamily="34" charset="0"/>
            </a:rPr>
            <a:t>207</a:t>
          </a:r>
          <a:r>
            <a:rPr lang="en-US" sz="1600">
              <a:latin typeface="Arial" panose="020B0604020202020204" pitchFamily="34" charset="0"/>
            </a:rPr>
            <a:t>Pb/</a:t>
          </a:r>
          <a:r>
            <a:rPr lang="en-US" sz="1600" baseline="30000">
              <a:latin typeface="Arial" panose="020B0604020202020204" pitchFamily="34" charset="0"/>
            </a:rPr>
            <a:t>206</a:t>
          </a:r>
          <a:r>
            <a:rPr lang="en-US" sz="1600">
              <a:latin typeface="Arial" panose="020B0604020202020204" pitchFamily="34" charset="0"/>
            </a:rPr>
            <a:t>Pb</a:t>
          </a:r>
        </a:p>
      </cdr:txBody>
    </cdr:sp>
  </cdr:relSizeAnchor>
  <cdr:relSizeAnchor xmlns:cdr="http://schemas.openxmlformats.org/drawingml/2006/chartDrawing">
    <cdr:from>
      <cdr:x>0.62905</cdr:x>
      <cdr:y>0.75159</cdr:y>
    </cdr:from>
    <cdr:to>
      <cdr:x>0.65249</cdr:x>
      <cdr:y>0.79674</cdr:y>
    </cdr:to>
    <cdr:sp macro="" textlink="">
      <cdr:nvSpPr>
        <cdr:cNvPr id="4" name="PlotDat15_65|1~1_2T">
          <a:extLst xmlns:a="http://schemas.openxmlformats.org/drawingml/2006/main">
            <a:ext uri="{FF2B5EF4-FFF2-40B4-BE49-F238E27FC236}">
              <a16:creationId xmlns="" xmlns:a16="http://schemas.microsoft.com/office/drawing/2014/main" id="{8EB77737-6D43-4989-AFFB-B5B61003EA0A}"/>
            </a:ext>
          </a:extLst>
        </cdr:cNvPr>
        <cdr:cNvSpPr txBox="1"/>
      </cdr:nvSpPr>
      <cdr:spPr>
        <a:xfrm xmlns:a="http://schemas.openxmlformats.org/drawingml/2006/main" rot="16272495">
          <a:off x="5400034" y="4741431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0.49111</cdr:x>
      <cdr:y>0.74619</cdr:y>
    </cdr:from>
    <cdr:to>
      <cdr:x>0.51455</cdr:x>
      <cdr:y>0.79135</cdr:y>
    </cdr:to>
    <cdr:sp macro="" textlink="">
      <cdr:nvSpPr>
        <cdr:cNvPr id="5" name="PlotDat15_65|2~2_2T">
          <a:extLst xmlns:a="http://schemas.openxmlformats.org/drawingml/2006/main">
            <a:ext uri="{FF2B5EF4-FFF2-40B4-BE49-F238E27FC236}">
              <a16:creationId xmlns="" xmlns:a16="http://schemas.microsoft.com/office/drawing/2014/main" id="{9215D594-5D03-4169-A0B4-45BFC474A203}"/>
            </a:ext>
          </a:extLst>
        </cdr:cNvPr>
        <cdr:cNvSpPr txBox="1"/>
      </cdr:nvSpPr>
      <cdr:spPr>
        <a:xfrm xmlns:a="http://schemas.openxmlformats.org/drawingml/2006/main" rot="16322776">
          <a:off x="4207135" y="4707696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180</a:t>
          </a:r>
        </a:p>
      </cdr:txBody>
    </cdr:sp>
  </cdr:relSizeAnchor>
  <cdr:relSizeAnchor xmlns:cdr="http://schemas.openxmlformats.org/drawingml/2006/chartDrawing">
    <cdr:from>
      <cdr:x>0.40309</cdr:x>
      <cdr:y>0.74065</cdr:y>
    </cdr:from>
    <cdr:to>
      <cdr:x>0.42653</cdr:x>
      <cdr:y>0.78581</cdr:y>
    </cdr:to>
    <cdr:sp macro="" textlink="">
      <cdr:nvSpPr>
        <cdr:cNvPr id="6" name="PlotDat15_65|3~3_2T">
          <a:extLst xmlns:a="http://schemas.openxmlformats.org/drawingml/2006/main">
            <a:ext uri="{FF2B5EF4-FFF2-40B4-BE49-F238E27FC236}">
              <a16:creationId xmlns="" xmlns:a16="http://schemas.microsoft.com/office/drawing/2014/main" id="{99FC0BCE-BD64-48AB-AF2F-081866169AC1}"/>
            </a:ext>
          </a:extLst>
        </cdr:cNvPr>
        <cdr:cNvSpPr txBox="1"/>
      </cdr:nvSpPr>
      <cdr:spPr>
        <a:xfrm xmlns:a="http://schemas.openxmlformats.org/drawingml/2006/main" rot="16387859">
          <a:off x="3445953" y="4673031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220</a:t>
          </a:r>
        </a:p>
      </cdr:txBody>
    </cdr:sp>
  </cdr:relSizeAnchor>
  <cdr:relSizeAnchor xmlns:cdr="http://schemas.openxmlformats.org/drawingml/2006/chartDrawing">
    <cdr:from>
      <cdr:x>0.34189</cdr:x>
      <cdr:y>0.73495</cdr:y>
    </cdr:from>
    <cdr:to>
      <cdr:x>0.36533</cdr:x>
      <cdr:y>0.7801</cdr:y>
    </cdr:to>
    <cdr:sp macro="" textlink="">
      <cdr:nvSpPr>
        <cdr:cNvPr id="7" name="PlotDat15_65|4~4_2T">
          <a:extLst xmlns:a="http://schemas.openxmlformats.org/drawingml/2006/main">
            <a:ext uri="{FF2B5EF4-FFF2-40B4-BE49-F238E27FC236}">
              <a16:creationId xmlns="" xmlns:a16="http://schemas.microsoft.com/office/drawing/2014/main" id="{D443A43D-EF72-4211-9592-ED700814445D}"/>
            </a:ext>
          </a:extLst>
        </cdr:cNvPr>
        <cdr:cNvSpPr txBox="1"/>
      </cdr:nvSpPr>
      <cdr:spPr>
        <a:xfrm xmlns:a="http://schemas.openxmlformats.org/drawingml/2006/main" rot="16468645">
          <a:off x="2916746" y="4637356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260</a:t>
          </a:r>
        </a:p>
      </cdr:txBody>
    </cdr:sp>
  </cdr:relSizeAnchor>
  <cdr:relSizeAnchor xmlns:cdr="http://schemas.openxmlformats.org/drawingml/2006/chartDrawing">
    <cdr:from>
      <cdr:x>0.29674</cdr:x>
      <cdr:y>0.72907</cdr:y>
    </cdr:from>
    <cdr:to>
      <cdr:x>0.32018</cdr:x>
      <cdr:y>0.77422</cdr:y>
    </cdr:to>
    <cdr:sp macro="" textlink="">
      <cdr:nvSpPr>
        <cdr:cNvPr id="8" name="PlotDat15_65|5~5_2T">
          <a:extLst xmlns:a="http://schemas.openxmlformats.org/drawingml/2006/main">
            <a:ext uri="{FF2B5EF4-FFF2-40B4-BE49-F238E27FC236}">
              <a16:creationId xmlns="" xmlns:a16="http://schemas.microsoft.com/office/drawing/2014/main" id="{31366FE2-D761-4531-A291-0FBF5F1F716E}"/>
            </a:ext>
          </a:extLst>
        </cdr:cNvPr>
        <cdr:cNvSpPr txBox="1"/>
      </cdr:nvSpPr>
      <cdr:spPr>
        <a:xfrm xmlns:a="http://schemas.openxmlformats.org/drawingml/2006/main" rot="16565971">
          <a:off x="2526287" y="4600571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300</a:t>
          </a:r>
        </a:p>
      </cdr:txBody>
    </cdr:sp>
  </cdr:relSizeAnchor>
  <cdr:relSizeAnchor xmlns:cdr="http://schemas.openxmlformats.org/drawingml/2006/chartDrawing">
    <cdr:from>
      <cdr:x>0.26193</cdr:x>
      <cdr:y>0.72299</cdr:y>
    </cdr:from>
    <cdr:to>
      <cdr:x>0.28536</cdr:x>
      <cdr:y>0.76815</cdr:y>
    </cdr:to>
    <cdr:sp macro="" textlink="">
      <cdr:nvSpPr>
        <cdr:cNvPr id="9" name="PlotDat15_65|6~6_2T">
          <a:extLst xmlns:a="http://schemas.openxmlformats.org/drawingml/2006/main">
            <a:ext uri="{FF2B5EF4-FFF2-40B4-BE49-F238E27FC236}">
              <a16:creationId xmlns="" xmlns:a16="http://schemas.microsoft.com/office/drawing/2014/main" id="{1C6D534E-737A-4E78-B220-6E8A3E78CE58}"/>
            </a:ext>
          </a:extLst>
        </cdr:cNvPr>
        <cdr:cNvSpPr txBox="1"/>
      </cdr:nvSpPr>
      <cdr:spPr>
        <a:xfrm xmlns:a="http://schemas.openxmlformats.org/drawingml/2006/main" rot="16680538">
          <a:off x="2225212" y="4562557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340</a:t>
          </a:r>
        </a:p>
      </cdr:txBody>
    </cdr:sp>
  </cdr:relSizeAnchor>
  <cdr:relSizeAnchor xmlns:cdr="http://schemas.openxmlformats.org/drawingml/2006/chartDrawing">
    <cdr:from>
      <cdr:x>0.24306</cdr:x>
      <cdr:y>0.64828</cdr:y>
    </cdr:from>
    <cdr:to>
      <cdr:x>0.2665</cdr:x>
      <cdr:y>0.69344</cdr:y>
    </cdr:to>
    <cdr:sp macro="" textlink="">
      <cdr:nvSpPr>
        <cdr:cNvPr id="10" name="PlotDat15_65|7~7_2T">
          <a:extLst xmlns:a="http://schemas.openxmlformats.org/drawingml/2006/main">
            <a:ext uri="{FF2B5EF4-FFF2-40B4-BE49-F238E27FC236}">
              <a16:creationId xmlns="" xmlns:a16="http://schemas.microsoft.com/office/drawing/2014/main" id="{A4C70A36-70E0-4B40-80CF-A9558D47EACB}"/>
            </a:ext>
          </a:extLst>
        </cdr:cNvPr>
        <cdr:cNvSpPr txBox="1"/>
      </cdr:nvSpPr>
      <cdr:spPr>
        <a:xfrm xmlns:a="http://schemas.openxmlformats.org/drawingml/2006/main" rot="16812827">
          <a:off x="2062057" y="4095220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380</a:t>
          </a:r>
        </a:p>
      </cdr:txBody>
    </cdr:sp>
  </cdr:relSizeAnchor>
  <cdr:relSizeAnchor xmlns:cdr="http://schemas.openxmlformats.org/drawingml/2006/chartDrawing">
    <cdr:from>
      <cdr:x>0.47114</cdr:x>
      <cdr:y>0.48066</cdr:y>
    </cdr:from>
    <cdr:to>
      <cdr:x>0.50285</cdr:x>
      <cdr:y>0.6309</cdr:y>
    </cdr:to>
    <cdr:sp macro="" textlink="">
      <cdr:nvSpPr>
        <cdr:cNvPr id="11" name="PlotDat15_9|1~33_1">
          <a:extLst xmlns:a="http://schemas.openxmlformats.org/drawingml/2006/main">
            <a:ext uri="{FF2B5EF4-FFF2-40B4-BE49-F238E27FC236}">
              <a16:creationId xmlns="" xmlns:a16="http://schemas.microsoft.com/office/drawing/2014/main" id="{1DF68D2B-4DC1-44F3-8A66-E4291EDBD5DA}"/>
            </a:ext>
          </a:extLst>
        </cdr:cNvPr>
        <cdr:cNvSpPr/>
      </cdr:nvSpPr>
      <cdr:spPr>
        <a:xfrm xmlns:a="http://schemas.openxmlformats.org/drawingml/2006/main">
          <a:off x="4074339" y="3006740"/>
          <a:ext cx="274232" cy="939875"/>
        </a:xfrm>
        <a:custGeom xmlns:a="http://schemas.openxmlformats.org/drawingml/2006/main">
          <a:avLst/>
          <a:gdLst>
            <a:gd name="connsiteX0" fmla="*/ 274232 w 274232"/>
            <a:gd name="connsiteY0" fmla="*/ 702917 h 937747"/>
            <a:gd name="connsiteX1" fmla="*/ 271598 w 274232"/>
            <a:gd name="connsiteY1" fmla="*/ 618915 h 937747"/>
            <a:gd name="connsiteX2" fmla="*/ 263797 w 274232"/>
            <a:gd name="connsiteY2" fmla="*/ 529148 h 937747"/>
            <a:gd name="connsiteX3" fmla="*/ 251127 w 274232"/>
            <a:gd name="connsiteY3" fmla="*/ 437064 h 937747"/>
            <a:gd name="connsiteX4" fmla="*/ 234076 w 274232"/>
            <a:gd name="connsiteY4" fmla="*/ 346203 h 937747"/>
            <a:gd name="connsiteX5" fmla="*/ 213299 w 274232"/>
            <a:gd name="connsiteY5" fmla="*/ 260055 h 937747"/>
            <a:gd name="connsiteX6" fmla="*/ 189593 w 274232"/>
            <a:gd name="connsiteY6" fmla="*/ 181933 h 937747"/>
            <a:gd name="connsiteX7" fmla="*/ 163872 w 274232"/>
            <a:gd name="connsiteY7" fmla="*/ 114837 h 937747"/>
            <a:gd name="connsiteX8" fmla="*/ 137122 w 274232"/>
            <a:gd name="connsiteY8" fmla="*/ 61347 h 937747"/>
            <a:gd name="connsiteX9" fmla="*/ 110372 w 274232"/>
            <a:gd name="connsiteY9" fmla="*/ 23518 h 937747"/>
            <a:gd name="connsiteX10" fmla="*/ 84650 w 274232"/>
            <a:gd name="connsiteY10" fmla="*/ 2803 h 937747"/>
            <a:gd name="connsiteX11" fmla="*/ 60943 w 274232"/>
            <a:gd name="connsiteY11" fmla="*/ 0 h 937747"/>
            <a:gd name="connsiteX12" fmla="*/ 40165 w 274232"/>
            <a:gd name="connsiteY12" fmla="*/ 15215 h 937747"/>
            <a:gd name="connsiteX13" fmla="*/ 23112 w 274232"/>
            <a:gd name="connsiteY13" fmla="*/ 47864 h 937747"/>
            <a:gd name="connsiteX14" fmla="*/ 10440 w 274232"/>
            <a:gd name="connsiteY14" fmla="*/ 96692 h 937747"/>
            <a:gd name="connsiteX15" fmla="*/ 2636 w 274232"/>
            <a:gd name="connsiteY15" fmla="*/ 159822 h 937747"/>
            <a:gd name="connsiteX16" fmla="*/ 0 w 274232"/>
            <a:gd name="connsiteY16" fmla="*/ 234830 h 937747"/>
            <a:gd name="connsiteX17" fmla="*/ 2634 w 274232"/>
            <a:gd name="connsiteY17" fmla="*/ 318831 h 937747"/>
            <a:gd name="connsiteX18" fmla="*/ 10435 w 274232"/>
            <a:gd name="connsiteY18" fmla="*/ 408599 h 937747"/>
            <a:gd name="connsiteX19" fmla="*/ 23105 w 274232"/>
            <a:gd name="connsiteY19" fmla="*/ 500683 h 937747"/>
            <a:gd name="connsiteX20" fmla="*/ 40157 w 274232"/>
            <a:gd name="connsiteY20" fmla="*/ 591544 h 937747"/>
            <a:gd name="connsiteX21" fmla="*/ 60934 w 274232"/>
            <a:gd name="connsiteY21" fmla="*/ 677692 h 937747"/>
            <a:gd name="connsiteX22" fmla="*/ 84639 w 274232"/>
            <a:gd name="connsiteY22" fmla="*/ 755814 h 937747"/>
            <a:gd name="connsiteX23" fmla="*/ 110361 w 274232"/>
            <a:gd name="connsiteY23" fmla="*/ 822910 h 937747"/>
            <a:gd name="connsiteX24" fmla="*/ 137110 w 274232"/>
            <a:gd name="connsiteY24" fmla="*/ 876400 h 937747"/>
            <a:gd name="connsiteX25" fmla="*/ 163860 w 274232"/>
            <a:gd name="connsiteY25" fmla="*/ 914229 h 937747"/>
            <a:gd name="connsiteX26" fmla="*/ 189583 w 274232"/>
            <a:gd name="connsiteY26" fmla="*/ 934943 h 937747"/>
            <a:gd name="connsiteX27" fmla="*/ 213289 w 274232"/>
            <a:gd name="connsiteY27" fmla="*/ 937747 h 937747"/>
            <a:gd name="connsiteX28" fmla="*/ 234067 w 274232"/>
            <a:gd name="connsiteY28" fmla="*/ 922532 h 937747"/>
            <a:gd name="connsiteX29" fmla="*/ 251121 w 274232"/>
            <a:gd name="connsiteY29" fmla="*/ 889883 h 937747"/>
            <a:gd name="connsiteX30" fmla="*/ 263792 w 274232"/>
            <a:gd name="connsiteY30" fmla="*/ 841055 h 937747"/>
            <a:gd name="connsiteX31" fmla="*/ 271596 w 274232"/>
            <a:gd name="connsiteY31" fmla="*/ 777924 h 937747"/>
            <a:gd name="connsiteX32" fmla="*/ 274232 w 274232"/>
            <a:gd name="connsiteY32" fmla="*/ 702917 h 937747"/>
            <a:gd name="connsiteX0" fmla="*/ 274232 w 274232"/>
            <a:gd name="connsiteY0" fmla="*/ 702917 h 937747"/>
            <a:gd name="connsiteX1" fmla="*/ 271598 w 274232"/>
            <a:gd name="connsiteY1" fmla="*/ 618915 h 937747"/>
            <a:gd name="connsiteX2" fmla="*/ 263797 w 274232"/>
            <a:gd name="connsiteY2" fmla="*/ 529148 h 937747"/>
            <a:gd name="connsiteX3" fmla="*/ 251127 w 274232"/>
            <a:gd name="connsiteY3" fmla="*/ 437064 h 937747"/>
            <a:gd name="connsiteX4" fmla="*/ 234076 w 274232"/>
            <a:gd name="connsiteY4" fmla="*/ 346203 h 937747"/>
            <a:gd name="connsiteX5" fmla="*/ 213299 w 274232"/>
            <a:gd name="connsiteY5" fmla="*/ 260055 h 937747"/>
            <a:gd name="connsiteX6" fmla="*/ 189593 w 274232"/>
            <a:gd name="connsiteY6" fmla="*/ 181933 h 937747"/>
            <a:gd name="connsiteX7" fmla="*/ 163872 w 274232"/>
            <a:gd name="connsiteY7" fmla="*/ 114837 h 937747"/>
            <a:gd name="connsiteX8" fmla="*/ 137122 w 274232"/>
            <a:gd name="connsiteY8" fmla="*/ 61347 h 937747"/>
            <a:gd name="connsiteX9" fmla="*/ 110372 w 274232"/>
            <a:gd name="connsiteY9" fmla="*/ 23518 h 937747"/>
            <a:gd name="connsiteX10" fmla="*/ 84650 w 274232"/>
            <a:gd name="connsiteY10" fmla="*/ 2803 h 937747"/>
            <a:gd name="connsiteX11" fmla="*/ 60943 w 274232"/>
            <a:gd name="connsiteY11" fmla="*/ 0 h 937747"/>
            <a:gd name="connsiteX12" fmla="*/ 40165 w 274232"/>
            <a:gd name="connsiteY12" fmla="*/ 15215 h 937747"/>
            <a:gd name="connsiteX13" fmla="*/ 23112 w 274232"/>
            <a:gd name="connsiteY13" fmla="*/ 47864 h 937747"/>
            <a:gd name="connsiteX14" fmla="*/ 10440 w 274232"/>
            <a:gd name="connsiteY14" fmla="*/ 96692 h 937747"/>
            <a:gd name="connsiteX15" fmla="*/ 2636 w 274232"/>
            <a:gd name="connsiteY15" fmla="*/ 159822 h 937747"/>
            <a:gd name="connsiteX16" fmla="*/ 0 w 274232"/>
            <a:gd name="connsiteY16" fmla="*/ 234830 h 937747"/>
            <a:gd name="connsiteX17" fmla="*/ 2634 w 274232"/>
            <a:gd name="connsiteY17" fmla="*/ 318831 h 937747"/>
            <a:gd name="connsiteX18" fmla="*/ 10435 w 274232"/>
            <a:gd name="connsiteY18" fmla="*/ 408599 h 937747"/>
            <a:gd name="connsiteX19" fmla="*/ 23105 w 274232"/>
            <a:gd name="connsiteY19" fmla="*/ 500683 h 937747"/>
            <a:gd name="connsiteX20" fmla="*/ 40157 w 274232"/>
            <a:gd name="connsiteY20" fmla="*/ 591544 h 937747"/>
            <a:gd name="connsiteX21" fmla="*/ 60934 w 274232"/>
            <a:gd name="connsiteY21" fmla="*/ 677692 h 937747"/>
            <a:gd name="connsiteX22" fmla="*/ 84639 w 274232"/>
            <a:gd name="connsiteY22" fmla="*/ 755814 h 937747"/>
            <a:gd name="connsiteX23" fmla="*/ 110361 w 274232"/>
            <a:gd name="connsiteY23" fmla="*/ 822910 h 937747"/>
            <a:gd name="connsiteX24" fmla="*/ 137110 w 274232"/>
            <a:gd name="connsiteY24" fmla="*/ 876400 h 937747"/>
            <a:gd name="connsiteX25" fmla="*/ 163860 w 274232"/>
            <a:gd name="connsiteY25" fmla="*/ 914229 h 937747"/>
            <a:gd name="connsiteX26" fmla="*/ 189583 w 274232"/>
            <a:gd name="connsiteY26" fmla="*/ 934943 h 937747"/>
            <a:gd name="connsiteX27" fmla="*/ 213289 w 274232"/>
            <a:gd name="connsiteY27" fmla="*/ 937747 h 937747"/>
            <a:gd name="connsiteX28" fmla="*/ 234067 w 274232"/>
            <a:gd name="connsiteY28" fmla="*/ 922532 h 937747"/>
            <a:gd name="connsiteX29" fmla="*/ 251121 w 274232"/>
            <a:gd name="connsiteY29" fmla="*/ 889883 h 937747"/>
            <a:gd name="connsiteX30" fmla="*/ 263792 w 274232"/>
            <a:gd name="connsiteY30" fmla="*/ 841055 h 937747"/>
            <a:gd name="connsiteX31" fmla="*/ 271596 w 274232"/>
            <a:gd name="connsiteY31" fmla="*/ 777924 h 937747"/>
            <a:gd name="connsiteX32" fmla="*/ 274232 w 274232"/>
            <a:gd name="connsiteY32" fmla="*/ 702917 h 937747"/>
            <a:gd name="connsiteX0" fmla="*/ 274232 w 274232"/>
            <a:gd name="connsiteY0" fmla="*/ 702917 h 937747"/>
            <a:gd name="connsiteX1" fmla="*/ 271598 w 274232"/>
            <a:gd name="connsiteY1" fmla="*/ 618915 h 937747"/>
            <a:gd name="connsiteX2" fmla="*/ 263797 w 274232"/>
            <a:gd name="connsiteY2" fmla="*/ 529148 h 937747"/>
            <a:gd name="connsiteX3" fmla="*/ 251127 w 274232"/>
            <a:gd name="connsiteY3" fmla="*/ 437064 h 937747"/>
            <a:gd name="connsiteX4" fmla="*/ 234076 w 274232"/>
            <a:gd name="connsiteY4" fmla="*/ 346203 h 937747"/>
            <a:gd name="connsiteX5" fmla="*/ 213299 w 274232"/>
            <a:gd name="connsiteY5" fmla="*/ 260055 h 937747"/>
            <a:gd name="connsiteX6" fmla="*/ 189593 w 274232"/>
            <a:gd name="connsiteY6" fmla="*/ 181933 h 937747"/>
            <a:gd name="connsiteX7" fmla="*/ 163872 w 274232"/>
            <a:gd name="connsiteY7" fmla="*/ 114837 h 937747"/>
            <a:gd name="connsiteX8" fmla="*/ 137122 w 274232"/>
            <a:gd name="connsiteY8" fmla="*/ 61347 h 937747"/>
            <a:gd name="connsiteX9" fmla="*/ 110372 w 274232"/>
            <a:gd name="connsiteY9" fmla="*/ 23518 h 937747"/>
            <a:gd name="connsiteX10" fmla="*/ 84650 w 274232"/>
            <a:gd name="connsiteY10" fmla="*/ 2803 h 937747"/>
            <a:gd name="connsiteX11" fmla="*/ 60943 w 274232"/>
            <a:gd name="connsiteY11" fmla="*/ 0 h 937747"/>
            <a:gd name="connsiteX12" fmla="*/ 40165 w 274232"/>
            <a:gd name="connsiteY12" fmla="*/ 15215 h 937747"/>
            <a:gd name="connsiteX13" fmla="*/ 23112 w 274232"/>
            <a:gd name="connsiteY13" fmla="*/ 47864 h 937747"/>
            <a:gd name="connsiteX14" fmla="*/ 10440 w 274232"/>
            <a:gd name="connsiteY14" fmla="*/ 96692 h 937747"/>
            <a:gd name="connsiteX15" fmla="*/ 2636 w 274232"/>
            <a:gd name="connsiteY15" fmla="*/ 159822 h 937747"/>
            <a:gd name="connsiteX16" fmla="*/ 0 w 274232"/>
            <a:gd name="connsiteY16" fmla="*/ 234830 h 937747"/>
            <a:gd name="connsiteX17" fmla="*/ 2634 w 274232"/>
            <a:gd name="connsiteY17" fmla="*/ 318831 h 937747"/>
            <a:gd name="connsiteX18" fmla="*/ 10435 w 274232"/>
            <a:gd name="connsiteY18" fmla="*/ 408599 h 937747"/>
            <a:gd name="connsiteX19" fmla="*/ 23105 w 274232"/>
            <a:gd name="connsiteY19" fmla="*/ 500683 h 937747"/>
            <a:gd name="connsiteX20" fmla="*/ 40157 w 274232"/>
            <a:gd name="connsiteY20" fmla="*/ 591544 h 937747"/>
            <a:gd name="connsiteX21" fmla="*/ 60934 w 274232"/>
            <a:gd name="connsiteY21" fmla="*/ 677692 h 937747"/>
            <a:gd name="connsiteX22" fmla="*/ 84639 w 274232"/>
            <a:gd name="connsiteY22" fmla="*/ 755814 h 937747"/>
            <a:gd name="connsiteX23" fmla="*/ 110361 w 274232"/>
            <a:gd name="connsiteY23" fmla="*/ 822910 h 937747"/>
            <a:gd name="connsiteX24" fmla="*/ 137110 w 274232"/>
            <a:gd name="connsiteY24" fmla="*/ 876400 h 937747"/>
            <a:gd name="connsiteX25" fmla="*/ 163860 w 274232"/>
            <a:gd name="connsiteY25" fmla="*/ 914229 h 937747"/>
            <a:gd name="connsiteX26" fmla="*/ 189583 w 274232"/>
            <a:gd name="connsiteY26" fmla="*/ 934943 h 937747"/>
            <a:gd name="connsiteX27" fmla="*/ 213289 w 274232"/>
            <a:gd name="connsiteY27" fmla="*/ 937747 h 937747"/>
            <a:gd name="connsiteX28" fmla="*/ 234067 w 274232"/>
            <a:gd name="connsiteY28" fmla="*/ 922532 h 937747"/>
            <a:gd name="connsiteX29" fmla="*/ 251121 w 274232"/>
            <a:gd name="connsiteY29" fmla="*/ 889883 h 937747"/>
            <a:gd name="connsiteX30" fmla="*/ 263792 w 274232"/>
            <a:gd name="connsiteY30" fmla="*/ 841055 h 937747"/>
            <a:gd name="connsiteX31" fmla="*/ 271596 w 274232"/>
            <a:gd name="connsiteY31" fmla="*/ 777924 h 937747"/>
            <a:gd name="connsiteX32" fmla="*/ 274232 w 274232"/>
            <a:gd name="connsiteY32" fmla="*/ 702917 h 937747"/>
            <a:gd name="connsiteX0" fmla="*/ 274232 w 274232"/>
            <a:gd name="connsiteY0" fmla="*/ 702917 h 937747"/>
            <a:gd name="connsiteX1" fmla="*/ 271598 w 274232"/>
            <a:gd name="connsiteY1" fmla="*/ 618915 h 937747"/>
            <a:gd name="connsiteX2" fmla="*/ 263797 w 274232"/>
            <a:gd name="connsiteY2" fmla="*/ 529148 h 937747"/>
            <a:gd name="connsiteX3" fmla="*/ 251127 w 274232"/>
            <a:gd name="connsiteY3" fmla="*/ 437064 h 937747"/>
            <a:gd name="connsiteX4" fmla="*/ 234076 w 274232"/>
            <a:gd name="connsiteY4" fmla="*/ 346203 h 937747"/>
            <a:gd name="connsiteX5" fmla="*/ 213299 w 274232"/>
            <a:gd name="connsiteY5" fmla="*/ 260055 h 937747"/>
            <a:gd name="connsiteX6" fmla="*/ 189593 w 274232"/>
            <a:gd name="connsiteY6" fmla="*/ 181933 h 937747"/>
            <a:gd name="connsiteX7" fmla="*/ 163872 w 274232"/>
            <a:gd name="connsiteY7" fmla="*/ 114837 h 937747"/>
            <a:gd name="connsiteX8" fmla="*/ 137122 w 274232"/>
            <a:gd name="connsiteY8" fmla="*/ 61347 h 937747"/>
            <a:gd name="connsiteX9" fmla="*/ 110372 w 274232"/>
            <a:gd name="connsiteY9" fmla="*/ 23518 h 937747"/>
            <a:gd name="connsiteX10" fmla="*/ 84650 w 274232"/>
            <a:gd name="connsiteY10" fmla="*/ 2803 h 937747"/>
            <a:gd name="connsiteX11" fmla="*/ 60943 w 274232"/>
            <a:gd name="connsiteY11" fmla="*/ 0 h 937747"/>
            <a:gd name="connsiteX12" fmla="*/ 40165 w 274232"/>
            <a:gd name="connsiteY12" fmla="*/ 15215 h 937747"/>
            <a:gd name="connsiteX13" fmla="*/ 23112 w 274232"/>
            <a:gd name="connsiteY13" fmla="*/ 47864 h 937747"/>
            <a:gd name="connsiteX14" fmla="*/ 10440 w 274232"/>
            <a:gd name="connsiteY14" fmla="*/ 96692 h 937747"/>
            <a:gd name="connsiteX15" fmla="*/ 2636 w 274232"/>
            <a:gd name="connsiteY15" fmla="*/ 159822 h 937747"/>
            <a:gd name="connsiteX16" fmla="*/ 0 w 274232"/>
            <a:gd name="connsiteY16" fmla="*/ 234830 h 937747"/>
            <a:gd name="connsiteX17" fmla="*/ 2634 w 274232"/>
            <a:gd name="connsiteY17" fmla="*/ 318831 h 937747"/>
            <a:gd name="connsiteX18" fmla="*/ 10435 w 274232"/>
            <a:gd name="connsiteY18" fmla="*/ 408599 h 937747"/>
            <a:gd name="connsiteX19" fmla="*/ 23105 w 274232"/>
            <a:gd name="connsiteY19" fmla="*/ 500683 h 937747"/>
            <a:gd name="connsiteX20" fmla="*/ 40157 w 274232"/>
            <a:gd name="connsiteY20" fmla="*/ 591544 h 937747"/>
            <a:gd name="connsiteX21" fmla="*/ 60934 w 274232"/>
            <a:gd name="connsiteY21" fmla="*/ 677692 h 937747"/>
            <a:gd name="connsiteX22" fmla="*/ 84639 w 274232"/>
            <a:gd name="connsiteY22" fmla="*/ 755814 h 937747"/>
            <a:gd name="connsiteX23" fmla="*/ 110361 w 274232"/>
            <a:gd name="connsiteY23" fmla="*/ 822910 h 937747"/>
            <a:gd name="connsiteX24" fmla="*/ 137110 w 274232"/>
            <a:gd name="connsiteY24" fmla="*/ 876400 h 937747"/>
            <a:gd name="connsiteX25" fmla="*/ 163860 w 274232"/>
            <a:gd name="connsiteY25" fmla="*/ 914229 h 937747"/>
            <a:gd name="connsiteX26" fmla="*/ 189583 w 274232"/>
            <a:gd name="connsiteY26" fmla="*/ 934943 h 937747"/>
            <a:gd name="connsiteX27" fmla="*/ 213289 w 274232"/>
            <a:gd name="connsiteY27" fmla="*/ 937747 h 937747"/>
            <a:gd name="connsiteX28" fmla="*/ 234067 w 274232"/>
            <a:gd name="connsiteY28" fmla="*/ 922532 h 937747"/>
            <a:gd name="connsiteX29" fmla="*/ 251121 w 274232"/>
            <a:gd name="connsiteY29" fmla="*/ 889883 h 937747"/>
            <a:gd name="connsiteX30" fmla="*/ 263792 w 274232"/>
            <a:gd name="connsiteY30" fmla="*/ 841055 h 937747"/>
            <a:gd name="connsiteX31" fmla="*/ 271596 w 274232"/>
            <a:gd name="connsiteY31" fmla="*/ 777924 h 937747"/>
            <a:gd name="connsiteX32" fmla="*/ 274232 w 274232"/>
            <a:gd name="connsiteY32" fmla="*/ 702917 h 937747"/>
            <a:gd name="connsiteX0" fmla="*/ 274232 w 274232"/>
            <a:gd name="connsiteY0" fmla="*/ 702917 h 937747"/>
            <a:gd name="connsiteX1" fmla="*/ 271598 w 274232"/>
            <a:gd name="connsiteY1" fmla="*/ 618915 h 937747"/>
            <a:gd name="connsiteX2" fmla="*/ 263797 w 274232"/>
            <a:gd name="connsiteY2" fmla="*/ 529148 h 937747"/>
            <a:gd name="connsiteX3" fmla="*/ 251127 w 274232"/>
            <a:gd name="connsiteY3" fmla="*/ 437064 h 937747"/>
            <a:gd name="connsiteX4" fmla="*/ 234076 w 274232"/>
            <a:gd name="connsiteY4" fmla="*/ 346203 h 937747"/>
            <a:gd name="connsiteX5" fmla="*/ 213299 w 274232"/>
            <a:gd name="connsiteY5" fmla="*/ 260055 h 937747"/>
            <a:gd name="connsiteX6" fmla="*/ 189593 w 274232"/>
            <a:gd name="connsiteY6" fmla="*/ 181933 h 937747"/>
            <a:gd name="connsiteX7" fmla="*/ 163872 w 274232"/>
            <a:gd name="connsiteY7" fmla="*/ 114837 h 937747"/>
            <a:gd name="connsiteX8" fmla="*/ 137122 w 274232"/>
            <a:gd name="connsiteY8" fmla="*/ 61347 h 937747"/>
            <a:gd name="connsiteX9" fmla="*/ 110372 w 274232"/>
            <a:gd name="connsiteY9" fmla="*/ 23518 h 937747"/>
            <a:gd name="connsiteX10" fmla="*/ 84650 w 274232"/>
            <a:gd name="connsiteY10" fmla="*/ 2803 h 937747"/>
            <a:gd name="connsiteX11" fmla="*/ 60943 w 274232"/>
            <a:gd name="connsiteY11" fmla="*/ 0 h 937747"/>
            <a:gd name="connsiteX12" fmla="*/ 40165 w 274232"/>
            <a:gd name="connsiteY12" fmla="*/ 15215 h 937747"/>
            <a:gd name="connsiteX13" fmla="*/ 23112 w 274232"/>
            <a:gd name="connsiteY13" fmla="*/ 47864 h 937747"/>
            <a:gd name="connsiteX14" fmla="*/ 10440 w 274232"/>
            <a:gd name="connsiteY14" fmla="*/ 96692 h 937747"/>
            <a:gd name="connsiteX15" fmla="*/ 2636 w 274232"/>
            <a:gd name="connsiteY15" fmla="*/ 159822 h 937747"/>
            <a:gd name="connsiteX16" fmla="*/ 0 w 274232"/>
            <a:gd name="connsiteY16" fmla="*/ 234830 h 937747"/>
            <a:gd name="connsiteX17" fmla="*/ 2634 w 274232"/>
            <a:gd name="connsiteY17" fmla="*/ 318831 h 937747"/>
            <a:gd name="connsiteX18" fmla="*/ 10435 w 274232"/>
            <a:gd name="connsiteY18" fmla="*/ 408599 h 937747"/>
            <a:gd name="connsiteX19" fmla="*/ 23105 w 274232"/>
            <a:gd name="connsiteY19" fmla="*/ 500683 h 937747"/>
            <a:gd name="connsiteX20" fmla="*/ 40157 w 274232"/>
            <a:gd name="connsiteY20" fmla="*/ 591544 h 937747"/>
            <a:gd name="connsiteX21" fmla="*/ 60934 w 274232"/>
            <a:gd name="connsiteY21" fmla="*/ 677692 h 937747"/>
            <a:gd name="connsiteX22" fmla="*/ 84639 w 274232"/>
            <a:gd name="connsiteY22" fmla="*/ 755814 h 937747"/>
            <a:gd name="connsiteX23" fmla="*/ 110361 w 274232"/>
            <a:gd name="connsiteY23" fmla="*/ 822910 h 937747"/>
            <a:gd name="connsiteX24" fmla="*/ 137110 w 274232"/>
            <a:gd name="connsiteY24" fmla="*/ 876400 h 937747"/>
            <a:gd name="connsiteX25" fmla="*/ 163860 w 274232"/>
            <a:gd name="connsiteY25" fmla="*/ 914229 h 937747"/>
            <a:gd name="connsiteX26" fmla="*/ 189583 w 274232"/>
            <a:gd name="connsiteY26" fmla="*/ 934943 h 937747"/>
            <a:gd name="connsiteX27" fmla="*/ 213289 w 274232"/>
            <a:gd name="connsiteY27" fmla="*/ 937747 h 937747"/>
            <a:gd name="connsiteX28" fmla="*/ 234067 w 274232"/>
            <a:gd name="connsiteY28" fmla="*/ 922532 h 937747"/>
            <a:gd name="connsiteX29" fmla="*/ 251121 w 274232"/>
            <a:gd name="connsiteY29" fmla="*/ 889883 h 937747"/>
            <a:gd name="connsiteX30" fmla="*/ 263792 w 274232"/>
            <a:gd name="connsiteY30" fmla="*/ 841055 h 937747"/>
            <a:gd name="connsiteX31" fmla="*/ 271596 w 274232"/>
            <a:gd name="connsiteY31" fmla="*/ 777924 h 937747"/>
            <a:gd name="connsiteX32" fmla="*/ 274232 w 274232"/>
            <a:gd name="connsiteY32" fmla="*/ 702917 h 937747"/>
            <a:gd name="connsiteX0" fmla="*/ 274232 w 274232"/>
            <a:gd name="connsiteY0" fmla="*/ 702917 h 937747"/>
            <a:gd name="connsiteX1" fmla="*/ 271598 w 274232"/>
            <a:gd name="connsiteY1" fmla="*/ 618915 h 937747"/>
            <a:gd name="connsiteX2" fmla="*/ 263797 w 274232"/>
            <a:gd name="connsiteY2" fmla="*/ 529148 h 937747"/>
            <a:gd name="connsiteX3" fmla="*/ 251127 w 274232"/>
            <a:gd name="connsiteY3" fmla="*/ 437064 h 937747"/>
            <a:gd name="connsiteX4" fmla="*/ 234076 w 274232"/>
            <a:gd name="connsiteY4" fmla="*/ 346203 h 937747"/>
            <a:gd name="connsiteX5" fmla="*/ 213299 w 274232"/>
            <a:gd name="connsiteY5" fmla="*/ 260055 h 937747"/>
            <a:gd name="connsiteX6" fmla="*/ 189593 w 274232"/>
            <a:gd name="connsiteY6" fmla="*/ 181933 h 937747"/>
            <a:gd name="connsiteX7" fmla="*/ 163872 w 274232"/>
            <a:gd name="connsiteY7" fmla="*/ 114837 h 937747"/>
            <a:gd name="connsiteX8" fmla="*/ 137122 w 274232"/>
            <a:gd name="connsiteY8" fmla="*/ 61347 h 937747"/>
            <a:gd name="connsiteX9" fmla="*/ 110372 w 274232"/>
            <a:gd name="connsiteY9" fmla="*/ 23518 h 937747"/>
            <a:gd name="connsiteX10" fmla="*/ 84650 w 274232"/>
            <a:gd name="connsiteY10" fmla="*/ 2803 h 937747"/>
            <a:gd name="connsiteX11" fmla="*/ 60943 w 274232"/>
            <a:gd name="connsiteY11" fmla="*/ 0 h 937747"/>
            <a:gd name="connsiteX12" fmla="*/ 40165 w 274232"/>
            <a:gd name="connsiteY12" fmla="*/ 15215 h 937747"/>
            <a:gd name="connsiteX13" fmla="*/ 23112 w 274232"/>
            <a:gd name="connsiteY13" fmla="*/ 47864 h 937747"/>
            <a:gd name="connsiteX14" fmla="*/ 10440 w 274232"/>
            <a:gd name="connsiteY14" fmla="*/ 96692 h 937747"/>
            <a:gd name="connsiteX15" fmla="*/ 2636 w 274232"/>
            <a:gd name="connsiteY15" fmla="*/ 159822 h 937747"/>
            <a:gd name="connsiteX16" fmla="*/ 0 w 274232"/>
            <a:gd name="connsiteY16" fmla="*/ 234830 h 937747"/>
            <a:gd name="connsiteX17" fmla="*/ 2634 w 274232"/>
            <a:gd name="connsiteY17" fmla="*/ 318831 h 937747"/>
            <a:gd name="connsiteX18" fmla="*/ 10435 w 274232"/>
            <a:gd name="connsiteY18" fmla="*/ 408599 h 937747"/>
            <a:gd name="connsiteX19" fmla="*/ 23105 w 274232"/>
            <a:gd name="connsiteY19" fmla="*/ 500683 h 937747"/>
            <a:gd name="connsiteX20" fmla="*/ 40157 w 274232"/>
            <a:gd name="connsiteY20" fmla="*/ 591544 h 937747"/>
            <a:gd name="connsiteX21" fmla="*/ 60934 w 274232"/>
            <a:gd name="connsiteY21" fmla="*/ 677692 h 937747"/>
            <a:gd name="connsiteX22" fmla="*/ 84639 w 274232"/>
            <a:gd name="connsiteY22" fmla="*/ 755814 h 937747"/>
            <a:gd name="connsiteX23" fmla="*/ 110361 w 274232"/>
            <a:gd name="connsiteY23" fmla="*/ 822910 h 937747"/>
            <a:gd name="connsiteX24" fmla="*/ 137110 w 274232"/>
            <a:gd name="connsiteY24" fmla="*/ 876400 h 937747"/>
            <a:gd name="connsiteX25" fmla="*/ 163860 w 274232"/>
            <a:gd name="connsiteY25" fmla="*/ 914229 h 937747"/>
            <a:gd name="connsiteX26" fmla="*/ 189583 w 274232"/>
            <a:gd name="connsiteY26" fmla="*/ 934943 h 937747"/>
            <a:gd name="connsiteX27" fmla="*/ 213289 w 274232"/>
            <a:gd name="connsiteY27" fmla="*/ 937747 h 937747"/>
            <a:gd name="connsiteX28" fmla="*/ 234067 w 274232"/>
            <a:gd name="connsiteY28" fmla="*/ 922532 h 937747"/>
            <a:gd name="connsiteX29" fmla="*/ 251121 w 274232"/>
            <a:gd name="connsiteY29" fmla="*/ 889883 h 937747"/>
            <a:gd name="connsiteX30" fmla="*/ 263792 w 274232"/>
            <a:gd name="connsiteY30" fmla="*/ 841055 h 937747"/>
            <a:gd name="connsiteX31" fmla="*/ 271596 w 274232"/>
            <a:gd name="connsiteY31" fmla="*/ 777924 h 937747"/>
            <a:gd name="connsiteX32" fmla="*/ 274232 w 274232"/>
            <a:gd name="connsiteY32" fmla="*/ 702917 h 937747"/>
            <a:gd name="connsiteX0" fmla="*/ 274232 w 274232"/>
            <a:gd name="connsiteY0" fmla="*/ 702917 h 937747"/>
            <a:gd name="connsiteX1" fmla="*/ 271598 w 274232"/>
            <a:gd name="connsiteY1" fmla="*/ 618915 h 937747"/>
            <a:gd name="connsiteX2" fmla="*/ 263797 w 274232"/>
            <a:gd name="connsiteY2" fmla="*/ 529148 h 937747"/>
            <a:gd name="connsiteX3" fmla="*/ 251127 w 274232"/>
            <a:gd name="connsiteY3" fmla="*/ 437064 h 937747"/>
            <a:gd name="connsiteX4" fmla="*/ 234076 w 274232"/>
            <a:gd name="connsiteY4" fmla="*/ 346203 h 937747"/>
            <a:gd name="connsiteX5" fmla="*/ 213299 w 274232"/>
            <a:gd name="connsiteY5" fmla="*/ 260055 h 937747"/>
            <a:gd name="connsiteX6" fmla="*/ 189593 w 274232"/>
            <a:gd name="connsiteY6" fmla="*/ 181933 h 937747"/>
            <a:gd name="connsiteX7" fmla="*/ 163872 w 274232"/>
            <a:gd name="connsiteY7" fmla="*/ 114837 h 937747"/>
            <a:gd name="connsiteX8" fmla="*/ 137122 w 274232"/>
            <a:gd name="connsiteY8" fmla="*/ 61347 h 937747"/>
            <a:gd name="connsiteX9" fmla="*/ 110372 w 274232"/>
            <a:gd name="connsiteY9" fmla="*/ 23518 h 937747"/>
            <a:gd name="connsiteX10" fmla="*/ 84650 w 274232"/>
            <a:gd name="connsiteY10" fmla="*/ 2803 h 937747"/>
            <a:gd name="connsiteX11" fmla="*/ 60943 w 274232"/>
            <a:gd name="connsiteY11" fmla="*/ 0 h 937747"/>
            <a:gd name="connsiteX12" fmla="*/ 40165 w 274232"/>
            <a:gd name="connsiteY12" fmla="*/ 15215 h 937747"/>
            <a:gd name="connsiteX13" fmla="*/ 23112 w 274232"/>
            <a:gd name="connsiteY13" fmla="*/ 47864 h 937747"/>
            <a:gd name="connsiteX14" fmla="*/ 10440 w 274232"/>
            <a:gd name="connsiteY14" fmla="*/ 96692 h 937747"/>
            <a:gd name="connsiteX15" fmla="*/ 2636 w 274232"/>
            <a:gd name="connsiteY15" fmla="*/ 159822 h 937747"/>
            <a:gd name="connsiteX16" fmla="*/ 0 w 274232"/>
            <a:gd name="connsiteY16" fmla="*/ 234830 h 937747"/>
            <a:gd name="connsiteX17" fmla="*/ 2634 w 274232"/>
            <a:gd name="connsiteY17" fmla="*/ 318831 h 937747"/>
            <a:gd name="connsiteX18" fmla="*/ 10435 w 274232"/>
            <a:gd name="connsiteY18" fmla="*/ 408599 h 937747"/>
            <a:gd name="connsiteX19" fmla="*/ 23105 w 274232"/>
            <a:gd name="connsiteY19" fmla="*/ 500683 h 937747"/>
            <a:gd name="connsiteX20" fmla="*/ 40157 w 274232"/>
            <a:gd name="connsiteY20" fmla="*/ 591544 h 937747"/>
            <a:gd name="connsiteX21" fmla="*/ 60934 w 274232"/>
            <a:gd name="connsiteY21" fmla="*/ 677692 h 937747"/>
            <a:gd name="connsiteX22" fmla="*/ 84639 w 274232"/>
            <a:gd name="connsiteY22" fmla="*/ 755814 h 937747"/>
            <a:gd name="connsiteX23" fmla="*/ 110361 w 274232"/>
            <a:gd name="connsiteY23" fmla="*/ 822910 h 937747"/>
            <a:gd name="connsiteX24" fmla="*/ 137110 w 274232"/>
            <a:gd name="connsiteY24" fmla="*/ 876400 h 937747"/>
            <a:gd name="connsiteX25" fmla="*/ 163860 w 274232"/>
            <a:gd name="connsiteY25" fmla="*/ 914229 h 937747"/>
            <a:gd name="connsiteX26" fmla="*/ 189583 w 274232"/>
            <a:gd name="connsiteY26" fmla="*/ 934943 h 937747"/>
            <a:gd name="connsiteX27" fmla="*/ 213289 w 274232"/>
            <a:gd name="connsiteY27" fmla="*/ 937747 h 937747"/>
            <a:gd name="connsiteX28" fmla="*/ 234067 w 274232"/>
            <a:gd name="connsiteY28" fmla="*/ 922532 h 937747"/>
            <a:gd name="connsiteX29" fmla="*/ 251121 w 274232"/>
            <a:gd name="connsiteY29" fmla="*/ 889883 h 937747"/>
            <a:gd name="connsiteX30" fmla="*/ 263792 w 274232"/>
            <a:gd name="connsiteY30" fmla="*/ 841055 h 937747"/>
            <a:gd name="connsiteX31" fmla="*/ 271596 w 274232"/>
            <a:gd name="connsiteY31" fmla="*/ 777924 h 937747"/>
            <a:gd name="connsiteX32" fmla="*/ 274232 w 274232"/>
            <a:gd name="connsiteY32" fmla="*/ 702917 h 937747"/>
            <a:gd name="connsiteX0" fmla="*/ 274232 w 274232"/>
            <a:gd name="connsiteY0" fmla="*/ 702917 h 937747"/>
            <a:gd name="connsiteX1" fmla="*/ 271598 w 274232"/>
            <a:gd name="connsiteY1" fmla="*/ 618915 h 937747"/>
            <a:gd name="connsiteX2" fmla="*/ 263797 w 274232"/>
            <a:gd name="connsiteY2" fmla="*/ 529148 h 937747"/>
            <a:gd name="connsiteX3" fmla="*/ 251127 w 274232"/>
            <a:gd name="connsiteY3" fmla="*/ 437064 h 937747"/>
            <a:gd name="connsiteX4" fmla="*/ 234076 w 274232"/>
            <a:gd name="connsiteY4" fmla="*/ 346203 h 937747"/>
            <a:gd name="connsiteX5" fmla="*/ 213299 w 274232"/>
            <a:gd name="connsiteY5" fmla="*/ 260055 h 937747"/>
            <a:gd name="connsiteX6" fmla="*/ 189593 w 274232"/>
            <a:gd name="connsiteY6" fmla="*/ 181933 h 937747"/>
            <a:gd name="connsiteX7" fmla="*/ 163872 w 274232"/>
            <a:gd name="connsiteY7" fmla="*/ 114837 h 937747"/>
            <a:gd name="connsiteX8" fmla="*/ 137122 w 274232"/>
            <a:gd name="connsiteY8" fmla="*/ 61347 h 937747"/>
            <a:gd name="connsiteX9" fmla="*/ 110372 w 274232"/>
            <a:gd name="connsiteY9" fmla="*/ 23518 h 937747"/>
            <a:gd name="connsiteX10" fmla="*/ 84650 w 274232"/>
            <a:gd name="connsiteY10" fmla="*/ 2803 h 937747"/>
            <a:gd name="connsiteX11" fmla="*/ 60943 w 274232"/>
            <a:gd name="connsiteY11" fmla="*/ 0 h 937747"/>
            <a:gd name="connsiteX12" fmla="*/ 40165 w 274232"/>
            <a:gd name="connsiteY12" fmla="*/ 15215 h 937747"/>
            <a:gd name="connsiteX13" fmla="*/ 23112 w 274232"/>
            <a:gd name="connsiteY13" fmla="*/ 47864 h 937747"/>
            <a:gd name="connsiteX14" fmla="*/ 10440 w 274232"/>
            <a:gd name="connsiteY14" fmla="*/ 96692 h 937747"/>
            <a:gd name="connsiteX15" fmla="*/ 2636 w 274232"/>
            <a:gd name="connsiteY15" fmla="*/ 159822 h 937747"/>
            <a:gd name="connsiteX16" fmla="*/ 0 w 274232"/>
            <a:gd name="connsiteY16" fmla="*/ 234830 h 937747"/>
            <a:gd name="connsiteX17" fmla="*/ 2634 w 274232"/>
            <a:gd name="connsiteY17" fmla="*/ 318831 h 937747"/>
            <a:gd name="connsiteX18" fmla="*/ 10435 w 274232"/>
            <a:gd name="connsiteY18" fmla="*/ 408599 h 937747"/>
            <a:gd name="connsiteX19" fmla="*/ 23105 w 274232"/>
            <a:gd name="connsiteY19" fmla="*/ 500683 h 937747"/>
            <a:gd name="connsiteX20" fmla="*/ 40157 w 274232"/>
            <a:gd name="connsiteY20" fmla="*/ 591544 h 937747"/>
            <a:gd name="connsiteX21" fmla="*/ 60934 w 274232"/>
            <a:gd name="connsiteY21" fmla="*/ 677692 h 937747"/>
            <a:gd name="connsiteX22" fmla="*/ 84639 w 274232"/>
            <a:gd name="connsiteY22" fmla="*/ 755814 h 937747"/>
            <a:gd name="connsiteX23" fmla="*/ 110361 w 274232"/>
            <a:gd name="connsiteY23" fmla="*/ 822910 h 937747"/>
            <a:gd name="connsiteX24" fmla="*/ 137110 w 274232"/>
            <a:gd name="connsiteY24" fmla="*/ 876400 h 937747"/>
            <a:gd name="connsiteX25" fmla="*/ 163860 w 274232"/>
            <a:gd name="connsiteY25" fmla="*/ 914229 h 937747"/>
            <a:gd name="connsiteX26" fmla="*/ 189583 w 274232"/>
            <a:gd name="connsiteY26" fmla="*/ 934943 h 937747"/>
            <a:gd name="connsiteX27" fmla="*/ 213289 w 274232"/>
            <a:gd name="connsiteY27" fmla="*/ 937747 h 937747"/>
            <a:gd name="connsiteX28" fmla="*/ 234067 w 274232"/>
            <a:gd name="connsiteY28" fmla="*/ 922532 h 937747"/>
            <a:gd name="connsiteX29" fmla="*/ 251121 w 274232"/>
            <a:gd name="connsiteY29" fmla="*/ 889883 h 937747"/>
            <a:gd name="connsiteX30" fmla="*/ 263792 w 274232"/>
            <a:gd name="connsiteY30" fmla="*/ 841055 h 937747"/>
            <a:gd name="connsiteX31" fmla="*/ 271596 w 274232"/>
            <a:gd name="connsiteY31" fmla="*/ 777924 h 937747"/>
            <a:gd name="connsiteX32" fmla="*/ 274232 w 274232"/>
            <a:gd name="connsiteY32" fmla="*/ 702917 h 937747"/>
            <a:gd name="connsiteX0" fmla="*/ 274232 w 274232"/>
            <a:gd name="connsiteY0" fmla="*/ 702917 h 937747"/>
            <a:gd name="connsiteX1" fmla="*/ 271598 w 274232"/>
            <a:gd name="connsiteY1" fmla="*/ 618915 h 937747"/>
            <a:gd name="connsiteX2" fmla="*/ 263797 w 274232"/>
            <a:gd name="connsiteY2" fmla="*/ 529148 h 937747"/>
            <a:gd name="connsiteX3" fmla="*/ 251127 w 274232"/>
            <a:gd name="connsiteY3" fmla="*/ 437064 h 937747"/>
            <a:gd name="connsiteX4" fmla="*/ 234076 w 274232"/>
            <a:gd name="connsiteY4" fmla="*/ 346203 h 937747"/>
            <a:gd name="connsiteX5" fmla="*/ 213299 w 274232"/>
            <a:gd name="connsiteY5" fmla="*/ 260055 h 937747"/>
            <a:gd name="connsiteX6" fmla="*/ 189593 w 274232"/>
            <a:gd name="connsiteY6" fmla="*/ 181933 h 937747"/>
            <a:gd name="connsiteX7" fmla="*/ 163872 w 274232"/>
            <a:gd name="connsiteY7" fmla="*/ 114837 h 937747"/>
            <a:gd name="connsiteX8" fmla="*/ 137122 w 274232"/>
            <a:gd name="connsiteY8" fmla="*/ 61347 h 937747"/>
            <a:gd name="connsiteX9" fmla="*/ 110372 w 274232"/>
            <a:gd name="connsiteY9" fmla="*/ 23518 h 937747"/>
            <a:gd name="connsiteX10" fmla="*/ 84650 w 274232"/>
            <a:gd name="connsiteY10" fmla="*/ 2803 h 937747"/>
            <a:gd name="connsiteX11" fmla="*/ 60943 w 274232"/>
            <a:gd name="connsiteY11" fmla="*/ 0 h 937747"/>
            <a:gd name="connsiteX12" fmla="*/ 40165 w 274232"/>
            <a:gd name="connsiteY12" fmla="*/ 15215 h 937747"/>
            <a:gd name="connsiteX13" fmla="*/ 23112 w 274232"/>
            <a:gd name="connsiteY13" fmla="*/ 47864 h 937747"/>
            <a:gd name="connsiteX14" fmla="*/ 10440 w 274232"/>
            <a:gd name="connsiteY14" fmla="*/ 96692 h 937747"/>
            <a:gd name="connsiteX15" fmla="*/ 2636 w 274232"/>
            <a:gd name="connsiteY15" fmla="*/ 159822 h 937747"/>
            <a:gd name="connsiteX16" fmla="*/ 0 w 274232"/>
            <a:gd name="connsiteY16" fmla="*/ 234830 h 937747"/>
            <a:gd name="connsiteX17" fmla="*/ 2634 w 274232"/>
            <a:gd name="connsiteY17" fmla="*/ 318831 h 937747"/>
            <a:gd name="connsiteX18" fmla="*/ 10435 w 274232"/>
            <a:gd name="connsiteY18" fmla="*/ 408599 h 937747"/>
            <a:gd name="connsiteX19" fmla="*/ 23105 w 274232"/>
            <a:gd name="connsiteY19" fmla="*/ 500683 h 937747"/>
            <a:gd name="connsiteX20" fmla="*/ 40157 w 274232"/>
            <a:gd name="connsiteY20" fmla="*/ 591544 h 937747"/>
            <a:gd name="connsiteX21" fmla="*/ 60934 w 274232"/>
            <a:gd name="connsiteY21" fmla="*/ 677692 h 937747"/>
            <a:gd name="connsiteX22" fmla="*/ 84639 w 274232"/>
            <a:gd name="connsiteY22" fmla="*/ 755814 h 937747"/>
            <a:gd name="connsiteX23" fmla="*/ 110361 w 274232"/>
            <a:gd name="connsiteY23" fmla="*/ 822910 h 937747"/>
            <a:gd name="connsiteX24" fmla="*/ 137110 w 274232"/>
            <a:gd name="connsiteY24" fmla="*/ 876400 h 937747"/>
            <a:gd name="connsiteX25" fmla="*/ 163860 w 274232"/>
            <a:gd name="connsiteY25" fmla="*/ 914229 h 937747"/>
            <a:gd name="connsiteX26" fmla="*/ 189583 w 274232"/>
            <a:gd name="connsiteY26" fmla="*/ 934943 h 937747"/>
            <a:gd name="connsiteX27" fmla="*/ 213289 w 274232"/>
            <a:gd name="connsiteY27" fmla="*/ 937747 h 937747"/>
            <a:gd name="connsiteX28" fmla="*/ 234067 w 274232"/>
            <a:gd name="connsiteY28" fmla="*/ 922532 h 937747"/>
            <a:gd name="connsiteX29" fmla="*/ 251121 w 274232"/>
            <a:gd name="connsiteY29" fmla="*/ 889883 h 937747"/>
            <a:gd name="connsiteX30" fmla="*/ 263792 w 274232"/>
            <a:gd name="connsiteY30" fmla="*/ 841055 h 937747"/>
            <a:gd name="connsiteX31" fmla="*/ 271596 w 274232"/>
            <a:gd name="connsiteY31" fmla="*/ 777924 h 937747"/>
            <a:gd name="connsiteX32" fmla="*/ 274232 w 274232"/>
            <a:gd name="connsiteY32" fmla="*/ 702917 h 937747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8811"/>
            <a:gd name="connsiteX1" fmla="*/ 271598 w 274232"/>
            <a:gd name="connsiteY1" fmla="*/ 619979 h 938811"/>
            <a:gd name="connsiteX2" fmla="*/ 263797 w 274232"/>
            <a:gd name="connsiteY2" fmla="*/ 530212 h 938811"/>
            <a:gd name="connsiteX3" fmla="*/ 251127 w 274232"/>
            <a:gd name="connsiteY3" fmla="*/ 438128 h 938811"/>
            <a:gd name="connsiteX4" fmla="*/ 234076 w 274232"/>
            <a:gd name="connsiteY4" fmla="*/ 347267 h 938811"/>
            <a:gd name="connsiteX5" fmla="*/ 213299 w 274232"/>
            <a:gd name="connsiteY5" fmla="*/ 261119 h 938811"/>
            <a:gd name="connsiteX6" fmla="*/ 189593 w 274232"/>
            <a:gd name="connsiteY6" fmla="*/ 182997 h 938811"/>
            <a:gd name="connsiteX7" fmla="*/ 163872 w 274232"/>
            <a:gd name="connsiteY7" fmla="*/ 115901 h 938811"/>
            <a:gd name="connsiteX8" fmla="*/ 137122 w 274232"/>
            <a:gd name="connsiteY8" fmla="*/ 62411 h 938811"/>
            <a:gd name="connsiteX9" fmla="*/ 110372 w 274232"/>
            <a:gd name="connsiteY9" fmla="*/ 24582 h 938811"/>
            <a:gd name="connsiteX10" fmla="*/ 84650 w 274232"/>
            <a:gd name="connsiteY10" fmla="*/ 3867 h 938811"/>
            <a:gd name="connsiteX11" fmla="*/ 60943 w 274232"/>
            <a:gd name="connsiteY11" fmla="*/ 1064 h 938811"/>
            <a:gd name="connsiteX12" fmla="*/ 40165 w 274232"/>
            <a:gd name="connsiteY12" fmla="*/ 16279 h 938811"/>
            <a:gd name="connsiteX13" fmla="*/ 23112 w 274232"/>
            <a:gd name="connsiteY13" fmla="*/ 48928 h 938811"/>
            <a:gd name="connsiteX14" fmla="*/ 10440 w 274232"/>
            <a:gd name="connsiteY14" fmla="*/ 97756 h 938811"/>
            <a:gd name="connsiteX15" fmla="*/ 2636 w 274232"/>
            <a:gd name="connsiteY15" fmla="*/ 160886 h 938811"/>
            <a:gd name="connsiteX16" fmla="*/ 0 w 274232"/>
            <a:gd name="connsiteY16" fmla="*/ 235894 h 938811"/>
            <a:gd name="connsiteX17" fmla="*/ 2634 w 274232"/>
            <a:gd name="connsiteY17" fmla="*/ 319895 h 938811"/>
            <a:gd name="connsiteX18" fmla="*/ 10435 w 274232"/>
            <a:gd name="connsiteY18" fmla="*/ 409663 h 938811"/>
            <a:gd name="connsiteX19" fmla="*/ 23105 w 274232"/>
            <a:gd name="connsiteY19" fmla="*/ 501747 h 938811"/>
            <a:gd name="connsiteX20" fmla="*/ 40157 w 274232"/>
            <a:gd name="connsiteY20" fmla="*/ 592608 h 938811"/>
            <a:gd name="connsiteX21" fmla="*/ 60934 w 274232"/>
            <a:gd name="connsiteY21" fmla="*/ 678756 h 938811"/>
            <a:gd name="connsiteX22" fmla="*/ 84639 w 274232"/>
            <a:gd name="connsiteY22" fmla="*/ 756878 h 938811"/>
            <a:gd name="connsiteX23" fmla="*/ 110361 w 274232"/>
            <a:gd name="connsiteY23" fmla="*/ 823974 h 938811"/>
            <a:gd name="connsiteX24" fmla="*/ 137110 w 274232"/>
            <a:gd name="connsiteY24" fmla="*/ 877464 h 938811"/>
            <a:gd name="connsiteX25" fmla="*/ 163860 w 274232"/>
            <a:gd name="connsiteY25" fmla="*/ 915293 h 938811"/>
            <a:gd name="connsiteX26" fmla="*/ 189583 w 274232"/>
            <a:gd name="connsiteY26" fmla="*/ 936007 h 938811"/>
            <a:gd name="connsiteX27" fmla="*/ 213289 w 274232"/>
            <a:gd name="connsiteY27" fmla="*/ 938811 h 938811"/>
            <a:gd name="connsiteX28" fmla="*/ 234067 w 274232"/>
            <a:gd name="connsiteY28" fmla="*/ 923596 h 938811"/>
            <a:gd name="connsiteX29" fmla="*/ 251121 w 274232"/>
            <a:gd name="connsiteY29" fmla="*/ 890947 h 938811"/>
            <a:gd name="connsiteX30" fmla="*/ 263792 w 274232"/>
            <a:gd name="connsiteY30" fmla="*/ 842119 h 938811"/>
            <a:gd name="connsiteX31" fmla="*/ 271596 w 274232"/>
            <a:gd name="connsiteY31" fmla="*/ 778988 h 938811"/>
            <a:gd name="connsiteX32" fmla="*/ 274232 w 274232"/>
            <a:gd name="connsiteY32" fmla="*/ 703981 h 938811"/>
            <a:gd name="connsiteX0" fmla="*/ 274232 w 274232"/>
            <a:gd name="connsiteY0" fmla="*/ 703981 h 939875"/>
            <a:gd name="connsiteX1" fmla="*/ 271598 w 274232"/>
            <a:gd name="connsiteY1" fmla="*/ 619979 h 939875"/>
            <a:gd name="connsiteX2" fmla="*/ 263797 w 274232"/>
            <a:gd name="connsiteY2" fmla="*/ 530212 h 939875"/>
            <a:gd name="connsiteX3" fmla="*/ 251127 w 274232"/>
            <a:gd name="connsiteY3" fmla="*/ 438128 h 939875"/>
            <a:gd name="connsiteX4" fmla="*/ 234076 w 274232"/>
            <a:gd name="connsiteY4" fmla="*/ 347267 h 939875"/>
            <a:gd name="connsiteX5" fmla="*/ 213299 w 274232"/>
            <a:gd name="connsiteY5" fmla="*/ 261119 h 939875"/>
            <a:gd name="connsiteX6" fmla="*/ 189593 w 274232"/>
            <a:gd name="connsiteY6" fmla="*/ 182997 h 939875"/>
            <a:gd name="connsiteX7" fmla="*/ 163872 w 274232"/>
            <a:gd name="connsiteY7" fmla="*/ 115901 h 939875"/>
            <a:gd name="connsiteX8" fmla="*/ 137122 w 274232"/>
            <a:gd name="connsiteY8" fmla="*/ 62411 h 939875"/>
            <a:gd name="connsiteX9" fmla="*/ 110372 w 274232"/>
            <a:gd name="connsiteY9" fmla="*/ 24582 h 939875"/>
            <a:gd name="connsiteX10" fmla="*/ 84650 w 274232"/>
            <a:gd name="connsiteY10" fmla="*/ 3867 h 939875"/>
            <a:gd name="connsiteX11" fmla="*/ 60943 w 274232"/>
            <a:gd name="connsiteY11" fmla="*/ 1064 h 939875"/>
            <a:gd name="connsiteX12" fmla="*/ 40165 w 274232"/>
            <a:gd name="connsiteY12" fmla="*/ 16279 h 939875"/>
            <a:gd name="connsiteX13" fmla="*/ 23112 w 274232"/>
            <a:gd name="connsiteY13" fmla="*/ 48928 h 939875"/>
            <a:gd name="connsiteX14" fmla="*/ 10440 w 274232"/>
            <a:gd name="connsiteY14" fmla="*/ 97756 h 939875"/>
            <a:gd name="connsiteX15" fmla="*/ 2636 w 274232"/>
            <a:gd name="connsiteY15" fmla="*/ 160886 h 939875"/>
            <a:gd name="connsiteX16" fmla="*/ 0 w 274232"/>
            <a:gd name="connsiteY16" fmla="*/ 235894 h 939875"/>
            <a:gd name="connsiteX17" fmla="*/ 2634 w 274232"/>
            <a:gd name="connsiteY17" fmla="*/ 319895 h 939875"/>
            <a:gd name="connsiteX18" fmla="*/ 10435 w 274232"/>
            <a:gd name="connsiteY18" fmla="*/ 409663 h 939875"/>
            <a:gd name="connsiteX19" fmla="*/ 23105 w 274232"/>
            <a:gd name="connsiteY19" fmla="*/ 501747 h 939875"/>
            <a:gd name="connsiteX20" fmla="*/ 40157 w 274232"/>
            <a:gd name="connsiteY20" fmla="*/ 592608 h 939875"/>
            <a:gd name="connsiteX21" fmla="*/ 60934 w 274232"/>
            <a:gd name="connsiteY21" fmla="*/ 678756 h 939875"/>
            <a:gd name="connsiteX22" fmla="*/ 84639 w 274232"/>
            <a:gd name="connsiteY22" fmla="*/ 756878 h 939875"/>
            <a:gd name="connsiteX23" fmla="*/ 110361 w 274232"/>
            <a:gd name="connsiteY23" fmla="*/ 823974 h 939875"/>
            <a:gd name="connsiteX24" fmla="*/ 137110 w 274232"/>
            <a:gd name="connsiteY24" fmla="*/ 877464 h 939875"/>
            <a:gd name="connsiteX25" fmla="*/ 163860 w 274232"/>
            <a:gd name="connsiteY25" fmla="*/ 915293 h 939875"/>
            <a:gd name="connsiteX26" fmla="*/ 189583 w 274232"/>
            <a:gd name="connsiteY26" fmla="*/ 936007 h 939875"/>
            <a:gd name="connsiteX27" fmla="*/ 213289 w 274232"/>
            <a:gd name="connsiteY27" fmla="*/ 938811 h 939875"/>
            <a:gd name="connsiteX28" fmla="*/ 234067 w 274232"/>
            <a:gd name="connsiteY28" fmla="*/ 923596 h 939875"/>
            <a:gd name="connsiteX29" fmla="*/ 251121 w 274232"/>
            <a:gd name="connsiteY29" fmla="*/ 890947 h 939875"/>
            <a:gd name="connsiteX30" fmla="*/ 263792 w 274232"/>
            <a:gd name="connsiteY30" fmla="*/ 842119 h 939875"/>
            <a:gd name="connsiteX31" fmla="*/ 271596 w 274232"/>
            <a:gd name="connsiteY31" fmla="*/ 778988 h 939875"/>
            <a:gd name="connsiteX32" fmla="*/ 274232 w 274232"/>
            <a:gd name="connsiteY32" fmla="*/ 703981 h 939875"/>
            <a:gd name="connsiteX0" fmla="*/ 274232 w 274232"/>
            <a:gd name="connsiteY0" fmla="*/ 703981 h 939875"/>
            <a:gd name="connsiteX1" fmla="*/ 271598 w 274232"/>
            <a:gd name="connsiteY1" fmla="*/ 619979 h 939875"/>
            <a:gd name="connsiteX2" fmla="*/ 263797 w 274232"/>
            <a:gd name="connsiteY2" fmla="*/ 530212 h 939875"/>
            <a:gd name="connsiteX3" fmla="*/ 251127 w 274232"/>
            <a:gd name="connsiteY3" fmla="*/ 438128 h 939875"/>
            <a:gd name="connsiteX4" fmla="*/ 234076 w 274232"/>
            <a:gd name="connsiteY4" fmla="*/ 347267 h 939875"/>
            <a:gd name="connsiteX5" fmla="*/ 213299 w 274232"/>
            <a:gd name="connsiteY5" fmla="*/ 261119 h 939875"/>
            <a:gd name="connsiteX6" fmla="*/ 189593 w 274232"/>
            <a:gd name="connsiteY6" fmla="*/ 182997 h 939875"/>
            <a:gd name="connsiteX7" fmla="*/ 163872 w 274232"/>
            <a:gd name="connsiteY7" fmla="*/ 115901 h 939875"/>
            <a:gd name="connsiteX8" fmla="*/ 137122 w 274232"/>
            <a:gd name="connsiteY8" fmla="*/ 62411 h 939875"/>
            <a:gd name="connsiteX9" fmla="*/ 110372 w 274232"/>
            <a:gd name="connsiteY9" fmla="*/ 24582 h 939875"/>
            <a:gd name="connsiteX10" fmla="*/ 84650 w 274232"/>
            <a:gd name="connsiteY10" fmla="*/ 3867 h 939875"/>
            <a:gd name="connsiteX11" fmla="*/ 60943 w 274232"/>
            <a:gd name="connsiteY11" fmla="*/ 1064 h 939875"/>
            <a:gd name="connsiteX12" fmla="*/ 40165 w 274232"/>
            <a:gd name="connsiteY12" fmla="*/ 16279 h 939875"/>
            <a:gd name="connsiteX13" fmla="*/ 23112 w 274232"/>
            <a:gd name="connsiteY13" fmla="*/ 48928 h 939875"/>
            <a:gd name="connsiteX14" fmla="*/ 10440 w 274232"/>
            <a:gd name="connsiteY14" fmla="*/ 97756 h 939875"/>
            <a:gd name="connsiteX15" fmla="*/ 2636 w 274232"/>
            <a:gd name="connsiteY15" fmla="*/ 160886 h 939875"/>
            <a:gd name="connsiteX16" fmla="*/ 0 w 274232"/>
            <a:gd name="connsiteY16" fmla="*/ 235894 h 939875"/>
            <a:gd name="connsiteX17" fmla="*/ 2634 w 274232"/>
            <a:gd name="connsiteY17" fmla="*/ 319895 h 939875"/>
            <a:gd name="connsiteX18" fmla="*/ 10435 w 274232"/>
            <a:gd name="connsiteY18" fmla="*/ 409663 h 939875"/>
            <a:gd name="connsiteX19" fmla="*/ 23105 w 274232"/>
            <a:gd name="connsiteY19" fmla="*/ 501747 h 939875"/>
            <a:gd name="connsiteX20" fmla="*/ 40157 w 274232"/>
            <a:gd name="connsiteY20" fmla="*/ 592608 h 939875"/>
            <a:gd name="connsiteX21" fmla="*/ 60934 w 274232"/>
            <a:gd name="connsiteY21" fmla="*/ 678756 h 939875"/>
            <a:gd name="connsiteX22" fmla="*/ 84639 w 274232"/>
            <a:gd name="connsiteY22" fmla="*/ 756878 h 939875"/>
            <a:gd name="connsiteX23" fmla="*/ 110361 w 274232"/>
            <a:gd name="connsiteY23" fmla="*/ 823974 h 939875"/>
            <a:gd name="connsiteX24" fmla="*/ 137110 w 274232"/>
            <a:gd name="connsiteY24" fmla="*/ 877464 h 939875"/>
            <a:gd name="connsiteX25" fmla="*/ 163860 w 274232"/>
            <a:gd name="connsiteY25" fmla="*/ 915293 h 939875"/>
            <a:gd name="connsiteX26" fmla="*/ 189583 w 274232"/>
            <a:gd name="connsiteY26" fmla="*/ 936007 h 939875"/>
            <a:gd name="connsiteX27" fmla="*/ 213289 w 274232"/>
            <a:gd name="connsiteY27" fmla="*/ 938811 h 939875"/>
            <a:gd name="connsiteX28" fmla="*/ 234067 w 274232"/>
            <a:gd name="connsiteY28" fmla="*/ 923596 h 939875"/>
            <a:gd name="connsiteX29" fmla="*/ 251121 w 274232"/>
            <a:gd name="connsiteY29" fmla="*/ 890947 h 939875"/>
            <a:gd name="connsiteX30" fmla="*/ 263792 w 274232"/>
            <a:gd name="connsiteY30" fmla="*/ 842119 h 939875"/>
            <a:gd name="connsiteX31" fmla="*/ 271596 w 274232"/>
            <a:gd name="connsiteY31" fmla="*/ 778988 h 939875"/>
            <a:gd name="connsiteX32" fmla="*/ 274232 w 274232"/>
            <a:gd name="connsiteY32" fmla="*/ 703981 h 939875"/>
            <a:gd name="connsiteX0" fmla="*/ 274232 w 274232"/>
            <a:gd name="connsiteY0" fmla="*/ 703981 h 939875"/>
            <a:gd name="connsiteX1" fmla="*/ 271598 w 274232"/>
            <a:gd name="connsiteY1" fmla="*/ 619979 h 939875"/>
            <a:gd name="connsiteX2" fmla="*/ 263797 w 274232"/>
            <a:gd name="connsiteY2" fmla="*/ 530212 h 939875"/>
            <a:gd name="connsiteX3" fmla="*/ 251127 w 274232"/>
            <a:gd name="connsiteY3" fmla="*/ 438128 h 939875"/>
            <a:gd name="connsiteX4" fmla="*/ 234076 w 274232"/>
            <a:gd name="connsiteY4" fmla="*/ 347267 h 939875"/>
            <a:gd name="connsiteX5" fmla="*/ 213299 w 274232"/>
            <a:gd name="connsiteY5" fmla="*/ 261119 h 939875"/>
            <a:gd name="connsiteX6" fmla="*/ 189593 w 274232"/>
            <a:gd name="connsiteY6" fmla="*/ 182997 h 939875"/>
            <a:gd name="connsiteX7" fmla="*/ 163872 w 274232"/>
            <a:gd name="connsiteY7" fmla="*/ 115901 h 939875"/>
            <a:gd name="connsiteX8" fmla="*/ 137122 w 274232"/>
            <a:gd name="connsiteY8" fmla="*/ 62411 h 939875"/>
            <a:gd name="connsiteX9" fmla="*/ 110372 w 274232"/>
            <a:gd name="connsiteY9" fmla="*/ 24582 h 939875"/>
            <a:gd name="connsiteX10" fmla="*/ 84650 w 274232"/>
            <a:gd name="connsiteY10" fmla="*/ 3867 h 939875"/>
            <a:gd name="connsiteX11" fmla="*/ 60943 w 274232"/>
            <a:gd name="connsiteY11" fmla="*/ 1064 h 939875"/>
            <a:gd name="connsiteX12" fmla="*/ 40165 w 274232"/>
            <a:gd name="connsiteY12" fmla="*/ 16279 h 939875"/>
            <a:gd name="connsiteX13" fmla="*/ 23112 w 274232"/>
            <a:gd name="connsiteY13" fmla="*/ 48928 h 939875"/>
            <a:gd name="connsiteX14" fmla="*/ 10440 w 274232"/>
            <a:gd name="connsiteY14" fmla="*/ 97756 h 939875"/>
            <a:gd name="connsiteX15" fmla="*/ 2636 w 274232"/>
            <a:gd name="connsiteY15" fmla="*/ 160886 h 939875"/>
            <a:gd name="connsiteX16" fmla="*/ 0 w 274232"/>
            <a:gd name="connsiteY16" fmla="*/ 235894 h 939875"/>
            <a:gd name="connsiteX17" fmla="*/ 2634 w 274232"/>
            <a:gd name="connsiteY17" fmla="*/ 319895 h 939875"/>
            <a:gd name="connsiteX18" fmla="*/ 10435 w 274232"/>
            <a:gd name="connsiteY18" fmla="*/ 409663 h 939875"/>
            <a:gd name="connsiteX19" fmla="*/ 23105 w 274232"/>
            <a:gd name="connsiteY19" fmla="*/ 501747 h 939875"/>
            <a:gd name="connsiteX20" fmla="*/ 40157 w 274232"/>
            <a:gd name="connsiteY20" fmla="*/ 592608 h 939875"/>
            <a:gd name="connsiteX21" fmla="*/ 60934 w 274232"/>
            <a:gd name="connsiteY21" fmla="*/ 678756 h 939875"/>
            <a:gd name="connsiteX22" fmla="*/ 84639 w 274232"/>
            <a:gd name="connsiteY22" fmla="*/ 756878 h 939875"/>
            <a:gd name="connsiteX23" fmla="*/ 110361 w 274232"/>
            <a:gd name="connsiteY23" fmla="*/ 823974 h 939875"/>
            <a:gd name="connsiteX24" fmla="*/ 137110 w 274232"/>
            <a:gd name="connsiteY24" fmla="*/ 877464 h 939875"/>
            <a:gd name="connsiteX25" fmla="*/ 163860 w 274232"/>
            <a:gd name="connsiteY25" fmla="*/ 915293 h 939875"/>
            <a:gd name="connsiteX26" fmla="*/ 189583 w 274232"/>
            <a:gd name="connsiteY26" fmla="*/ 936007 h 939875"/>
            <a:gd name="connsiteX27" fmla="*/ 213289 w 274232"/>
            <a:gd name="connsiteY27" fmla="*/ 938811 h 939875"/>
            <a:gd name="connsiteX28" fmla="*/ 234067 w 274232"/>
            <a:gd name="connsiteY28" fmla="*/ 923596 h 939875"/>
            <a:gd name="connsiteX29" fmla="*/ 251121 w 274232"/>
            <a:gd name="connsiteY29" fmla="*/ 890947 h 939875"/>
            <a:gd name="connsiteX30" fmla="*/ 263792 w 274232"/>
            <a:gd name="connsiteY30" fmla="*/ 842119 h 939875"/>
            <a:gd name="connsiteX31" fmla="*/ 271596 w 274232"/>
            <a:gd name="connsiteY31" fmla="*/ 778988 h 939875"/>
            <a:gd name="connsiteX32" fmla="*/ 274232 w 274232"/>
            <a:gd name="connsiteY32" fmla="*/ 703981 h 939875"/>
            <a:gd name="connsiteX0" fmla="*/ 274232 w 274232"/>
            <a:gd name="connsiteY0" fmla="*/ 703981 h 939875"/>
            <a:gd name="connsiteX1" fmla="*/ 271598 w 274232"/>
            <a:gd name="connsiteY1" fmla="*/ 619979 h 939875"/>
            <a:gd name="connsiteX2" fmla="*/ 263797 w 274232"/>
            <a:gd name="connsiteY2" fmla="*/ 530212 h 939875"/>
            <a:gd name="connsiteX3" fmla="*/ 251127 w 274232"/>
            <a:gd name="connsiteY3" fmla="*/ 438128 h 939875"/>
            <a:gd name="connsiteX4" fmla="*/ 234076 w 274232"/>
            <a:gd name="connsiteY4" fmla="*/ 347267 h 939875"/>
            <a:gd name="connsiteX5" fmla="*/ 213299 w 274232"/>
            <a:gd name="connsiteY5" fmla="*/ 261119 h 939875"/>
            <a:gd name="connsiteX6" fmla="*/ 189593 w 274232"/>
            <a:gd name="connsiteY6" fmla="*/ 182997 h 939875"/>
            <a:gd name="connsiteX7" fmla="*/ 163872 w 274232"/>
            <a:gd name="connsiteY7" fmla="*/ 115901 h 939875"/>
            <a:gd name="connsiteX8" fmla="*/ 137122 w 274232"/>
            <a:gd name="connsiteY8" fmla="*/ 62411 h 939875"/>
            <a:gd name="connsiteX9" fmla="*/ 110372 w 274232"/>
            <a:gd name="connsiteY9" fmla="*/ 24582 h 939875"/>
            <a:gd name="connsiteX10" fmla="*/ 84650 w 274232"/>
            <a:gd name="connsiteY10" fmla="*/ 3867 h 939875"/>
            <a:gd name="connsiteX11" fmla="*/ 60943 w 274232"/>
            <a:gd name="connsiteY11" fmla="*/ 1064 h 939875"/>
            <a:gd name="connsiteX12" fmla="*/ 40165 w 274232"/>
            <a:gd name="connsiteY12" fmla="*/ 16279 h 939875"/>
            <a:gd name="connsiteX13" fmla="*/ 23112 w 274232"/>
            <a:gd name="connsiteY13" fmla="*/ 48928 h 939875"/>
            <a:gd name="connsiteX14" fmla="*/ 10440 w 274232"/>
            <a:gd name="connsiteY14" fmla="*/ 97756 h 939875"/>
            <a:gd name="connsiteX15" fmla="*/ 2636 w 274232"/>
            <a:gd name="connsiteY15" fmla="*/ 160886 h 939875"/>
            <a:gd name="connsiteX16" fmla="*/ 0 w 274232"/>
            <a:gd name="connsiteY16" fmla="*/ 235894 h 939875"/>
            <a:gd name="connsiteX17" fmla="*/ 2634 w 274232"/>
            <a:gd name="connsiteY17" fmla="*/ 319895 h 939875"/>
            <a:gd name="connsiteX18" fmla="*/ 10435 w 274232"/>
            <a:gd name="connsiteY18" fmla="*/ 409663 h 939875"/>
            <a:gd name="connsiteX19" fmla="*/ 23105 w 274232"/>
            <a:gd name="connsiteY19" fmla="*/ 501747 h 939875"/>
            <a:gd name="connsiteX20" fmla="*/ 40157 w 274232"/>
            <a:gd name="connsiteY20" fmla="*/ 592608 h 939875"/>
            <a:gd name="connsiteX21" fmla="*/ 60934 w 274232"/>
            <a:gd name="connsiteY21" fmla="*/ 678756 h 939875"/>
            <a:gd name="connsiteX22" fmla="*/ 84639 w 274232"/>
            <a:gd name="connsiteY22" fmla="*/ 756878 h 939875"/>
            <a:gd name="connsiteX23" fmla="*/ 110361 w 274232"/>
            <a:gd name="connsiteY23" fmla="*/ 823974 h 939875"/>
            <a:gd name="connsiteX24" fmla="*/ 137110 w 274232"/>
            <a:gd name="connsiteY24" fmla="*/ 877464 h 939875"/>
            <a:gd name="connsiteX25" fmla="*/ 163860 w 274232"/>
            <a:gd name="connsiteY25" fmla="*/ 915293 h 939875"/>
            <a:gd name="connsiteX26" fmla="*/ 189583 w 274232"/>
            <a:gd name="connsiteY26" fmla="*/ 936007 h 939875"/>
            <a:gd name="connsiteX27" fmla="*/ 213289 w 274232"/>
            <a:gd name="connsiteY27" fmla="*/ 938811 h 939875"/>
            <a:gd name="connsiteX28" fmla="*/ 234067 w 274232"/>
            <a:gd name="connsiteY28" fmla="*/ 923596 h 939875"/>
            <a:gd name="connsiteX29" fmla="*/ 251121 w 274232"/>
            <a:gd name="connsiteY29" fmla="*/ 890947 h 939875"/>
            <a:gd name="connsiteX30" fmla="*/ 263792 w 274232"/>
            <a:gd name="connsiteY30" fmla="*/ 842119 h 939875"/>
            <a:gd name="connsiteX31" fmla="*/ 271596 w 274232"/>
            <a:gd name="connsiteY31" fmla="*/ 778988 h 939875"/>
            <a:gd name="connsiteX32" fmla="*/ 274232 w 274232"/>
            <a:gd name="connsiteY32" fmla="*/ 703981 h 939875"/>
            <a:gd name="connsiteX0" fmla="*/ 274232 w 274232"/>
            <a:gd name="connsiteY0" fmla="*/ 703981 h 939875"/>
            <a:gd name="connsiteX1" fmla="*/ 271598 w 274232"/>
            <a:gd name="connsiteY1" fmla="*/ 619979 h 939875"/>
            <a:gd name="connsiteX2" fmla="*/ 263797 w 274232"/>
            <a:gd name="connsiteY2" fmla="*/ 530212 h 939875"/>
            <a:gd name="connsiteX3" fmla="*/ 251127 w 274232"/>
            <a:gd name="connsiteY3" fmla="*/ 438128 h 939875"/>
            <a:gd name="connsiteX4" fmla="*/ 234076 w 274232"/>
            <a:gd name="connsiteY4" fmla="*/ 347267 h 939875"/>
            <a:gd name="connsiteX5" fmla="*/ 213299 w 274232"/>
            <a:gd name="connsiteY5" fmla="*/ 261119 h 939875"/>
            <a:gd name="connsiteX6" fmla="*/ 189593 w 274232"/>
            <a:gd name="connsiteY6" fmla="*/ 182997 h 939875"/>
            <a:gd name="connsiteX7" fmla="*/ 163872 w 274232"/>
            <a:gd name="connsiteY7" fmla="*/ 115901 h 939875"/>
            <a:gd name="connsiteX8" fmla="*/ 137122 w 274232"/>
            <a:gd name="connsiteY8" fmla="*/ 62411 h 939875"/>
            <a:gd name="connsiteX9" fmla="*/ 110372 w 274232"/>
            <a:gd name="connsiteY9" fmla="*/ 24582 h 939875"/>
            <a:gd name="connsiteX10" fmla="*/ 84650 w 274232"/>
            <a:gd name="connsiteY10" fmla="*/ 3867 h 939875"/>
            <a:gd name="connsiteX11" fmla="*/ 60943 w 274232"/>
            <a:gd name="connsiteY11" fmla="*/ 1064 h 939875"/>
            <a:gd name="connsiteX12" fmla="*/ 40165 w 274232"/>
            <a:gd name="connsiteY12" fmla="*/ 16279 h 939875"/>
            <a:gd name="connsiteX13" fmla="*/ 23112 w 274232"/>
            <a:gd name="connsiteY13" fmla="*/ 48928 h 939875"/>
            <a:gd name="connsiteX14" fmla="*/ 10440 w 274232"/>
            <a:gd name="connsiteY14" fmla="*/ 97756 h 939875"/>
            <a:gd name="connsiteX15" fmla="*/ 2636 w 274232"/>
            <a:gd name="connsiteY15" fmla="*/ 160886 h 939875"/>
            <a:gd name="connsiteX16" fmla="*/ 0 w 274232"/>
            <a:gd name="connsiteY16" fmla="*/ 235894 h 939875"/>
            <a:gd name="connsiteX17" fmla="*/ 2634 w 274232"/>
            <a:gd name="connsiteY17" fmla="*/ 319895 h 939875"/>
            <a:gd name="connsiteX18" fmla="*/ 10435 w 274232"/>
            <a:gd name="connsiteY18" fmla="*/ 409663 h 939875"/>
            <a:gd name="connsiteX19" fmla="*/ 23105 w 274232"/>
            <a:gd name="connsiteY19" fmla="*/ 501747 h 939875"/>
            <a:gd name="connsiteX20" fmla="*/ 40157 w 274232"/>
            <a:gd name="connsiteY20" fmla="*/ 592608 h 939875"/>
            <a:gd name="connsiteX21" fmla="*/ 60934 w 274232"/>
            <a:gd name="connsiteY21" fmla="*/ 678756 h 939875"/>
            <a:gd name="connsiteX22" fmla="*/ 84639 w 274232"/>
            <a:gd name="connsiteY22" fmla="*/ 756878 h 939875"/>
            <a:gd name="connsiteX23" fmla="*/ 110361 w 274232"/>
            <a:gd name="connsiteY23" fmla="*/ 823974 h 939875"/>
            <a:gd name="connsiteX24" fmla="*/ 137110 w 274232"/>
            <a:gd name="connsiteY24" fmla="*/ 877464 h 939875"/>
            <a:gd name="connsiteX25" fmla="*/ 163860 w 274232"/>
            <a:gd name="connsiteY25" fmla="*/ 915293 h 939875"/>
            <a:gd name="connsiteX26" fmla="*/ 189583 w 274232"/>
            <a:gd name="connsiteY26" fmla="*/ 936007 h 939875"/>
            <a:gd name="connsiteX27" fmla="*/ 213289 w 274232"/>
            <a:gd name="connsiteY27" fmla="*/ 938811 h 939875"/>
            <a:gd name="connsiteX28" fmla="*/ 234067 w 274232"/>
            <a:gd name="connsiteY28" fmla="*/ 923596 h 939875"/>
            <a:gd name="connsiteX29" fmla="*/ 251121 w 274232"/>
            <a:gd name="connsiteY29" fmla="*/ 890947 h 939875"/>
            <a:gd name="connsiteX30" fmla="*/ 263792 w 274232"/>
            <a:gd name="connsiteY30" fmla="*/ 842119 h 939875"/>
            <a:gd name="connsiteX31" fmla="*/ 271596 w 274232"/>
            <a:gd name="connsiteY31" fmla="*/ 778988 h 939875"/>
            <a:gd name="connsiteX32" fmla="*/ 274232 w 274232"/>
            <a:gd name="connsiteY32" fmla="*/ 703981 h 939875"/>
            <a:gd name="connsiteX0" fmla="*/ 274232 w 274232"/>
            <a:gd name="connsiteY0" fmla="*/ 703981 h 939875"/>
            <a:gd name="connsiteX1" fmla="*/ 271598 w 274232"/>
            <a:gd name="connsiteY1" fmla="*/ 619979 h 939875"/>
            <a:gd name="connsiteX2" fmla="*/ 263797 w 274232"/>
            <a:gd name="connsiteY2" fmla="*/ 530212 h 939875"/>
            <a:gd name="connsiteX3" fmla="*/ 251127 w 274232"/>
            <a:gd name="connsiteY3" fmla="*/ 438128 h 939875"/>
            <a:gd name="connsiteX4" fmla="*/ 234076 w 274232"/>
            <a:gd name="connsiteY4" fmla="*/ 347267 h 939875"/>
            <a:gd name="connsiteX5" fmla="*/ 213299 w 274232"/>
            <a:gd name="connsiteY5" fmla="*/ 261119 h 939875"/>
            <a:gd name="connsiteX6" fmla="*/ 189593 w 274232"/>
            <a:gd name="connsiteY6" fmla="*/ 182997 h 939875"/>
            <a:gd name="connsiteX7" fmla="*/ 163872 w 274232"/>
            <a:gd name="connsiteY7" fmla="*/ 115901 h 939875"/>
            <a:gd name="connsiteX8" fmla="*/ 137122 w 274232"/>
            <a:gd name="connsiteY8" fmla="*/ 62411 h 939875"/>
            <a:gd name="connsiteX9" fmla="*/ 110372 w 274232"/>
            <a:gd name="connsiteY9" fmla="*/ 24582 h 939875"/>
            <a:gd name="connsiteX10" fmla="*/ 84650 w 274232"/>
            <a:gd name="connsiteY10" fmla="*/ 3867 h 939875"/>
            <a:gd name="connsiteX11" fmla="*/ 60943 w 274232"/>
            <a:gd name="connsiteY11" fmla="*/ 1064 h 939875"/>
            <a:gd name="connsiteX12" fmla="*/ 40165 w 274232"/>
            <a:gd name="connsiteY12" fmla="*/ 16279 h 939875"/>
            <a:gd name="connsiteX13" fmla="*/ 23112 w 274232"/>
            <a:gd name="connsiteY13" fmla="*/ 48928 h 939875"/>
            <a:gd name="connsiteX14" fmla="*/ 10440 w 274232"/>
            <a:gd name="connsiteY14" fmla="*/ 97756 h 939875"/>
            <a:gd name="connsiteX15" fmla="*/ 2636 w 274232"/>
            <a:gd name="connsiteY15" fmla="*/ 160886 h 939875"/>
            <a:gd name="connsiteX16" fmla="*/ 0 w 274232"/>
            <a:gd name="connsiteY16" fmla="*/ 235894 h 939875"/>
            <a:gd name="connsiteX17" fmla="*/ 2634 w 274232"/>
            <a:gd name="connsiteY17" fmla="*/ 319895 h 939875"/>
            <a:gd name="connsiteX18" fmla="*/ 10435 w 274232"/>
            <a:gd name="connsiteY18" fmla="*/ 409663 h 939875"/>
            <a:gd name="connsiteX19" fmla="*/ 23105 w 274232"/>
            <a:gd name="connsiteY19" fmla="*/ 501747 h 939875"/>
            <a:gd name="connsiteX20" fmla="*/ 40157 w 274232"/>
            <a:gd name="connsiteY20" fmla="*/ 592608 h 939875"/>
            <a:gd name="connsiteX21" fmla="*/ 60934 w 274232"/>
            <a:gd name="connsiteY21" fmla="*/ 678756 h 939875"/>
            <a:gd name="connsiteX22" fmla="*/ 84639 w 274232"/>
            <a:gd name="connsiteY22" fmla="*/ 756878 h 939875"/>
            <a:gd name="connsiteX23" fmla="*/ 110361 w 274232"/>
            <a:gd name="connsiteY23" fmla="*/ 823974 h 939875"/>
            <a:gd name="connsiteX24" fmla="*/ 137110 w 274232"/>
            <a:gd name="connsiteY24" fmla="*/ 877464 h 939875"/>
            <a:gd name="connsiteX25" fmla="*/ 163860 w 274232"/>
            <a:gd name="connsiteY25" fmla="*/ 915293 h 939875"/>
            <a:gd name="connsiteX26" fmla="*/ 189583 w 274232"/>
            <a:gd name="connsiteY26" fmla="*/ 936007 h 939875"/>
            <a:gd name="connsiteX27" fmla="*/ 213289 w 274232"/>
            <a:gd name="connsiteY27" fmla="*/ 938811 h 939875"/>
            <a:gd name="connsiteX28" fmla="*/ 234067 w 274232"/>
            <a:gd name="connsiteY28" fmla="*/ 923596 h 939875"/>
            <a:gd name="connsiteX29" fmla="*/ 251121 w 274232"/>
            <a:gd name="connsiteY29" fmla="*/ 890947 h 939875"/>
            <a:gd name="connsiteX30" fmla="*/ 263792 w 274232"/>
            <a:gd name="connsiteY30" fmla="*/ 842119 h 939875"/>
            <a:gd name="connsiteX31" fmla="*/ 271596 w 274232"/>
            <a:gd name="connsiteY31" fmla="*/ 778988 h 939875"/>
            <a:gd name="connsiteX32" fmla="*/ 274232 w 274232"/>
            <a:gd name="connsiteY32" fmla="*/ 703981 h 939875"/>
            <a:gd name="connsiteX0" fmla="*/ 274232 w 274232"/>
            <a:gd name="connsiteY0" fmla="*/ 703981 h 939875"/>
            <a:gd name="connsiteX1" fmla="*/ 271598 w 274232"/>
            <a:gd name="connsiteY1" fmla="*/ 619979 h 939875"/>
            <a:gd name="connsiteX2" fmla="*/ 263797 w 274232"/>
            <a:gd name="connsiteY2" fmla="*/ 530212 h 939875"/>
            <a:gd name="connsiteX3" fmla="*/ 251127 w 274232"/>
            <a:gd name="connsiteY3" fmla="*/ 438128 h 939875"/>
            <a:gd name="connsiteX4" fmla="*/ 234076 w 274232"/>
            <a:gd name="connsiteY4" fmla="*/ 347267 h 939875"/>
            <a:gd name="connsiteX5" fmla="*/ 213299 w 274232"/>
            <a:gd name="connsiteY5" fmla="*/ 261119 h 939875"/>
            <a:gd name="connsiteX6" fmla="*/ 189593 w 274232"/>
            <a:gd name="connsiteY6" fmla="*/ 182997 h 939875"/>
            <a:gd name="connsiteX7" fmla="*/ 163872 w 274232"/>
            <a:gd name="connsiteY7" fmla="*/ 115901 h 939875"/>
            <a:gd name="connsiteX8" fmla="*/ 137122 w 274232"/>
            <a:gd name="connsiteY8" fmla="*/ 62411 h 939875"/>
            <a:gd name="connsiteX9" fmla="*/ 110372 w 274232"/>
            <a:gd name="connsiteY9" fmla="*/ 24582 h 939875"/>
            <a:gd name="connsiteX10" fmla="*/ 84650 w 274232"/>
            <a:gd name="connsiteY10" fmla="*/ 3867 h 939875"/>
            <a:gd name="connsiteX11" fmla="*/ 60943 w 274232"/>
            <a:gd name="connsiteY11" fmla="*/ 1064 h 939875"/>
            <a:gd name="connsiteX12" fmla="*/ 40165 w 274232"/>
            <a:gd name="connsiteY12" fmla="*/ 16279 h 939875"/>
            <a:gd name="connsiteX13" fmla="*/ 23112 w 274232"/>
            <a:gd name="connsiteY13" fmla="*/ 48928 h 939875"/>
            <a:gd name="connsiteX14" fmla="*/ 10440 w 274232"/>
            <a:gd name="connsiteY14" fmla="*/ 97756 h 939875"/>
            <a:gd name="connsiteX15" fmla="*/ 2636 w 274232"/>
            <a:gd name="connsiteY15" fmla="*/ 160886 h 939875"/>
            <a:gd name="connsiteX16" fmla="*/ 0 w 274232"/>
            <a:gd name="connsiteY16" fmla="*/ 235894 h 939875"/>
            <a:gd name="connsiteX17" fmla="*/ 2634 w 274232"/>
            <a:gd name="connsiteY17" fmla="*/ 319895 h 939875"/>
            <a:gd name="connsiteX18" fmla="*/ 10435 w 274232"/>
            <a:gd name="connsiteY18" fmla="*/ 409663 h 939875"/>
            <a:gd name="connsiteX19" fmla="*/ 23105 w 274232"/>
            <a:gd name="connsiteY19" fmla="*/ 501747 h 939875"/>
            <a:gd name="connsiteX20" fmla="*/ 40157 w 274232"/>
            <a:gd name="connsiteY20" fmla="*/ 592608 h 939875"/>
            <a:gd name="connsiteX21" fmla="*/ 60934 w 274232"/>
            <a:gd name="connsiteY21" fmla="*/ 678756 h 939875"/>
            <a:gd name="connsiteX22" fmla="*/ 84639 w 274232"/>
            <a:gd name="connsiteY22" fmla="*/ 756878 h 939875"/>
            <a:gd name="connsiteX23" fmla="*/ 110361 w 274232"/>
            <a:gd name="connsiteY23" fmla="*/ 823974 h 939875"/>
            <a:gd name="connsiteX24" fmla="*/ 137110 w 274232"/>
            <a:gd name="connsiteY24" fmla="*/ 877464 h 939875"/>
            <a:gd name="connsiteX25" fmla="*/ 163860 w 274232"/>
            <a:gd name="connsiteY25" fmla="*/ 915293 h 939875"/>
            <a:gd name="connsiteX26" fmla="*/ 189583 w 274232"/>
            <a:gd name="connsiteY26" fmla="*/ 936007 h 939875"/>
            <a:gd name="connsiteX27" fmla="*/ 213289 w 274232"/>
            <a:gd name="connsiteY27" fmla="*/ 938811 h 939875"/>
            <a:gd name="connsiteX28" fmla="*/ 234067 w 274232"/>
            <a:gd name="connsiteY28" fmla="*/ 923596 h 939875"/>
            <a:gd name="connsiteX29" fmla="*/ 251121 w 274232"/>
            <a:gd name="connsiteY29" fmla="*/ 890947 h 939875"/>
            <a:gd name="connsiteX30" fmla="*/ 263792 w 274232"/>
            <a:gd name="connsiteY30" fmla="*/ 842119 h 939875"/>
            <a:gd name="connsiteX31" fmla="*/ 271596 w 274232"/>
            <a:gd name="connsiteY31" fmla="*/ 778988 h 939875"/>
            <a:gd name="connsiteX32" fmla="*/ 274232 w 274232"/>
            <a:gd name="connsiteY32" fmla="*/ 703981 h 939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74232" h="939875">
              <a:moveTo>
                <a:pt x="274232" y="703981"/>
              </a:moveTo>
              <a:cubicBezTo>
                <a:pt x="274232" y="677480"/>
                <a:pt x="273337" y="648941"/>
                <a:pt x="271598" y="619979"/>
              </a:cubicBezTo>
              <a:cubicBezTo>
                <a:pt x="269859" y="591017"/>
                <a:pt x="267209" y="560520"/>
                <a:pt x="263797" y="530212"/>
              </a:cubicBezTo>
              <a:cubicBezTo>
                <a:pt x="260385" y="499904"/>
                <a:pt x="256081" y="468619"/>
                <a:pt x="251127" y="438128"/>
              </a:cubicBezTo>
              <a:cubicBezTo>
                <a:pt x="246174" y="407637"/>
                <a:pt x="240381" y="376769"/>
                <a:pt x="234076" y="347267"/>
              </a:cubicBezTo>
              <a:cubicBezTo>
                <a:pt x="227771" y="317765"/>
                <a:pt x="220713" y="288497"/>
                <a:pt x="213299" y="261119"/>
              </a:cubicBezTo>
              <a:cubicBezTo>
                <a:pt x="205885" y="233741"/>
                <a:pt x="197831" y="207200"/>
                <a:pt x="189593" y="182997"/>
              </a:cubicBezTo>
              <a:cubicBezTo>
                <a:pt x="181355" y="158794"/>
                <a:pt x="172617" y="135999"/>
                <a:pt x="163872" y="115901"/>
              </a:cubicBezTo>
              <a:cubicBezTo>
                <a:pt x="155127" y="95803"/>
                <a:pt x="146039" y="77631"/>
                <a:pt x="137122" y="62411"/>
              </a:cubicBezTo>
              <a:cubicBezTo>
                <a:pt x="128205" y="47191"/>
                <a:pt x="119117" y="34339"/>
                <a:pt x="110372" y="24582"/>
              </a:cubicBezTo>
              <a:cubicBezTo>
                <a:pt x="101627" y="14825"/>
                <a:pt x="92888" y="7787"/>
                <a:pt x="84650" y="3867"/>
              </a:cubicBezTo>
              <a:cubicBezTo>
                <a:pt x="76412" y="-53"/>
                <a:pt x="68357" y="-1005"/>
                <a:pt x="60943" y="1064"/>
              </a:cubicBezTo>
              <a:cubicBezTo>
                <a:pt x="53529" y="3133"/>
                <a:pt x="46470" y="8302"/>
                <a:pt x="40165" y="16279"/>
              </a:cubicBezTo>
              <a:cubicBezTo>
                <a:pt x="33860" y="24256"/>
                <a:pt x="28066" y="35349"/>
                <a:pt x="23112" y="48928"/>
              </a:cubicBezTo>
              <a:cubicBezTo>
                <a:pt x="18158" y="62508"/>
                <a:pt x="13853" y="79096"/>
                <a:pt x="10440" y="97756"/>
              </a:cubicBezTo>
              <a:cubicBezTo>
                <a:pt x="7027" y="116416"/>
                <a:pt x="4376" y="137863"/>
                <a:pt x="2636" y="160886"/>
              </a:cubicBezTo>
              <a:cubicBezTo>
                <a:pt x="896" y="183909"/>
                <a:pt x="0" y="209393"/>
                <a:pt x="0" y="235894"/>
              </a:cubicBezTo>
              <a:cubicBezTo>
                <a:pt x="0" y="262395"/>
                <a:pt x="895" y="290933"/>
                <a:pt x="2634" y="319895"/>
              </a:cubicBezTo>
              <a:cubicBezTo>
                <a:pt x="4373" y="348857"/>
                <a:pt x="7023" y="379354"/>
                <a:pt x="10435" y="409663"/>
              </a:cubicBezTo>
              <a:cubicBezTo>
                <a:pt x="13847" y="439972"/>
                <a:pt x="18151" y="471256"/>
                <a:pt x="23105" y="501747"/>
              </a:cubicBezTo>
              <a:cubicBezTo>
                <a:pt x="28059" y="532238"/>
                <a:pt x="33852" y="563107"/>
                <a:pt x="40157" y="592608"/>
              </a:cubicBezTo>
              <a:cubicBezTo>
                <a:pt x="46462" y="622110"/>
                <a:pt x="53520" y="651378"/>
                <a:pt x="60934" y="678756"/>
              </a:cubicBezTo>
              <a:cubicBezTo>
                <a:pt x="68348" y="706134"/>
                <a:pt x="76401" y="732675"/>
                <a:pt x="84639" y="756878"/>
              </a:cubicBezTo>
              <a:cubicBezTo>
                <a:pt x="92877" y="781081"/>
                <a:pt x="101616" y="803876"/>
                <a:pt x="110361" y="823974"/>
              </a:cubicBezTo>
              <a:cubicBezTo>
                <a:pt x="119106" y="844072"/>
                <a:pt x="128194" y="862244"/>
                <a:pt x="137110" y="877464"/>
              </a:cubicBezTo>
              <a:cubicBezTo>
                <a:pt x="146027" y="892684"/>
                <a:pt x="155115" y="905536"/>
                <a:pt x="163860" y="915293"/>
              </a:cubicBezTo>
              <a:cubicBezTo>
                <a:pt x="172605" y="925050"/>
                <a:pt x="181345" y="932087"/>
                <a:pt x="189583" y="936007"/>
              </a:cubicBezTo>
              <a:cubicBezTo>
                <a:pt x="197821" y="939927"/>
                <a:pt x="205875" y="940879"/>
                <a:pt x="213289" y="938811"/>
              </a:cubicBezTo>
              <a:cubicBezTo>
                <a:pt x="220703" y="936743"/>
                <a:pt x="227762" y="931573"/>
                <a:pt x="234067" y="923596"/>
              </a:cubicBezTo>
              <a:cubicBezTo>
                <a:pt x="240372" y="915619"/>
                <a:pt x="246167" y="904527"/>
                <a:pt x="251121" y="890947"/>
              </a:cubicBezTo>
              <a:cubicBezTo>
                <a:pt x="256075" y="877368"/>
                <a:pt x="260380" y="860779"/>
                <a:pt x="263792" y="842119"/>
              </a:cubicBezTo>
              <a:cubicBezTo>
                <a:pt x="267204" y="823459"/>
                <a:pt x="269856" y="802011"/>
                <a:pt x="271596" y="778988"/>
              </a:cubicBezTo>
              <a:cubicBezTo>
                <a:pt x="273336" y="755965"/>
                <a:pt x="274232" y="730482"/>
                <a:pt x="274232" y="703981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0.38195</cdr:x>
      <cdr:y>0.65159</cdr:y>
    </cdr:from>
    <cdr:to>
      <cdr:x>0.39909</cdr:x>
      <cdr:y>0.6886</cdr:y>
    </cdr:to>
    <cdr:sp macro="" textlink="">
      <cdr:nvSpPr>
        <cdr:cNvPr id="12" name="PlotDat15_11|1~33_1">
          <a:extLst xmlns:a="http://schemas.openxmlformats.org/drawingml/2006/main">
            <a:ext uri="{FF2B5EF4-FFF2-40B4-BE49-F238E27FC236}">
              <a16:creationId xmlns="" xmlns:a16="http://schemas.microsoft.com/office/drawing/2014/main" id="{07506F70-45DB-4362-853F-4DB18F82E415}"/>
            </a:ext>
          </a:extLst>
        </cdr:cNvPr>
        <cdr:cNvSpPr/>
      </cdr:nvSpPr>
      <cdr:spPr>
        <a:xfrm xmlns:a="http://schemas.openxmlformats.org/drawingml/2006/main">
          <a:off x="3303014" y="4076030"/>
          <a:ext cx="148242" cy="231513"/>
        </a:xfrm>
        <a:custGeom xmlns:a="http://schemas.openxmlformats.org/drawingml/2006/main">
          <a:avLst/>
          <a:gdLst>
            <a:gd name="connsiteX0" fmla="*/ 148242 w 148242"/>
            <a:gd name="connsiteY0" fmla="*/ 104433 h 230508"/>
            <a:gd name="connsiteX1" fmla="*/ 146817 w 148242"/>
            <a:gd name="connsiteY1" fmla="*/ 82156 h 230508"/>
            <a:gd name="connsiteX2" fmla="*/ 142599 w 148242"/>
            <a:gd name="connsiteY2" fmla="*/ 61151 h 230508"/>
            <a:gd name="connsiteX3" fmla="*/ 135750 w 148242"/>
            <a:gd name="connsiteY3" fmla="*/ 42225 h 230508"/>
            <a:gd name="connsiteX4" fmla="*/ 126532 w 148242"/>
            <a:gd name="connsiteY4" fmla="*/ 26105 h 230508"/>
            <a:gd name="connsiteX5" fmla="*/ 115300 w 148242"/>
            <a:gd name="connsiteY5" fmla="*/ 13412 h 230508"/>
            <a:gd name="connsiteX6" fmla="*/ 102485 w 148242"/>
            <a:gd name="connsiteY6" fmla="*/ 4632 h 230508"/>
            <a:gd name="connsiteX7" fmla="*/ 88581 w 148242"/>
            <a:gd name="connsiteY7" fmla="*/ 103 h 230508"/>
            <a:gd name="connsiteX8" fmla="*/ 74121 w 148242"/>
            <a:gd name="connsiteY8" fmla="*/ 0 h 230508"/>
            <a:gd name="connsiteX9" fmla="*/ 59661 w 148242"/>
            <a:gd name="connsiteY9" fmla="*/ 4325 h 230508"/>
            <a:gd name="connsiteX10" fmla="*/ 45756 w 148242"/>
            <a:gd name="connsiteY10" fmla="*/ 12914 h 230508"/>
            <a:gd name="connsiteX11" fmla="*/ 32942 w 148242"/>
            <a:gd name="connsiteY11" fmla="*/ 25435 h 230508"/>
            <a:gd name="connsiteX12" fmla="*/ 21710 w 148242"/>
            <a:gd name="connsiteY12" fmla="*/ 41408 h 230508"/>
            <a:gd name="connsiteX13" fmla="*/ 12492 w 148242"/>
            <a:gd name="connsiteY13" fmla="*/ 60219 h 230508"/>
            <a:gd name="connsiteX14" fmla="*/ 5643 w 148242"/>
            <a:gd name="connsiteY14" fmla="*/ 81146 h 230508"/>
            <a:gd name="connsiteX15" fmla="*/ 1425 w 148242"/>
            <a:gd name="connsiteY15" fmla="*/ 103382 h 230508"/>
            <a:gd name="connsiteX16" fmla="*/ 0 w 148242"/>
            <a:gd name="connsiteY16" fmla="*/ 126075 h 230508"/>
            <a:gd name="connsiteX17" fmla="*/ 1425 w 148242"/>
            <a:gd name="connsiteY17" fmla="*/ 148352 h 230508"/>
            <a:gd name="connsiteX18" fmla="*/ 5643 w 148242"/>
            <a:gd name="connsiteY18" fmla="*/ 169357 h 230508"/>
            <a:gd name="connsiteX19" fmla="*/ 12492 w 148242"/>
            <a:gd name="connsiteY19" fmla="*/ 188283 h 230508"/>
            <a:gd name="connsiteX20" fmla="*/ 21710 w 148242"/>
            <a:gd name="connsiteY20" fmla="*/ 204402 h 230508"/>
            <a:gd name="connsiteX21" fmla="*/ 32942 w 148242"/>
            <a:gd name="connsiteY21" fmla="*/ 217096 h 230508"/>
            <a:gd name="connsiteX22" fmla="*/ 45756 w 148242"/>
            <a:gd name="connsiteY22" fmla="*/ 225875 h 230508"/>
            <a:gd name="connsiteX23" fmla="*/ 59661 w 148242"/>
            <a:gd name="connsiteY23" fmla="*/ 230404 h 230508"/>
            <a:gd name="connsiteX24" fmla="*/ 74121 w 148242"/>
            <a:gd name="connsiteY24" fmla="*/ 230508 h 230508"/>
            <a:gd name="connsiteX25" fmla="*/ 88581 w 148242"/>
            <a:gd name="connsiteY25" fmla="*/ 226182 h 230508"/>
            <a:gd name="connsiteX26" fmla="*/ 102486 w 148242"/>
            <a:gd name="connsiteY26" fmla="*/ 217593 h 230508"/>
            <a:gd name="connsiteX27" fmla="*/ 115300 w 148242"/>
            <a:gd name="connsiteY27" fmla="*/ 205072 h 230508"/>
            <a:gd name="connsiteX28" fmla="*/ 126532 w 148242"/>
            <a:gd name="connsiteY28" fmla="*/ 189099 h 230508"/>
            <a:gd name="connsiteX29" fmla="*/ 135750 w 148242"/>
            <a:gd name="connsiteY29" fmla="*/ 170288 h 230508"/>
            <a:gd name="connsiteX30" fmla="*/ 142599 w 148242"/>
            <a:gd name="connsiteY30" fmla="*/ 149362 h 230508"/>
            <a:gd name="connsiteX31" fmla="*/ 146817 w 148242"/>
            <a:gd name="connsiteY31" fmla="*/ 127126 h 230508"/>
            <a:gd name="connsiteX32" fmla="*/ 148242 w 148242"/>
            <a:gd name="connsiteY32" fmla="*/ 104433 h 230508"/>
            <a:gd name="connsiteX0" fmla="*/ 148242 w 148242"/>
            <a:gd name="connsiteY0" fmla="*/ 104433 h 230508"/>
            <a:gd name="connsiteX1" fmla="*/ 146817 w 148242"/>
            <a:gd name="connsiteY1" fmla="*/ 82156 h 230508"/>
            <a:gd name="connsiteX2" fmla="*/ 142599 w 148242"/>
            <a:gd name="connsiteY2" fmla="*/ 61151 h 230508"/>
            <a:gd name="connsiteX3" fmla="*/ 135750 w 148242"/>
            <a:gd name="connsiteY3" fmla="*/ 42225 h 230508"/>
            <a:gd name="connsiteX4" fmla="*/ 126532 w 148242"/>
            <a:gd name="connsiteY4" fmla="*/ 26105 h 230508"/>
            <a:gd name="connsiteX5" fmla="*/ 115300 w 148242"/>
            <a:gd name="connsiteY5" fmla="*/ 13412 h 230508"/>
            <a:gd name="connsiteX6" fmla="*/ 102485 w 148242"/>
            <a:gd name="connsiteY6" fmla="*/ 4632 h 230508"/>
            <a:gd name="connsiteX7" fmla="*/ 88581 w 148242"/>
            <a:gd name="connsiteY7" fmla="*/ 103 h 230508"/>
            <a:gd name="connsiteX8" fmla="*/ 74121 w 148242"/>
            <a:gd name="connsiteY8" fmla="*/ 0 h 230508"/>
            <a:gd name="connsiteX9" fmla="*/ 59661 w 148242"/>
            <a:gd name="connsiteY9" fmla="*/ 4325 h 230508"/>
            <a:gd name="connsiteX10" fmla="*/ 45756 w 148242"/>
            <a:gd name="connsiteY10" fmla="*/ 12914 h 230508"/>
            <a:gd name="connsiteX11" fmla="*/ 32942 w 148242"/>
            <a:gd name="connsiteY11" fmla="*/ 25435 h 230508"/>
            <a:gd name="connsiteX12" fmla="*/ 21710 w 148242"/>
            <a:gd name="connsiteY12" fmla="*/ 41408 h 230508"/>
            <a:gd name="connsiteX13" fmla="*/ 12492 w 148242"/>
            <a:gd name="connsiteY13" fmla="*/ 60219 h 230508"/>
            <a:gd name="connsiteX14" fmla="*/ 5643 w 148242"/>
            <a:gd name="connsiteY14" fmla="*/ 81146 h 230508"/>
            <a:gd name="connsiteX15" fmla="*/ 1425 w 148242"/>
            <a:gd name="connsiteY15" fmla="*/ 103382 h 230508"/>
            <a:gd name="connsiteX16" fmla="*/ 0 w 148242"/>
            <a:gd name="connsiteY16" fmla="*/ 126075 h 230508"/>
            <a:gd name="connsiteX17" fmla="*/ 1425 w 148242"/>
            <a:gd name="connsiteY17" fmla="*/ 148352 h 230508"/>
            <a:gd name="connsiteX18" fmla="*/ 5643 w 148242"/>
            <a:gd name="connsiteY18" fmla="*/ 169357 h 230508"/>
            <a:gd name="connsiteX19" fmla="*/ 12492 w 148242"/>
            <a:gd name="connsiteY19" fmla="*/ 188283 h 230508"/>
            <a:gd name="connsiteX20" fmla="*/ 21710 w 148242"/>
            <a:gd name="connsiteY20" fmla="*/ 204402 h 230508"/>
            <a:gd name="connsiteX21" fmla="*/ 32942 w 148242"/>
            <a:gd name="connsiteY21" fmla="*/ 217096 h 230508"/>
            <a:gd name="connsiteX22" fmla="*/ 45756 w 148242"/>
            <a:gd name="connsiteY22" fmla="*/ 225875 h 230508"/>
            <a:gd name="connsiteX23" fmla="*/ 59661 w 148242"/>
            <a:gd name="connsiteY23" fmla="*/ 230404 h 230508"/>
            <a:gd name="connsiteX24" fmla="*/ 74121 w 148242"/>
            <a:gd name="connsiteY24" fmla="*/ 230508 h 230508"/>
            <a:gd name="connsiteX25" fmla="*/ 88581 w 148242"/>
            <a:gd name="connsiteY25" fmla="*/ 226182 h 230508"/>
            <a:gd name="connsiteX26" fmla="*/ 102486 w 148242"/>
            <a:gd name="connsiteY26" fmla="*/ 217593 h 230508"/>
            <a:gd name="connsiteX27" fmla="*/ 115300 w 148242"/>
            <a:gd name="connsiteY27" fmla="*/ 205072 h 230508"/>
            <a:gd name="connsiteX28" fmla="*/ 126532 w 148242"/>
            <a:gd name="connsiteY28" fmla="*/ 189099 h 230508"/>
            <a:gd name="connsiteX29" fmla="*/ 135750 w 148242"/>
            <a:gd name="connsiteY29" fmla="*/ 170288 h 230508"/>
            <a:gd name="connsiteX30" fmla="*/ 142599 w 148242"/>
            <a:gd name="connsiteY30" fmla="*/ 149362 h 230508"/>
            <a:gd name="connsiteX31" fmla="*/ 146817 w 148242"/>
            <a:gd name="connsiteY31" fmla="*/ 127126 h 230508"/>
            <a:gd name="connsiteX32" fmla="*/ 148242 w 148242"/>
            <a:gd name="connsiteY32" fmla="*/ 104433 h 230508"/>
            <a:gd name="connsiteX0" fmla="*/ 148242 w 148242"/>
            <a:gd name="connsiteY0" fmla="*/ 104433 h 230508"/>
            <a:gd name="connsiteX1" fmla="*/ 146817 w 148242"/>
            <a:gd name="connsiteY1" fmla="*/ 82156 h 230508"/>
            <a:gd name="connsiteX2" fmla="*/ 142599 w 148242"/>
            <a:gd name="connsiteY2" fmla="*/ 61151 h 230508"/>
            <a:gd name="connsiteX3" fmla="*/ 135750 w 148242"/>
            <a:gd name="connsiteY3" fmla="*/ 42225 h 230508"/>
            <a:gd name="connsiteX4" fmla="*/ 126532 w 148242"/>
            <a:gd name="connsiteY4" fmla="*/ 26105 h 230508"/>
            <a:gd name="connsiteX5" fmla="*/ 115300 w 148242"/>
            <a:gd name="connsiteY5" fmla="*/ 13412 h 230508"/>
            <a:gd name="connsiteX6" fmla="*/ 102485 w 148242"/>
            <a:gd name="connsiteY6" fmla="*/ 4632 h 230508"/>
            <a:gd name="connsiteX7" fmla="*/ 88581 w 148242"/>
            <a:gd name="connsiteY7" fmla="*/ 103 h 230508"/>
            <a:gd name="connsiteX8" fmla="*/ 74121 w 148242"/>
            <a:gd name="connsiteY8" fmla="*/ 0 h 230508"/>
            <a:gd name="connsiteX9" fmla="*/ 59661 w 148242"/>
            <a:gd name="connsiteY9" fmla="*/ 4325 h 230508"/>
            <a:gd name="connsiteX10" fmla="*/ 45756 w 148242"/>
            <a:gd name="connsiteY10" fmla="*/ 12914 h 230508"/>
            <a:gd name="connsiteX11" fmla="*/ 32942 w 148242"/>
            <a:gd name="connsiteY11" fmla="*/ 25435 h 230508"/>
            <a:gd name="connsiteX12" fmla="*/ 21710 w 148242"/>
            <a:gd name="connsiteY12" fmla="*/ 41408 h 230508"/>
            <a:gd name="connsiteX13" fmla="*/ 12492 w 148242"/>
            <a:gd name="connsiteY13" fmla="*/ 60219 h 230508"/>
            <a:gd name="connsiteX14" fmla="*/ 5643 w 148242"/>
            <a:gd name="connsiteY14" fmla="*/ 81146 h 230508"/>
            <a:gd name="connsiteX15" fmla="*/ 1425 w 148242"/>
            <a:gd name="connsiteY15" fmla="*/ 103382 h 230508"/>
            <a:gd name="connsiteX16" fmla="*/ 0 w 148242"/>
            <a:gd name="connsiteY16" fmla="*/ 126075 h 230508"/>
            <a:gd name="connsiteX17" fmla="*/ 1425 w 148242"/>
            <a:gd name="connsiteY17" fmla="*/ 148352 h 230508"/>
            <a:gd name="connsiteX18" fmla="*/ 5643 w 148242"/>
            <a:gd name="connsiteY18" fmla="*/ 169357 h 230508"/>
            <a:gd name="connsiteX19" fmla="*/ 12492 w 148242"/>
            <a:gd name="connsiteY19" fmla="*/ 188283 h 230508"/>
            <a:gd name="connsiteX20" fmla="*/ 21710 w 148242"/>
            <a:gd name="connsiteY20" fmla="*/ 204402 h 230508"/>
            <a:gd name="connsiteX21" fmla="*/ 32942 w 148242"/>
            <a:gd name="connsiteY21" fmla="*/ 217096 h 230508"/>
            <a:gd name="connsiteX22" fmla="*/ 45756 w 148242"/>
            <a:gd name="connsiteY22" fmla="*/ 225875 h 230508"/>
            <a:gd name="connsiteX23" fmla="*/ 59661 w 148242"/>
            <a:gd name="connsiteY23" fmla="*/ 230404 h 230508"/>
            <a:gd name="connsiteX24" fmla="*/ 74121 w 148242"/>
            <a:gd name="connsiteY24" fmla="*/ 230508 h 230508"/>
            <a:gd name="connsiteX25" fmla="*/ 88581 w 148242"/>
            <a:gd name="connsiteY25" fmla="*/ 226182 h 230508"/>
            <a:gd name="connsiteX26" fmla="*/ 102486 w 148242"/>
            <a:gd name="connsiteY26" fmla="*/ 217593 h 230508"/>
            <a:gd name="connsiteX27" fmla="*/ 115300 w 148242"/>
            <a:gd name="connsiteY27" fmla="*/ 205072 h 230508"/>
            <a:gd name="connsiteX28" fmla="*/ 126532 w 148242"/>
            <a:gd name="connsiteY28" fmla="*/ 189099 h 230508"/>
            <a:gd name="connsiteX29" fmla="*/ 135750 w 148242"/>
            <a:gd name="connsiteY29" fmla="*/ 170288 h 230508"/>
            <a:gd name="connsiteX30" fmla="*/ 142599 w 148242"/>
            <a:gd name="connsiteY30" fmla="*/ 149362 h 230508"/>
            <a:gd name="connsiteX31" fmla="*/ 146817 w 148242"/>
            <a:gd name="connsiteY31" fmla="*/ 127126 h 230508"/>
            <a:gd name="connsiteX32" fmla="*/ 148242 w 148242"/>
            <a:gd name="connsiteY32" fmla="*/ 104433 h 230508"/>
            <a:gd name="connsiteX0" fmla="*/ 148242 w 148242"/>
            <a:gd name="connsiteY0" fmla="*/ 104433 h 230508"/>
            <a:gd name="connsiteX1" fmla="*/ 146817 w 148242"/>
            <a:gd name="connsiteY1" fmla="*/ 82156 h 230508"/>
            <a:gd name="connsiteX2" fmla="*/ 142599 w 148242"/>
            <a:gd name="connsiteY2" fmla="*/ 61151 h 230508"/>
            <a:gd name="connsiteX3" fmla="*/ 135750 w 148242"/>
            <a:gd name="connsiteY3" fmla="*/ 42225 h 230508"/>
            <a:gd name="connsiteX4" fmla="*/ 126532 w 148242"/>
            <a:gd name="connsiteY4" fmla="*/ 26105 h 230508"/>
            <a:gd name="connsiteX5" fmla="*/ 115300 w 148242"/>
            <a:gd name="connsiteY5" fmla="*/ 13412 h 230508"/>
            <a:gd name="connsiteX6" fmla="*/ 102485 w 148242"/>
            <a:gd name="connsiteY6" fmla="*/ 4632 h 230508"/>
            <a:gd name="connsiteX7" fmla="*/ 88581 w 148242"/>
            <a:gd name="connsiteY7" fmla="*/ 103 h 230508"/>
            <a:gd name="connsiteX8" fmla="*/ 74121 w 148242"/>
            <a:gd name="connsiteY8" fmla="*/ 0 h 230508"/>
            <a:gd name="connsiteX9" fmla="*/ 59661 w 148242"/>
            <a:gd name="connsiteY9" fmla="*/ 4325 h 230508"/>
            <a:gd name="connsiteX10" fmla="*/ 45756 w 148242"/>
            <a:gd name="connsiteY10" fmla="*/ 12914 h 230508"/>
            <a:gd name="connsiteX11" fmla="*/ 32942 w 148242"/>
            <a:gd name="connsiteY11" fmla="*/ 25435 h 230508"/>
            <a:gd name="connsiteX12" fmla="*/ 21710 w 148242"/>
            <a:gd name="connsiteY12" fmla="*/ 41408 h 230508"/>
            <a:gd name="connsiteX13" fmla="*/ 12492 w 148242"/>
            <a:gd name="connsiteY13" fmla="*/ 60219 h 230508"/>
            <a:gd name="connsiteX14" fmla="*/ 5643 w 148242"/>
            <a:gd name="connsiteY14" fmla="*/ 81146 h 230508"/>
            <a:gd name="connsiteX15" fmla="*/ 1425 w 148242"/>
            <a:gd name="connsiteY15" fmla="*/ 103382 h 230508"/>
            <a:gd name="connsiteX16" fmla="*/ 0 w 148242"/>
            <a:gd name="connsiteY16" fmla="*/ 126075 h 230508"/>
            <a:gd name="connsiteX17" fmla="*/ 1425 w 148242"/>
            <a:gd name="connsiteY17" fmla="*/ 148352 h 230508"/>
            <a:gd name="connsiteX18" fmla="*/ 5643 w 148242"/>
            <a:gd name="connsiteY18" fmla="*/ 169357 h 230508"/>
            <a:gd name="connsiteX19" fmla="*/ 12492 w 148242"/>
            <a:gd name="connsiteY19" fmla="*/ 188283 h 230508"/>
            <a:gd name="connsiteX20" fmla="*/ 21710 w 148242"/>
            <a:gd name="connsiteY20" fmla="*/ 204402 h 230508"/>
            <a:gd name="connsiteX21" fmla="*/ 32942 w 148242"/>
            <a:gd name="connsiteY21" fmla="*/ 217096 h 230508"/>
            <a:gd name="connsiteX22" fmla="*/ 45756 w 148242"/>
            <a:gd name="connsiteY22" fmla="*/ 225875 h 230508"/>
            <a:gd name="connsiteX23" fmla="*/ 59661 w 148242"/>
            <a:gd name="connsiteY23" fmla="*/ 230404 h 230508"/>
            <a:gd name="connsiteX24" fmla="*/ 74121 w 148242"/>
            <a:gd name="connsiteY24" fmla="*/ 230508 h 230508"/>
            <a:gd name="connsiteX25" fmla="*/ 88581 w 148242"/>
            <a:gd name="connsiteY25" fmla="*/ 226182 h 230508"/>
            <a:gd name="connsiteX26" fmla="*/ 102486 w 148242"/>
            <a:gd name="connsiteY26" fmla="*/ 217593 h 230508"/>
            <a:gd name="connsiteX27" fmla="*/ 115300 w 148242"/>
            <a:gd name="connsiteY27" fmla="*/ 205072 h 230508"/>
            <a:gd name="connsiteX28" fmla="*/ 126532 w 148242"/>
            <a:gd name="connsiteY28" fmla="*/ 189099 h 230508"/>
            <a:gd name="connsiteX29" fmla="*/ 135750 w 148242"/>
            <a:gd name="connsiteY29" fmla="*/ 170288 h 230508"/>
            <a:gd name="connsiteX30" fmla="*/ 142599 w 148242"/>
            <a:gd name="connsiteY30" fmla="*/ 149362 h 230508"/>
            <a:gd name="connsiteX31" fmla="*/ 146817 w 148242"/>
            <a:gd name="connsiteY31" fmla="*/ 127126 h 230508"/>
            <a:gd name="connsiteX32" fmla="*/ 148242 w 148242"/>
            <a:gd name="connsiteY32" fmla="*/ 104433 h 230508"/>
            <a:gd name="connsiteX0" fmla="*/ 148242 w 148242"/>
            <a:gd name="connsiteY0" fmla="*/ 104433 h 230508"/>
            <a:gd name="connsiteX1" fmla="*/ 146817 w 148242"/>
            <a:gd name="connsiteY1" fmla="*/ 82156 h 230508"/>
            <a:gd name="connsiteX2" fmla="*/ 142599 w 148242"/>
            <a:gd name="connsiteY2" fmla="*/ 61151 h 230508"/>
            <a:gd name="connsiteX3" fmla="*/ 135750 w 148242"/>
            <a:gd name="connsiteY3" fmla="*/ 42225 h 230508"/>
            <a:gd name="connsiteX4" fmla="*/ 126532 w 148242"/>
            <a:gd name="connsiteY4" fmla="*/ 26105 h 230508"/>
            <a:gd name="connsiteX5" fmla="*/ 115300 w 148242"/>
            <a:gd name="connsiteY5" fmla="*/ 13412 h 230508"/>
            <a:gd name="connsiteX6" fmla="*/ 102485 w 148242"/>
            <a:gd name="connsiteY6" fmla="*/ 4632 h 230508"/>
            <a:gd name="connsiteX7" fmla="*/ 88581 w 148242"/>
            <a:gd name="connsiteY7" fmla="*/ 103 h 230508"/>
            <a:gd name="connsiteX8" fmla="*/ 74121 w 148242"/>
            <a:gd name="connsiteY8" fmla="*/ 0 h 230508"/>
            <a:gd name="connsiteX9" fmla="*/ 59661 w 148242"/>
            <a:gd name="connsiteY9" fmla="*/ 4325 h 230508"/>
            <a:gd name="connsiteX10" fmla="*/ 45756 w 148242"/>
            <a:gd name="connsiteY10" fmla="*/ 12914 h 230508"/>
            <a:gd name="connsiteX11" fmla="*/ 32942 w 148242"/>
            <a:gd name="connsiteY11" fmla="*/ 25435 h 230508"/>
            <a:gd name="connsiteX12" fmla="*/ 21710 w 148242"/>
            <a:gd name="connsiteY12" fmla="*/ 41408 h 230508"/>
            <a:gd name="connsiteX13" fmla="*/ 12492 w 148242"/>
            <a:gd name="connsiteY13" fmla="*/ 60219 h 230508"/>
            <a:gd name="connsiteX14" fmla="*/ 5643 w 148242"/>
            <a:gd name="connsiteY14" fmla="*/ 81146 h 230508"/>
            <a:gd name="connsiteX15" fmla="*/ 1425 w 148242"/>
            <a:gd name="connsiteY15" fmla="*/ 103382 h 230508"/>
            <a:gd name="connsiteX16" fmla="*/ 0 w 148242"/>
            <a:gd name="connsiteY16" fmla="*/ 126075 h 230508"/>
            <a:gd name="connsiteX17" fmla="*/ 1425 w 148242"/>
            <a:gd name="connsiteY17" fmla="*/ 148352 h 230508"/>
            <a:gd name="connsiteX18" fmla="*/ 5643 w 148242"/>
            <a:gd name="connsiteY18" fmla="*/ 169357 h 230508"/>
            <a:gd name="connsiteX19" fmla="*/ 12492 w 148242"/>
            <a:gd name="connsiteY19" fmla="*/ 188283 h 230508"/>
            <a:gd name="connsiteX20" fmla="*/ 21710 w 148242"/>
            <a:gd name="connsiteY20" fmla="*/ 204402 h 230508"/>
            <a:gd name="connsiteX21" fmla="*/ 32942 w 148242"/>
            <a:gd name="connsiteY21" fmla="*/ 217096 h 230508"/>
            <a:gd name="connsiteX22" fmla="*/ 45756 w 148242"/>
            <a:gd name="connsiteY22" fmla="*/ 225875 h 230508"/>
            <a:gd name="connsiteX23" fmla="*/ 59661 w 148242"/>
            <a:gd name="connsiteY23" fmla="*/ 230404 h 230508"/>
            <a:gd name="connsiteX24" fmla="*/ 74121 w 148242"/>
            <a:gd name="connsiteY24" fmla="*/ 230508 h 230508"/>
            <a:gd name="connsiteX25" fmla="*/ 88581 w 148242"/>
            <a:gd name="connsiteY25" fmla="*/ 226182 h 230508"/>
            <a:gd name="connsiteX26" fmla="*/ 102486 w 148242"/>
            <a:gd name="connsiteY26" fmla="*/ 217593 h 230508"/>
            <a:gd name="connsiteX27" fmla="*/ 115300 w 148242"/>
            <a:gd name="connsiteY27" fmla="*/ 205072 h 230508"/>
            <a:gd name="connsiteX28" fmla="*/ 126532 w 148242"/>
            <a:gd name="connsiteY28" fmla="*/ 189099 h 230508"/>
            <a:gd name="connsiteX29" fmla="*/ 135750 w 148242"/>
            <a:gd name="connsiteY29" fmla="*/ 170288 h 230508"/>
            <a:gd name="connsiteX30" fmla="*/ 142599 w 148242"/>
            <a:gd name="connsiteY30" fmla="*/ 149362 h 230508"/>
            <a:gd name="connsiteX31" fmla="*/ 146817 w 148242"/>
            <a:gd name="connsiteY31" fmla="*/ 127126 h 230508"/>
            <a:gd name="connsiteX32" fmla="*/ 148242 w 148242"/>
            <a:gd name="connsiteY32" fmla="*/ 104433 h 230508"/>
            <a:gd name="connsiteX0" fmla="*/ 148242 w 148242"/>
            <a:gd name="connsiteY0" fmla="*/ 104433 h 230508"/>
            <a:gd name="connsiteX1" fmla="*/ 146817 w 148242"/>
            <a:gd name="connsiteY1" fmla="*/ 82156 h 230508"/>
            <a:gd name="connsiteX2" fmla="*/ 142599 w 148242"/>
            <a:gd name="connsiteY2" fmla="*/ 61151 h 230508"/>
            <a:gd name="connsiteX3" fmla="*/ 135750 w 148242"/>
            <a:gd name="connsiteY3" fmla="*/ 42225 h 230508"/>
            <a:gd name="connsiteX4" fmla="*/ 126532 w 148242"/>
            <a:gd name="connsiteY4" fmla="*/ 26105 h 230508"/>
            <a:gd name="connsiteX5" fmla="*/ 115300 w 148242"/>
            <a:gd name="connsiteY5" fmla="*/ 13412 h 230508"/>
            <a:gd name="connsiteX6" fmla="*/ 102485 w 148242"/>
            <a:gd name="connsiteY6" fmla="*/ 4632 h 230508"/>
            <a:gd name="connsiteX7" fmla="*/ 88581 w 148242"/>
            <a:gd name="connsiteY7" fmla="*/ 103 h 230508"/>
            <a:gd name="connsiteX8" fmla="*/ 74121 w 148242"/>
            <a:gd name="connsiteY8" fmla="*/ 0 h 230508"/>
            <a:gd name="connsiteX9" fmla="*/ 59661 w 148242"/>
            <a:gd name="connsiteY9" fmla="*/ 4325 h 230508"/>
            <a:gd name="connsiteX10" fmla="*/ 45756 w 148242"/>
            <a:gd name="connsiteY10" fmla="*/ 12914 h 230508"/>
            <a:gd name="connsiteX11" fmla="*/ 32942 w 148242"/>
            <a:gd name="connsiteY11" fmla="*/ 25435 h 230508"/>
            <a:gd name="connsiteX12" fmla="*/ 21710 w 148242"/>
            <a:gd name="connsiteY12" fmla="*/ 41408 h 230508"/>
            <a:gd name="connsiteX13" fmla="*/ 12492 w 148242"/>
            <a:gd name="connsiteY13" fmla="*/ 60219 h 230508"/>
            <a:gd name="connsiteX14" fmla="*/ 5643 w 148242"/>
            <a:gd name="connsiteY14" fmla="*/ 81146 h 230508"/>
            <a:gd name="connsiteX15" fmla="*/ 1425 w 148242"/>
            <a:gd name="connsiteY15" fmla="*/ 103382 h 230508"/>
            <a:gd name="connsiteX16" fmla="*/ 0 w 148242"/>
            <a:gd name="connsiteY16" fmla="*/ 126075 h 230508"/>
            <a:gd name="connsiteX17" fmla="*/ 1425 w 148242"/>
            <a:gd name="connsiteY17" fmla="*/ 148352 h 230508"/>
            <a:gd name="connsiteX18" fmla="*/ 5643 w 148242"/>
            <a:gd name="connsiteY18" fmla="*/ 169357 h 230508"/>
            <a:gd name="connsiteX19" fmla="*/ 12492 w 148242"/>
            <a:gd name="connsiteY19" fmla="*/ 188283 h 230508"/>
            <a:gd name="connsiteX20" fmla="*/ 21710 w 148242"/>
            <a:gd name="connsiteY20" fmla="*/ 204402 h 230508"/>
            <a:gd name="connsiteX21" fmla="*/ 32942 w 148242"/>
            <a:gd name="connsiteY21" fmla="*/ 217096 h 230508"/>
            <a:gd name="connsiteX22" fmla="*/ 45756 w 148242"/>
            <a:gd name="connsiteY22" fmla="*/ 225875 h 230508"/>
            <a:gd name="connsiteX23" fmla="*/ 59661 w 148242"/>
            <a:gd name="connsiteY23" fmla="*/ 230404 h 230508"/>
            <a:gd name="connsiteX24" fmla="*/ 74121 w 148242"/>
            <a:gd name="connsiteY24" fmla="*/ 230508 h 230508"/>
            <a:gd name="connsiteX25" fmla="*/ 88581 w 148242"/>
            <a:gd name="connsiteY25" fmla="*/ 226182 h 230508"/>
            <a:gd name="connsiteX26" fmla="*/ 102486 w 148242"/>
            <a:gd name="connsiteY26" fmla="*/ 217593 h 230508"/>
            <a:gd name="connsiteX27" fmla="*/ 115300 w 148242"/>
            <a:gd name="connsiteY27" fmla="*/ 205072 h 230508"/>
            <a:gd name="connsiteX28" fmla="*/ 126532 w 148242"/>
            <a:gd name="connsiteY28" fmla="*/ 189099 h 230508"/>
            <a:gd name="connsiteX29" fmla="*/ 135750 w 148242"/>
            <a:gd name="connsiteY29" fmla="*/ 170288 h 230508"/>
            <a:gd name="connsiteX30" fmla="*/ 142599 w 148242"/>
            <a:gd name="connsiteY30" fmla="*/ 149362 h 230508"/>
            <a:gd name="connsiteX31" fmla="*/ 146817 w 148242"/>
            <a:gd name="connsiteY31" fmla="*/ 127126 h 230508"/>
            <a:gd name="connsiteX32" fmla="*/ 148242 w 148242"/>
            <a:gd name="connsiteY32" fmla="*/ 104433 h 230508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011"/>
            <a:gd name="connsiteX1" fmla="*/ 146817 w 148242"/>
            <a:gd name="connsiteY1" fmla="*/ 82659 h 231011"/>
            <a:gd name="connsiteX2" fmla="*/ 142599 w 148242"/>
            <a:gd name="connsiteY2" fmla="*/ 61654 h 231011"/>
            <a:gd name="connsiteX3" fmla="*/ 135750 w 148242"/>
            <a:gd name="connsiteY3" fmla="*/ 42728 h 231011"/>
            <a:gd name="connsiteX4" fmla="*/ 126532 w 148242"/>
            <a:gd name="connsiteY4" fmla="*/ 26608 h 231011"/>
            <a:gd name="connsiteX5" fmla="*/ 115300 w 148242"/>
            <a:gd name="connsiteY5" fmla="*/ 13915 h 231011"/>
            <a:gd name="connsiteX6" fmla="*/ 102485 w 148242"/>
            <a:gd name="connsiteY6" fmla="*/ 5135 h 231011"/>
            <a:gd name="connsiteX7" fmla="*/ 88581 w 148242"/>
            <a:gd name="connsiteY7" fmla="*/ 606 h 231011"/>
            <a:gd name="connsiteX8" fmla="*/ 74121 w 148242"/>
            <a:gd name="connsiteY8" fmla="*/ 503 h 231011"/>
            <a:gd name="connsiteX9" fmla="*/ 59661 w 148242"/>
            <a:gd name="connsiteY9" fmla="*/ 4828 h 231011"/>
            <a:gd name="connsiteX10" fmla="*/ 45756 w 148242"/>
            <a:gd name="connsiteY10" fmla="*/ 13417 h 231011"/>
            <a:gd name="connsiteX11" fmla="*/ 32942 w 148242"/>
            <a:gd name="connsiteY11" fmla="*/ 25938 h 231011"/>
            <a:gd name="connsiteX12" fmla="*/ 21710 w 148242"/>
            <a:gd name="connsiteY12" fmla="*/ 41911 h 231011"/>
            <a:gd name="connsiteX13" fmla="*/ 12492 w 148242"/>
            <a:gd name="connsiteY13" fmla="*/ 60722 h 231011"/>
            <a:gd name="connsiteX14" fmla="*/ 5643 w 148242"/>
            <a:gd name="connsiteY14" fmla="*/ 81649 h 231011"/>
            <a:gd name="connsiteX15" fmla="*/ 1425 w 148242"/>
            <a:gd name="connsiteY15" fmla="*/ 103885 h 231011"/>
            <a:gd name="connsiteX16" fmla="*/ 0 w 148242"/>
            <a:gd name="connsiteY16" fmla="*/ 126578 h 231011"/>
            <a:gd name="connsiteX17" fmla="*/ 1425 w 148242"/>
            <a:gd name="connsiteY17" fmla="*/ 148855 h 231011"/>
            <a:gd name="connsiteX18" fmla="*/ 5643 w 148242"/>
            <a:gd name="connsiteY18" fmla="*/ 169860 h 231011"/>
            <a:gd name="connsiteX19" fmla="*/ 12492 w 148242"/>
            <a:gd name="connsiteY19" fmla="*/ 188786 h 231011"/>
            <a:gd name="connsiteX20" fmla="*/ 21710 w 148242"/>
            <a:gd name="connsiteY20" fmla="*/ 204905 h 231011"/>
            <a:gd name="connsiteX21" fmla="*/ 32942 w 148242"/>
            <a:gd name="connsiteY21" fmla="*/ 217599 h 231011"/>
            <a:gd name="connsiteX22" fmla="*/ 45756 w 148242"/>
            <a:gd name="connsiteY22" fmla="*/ 226378 h 231011"/>
            <a:gd name="connsiteX23" fmla="*/ 59661 w 148242"/>
            <a:gd name="connsiteY23" fmla="*/ 230907 h 231011"/>
            <a:gd name="connsiteX24" fmla="*/ 74121 w 148242"/>
            <a:gd name="connsiteY24" fmla="*/ 231011 h 231011"/>
            <a:gd name="connsiteX25" fmla="*/ 88581 w 148242"/>
            <a:gd name="connsiteY25" fmla="*/ 226685 h 231011"/>
            <a:gd name="connsiteX26" fmla="*/ 102486 w 148242"/>
            <a:gd name="connsiteY26" fmla="*/ 218096 h 231011"/>
            <a:gd name="connsiteX27" fmla="*/ 115300 w 148242"/>
            <a:gd name="connsiteY27" fmla="*/ 205575 h 231011"/>
            <a:gd name="connsiteX28" fmla="*/ 126532 w 148242"/>
            <a:gd name="connsiteY28" fmla="*/ 189602 h 231011"/>
            <a:gd name="connsiteX29" fmla="*/ 135750 w 148242"/>
            <a:gd name="connsiteY29" fmla="*/ 170791 h 231011"/>
            <a:gd name="connsiteX30" fmla="*/ 142599 w 148242"/>
            <a:gd name="connsiteY30" fmla="*/ 149865 h 231011"/>
            <a:gd name="connsiteX31" fmla="*/ 146817 w 148242"/>
            <a:gd name="connsiteY31" fmla="*/ 127629 h 231011"/>
            <a:gd name="connsiteX32" fmla="*/ 148242 w 148242"/>
            <a:gd name="connsiteY32" fmla="*/ 104936 h 231011"/>
            <a:gd name="connsiteX0" fmla="*/ 148242 w 148242"/>
            <a:gd name="connsiteY0" fmla="*/ 104936 h 231513"/>
            <a:gd name="connsiteX1" fmla="*/ 146817 w 148242"/>
            <a:gd name="connsiteY1" fmla="*/ 82659 h 231513"/>
            <a:gd name="connsiteX2" fmla="*/ 142599 w 148242"/>
            <a:gd name="connsiteY2" fmla="*/ 61654 h 231513"/>
            <a:gd name="connsiteX3" fmla="*/ 135750 w 148242"/>
            <a:gd name="connsiteY3" fmla="*/ 42728 h 231513"/>
            <a:gd name="connsiteX4" fmla="*/ 126532 w 148242"/>
            <a:gd name="connsiteY4" fmla="*/ 26608 h 231513"/>
            <a:gd name="connsiteX5" fmla="*/ 115300 w 148242"/>
            <a:gd name="connsiteY5" fmla="*/ 13915 h 231513"/>
            <a:gd name="connsiteX6" fmla="*/ 102485 w 148242"/>
            <a:gd name="connsiteY6" fmla="*/ 5135 h 231513"/>
            <a:gd name="connsiteX7" fmla="*/ 88581 w 148242"/>
            <a:gd name="connsiteY7" fmla="*/ 606 h 231513"/>
            <a:gd name="connsiteX8" fmla="*/ 74121 w 148242"/>
            <a:gd name="connsiteY8" fmla="*/ 503 h 231513"/>
            <a:gd name="connsiteX9" fmla="*/ 59661 w 148242"/>
            <a:gd name="connsiteY9" fmla="*/ 4828 h 231513"/>
            <a:gd name="connsiteX10" fmla="*/ 45756 w 148242"/>
            <a:gd name="connsiteY10" fmla="*/ 13417 h 231513"/>
            <a:gd name="connsiteX11" fmla="*/ 32942 w 148242"/>
            <a:gd name="connsiteY11" fmla="*/ 25938 h 231513"/>
            <a:gd name="connsiteX12" fmla="*/ 21710 w 148242"/>
            <a:gd name="connsiteY12" fmla="*/ 41911 h 231513"/>
            <a:gd name="connsiteX13" fmla="*/ 12492 w 148242"/>
            <a:gd name="connsiteY13" fmla="*/ 60722 h 231513"/>
            <a:gd name="connsiteX14" fmla="*/ 5643 w 148242"/>
            <a:gd name="connsiteY14" fmla="*/ 81649 h 231513"/>
            <a:gd name="connsiteX15" fmla="*/ 1425 w 148242"/>
            <a:gd name="connsiteY15" fmla="*/ 103885 h 231513"/>
            <a:gd name="connsiteX16" fmla="*/ 0 w 148242"/>
            <a:gd name="connsiteY16" fmla="*/ 126578 h 231513"/>
            <a:gd name="connsiteX17" fmla="*/ 1425 w 148242"/>
            <a:gd name="connsiteY17" fmla="*/ 148855 h 231513"/>
            <a:gd name="connsiteX18" fmla="*/ 5643 w 148242"/>
            <a:gd name="connsiteY18" fmla="*/ 169860 h 231513"/>
            <a:gd name="connsiteX19" fmla="*/ 12492 w 148242"/>
            <a:gd name="connsiteY19" fmla="*/ 188786 h 231513"/>
            <a:gd name="connsiteX20" fmla="*/ 21710 w 148242"/>
            <a:gd name="connsiteY20" fmla="*/ 204905 h 231513"/>
            <a:gd name="connsiteX21" fmla="*/ 32942 w 148242"/>
            <a:gd name="connsiteY21" fmla="*/ 217599 h 231513"/>
            <a:gd name="connsiteX22" fmla="*/ 45756 w 148242"/>
            <a:gd name="connsiteY22" fmla="*/ 226378 h 231513"/>
            <a:gd name="connsiteX23" fmla="*/ 59661 w 148242"/>
            <a:gd name="connsiteY23" fmla="*/ 230907 h 231513"/>
            <a:gd name="connsiteX24" fmla="*/ 74121 w 148242"/>
            <a:gd name="connsiteY24" fmla="*/ 231011 h 231513"/>
            <a:gd name="connsiteX25" fmla="*/ 88581 w 148242"/>
            <a:gd name="connsiteY25" fmla="*/ 226685 h 231513"/>
            <a:gd name="connsiteX26" fmla="*/ 102486 w 148242"/>
            <a:gd name="connsiteY26" fmla="*/ 218096 h 231513"/>
            <a:gd name="connsiteX27" fmla="*/ 115300 w 148242"/>
            <a:gd name="connsiteY27" fmla="*/ 205575 h 231513"/>
            <a:gd name="connsiteX28" fmla="*/ 126532 w 148242"/>
            <a:gd name="connsiteY28" fmla="*/ 189602 h 231513"/>
            <a:gd name="connsiteX29" fmla="*/ 135750 w 148242"/>
            <a:gd name="connsiteY29" fmla="*/ 170791 h 231513"/>
            <a:gd name="connsiteX30" fmla="*/ 142599 w 148242"/>
            <a:gd name="connsiteY30" fmla="*/ 149865 h 231513"/>
            <a:gd name="connsiteX31" fmla="*/ 146817 w 148242"/>
            <a:gd name="connsiteY31" fmla="*/ 127629 h 231513"/>
            <a:gd name="connsiteX32" fmla="*/ 148242 w 148242"/>
            <a:gd name="connsiteY32" fmla="*/ 104936 h 231513"/>
            <a:gd name="connsiteX0" fmla="*/ 148242 w 148242"/>
            <a:gd name="connsiteY0" fmla="*/ 104936 h 231513"/>
            <a:gd name="connsiteX1" fmla="*/ 146817 w 148242"/>
            <a:gd name="connsiteY1" fmla="*/ 82659 h 231513"/>
            <a:gd name="connsiteX2" fmla="*/ 142599 w 148242"/>
            <a:gd name="connsiteY2" fmla="*/ 61654 h 231513"/>
            <a:gd name="connsiteX3" fmla="*/ 135750 w 148242"/>
            <a:gd name="connsiteY3" fmla="*/ 42728 h 231513"/>
            <a:gd name="connsiteX4" fmla="*/ 126532 w 148242"/>
            <a:gd name="connsiteY4" fmla="*/ 26608 h 231513"/>
            <a:gd name="connsiteX5" fmla="*/ 115300 w 148242"/>
            <a:gd name="connsiteY5" fmla="*/ 13915 h 231513"/>
            <a:gd name="connsiteX6" fmla="*/ 102485 w 148242"/>
            <a:gd name="connsiteY6" fmla="*/ 5135 h 231513"/>
            <a:gd name="connsiteX7" fmla="*/ 88581 w 148242"/>
            <a:gd name="connsiteY7" fmla="*/ 606 h 231513"/>
            <a:gd name="connsiteX8" fmla="*/ 74121 w 148242"/>
            <a:gd name="connsiteY8" fmla="*/ 503 h 231513"/>
            <a:gd name="connsiteX9" fmla="*/ 59661 w 148242"/>
            <a:gd name="connsiteY9" fmla="*/ 4828 h 231513"/>
            <a:gd name="connsiteX10" fmla="*/ 45756 w 148242"/>
            <a:gd name="connsiteY10" fmla="*/ 13417 h 231513"/>
            <a:gd name="connsiteX11" fmla="*/ 32942 w 148242"/>
            <a:gd name="connsiteY11" fmla="*/ 25938 h 231513"/>
            <a:gd name="connsiteX12" fmla="*/ 21710 w 148242"/>
            <a:gd name="connsiteY12" fmla="*/ 41911 h 231513"/>
            <a:gd name="connsiteX13" fmla="*/ 12492 w 148242"/>
            <a:gd name="connsiteY13" fmla="*/ 60722 h 231513"/>
            <a:gd name="connsiteX14" fmla="*/ 5643 w 148242"/>
            <a:gd name="connsiteY14" fmla="*/ 81649 h 231513"/>
            <a:gd name="connsiteX15" fmla="*/ 1425 w 148242"/>
            <a:gd name="connsiteY15" fmla="*/ 103885 h 231513"/>
            <a:gd name="connsiteX16" fmla="*/ 0 w 148242"/>
            <a:gd name="connsiteY16" fmla="*/ 126578 h 231513"/>
            <a:gd name="connsiteX17" fmla="*/ 1425 w 148242"/>
            <a:gd name="connsiteY17" fmla="*/ 148855 h 231513"/>
            <a:gd name="connsiteX18" fmla="*/ 5643 w 148242"/>
            <a:gd name="connsiteY18" fmla="*/ 169860 h 231513"/>
            <a:gd name="connsiteX19" fmla="*/ 12492 w 148242"/>
            <a:gd name="connsiteY19" fmla="*/ 188786 h 231513"/>
            <a:gd name="connsiteX20" fmla="*/ 21710 w 148242"/>
            <a:gd name="connsiteY20" fmla="*/ 204905 h 231513"/>
            <a:gd name="connsiteX21" fmla="*/ 32942 w 148242"/>
            <a:gd name="connsiteY21" fmla="*/ 217599 h 231513"/>
            <a:gd name="connsiteX22" fmla="*/ 45756 w 148242"/>
            <a:gd name="connsiteY22" fmla="*/ 226378 h 231513"/>
            <a:gd name="connsiteX23" fmla="*/ 59661 w 148242"/>
            <a:gd name="connsiteY23" fmla="*/ 230907 h 231513"/>
            <a:gd name="connsiteX24" fmla="*/ 74121 w 148242"/>
            <a:gd name="connsiteY24" fmla="*/ 231011 h 231513"/>
            <a:gd name="connsiteX25" fmla="*/ 88581 w 148242"/>
            <a:gd name="connsiteY25" fmla="*/ 226685 h 231513"/>
            <a:gd name="connsiteX26" fmla="*/ 102486 w 148242"/>
            <a:gd name="connsiteY26" fmla="*/ 218096 h 231513"/>
            <a:gd name="connsiteX27" fmla="*/ 115300 w 148242"/>
            <a:gd name="connsiteY27" fmla="*/ 205575 h 231513"/>
            <a:gd name="connsiteX28" fmla="*/ 126532 w 148242"/>
            <a:gd name="connsiteY28" fmla="*/ 189602 h 231513"/>
            <a:gd name="connsiteX29" fmla="*/ 135750 w 148242"/>
            <a:gd name="connsiteY29" fmla="*/ 170791 h 231513"/>
            <a:gd name="connsiteX30" fmla="*/ 142599 w 148242"/>
            <a:gd name="connsiteY30" fmla="*/ 149865 h 231513"/>
            <a:gd name="connsiteX31" fmla="*/ 146817 w 148242"/>
            <a:gd name="connsiteY31" fmla="*/ 127629 h 231513"/>
            <a:gd name="connsiteX32" fmla="*/ 148242 w 148242"/>
            <a:gd name="connsiteY32" fmla="*/ 104936 h 231513"/>
            <a:gd name="connsiteX0" fmla="*/ 148242 w 148242"/>
            <a:gd name="connsiteY0" fmla="*/ 104936 h 231513"/>
            <a:gd name="connsiteX1" fmla="*/ 146817 w 148242"/>
            <a:gd name="connsiteY1" fmla="*/ 82659 h 231513"/>
            <a:gd name="connsiteX2" fmla="*/ 142599 w 148242"/>
            <a:gd name="connsiteY2" fmla="*/ 61654 h 231513"/>
            <a:gd name="connsiteX3" fmla="*/ 135750 w 148242"/>
            <a:gd name="connsiteY3" fmla="*/ 42728 h 231513"/>
            <a:gd name="connsiteX4" fmla="*/ 126532 w 148242"/>
            <a:gd name="connsiteY4" fmla="*/ 26608 h 231513"/>
            <a:gd name="connsiteX5" fmla="*/ 115300 w 148242"/>
            <a:gd name="connsiteY5" fmla="*/ 13915 h 231513"/>
            <a:gd name="connsiteX6" fmla="*/ 102485 w 148242"/>
            <a:gd name="connsiteY6" fmla="*/ 5135 h 231513"/>
            <a:gd name="connsiteX7" fmla="*/ 88581 w 148242"/>
            <a:gd name="connsiteY7" fmla="*/ 606 h 231513"/>
            <a:gd name="connsiteX8" fmla="*/ 74121 w 148242"/>
            <a:gd name="connsiteY8" fmla="*/ 503 h 231513"/>
            <a:gd name="connsiteX9" fmla="*/ 59661 w 148242"/>
            <a:gd name="connsiteY9" fmla="*/ 4828 h 231513"/>
            <a:gd name="connsiteX10" fmla="*/ 45756 w 148242"/>
            <a:gd name="connsiteY10" fmla="*/ 13417 h 231513"/>
            <a:gd name="connsiteX11" fmla="*/ 32942 w 148242"/>
            <a:gd name="connsiteY11" fmla="*/ 25938 h 231513"/>
            <a:gd name="connsiteX12" fmla="*/ 21710 w 148242"/>
            <a:gd name="connsiteY12" fmla="*/ 41911 h 231513"/>
            <a:gd name="connsiteX13" fmla="*/ 12492 w 148242"/>
            <a:gd name="connsiteY13" fmla="*/ 60722 h 231513"/>
            <a:gd name="connsiteX14" fmla="*/ 5643 w 148242"/>
            <a:gd name="connsiteY14" fmla="*/ 81649 h 231513"/>
            <a:gd name="connsiteX15" fmla="*/ 1425 w 148242"/>
            <a:gd name="connsiteY15" fmla="*/ 103885 h 231513"/>
            <a:gd name="connsiteX16" fmla="*/ 0 w 148242"/>
            <a:gd name="connsiteY16" fmla="*/ 126578 h 231513"/>
            <a:gd name="connsiteX17" fmla="*/ 1425 w 148242"/>
            <a:gd name="connsiteY17" fmla="*/ 148855 h 231513"/>
            <a:gd name="connsiteX18" fmla="*/ 5643 w 148242"/>
            <a:gd name="connsiteY18" fmla="*/ 169860 h 231513"/>
            <a:gd name="connsiteX19" fmla="*/ 12492 w 148242"/>
            <a:gd name="connsiteY19" fmla="*/ 188786 h 231513"/>
            <a:gd name="connsiteX20" fmla="*/ 21710 w 148242"/>
            <a:gd name="connsiteY20" fmla="*/ 204905 h 231513"/>
            <a:gd name="connsiteX21" fmla="*/ 32942 w 148242"/>
            <a:gd name="connsiteY21" fmla="*/ 217599 h 231513"/>
            <a:gd name="connsiteX22" fmla="*/ 45756 w 148242"/>
            <a:gd name="connsiteY22" fmla="*/ 226378 h 231513"/>
            <a:gd name="connsiteX23" fmla="*/ 59661 w 148242"/>
            <a:gd name="connsiteY23" fmla="*/ 230907 h 231513"/>
            <a:gd name="connsiteX24" fmla="*/ 74121 w 148242"/>
            <a:gd name="connsiteY24" fmla="*/ 231011 h 231513"/>
            <a:gd name="connsiteX25" fmla="*/ 88581 w 148242"/>
            <a:gd name="connsiteY25" fmla="*/ 226685 h 231513"/>
            <a:gd name="connsiteX26" fmla="*/ 102486 w 148242"/>
            <a:gd name="connsiteY26" fmla="*/ 218096 h 231513"/>
            <a:gd name="connsiteX27" fmla="*/ 115300 w 148242"/>
            <a:gd name="connsiteY27" fmla="*/ 205575 h 231513"/>
            <a:gd name="connsiteX28" fmla="*/ 126532 w 148242"/>
            <a:gd name="connsiteY28" fmla="*/ 189602 h 231513"/>
            <a:gd name="connsiteX29" fmla="*/ 135750 w 148242"/>
            <a:gd name="connsiteY29" fmla="*/ 170791 h 231513"/>
            <a:gd name="connsiteX30" fmla="*/ 142599 w 148242"/>
            <a:gd name="connsiteY30" fmla="*/ 149865 h 231513"/>
            <a:gd name="connsiteX31" fmla="*/ 146817 w 148242"/>
            <a:gd name="connsiteY31" fmla="*/ 127629 h 231513"/>
            <a:gd name="connsiteX32" fmla="*/ 148242 w 148242"/>
            <a:gd name="connsiteY32" fmla="*/ 104936 h 231513"/>
            <a:gd name="connsiteX0" fmla="*/ 148242 w 148242"/>
            <a:gd name="connsiteY0" fmla="*/ 104936 h 231513"/>
            <a:gd name="connsiteX1" fmla="*/ 146817 w 148242"/>
            <a:gd name="connsiteY1" fmla="*/ 82659 h 231513"/>
            <a:gd name="connsiteX2" fmla="*/ 142599 w 148242"/>
            <a:gd name="connsiteY2" fmla="*/ 61654 h 231513"/>
            <a:gd name="connsiteX3" fmla="*/ 135750 w 148242"/>
            <a:gd name="connsiteY3" fmla="*/ 42728 h 231513"/>
            <a:gd name="connsiteX4" fmla="*/ 126532 w 148242"/>
            <a:gd name="connsiteY4" fmla="*/ 26608 h 231513"/>
            <a:gd name="connsiteX5" fmla="*/ 115300 w 148242"/>
            <a:gd name="connsiteY5" fmla="*/ 13915 h 231513"/>
            <a:gd name="connsiteX6" fmla="*/ 102485 w 148242"/>
            <a:gd name="connsiteY6" fmla="*/ 5135 h 231513"/>
            <a:gd name="connsiteX7" fmla="*/ 88581 w 148242"/>
            <a:gd name="connsiteY7" fmla="*/ 606 h 231513"/>
            <a:gd name="connsiteX8" fmla="*/ 74121 w 148242"/>
            <a:gd name="connsiteY8" fmla="*/ 503 h 231513"/>
            <a:gd name="connsiteX9" fmla="*/ 59661 w 148242"/>
            <a:gd name="connsiteY9" fmla="*/ 4828 h 231513"/>
            <a:gd name="connsiteX10" fmla="*/ 45756 w 148242"/>
            <a:gd name="connsiteY10" fmla="*/ 13417 h 231513"/>
            <a:gd name="connsiteX11" fmla="*/ 32942 w 148242"/>
            <a:gd name="connsiteY11" fmla="*/ 25938 h 231513"/>
            <a:gd name="connsiteX12" fmla="*/ 21710 w 148242"/>
            <a:gd name="connsiteY12" fmla="*/ 41911 h 231513"/>
            <a:gd name="connsiteX13" fmla="*/ 12492 w 148242"/>
            <a:gd name="connsiteY13" fmla="*/ 60722 h 231513"/>
            <a:gd name="connsiteX14" fmla="*/ 5643 w 148242"/>
            <a:gd name="connsiteY14" fmla="*/ 81649 h 231513"/>
            <a:gd name="connsiteX15" fmla="*/ 1425 w 148242"/>
            <a:gd name="connsiteY15" fmla="*/ 103885 h 231513"/>
            <a:gd name="connsiteX16" fmla="*/ 0 w 148242"/>
            <a:gd name="connsiteY16" fmla="*/ 126578 h 231513"/>
            <a:gd name="connsiteX17" fmla="*/ 1425 w 148242"/>
            <a:gd name="connsiteY17" fmla="*/ 148855 h 231513"/>
            <a:gd name="connsiteX18" fmla="*/ 5643 w 148242"/>
            <a:gd name="connsiteY18" fmla="*/ 169860 h 231513"/>
            <a:gd name="connsiteX19" fmla="*/ 12492 w 148242"/>
            <a:gd name="connsiteY19" fmla="*/ 188786 h 231513"/>
            <a:gd name="connsiteX20" fmla="*/ 21710 w 148242"/>
            <a:gd name="connsiteY20" fmla="*/ 204905 h 231513"/>
            <a:gd name="connsiteX21" fmla="*/ 32942 w 148242"/>
            <a:gd name="connsiteY21" fmla="*/ 217599 h 231513"/>
            <a:gd name="connsiteX22" fmla="*/ 45756 w 148242"/>
            <a:gd name="connsiteY22" fmla="*/ 226378 h 231513"/>
            <a:gd name="connsiteX23" fmla="*/ 59661 w 148242"/>
            <a:gd name="connsiteY23" fmla="*/ 230907 h 231513"/>
            <a:gd name="connsiteX24" fmla="*/ 74121 w 148242"/>
            <a:gd name="connsiteY24" fmla="*/ 231011 h 231513"/>
            <a:gd name="connsiteX25" fmla="*/ 88581 w 148242"/>
            <a:gd name="connsiteY25" fmla="*/ 226685 h 231513"/>
            <a:gd name="connsiteX26" fmla="*/ 102486 w 148242"/>
            <a:gd name="connsiteY26" fmla="*/ 218096 h 231513"/>
            <a:gd name="connsiteX27" fmla="*/ 115300 w 148242"/>
            <a:gd name="connsiteY27" fmla="*/ 205575 h 231513"/>
            <a:gd name="connsiteX28" fmla="*/ 126532 w 148242"/>
            <a:gd name="connsiteY28" fmla="*/ 189602 h 231513"/>
            <a:gd name="connsiteX29" fmla="*/ 135750 w 148242"/>
            <a:gd name="connsiteY29" fmla="*/ 170791 h 231513"/>
            <a:gd name="connsiteX30" fmla="*/ 142599 w 148242"/>
            <a:gd name="connsiteY30" fmla="*/ 149865 h 231513"/>
            <a:gd name="connsiteX31" fmla="*/ 146817 w 148242"/>
            <a:gd name="connsiteY31" fmla="*/ 127629 h 231513"/>
            <a:gd name="connsiteX32" fmla="*/ 148242 w 148242"/>
            <a:gd name="connsiteY32" fmla="*/ 104936 h 231513"/>
            <a:gd name="connsiteX0" fmla="*/ 148242 w 148242"/>
            <a:gd name="connsiteY0" fmla="*/ 104936 h 231513"/>
            <a:gd name="connsiteX1" fmla="*/ 146817 w 148242"/>
            <a:gd name="connsiteY1" fmla="*/ 82659 h 231513"/>
            <a:gd name="connsiteX2" fmla="*/ 142599 w 148242"/>
            <a:gd name="connsiteY2" fmla="*/ 61654 h 231513"/>
            <a:gd name="connsiteX3" fmla="*/ 135750 w 148242"/>
            <a:gd name="connsiteY3" fmla="*/ 42728 h 231513"/>
            <a:gd name="connsiteX4" fmla="*/ 126532 w 148242"/>
            <a:gd name="connsiteY4" fmla="*/ 26608 h 231513"/>
            <a:gd name="connsiteX5" fmla="*/ 115300 w 148242"/>
            <a:gd name="connsiteY5" fmla="*/ 13915 h 231513"/>
            <a:gd name="connsiteX6" fmla="*/ 102485 w 148242"/>
            <a:gd name="connsiteY6" fmla="*/ 5135 h 231513"/>
            <a:gd name="connsiteX7" fmla="*/ 88581 w 148242"/>
            <a:gd name="connsiteY7" fmla="*/ 606 h 231513"/>
            <a:gd name="connsiteX8" fmla="*/ 74121 w 148242"/>
            <a:gd name="connsiteY8" fmla="*/ 503 h 231513"/>
            <a:gd name="connsiteX9" fmla="*/ 59661 w 148242"/>
            <a:gd name="connsiteY9" fmla="*/ 4828 h 231513"/>
            <a:gd name="connsiteX10" fmla="*/ 45756 w 148242"/>
            <a:gd name="connsiteY10" fmla="*/ 13417 h 231513"/>
            <a:gd name="connsiteX11" fmla="*/ 32942 w 148242"/>
            <a:gd name="connsiteY11" fmla="*/ 25938 h 231513"/>
            <a:gd name="connsiteX12" fmla="*/ 21710 w 148242"/>
            <a:gd name="connsiteY12" fmla="*/ 41911 h 231513"/>
            <a:gd name="connsiteX13" fmla="*/ 12492 w 148242"/>
            <a:gd name="connsiteY13" fmla="*/ 60722 h 231513"/>
            <a:gd name="connsiteX14" fmla="*/ 5643 w 148242"/>
            <a:gd name="connsiteY14" fmla="*/ 81649 h 231513"/>
            <a:gd name="connsiteX15" fmla="*/ 1425 w 148242"/>
            <a:gd name="connsiteY15" fmla="*/ 103885 h 231513"/>
            <a:gd name="connsiteX16" fmla="*/ 0 w 148242"/>
            <a:gd name="connsiteY16" fmla="*/ 126578 h 231513"/>
            <a:gd name="connsiteX17" fmla="*/ 1425 w 148242"/>
            <a:gd name="connsiteY17" fmla="*/ 148855 h 231513"/>
            <a:gd name="connsiteX18" fmla="*/ 5643 w 148242"/>
            <a:gd name="connsiteY18" fmla="*/ 169860 h 231513"/>
            <a:gd name="connsiteX19" fmla="*/ 12492 w 148242"/>
            <a:gd name="connsiteY19" fmla="*/ 188786 h 231513"/>
            <a:gd name="connsiteX20" fmla="*/ 21710 w 148242"/>
            <a:gd name="connsiteY20" fmla="*/ 204905 h 231513"/>
            <a:gd name="connsiteX21" fmla="*/ 32942 w 148242"/>
            <a:gd name="connsiteY21" fmla="*/ 217599 h 231513"/>
            <a:gd name="connsiteX22" fmla="*/ 45756 w 148242"/>
            <a:gd name="connsiteY22" fmla="*/ 226378 h 231513"/>
            <a:gd name="connsiteX23" fmla="*/ 59661 w 148242"/>
            <a:gd name="connsiteY23" fmla="*/ 230907 h 231513"/>
            <a:gd name="connsiteX24" fmla="*/ 74121 w 148242"/>
            <a:gd name="connsiteY24" fmla="*/ 231011 h 231513"/>
            <a:gd name="connsiteX25" fmla="*/ 88581 w 148242"/>
            <a:gd name="connsiteY25" fmla="*/ 226685 h 231513"/>
            <a:gd name="connsiteX26" fmla="*/ 102486 w 148242"/>
            <a:gd name="connsiteY26" fmla="*/ 218096 h 231513"/>
            <a:gd name="connsiteX27" fmla="*/ 115300 w 148242"/>
            <a:gd name="connsiteY27" fmla="*/ 205575 h 231513"/>
            <a:gd name="connsiteX28" fmla="*/ 126532 w 148242"/>
            <a:gd name="connsiteY28" fmla="*/ 189602 h 231513"/>
            <a:gd name="connsiteX29" fmla="*/ 135750 w 148242"/>
            <a:gd name="connsiteY29" fmla="*/ 170791 h 231513"/>
            <a:gd name="connsiteX30" fmla="*/ 142599 w 148242"/>
            <a:gd name="connsiteY30" fmla="*/ 149865 h 231513"/>
            <a:gd name="connsiteX31" fmla="*/ 146817 w 148242"/>
            <a:gd name="connsiteY31" fmla="*/ 127629 h 231513"/>
            <a:gd name="connsiteX32" fmla="*/ 148242 w 148242"/>
            <a:gd name="connsiteY32" fmla="*/ 104936 h 231513"/>
            <a:gd name="connsiteX0" fmla="*/ 148242 w 148242"/>
            <a:gd name="connsiteY0" fmla="*/ 104936 h 231513"/>
            <a:gd name="connsiteX1" fmla="*/ 146817 w 148242"/>
            <a:gd name="connsiteY1" fmla="*/ 82659 h 231513"/>
            <a:gd name="connsiteX2" fmla="*/ 142599 w 148242"/>
            <a:gd name="connsiteY2" fmla="*/ 61654 h 231513"/>
            <a:gd name="connsiteX3" fmla="*/ 135750 w 148242"/>
            <a:gd name="connsiteY3" fmla="*/ 42728 h 231513"/>
            <a:gd name="connsiteX4" fmla="*/ 126532 w 148242"/>
            <a:gd name="connsiteY4" fmla="*/ 26608 h 231513"/>
            <a:gd name="connsiteX5" fmla="*/ 115300 w 148242"/>
            <a:gd name="connsiteY5" fmla="*/ 13915 h 231513"/>
            <a:gd name="connsiteX6" fmla="*/ 102485 w 148242"/>
            <a:gd name="connsiteY6" fmla="*/ 5135 h 231513"/>
            <a:gd name="connsiteX7" fmla="*/ 88581 w 148242"/>
            <a:gd name="connsiteY7" fmla="*/ 606 h 231513"/>
            <a:gd name="connsiteX8" fmla="*/ 74121 w 148242"/>
            <a:gd name="connsiteY8" fmla="*/ 503 h 231513"/>
            <a:gd name="connsiteX9" fmla="*/ 59661 w 148242"/>
            <a:gd name="connsiteY9" fmla="*/ 4828 h 231513"/>
            <a:gd name="connsiteX10" fmla="*/ 45756 w 148242"/>
            <a:gd name="connsiteY10" fmla="*/ 13417 h 231513"/>
            <a:gd name="connsiteX11" fmla="*/ 32942 w 148242"/>
            <a:gd name="connsiteY11" fmla="*/ 25938 h 231513"/>
            <a:gd name="connsiteX12" fmla="*/ 21710 w 148242"/>
            <a:gd name="connsiteY12" fmla="*/ 41911 h 231513"/>
            <a:gd name="connsiteX13" fmla="*/ 12492 w 148242"/>
            <a:gd name="connsiteY13" fmla="*/ 60722 h 231513"/>
            <a:gd name="connsiteX14" fmla="*/ 5643 w 148242"/>
            <a:gd name="connsiteY14" fmla="*/ 81649 h 231513"/>
            <a:gd name="connsiteX15" fmla="*/ 1425 w 148242"/>
            <a:gd name="connsiteY15" fmla="*/ 103885 h 231513"/>
            <a:gd name="connsiteX16" fmla="*/ 0 w 148242"/>
            <a:gd name="connsiteY16" fmla="*/ 126578 h 231513"/>
            <a:gd name="connsiteX17" fmla="*/ 1425 w 148242"/>
            <a:gd name="connsiteY17" fmla="*/ 148855 h 231513"/>
            <a:gd name="connsiteX18" fmla="*/ 5643 w 148242"/>
            <a:gd name="connsiteY18" fmla="*/ 169860 h 231513"/>
            <a:gd name="connsiteX19" fmla="*/ 12492 w 148242"/>
            <a:gd name="connsiteY19" fmla="*/ 188786 h 231513"/>
            <a:gd name="connsiteX20" fmla="*/ 21710 w 148242"/>
            <a:gd name="connsiteY20" fmla="*/ 204905 h 231513"/>
            <a:gd name="connsiteX21" fmla="*/ 32942 w 148242"/>
            <a:gd name="connsiteY21" fmla="*/ 217599 h 231513"/>
            <a:gd name="connsiteX22" fmla="*/ 45756 w 148242"/>
            <a:gd name="connsiteY22" fmla="*/ 226378 h 231513"/>
            <a:gd name="connsiteX23" fmla="*/ 59661 w 148242"/>
            <a:gd name="connsiteY23" fmla="*/ 230907 h 231513"/>
            <a:gd name="connsiteX24" fmla="*/ 74121 w 148242"/>
            <a:gd name="connsiteY24" fmla="*/ 231011 h 231513"/>
            <a:gd name="connsiteX25" fmla="*/ 88581 w 148242"/>
            <a:gd name="connsiteY25" fmla="*/ 226685 h 231513"/>
            <a:gd name="connsiteX26" fmla="*/ 102486 w 148242"/>
            <a:gd name="connsiteY26" fmla="*/ 218096 h 231513"/>
            <a:gd name="connsiteX27" fmla="*/ 115300 w 148242"/>
            <a:gd name="connsiteY27" fmla="*/ 205575 h 231513"/>
            <a:gd name="connsiteX28" fmla="*/ 126532 w 148242"/>
            <a:gd name="connsiteY28" fmla="*/ 189602 h 231513"/>
            <a:gd name="connsiteX29" fmla="*/ 135750 w 148242"/>
            <a:gd name="connsiteY29" fmla="*/ 170791 h 231513"/>
            <a:gd name="connsiteX30" fmla="*/ 142599 w 148242"/>
            <a:gd name="connsiteY30" fmla="*/ 149865 h 231513"/>
            <a:gd name="connsiteX31" fmla="*/ 146817 w 148242"/>
            <a:gd name="connsiteY31" fmla="*/ 127629 h 231513"/>
            <a:gd name="connsiteX32" fmla="*/ 148242 w 148242"/>
            <a:gd name="connsiteY32" fmla="*/ 104936 h 231513"/>
            <a:gd name="connsiteX0" fmla="*/ 148242 w 148242"/>
            <a:gd name="connsiteY0" fmla="*/ 104936 h 231513"/>
            <a:gd name="connsiteX1" fmla="*/ 146817 w 148242"/>
            <a:gd name="connsiteY1" fmla="*/ 82659 h 231513"/>
            <a:gd name="connsiteX2" fmla="*/ 142599 w 148242"/>
            <a:gd name="connsiteY2" fmla="*/ 61654 h 231513"/>
            <a:gd name="connsiteX3" fmla="*/ 135750 w 148242"/>
            <a:gd name="connsiteY3" fmla="*/ 42728 h 231513"/>
            <a:gd name="connsiteX4" fmla="*/ 126532 w 148242"/>
            <a:gd name="connsiteY4" fmla="*/ 26608 h 231513"/>
            <a:gd name="connsiteX5" fmla="*/ 115300 w 148242"/>
            <a:gd name="connsiteY5" fmla="*/ 13915 h 231513"/>
            <a:gd name="connsiteX6" fmla="*/ 102485 w 148242"/>
            <a:gd name="connsiteY6" fmla="*/ 5135 h 231513"/>
            <a:gd name="connsiteX7" fmla="*/ 88581 w 148242"/>
            <a:gd name="connsiteY7" fmla="*/ 606 h 231513"/>
            <a:gd name="connsiteX8" fmla="*/ 74121 w 148242"/>
            <a:gd name="connsiteY8" fmla="*/ 503 h 231513"/>
            <a:gd name="connsiteX9" fmla="*/ 59661 w 148242"/>
            <a:gd name="connsiteY9" fmla="*/ 4828 h 231513"/>
            <a:gd name="connsiteX10" fmla="*/ 45756 w 148242"/>
            <a:gd name="connsiteY10" fmla="*/ 13417 h 231513"/>
            <a:gd name="connsiteX11" fmla="*/ 32942 w 148242"/>
            <a:gd name="connsiteY11" fmla="*/ 25938 h 231513"/>
            <a:gd name="connsiteX12" fmla="*/ 21710 w 148242"/>
            <a:gd name="connsiteY12" fmla="*/ 41911 h 231513"/>
            <a:gd name="connsiteX13" fmla="*/ 12492 w 148242"/>
            <a:gd name="connsiteY13" fmla="*/ 60722 h 231513"/>
            <a:gd name="connsiteX14" fmla="*/ 5643 w 148242"/>
            <a:gd name="connsiteY14" fmla="*/ 81649 h 231513"/>
            <a:gd name="connsiteX15" fmla="*/ 1425 w 148242"/>
            <a:gd name="connsiteY15" fmla="*/ 103885 h 231513"/>
            <a:gd name="connsiteX16" fmla="*/ 0 w 148242"/>
            <a:gd name="connsiteY16" fmla="*/ 126578 h 231513"/>
            <a:gd name="connsiteX17" fmla="*/ 1425 w 148242"/>
            <a:gd name="connsiteY17" fmla="*/ 148855 h 231513"/>
            <a:gd name="connsiteX18" fmla="*/ 5643 w 148242"/>
            <a:gd name="connsiteY18" fmla="*/ 169860 h 231513"/>
            <a:gd name="connsiteX19" fmla="*/ 12492 w 148242"/>
            <a:gd name="connsiteY19" fmla="*/ 188786 h 231513"/>
            <a:gd name="connsiteX20" fmla="*/ 21710 w 148242"/>
            <a:gd name="connsiteY20" fmla="*/ 204905 h 231513"/>
            <a:gd name="connsiteX21" fmla="*/ 32942 w 148242"/>
            <a:gd name="connsiteY21" fmla="*/ 217599 h 231513"/>
            <a:gd name="connsiteX22" fmla="*/ 45756 w 148242"/>
            <a:gd name="connsiteY22" fmla="*/ 226378 h 231513"/>
            <a:gd name="connsiteX23" fmla="*/ 59661 w 148242"/>
            <a:gd name="connsiteY23" fmla="*/ 230907 h 231513"/>
            <a:gd name="connsiteX24" fmla="*/ 74121 w 148242"/>
            <a:gd name="connsiteY24" fmla="*/ 231011 h 231513"/>
            <a:gd name="connsiteX25" fmla="*/ 88581 w 148242"/>
            <a:gd name="connsiteY25" fmla="*/ 226685 h 231513"/>
            <a:gd name="connsiteX26" fmla="*/ 102486 w 148242"/>
            <a:gd name="connsiteY26" fmla="*/ 218096 h 231513"/>
            <a:gd name="connsiteX27" fmla="*/ 115300 w 148242"/>
            <a:gd name="connsiteY27" fmla="*/ 205575 h 231513"/>
            <a:gd name="connsiteX28" fmla="*/ 126532 w 148242"/>
            <a:gd name="connsiteY28" fmla="*/ 189602 h 231513"/>
            <a:gd name="connsiteX29" fmla="*/ 135750 w 148242"/>
            <a:gd name="connsiteY29" fmla="*/ 170791 h 231513"/>
            <a:gd name="connsiteX30" fmla="*/ 142599 w 148242"/>
            <a:gd name="connsiteY30" fmla="*/ 149865 h 231513"/>
            <a:gd name="connsiteX31" fmla="*/ 146817 w 148242"/>
            <a:gd name="connsiteY31" fmla="*/ 127629 h 231513"/>
            <a:gd name="connsiteX32" fmla="*/ 148242 w 148242"/>
            <a:gd name="connsiteY32" fmla="*/ 104936 h 231513"/>
            <a:gd name="connsiteX0" fmla="*/ 148242 w 148242"/>
            <a:gd name="connsiteY0" fmla="*/ 104936 h 231513"/>
            <a:gd name="connsiteX1" fmla="*/ 146817 w 148242"/>
            <a:gd name="connsiteY1" fmla="*/ 82659 h 231513"/>
            <a:gd name="connsiteX2" fmla="*/ 142599 w 148242"/>
            <a:gd name="connsiteY2" fmla="*/ 61654 h 231513"/>
            <a:gd name="connsiteX3" fmla="*/ 135750 w 148242"/>
            <a:gd name="connsiteY3" fmla="*/ 42728 h 231513"/>
            <a:gd name="connsiteX4" fmla="*/ 126532 w 148242"/>
            <a:gd name="connsiteY4" fmla="*/ 26608 h 231513"/>
            <a:gd name="connsiteX5" fmla="*/ 115300 w 148242"/>
            <a:gd name="connsiteY5" fmla="*/ 13915 h 231513"/>
            <a:gd name="connsiteX6" fmla="*/ 102485 w 148242"/>
            <a:gd name="connsiteY6" fmla="*/ 5135 h 231513"/>
            <a:gd name="connsiteX7" fmla="*/ 88581 w 148242"/>
            <a:gd name="connsiteY7" fmla="*/ 606 h 231513"/>
            <a:gd name="connsiteX8" fmla="*/ 74121 w 148242"/>
            <a:gd name="connsiteY8" fmla="*/ 503 h 231513"/>
            <a:gd name="connsiteX9" fmla="*/ 59661 w 148242"/>
            <a:gd name="connsiteY9" fmla="*/ 4828 h 231513"/>
            <a:gd name="connsiteX10" fmla="*/ 45756 w 148242"/>
            <a:gd name="connsiteY10" fmla="*/ 13417 h 231513"/>
            <a:gd name="connsiteX11" fmla="*/ 32942 w 148242"/>
            <a:gd name="connsiteY11" fmla="*/ 25938 h 231513"/>
            <a:gd name="connsiteX12" fmla="*/ 21710 w 148242"/>
            <a:gd name="connsiteY12" fmla="*/ 41911 h 231513"/>
            <a:gd name="connsiteX13" fmla="*/ 12492 w 148242"/>
            <a:gd name="connsiteY13" fmla="*/ 60722 h 231513"/>
            <a:gd name="connsiteX14" fmla="*/ 5643 w 148242"/>
            <a:gd name="connsiteY14" fmla="*/ 81649 h 231513"/>
            <a:gd name="connsiteX15" fmla="*/ 1425 w 148242"/>
            <a:gd name="connsiteY15" fmla="*/ 103885 h 231513"/>
            <a:gd name="connsiteX16" fmla="*/ 0 w 148242"/>
            <a:gd name="connsiteY16" fmla="*/ 126578 h 231513"/>
            <a:gd name="connsiteX17" fmla="*/ 1425 w 148242"/>
            <a:gd name="connsiteY17" fmla="*/ 148855 h 231513"/>
            <a:gd name="connsiteX18" fmla="*/ 5643 w 148242"/>
            <a:gd name="connsiteY18" fmla="*/ 169860 h 231513"/>
            <a:gd name="connsiteX19" fmla="*/ 12492 w 148242"/>
            <a:gd name="connsiteY19" fmla="*/ 188786 h 231513"/>
            <a:gd name="connsiteX20" fmla="*/ 21710 w 148242"/>
            <a:gd name="connsiteY20" fmla="*/ 204905 h 231513"/>
            <a:gd name="connsiteX21" fmla="*/ 32942 w 148242"/>
            <a:gd name="connsiteY21" fmla="*/ 217599 h 231513"/>
            <a:gd name="connsiteX22" fmla="*/ 45756 w 148242"/>
            <a:gd name="connsiteY22" fmla="*/ 226378 h 231513"/>
            <a:gd name="connsiteX23" fmla="*/ 59661 w 148242"/>
            <a:gd name="connsiteY23" fmla="*/ 230907 h 231513"/>
            <a:gd name="connsiteX24" fmla="*/ 74121 w 148242"/>
            <a:gd name="connsiteY24" fmla="*/ 231011 h 231513"/>
            <a:gd name="connsiteX25" fmla="*/ 88581 w 148242"/>
            <a:gd name="connsiteY25" fmla="*/ 226685 h 231513"/>
            <a:gd name="connsiteX26" fmla="*/ 102486 w 148242"/>
            <a:gd name="connsiteY26" fmla="*/ 218096 h 231513"/>
            <a:gd name="connsiteX27" fmla="*/ 115300 w 148242"/>
            <a:gd name="connsiteY27" fmla="*/ 205575 h 231513"/>
            <a:gd name="connsiteX28" fmla="*/ 126532 w 148242"/>
            <a:gd name="connsiteY28" fmla="*/ 189602 h 231513"/>
            <a:gd name="connsiteX29" fmla="*/ 135750 w 148242"/>
            <a:gd name="connsiteY29" fmla="*/ 170791 h 231513"/>
            <a:gd name="connsiteX30" fmla="*/ 142599 w 148242"/>
            <a:gd name="connsiteY30" fmla="*/ 149865 h 231513"/>
            <a:gd name="connsiteX31" fmla="*/ 146817 w 148242"/>
            <a:gd name="connsiteY31" fmla="*/ 127629 h 231513"/>
            <a:gd name="connsiteX32" fmla="*/ 148242 w 148242"/>
            <a:gd name="connsiteY32" fmla="*/ 104936 h 231513"/>
            <a:gd name="connsiteX0" fmla="*/ 148242 w 148242"/>
            <a:gd name="connsiteY0" fmla="*/ 104936 h 231513"/>
            <a:gd name="connsiteX1" fmla="*/ 146817 w 148242"/>
            <a:gd name="connsiteY1" fmla="*/ 82659 h 231513"/>
            <a:gd name="connsiteX2" fmla="*/ 142599 w 148242"/>
            <a:gd name="connsiteY2" fmla="*/ 61654 h 231513"/>
            <a:gd name="connsiteX3" fmla="*/ 135750 w 148242"/>
            <a:gd name="connsiteY3" fmla="*/ 42728 h 231513"/>
            <a:gd name="connsiteX4" fmla="*/ 126532 w 148242"/>
            <a:gd name="connsiteY4" fmla="*/ 26608 h 231513"/>
            <a:gd name="connsiteX5" fmla="*/ 115300 w 148242"/>
            <a:gd name="connsiteY5" fmla="*/ 13915 h 231513"/>
            <a:gd name="connsiteX6" fmla="*/ 102485 w 148242"/>
            <a:gd name="connsiteY6" fmla="*/ 5135 h 231513"/>
            <a:gd name="connsiteX7" fmla="*/ 88581 w 148242"/>
            <a:gd name="connsiteY7" fmla="*/ 606 h 231513"/>
            <a:gd name="connsiteX8" fmla="*/ 74121 w 148242"/>
            <a:gd name="connsiteY8" fmla="*/ 503 h 231513"/>
            <a:gd name="connsiteX9" fmla="*/ 59661 w 148242"/>
            <a:gd name="connsiteY9" fmla="*/ 4828 h 231513"/>
            <a:gd name="connsiteX10" fmla="*/ 45756 w 148242"/>
            <a:gd name="connsiteY10" fmla="*/ 13417 h 231513"/>
            <a:gd name="connsiteX11" fmla="*/ 32942 w 148242"/>
            <a:gd name="connsiteY11" fmla="*/ 25938 h 231513"/>
            <a:gd name="connsiteX12" fmla="*/ 21710 w 148242"/>
            <a:gd name="connsiteY12" fmla="*/ 41911 h 231513"/>
            <a:gd name="connsiteX13" fmla="*/ 12492 w 148242"/>
            <a:gd name="connsiteY13" fmla="*/ 60722 h 231513"/>
            <a:gd name="connsiteX14" fmla="*/ 5643 w 148242"/>
            <a:gd name="connsiteY14" fmla="*/ 81649 h 231513"/>
            <a:gd name="connsiteX15" fmla="*/ 1425 w 148242"/>
            <a:gd name="connsiteY15" fmla="*/ 103885 h 231513"/>
            <a:gd name="connsiteX16" fmla="*/ 0 w 148242"/>
            <a:gd name="connsiteY16" fmla="*/ 126578 h 231513"/>
            <a:gd name="connsiteX17" fmla="*/ 1425 w 148242"/>
            <a:gd name="connsiteY17" fmla="*/ 148855 h 231513"/>
            <a:gd name="connsiteX18" fmla="*/ 5643 w 148242"/>
            <a:gd name="connsiteY18" fmla="*/ 169860 h 231513"/>
            <a:gd name="connsiteX19" fmla="*/ 12492 w 148242"/>
            <a:gd name="connsiteY19" fmla="*/ 188786 h 231513"/>
            <a:gd name="connsiteX20" fmla="*/ 21710 w 148242"/>
            <a:gd name="connsiteY20" fmla="*/ 204905 h 231513"/>
            <a:gd name="connsiteX21" fmla="*/ 32942 w 148242"/>
            <a:gd name="connsiteY21" fmla="*/ 217599 h 231513"/>
            <a:gd name="connsiteX22" fmla="*/ 45756 w 148242"/>
            <a:gd name="connsiteY22" fmla="*/ 226378 h 231513"/>
            <a:gd name="connsiteX23" fmla="*/ 59661 w 148242"/>
            <a:gd name="connsiteY23" fmla="*/ 230907 h 231513"/>
            <a:gd name="connsiteX24" fmla="*/ 74121 w 148242"/>
            <a:gd name="connsiteY24" fmla="*/ 231011 h 231513"/>
            <a:gd name="connsiteX25" fmla="*/ 88581 w 148242"/>
            <a:gd name="connsiteY25" fmla="*/ 226685 h 231513"/>
            <a:gd name="connsiteX26" fmla="*/ 102486 w 148242"/>
            <a:gd name="connsiteY26" fmla="*/ 218096 h 231513"/>
            <a:gd name="connsiteX27" fmla="*/ 115300 w 148242"/>
            <a:gd name="connsiteY27" fmla="*/ 205575 h 231513"/>
            <a:gd name="connsiteX28" fmla="*/ 126532 w 148242"/>
            <a:gd name="connsiteY28" fmla="*/ 189602 h 231513"/>
            <a:gd name="connsiteX29" fmla="*/ 135750 w 148242"/>
            <a:gd name="connsiteY29" fmla="*/ 170791 h 231513"/>
            <a:gd name="connsiteX30" fmla="*/ 142599 w 148242"/>
            <a:gd name="connsiteY30" fmla="*/ 149865 h 231513"/>
            <a:gd name="connsiteX31" fmla="*/ 146817 w 148242"/>
            <a:gd name="connsiteY31" fmla="*/ 127629 h 231513"/>
            <a:gd name="connsiteX32" fmla="*/ 148242 w 148242"/>
            <a:gd name="connsiteY32" fmla="*/ 104936 h 231513"/>
            <a:gd name="connsiteX0" fmla="*/ 148242 w 148242"/>
            <a:gd name="connsiteY0" fmla="*/ 104936 h 231513"/>
            <a:gd name="connsiteX1" fmla="*/ 146817 w 148242"/>
            <a:gd name="connsiteY1" fmla="*/ 82659 h 231513"/>
            <a:gd name="connsiteX2" fmla="*/ 142599 w 148242"/>
            <a:gd name="connsiteY2" fmla="*/ 61654 h 231513"/>
            <a:gd name="connsiteX3" fmla="*/ 135750 w 148242"/>
            <a:gd name="connsiteY3" fmla="*/ 42728 h 231513"/>
            <a:gd name="connsiteX4" fmla="*/ 126532 w 148242"/>
            <a:gd name="connsiteY4" fmla="*/ 26608 h 231513"/>
            <a:gd name="connsiteX5" fmla="*/ 115300 w 148242"/>
            <a:gd name="connsiteY5" fmla="*/ 13915 h 231513"/>
            <a:gd name="connsiteX6" fmla="*/ 102485 w 148242"/>
            <a:gd name="connsiteY6" fmla="*/ 5135 h 231513"/>
            <a:gd name="connsiteX7" fmla="*/ 88581 w 148242"/>
            <a:gd name="connsiteY7" fmla="*/ 606 h 231513"/>
            <a:gd name="connsiteX8" fmla="*/ 74121 w 148242"/>
            <a:gd name="connsiteY8" fmla="*/ 503 h 231513"/>
            <a:gd name="connsiteX9" fmla="*/ 59661 w 148242"/>
            <a:gd name="connsiteY9" fmla="*/ 4828 h 231513"/>
            <a:gd name="connsiteX10" fmla="*/ 45756 w 148242"/>
            <a:gd name="connsiteY10" fmla="*/ 13417 h 231513"/>
            <a:gd name="connsiteX11" fmla="*/ 32942 w 148242"/>
            <a:gd name="connsiteY11" fmla="*/ 25938 h 231513"/>
            <a:gd name="connsiteX12" fmla="*/ 21710 w 148242"/>
            <a:gd name="connsiteY12" fmla="*/ 41911 h 231513"/>
            <a:gd name="connsiteX13" fmla="*/ 12492 w 148242"/>
            <a:gd name="connsiteY13" fmla="*/ 60722 h 231513"/>
            <a:gd name="connsiteX14" fmla="*/ 5643 w 148242"/>
            <a:gd name="connsiteY14" fmla="*/ 81649 h 231513"/>
            <a:gd name="connsiteX15" fmla="*/ 1425 w 148242"/>
            <a:gd name="connsiteY15" fmla="*/ 103885 h 231513"/>
            <a:gd name="connsiteX16" fmla="*/ 0 w 148242"/>
            <a:gd name="connsiteY16" fmla="*/ 126578 h 231513"/>
            <a:gd name="connsiteX17" fmla="*/ 1425 w 148242"/>
            <a:gd name="connsiteY17" fmla="*/ 148855 h 231513"/>
            <a:gd name="connsiteX18" fmla="*/ 5643 w 148242"/>
            <a:gd name="connsiteY18" fmla="*/ 169860 h 231513"/>
            <a:gd name="connsiteX19" fmla="*/ 12492 w 148242"/>
            <a:gd name="connsiteY19" fmla="*/ 188786 h 231513"/>
            <a:gd name="connsiteX20" fmla="*/ 21710 w 148242"/>
            <a:gd name="connsiteY20" fmla="*/ 204905 h 231513"/>
            <a:gd name="connsiteX21" fmla="*/ 32942 w 148242"/>
            <a:gd name="connsiteY21" fmla="*/ 217599 h 231513"/>
            <a:gd name="connsiteX22" fmla="*/ 45756 w 148242"/>
            <a:gd name="connsiteY22" fmla="*/ 226378 h 231513"/>
            <a:gd name="connsiteX23" fmla="*/ 59661 w 148242"/>
            <a:gd name="connsiteY23" fmla="*/ 230907 h 231513"/>
            <a:gd name="connsiteX24" fmla="*/ 74121 w 148242"/>
            <a:gd name="connsiteY24" fmla="*/ 231011 h 231513"/>
            <a:gd name="connsiteX25" fmla="*/ 88581 w 148242"/>
            <a:gd name="connsiteY25" fmla="*/ 226685 h 231513"/>
            <a:gd name="connsiteX26" fmla="*/ 102486 w 148242"/>
            <a:gd name="connsiteY26" fmla="*/ 218096 h 231513"/>
            <a:gd name="connsiteX27" fmla="*/ 115300 w 148242"/>
            <a:gd name="connsiteY27" fmla="*/ 205575 h 231513"/>
            <a:gd name="connsiteX28" fmla="*/ 126532 w 148242"/>
            <a:gd name="connsiteY28" fmla="*/ 189602 h 231513"/>
            <a:gd name="connsiteX29" fmla="*/ 135750 w 148242"/>
            <a:gd name="connsiteY29" fmla="*/ 170791 h 231513"/>
            <a:gd name="connsiteX30" fmla="*/ 142599 w 148242"/>
            <a:gd name="connsiteY30" fmla="*/ 149865 h 231513"/>
            <a:gd name="connsiteX31" fmla="*/ 146817 w 148242"/>
            <a:gd name="connsiteY31" fmla="*/ 127629 h 231513"/>
            <a:gd name="connsiteX32" fmla="*/ 148242 w 148242"/>
            <a:gd name="connsiteY32" fmla="*/ 104936 h 231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48242" h="231513">
              <a:moveTo>
                <a:pt x="148242" y="104936"/>
              </a:moveTo>
              <a:cubicBezTo>
                <a:pt x="148242" y="97441"/>
                <a:pt x="147758" y="89873"/>
                <a:pt x="146817" y="82659"/>
              </a:cubicBezTo>
              <a:cubicBezTo>
                <a:pt x="145876" y="75445"/>
                <a:pt x="144444" y="68309"/>
                <a:pt x="142599" y="61654"/>
              </a:cubicBezTo>
              <a:cubicBezTo>
                <a:pt x="140755" y="54999"/>
                <a:pt x="138428" y="48569"/>
                <a:pt x="135750" y="42728"/>
              </a:cubicBezTo>
              <a:cubicBezTo>
                <a:pt x="133072" y="36887"/>
                <a:pt x="129940" y="31410"/>
                <a:pt x="126532" y="26608"/>
              </a:cubicBezTo>
              <a:cubicBezTo>
                <a:pt x="123124" y="21806"/>
                <a:pt x="119308" y="17494"/>
                <a:pt x="115300" y="13915"/>
              </a:cubicBezTo>
              <a:cubicBezTo>
                <a:pt x="111292" y="10336"/>
                <a:pt x="106938" y="7353"/>
                <a:pt x="102485" y="5135"/>
              </a:cubicBezTo>
              <a:cubicBezTo>
                <a:pt x="98032" y="2917"/>
                <a:pt x="93308" y="1378"/>
                <a:pt x="88581" y="606"/>
              </a:cubicBezTo>
              <a:cubicBezTo>
                <a:pt x="83854" y="-166"/>
                <a:pt x="78941" y="-201"/>
                <a:pt x="74121" y="503"/>
              </a:cubicBezTo>
              <a:cubicBezTo>
                <a:pt x="69301" y="1207"/>
                <a:pt x="64389" y="2676"/>
                <a:pt x="59661" y="4828"/>
              </a:cubicBezTo>
              <a:cubicBezTo>
                <a:pt x="54934" y="6980"/>
                <a:pt x="50209" y="9899"/>
                <a:pt x="45756" y="13417"/>
              </a:cubicBezTo>
              <a:cubicBezTo>
                <a:pt x="41303" y="16935"/>
                <a:pt x="36950" y="21189"/>
                <a:pt x="32942" y="25938"/>
              </a:cubicBezTo>
              <a:cubicBezTo>
                <a:pt x="28934" y="30687"/>
                <a:pt x="25118" y="36114"/>
                <a:pt x="21710" y="41911"/>
              </a:cubicBezTo>
              <a:cubicBezTo>
                <a:pt x="18302" y="47708"/>
                <a:pt x="15170" y="54099"/>
                <a:pt x="12492" y="60722"/>
              </a:cubicBezTo>
              <a:cubicBezTo>
                <a:pt x="9814" y="67345"/>
                <a:pt x="7487" y="74455"/>
                <a:pt x="5643" y="81649"/>
              </a:cubicBezTo>
              <a:cubicBezTo>
                <a:pt x="3799" y="88843"/>
                <a:pt x="2365" y="96397"/>
                <a:pt x="1425" y="103885"/>
              </a:cubicBezTo>
              <a:cubicBezTo>
                <a:pt x="485" y="111373"/>
                <a:pt x="0" y="119083"/>
                <a:pt x="0" y="126578"/>
              </a:cubicBezTo>
              <a:cubicBezTo>
                <a:pt x="0" y="134073"/>
                <a:pt x="484" y="141641"/>
                <a:pt x="1425" y="148855"/>
              </a:cubicBezTo>
              <a:cubicBezTo>
                <a:pt x="2366" y="156069"/>
                <a:pt x="3799" y="163205"/>
                <a:pt x="5643" y="169860"/>
              </a:cubicBezTo>
              <a:cubicBezTo>
                <a:pt x="7488" y="176515"/>
                <a:pt x="9814" y="182945"/>
                <a:pt x="12492" y="188786"/>
              </a:cubicBezTo>
              <a:cubicBezTo>
                <a:pt x="15170" y="194627"/>
                <a:pt x="18302" y="200103"/>
                <a:pt x="21710" y="204905"/>
              </a:cubicBezTo>
              <a:cubicBezTo>
                <a:pt x="25118" y="209707"/>
                <a:pt x="28934" y="214020"/>
                <a:pt x="32942" y="217599"/>
              </a:cubicBezTo>
              <a:cubicBezTo>
                <a:pt x="36950" y="221178"/>
                <a:pt x="41303" y="224160"/>
                <a:pt x="45756" y="226378"/>
              </a:cubicBezTo>
              <a:cubicBezTo>
                <a:pt x="50209" y="228596"/>
                <a:pt x="54934" y="230135"/>
                <a:pt x="59661" y="230907"/>
              </a:cubicBezTo>
              <a:cubicBezTo>
                <a:pt x="64388" y="231679"/>
                <a:pt x="69301" y="231715"/>
                <a:pt x="74121" y="231011"/>
              </a:cubicBezTo>
              <a:cubicBezTo>
                <a:pt x="78941" y="230307"/>
                <a:pt x="83854" y="228838"/>
                <a:pt x="88581" y="226685"/>
              </a:cubicBezTo>
              <a:cubicBezTo>
                <a:pt x="93309" y="224533"/>
                <a:pt x="98033" y="221614"/>
                <a:pt x="102486" y="218096"/>
              </a:cubicBezTo>
              <a:cubicBezTo>
                <a:pt x="106939" y="214578"/>
                <a:pt x="111292" y="210324"/>
                <a:pt x="115300" y="205575"/>
              </a:cubicBezTo>
              <a:cubicBezTo>
                <a:pt x="119308" y="200826"/>
                <a:pt x="123124" y="195399"/>
                <a:pt x="126532" y="189602"/>
              </a:cubicBezTo>
              <a:cubicBezTo>
                <a:pt x="129940" y="183805"/>
                <a:pt x="133072" y="177414"/>
                <a:pt x="135750" y="170791"/>
              </a:cubicBezTo>
              <a:cubicBezTo>
                <a:pt x="138428" y="164168"/>
                <a:pt x="140755" y="157059"/>
                <a:pt x="142599" y="149865"/>
              </a:cubicBezTo>
              <a:cubicBezTo>
                <a:pt x="144443" y="142671"/>
                <a:pt x="145877" y="135117"/>
                <a:pt x="146817" y="127629"/>
              </a:cubicBezTo>
              <a:cubicBezTo>
                <a:pt x="147757" y="120141"/>
                <a:pt x="148242" y="112431"/>
                <a:pt x="148242" y="104936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0.37243</cdr:x>
      <cdr:y>0.63365</cdr:y>
    </cdr:from>
    <cdr:to>
      <cdr:x>0.39077</cdr:x>
      <cdr:y>0.70104</cdr:y>
    </cdr:to>
    <cdr:sp macro="" textlink="">
      <cdr:nvSpPr>
        <cdr:cNvPr id="13" name="PlotDat15_13|1~33_1">
          <a:extLst xmlns:a="http://schemas.openxmlformats.org/drawingml/2006/main">
            <a:ext uri="{FF2B5EF4-FFF2-40B4-BE49-F238E27FC236}">
              <a16:creationId xmlns="" xmlns:a16="http://schemas.microsoft.com/office/drawing/2014/main" id="{ADE64E13-483A-4119-A432-74722980A90E}"/>
            </a:ext>
          </a:extLst>
        </cdr:cNvPr>
        <cdr:cNvSpPr/>
      </cdr:nvSpPr>
      <cdr:spPr>
        <a:xfrm xmlns:a="http://schemas.openxmlformats.org/drawingml/2006/main">
          <a:off x="3220693" y="3963805"/>
          <a:ext cx="158647" cy="421555"/>
        </a:xfrm>
        <a:custGeom xmlns:a="http://schemas.openxmlformats.org/drawingml/2006/main">
          <a:avLst/>
          <a:gdLst>
            <a:gd name="connsiteX0" fmla="*/ 158647 w 158647"/>
            <a:gd name="connsiteY0" fmla="*/ 222506 h 420875"/>
            <a:gd name="connsiteX1" fmla="*/ 157123 w 158647"/>
            <a:gd name="connsiteY1" fmla="*/ 181220 h 420875"/>
            <a:gd name="connsiteX2" fmla="*/ 152609 w 158647"/>
            <a:gd name="connsiteY2" fmla="*/ 141057 h 420875"/>
            <a:gd name="connsiteX3" fmla="*/ 145279 w 158647"/>
            <a:gd name="connsiteY3" fmla="*/ 103559 h 420875"/>
            <a:gd name="connsiteX4" fmla="*/ 135414 w 158647"/>
            <a:gd name="connsiteY4" fmla="*/ 70170 h 420875"/>
            <a:gd name="connsiteX5" fmla="*/ 123393 w 158647"/>
            <a:gd name="connsiteY5" fmla="*/ 42170 h 420875"/>
            <a:gd name="connsiteX6" fmla="*/ 109679 w 158647"/>
            <a:gd name="connsiteY6" fmla="*/ 20637 h 420875"/>
            <a:gd name="connsiteX7" fmla="*/ 94799 w 158647"/>
            <a:gd name="connsiteY7" fmla="*/ 6398 h 420875"/>
            <a:gd name="connsiteX8" fmla="*/ 79324 w 158647"/>
            <a:gd name="connsiteY8" fmla="*/ 0 h 420875"/>
            <a:gd name="connsiteX9" fmla="*/ 63848 w 158647"/>
            <a:gd name="connsiteY9" fmla="*/ 1689 h 420875"/>
            <a:gd name="connsiteX10" fmla="*/ 48968 w 158647"/>
            <a:gd name="connsiteY10" fmla="*/ 11400 h 420875"/>
            <a:gd name="connsiteX11" fmla="*/ 35254 w 158647"/>
            <a:gd name="connsiteY11" fmla="*/ 28761 h 420875"/>
            <a:gd name="connsiteX12" fmla="*/ 23233 w 158647"/>
            <a:gd name="connsiteY12" fmla="*/ 53102 h 420875"/>
            <a:gd name="connsiteX13" fmla="*/ 13368 w 158647"/>
            <a:gd name="connsiteY13" fmla="*/ 83490 h 420875"/>
            <a:gd name="connsiteX14" fmla="*/ 6038 w 158647"/>
            <a:gd name="connsiteY14" fmla="*/ 118757 h 420875"/>
            <a:gd name="connsiteX15" fmla="*/ 1524 w 158647"/>
            <a:gd name="connsiteY15" fmla="*/ 157547 h 420875"/>
            <a:gd name="connsiteX16" fmla="*/ 0 w 158647"/>
            <a:gd name="connsiteY16" fmla="*/ 198369 h 420875"/>
            <a:gd name="connsiteX17" fmla="*/ 1524 w 158647"/>
            <a:gd name="connsiteY17" fmla="*/ 239656 h 420875"/>
            <a:gd name="connsiteX18" fmla="*/ 6037 w 158647"/>
            <a:gd name="connsiteY18" fmla="*/ 279819 h 420875"/>
            <a:gd name="connsiteX19" fmla="*/ 13368 w 158647"/>
            <a:gd name="connsiteY19" fmla="*/ 317316 h 420875"/>
            <a:gd name="connsiteX20" fmla="*/ 23233 w 158647"/>
            <a:gd name="connsiteY20" fmla="*/ 350706 h 420875"/>
            <a:gd name="connsiteX21" fmla="*/ 35253 w 158647"/>
            <a:gd name="connsiteY21" fmla="*/ 378706 h 420875"/>
            <a:gd name="connsiteX22" fmla="*/ 48967 w 158647"/>
            <a:gd name="connsiteY22" fmla="*/ 400238 h 420875"/>
            <a:gd name="connsiteX23" fmla="*/ 63848 w 158647"/>
            <a:gd name="connsiteY23" fmla="*/ 414477 h 420875"/>
            <a:gd name="connsiteX24" fmla="*/ 79323 w 158647"/>
            <a:gd name="connsiteY24" fmla="*/ 420875 h 420875"/>
            <a:gd name="connsiteX25" fmla="*/ 94798 w 158647"/>
            <a:gd name="connsiteY25" fmla="*/ 419186 h 420875"/>
            <a:gd name="connsiteX26" fmla="*/ 109679 w 158647"/>
            <a:gd name="connsiteY26" fmla="*/ 409475 h 420875"/>
            <a:gd name="connsiteX27" fmla="*/ 123393 w 158647"/>
            <a:gd name="connsiteY27" fmla="*/ 392115 h 420875"/>
            <a:gd name="connsiteX28" fmla="*/ 135414 w 158647"/>
            <a:gd name="connsiteY28" fmla="*/ 367773 h 420875"/>
            <a:gd name="connsiteX29" fmla="*/ 145278 w 158647"/>
            <a:gd name="connsiteY29" fmla="*/ 337385 h 420875"/>
            <a:gd name="connsiteX30" fmla="*/ 152609 w 158647"/>
            <a:gd name="connsiteY30" fmla="*/ 302118 h 420875"/>
            <a:gd name="connsiteX31" fmla="*/ 157123 w 158647"/>
            <a:gd name="connsiteY31" fmla="*/ 263329 h 420875"/>
            <a:gd name="connsiteX32" fmla="*/ 158647 w 158647"/>
            <a:gd name="connsiteY32" fmla="*/ 222506 h 420875"/>
            <a:gd name="connsiteX0" fmla="*/ 158647 w 158647"/>
            <a:gd name="connsiteY0" fmla="*/ 222506 h 420875"/>
            <a:gd name="connsiteX1" fmla="*/ 157123 w 158647"/>
            <a:gd name="connsiteY1" fmla="*/ 181220 h 420875"/>
            <a:gd name="connsiteX2" fmla="*/ 152609 w 158647"/>
            <a:gd name="connsiteY2" fmla="*/ 141057 h 420875"/>
            <a:gd name="connsiteX3" fmla="*/ 145279 w 158647"/>
            <a:gd name="connsiteY3" fmla="*/ 103559 h 420875"/>
            <a:gd name="connsiteX4" fmla="*/ 135414 w 158647"/>
            <a:gd name="connsiteY4" fmla="*/ 70170 h 420875"/>
            <a:gd name="connsiteX5" fmla="*/ 123393 w 158647"/>
            <a:gd name="connsiteY5" fmla="*/ 42170 h 420875"/>
            <a:gd name="connsiteX6" fmla="*/ 109679 w 158647"/>
            <a:gd name="connsiteY6" fmla="*/ 20637 h 420875"/>
            <a:gd name="connsiteX7" fmla="*/ 94799 w 158647"/>
            <a:gd name="connsiteY7" fmla="*/ 6398 h 420875"/>
            <a:gd name="connsiteX8" fmla="*/ 79324 w 158647"/>
            <a:gd name="connsiteY8" fmla="*/ 0 h 420875"/>
            <a:gd name="connsiteX9" fmla="*/ 63848 w 158647"/>
            <a:gd name="connsiteY9" fmla="*/ 1689 h 420875"/>
            <a:gd name="connsiteX10" fmla="*/ 48968 w 158647"/>
            <a:gd name="connsiteY10" fmla="*/ 11400 h 420875"/>
            <a:gd name="connsiteX11" fmla="*/ 35254 w 158647"/>
            <a:gd name="connsiteY11" fmla="*/ 28761 h 420875"/>
            <a:gd name="connsiteX12" fmla="*/ 23233 w 158647"/>
            <a:gd name="connsiteY12" fmla="*/ 53102 h 420875"/>
            <a:gd name="connsiteX13" fmla="*/ 13368 w 158647"/>
            <a:gd name="connsiteY13" fmla="*/ 83490 h 420875"/>
            <a:gd name="connsiteX14" fmla="*/ 6038 w 158647"/>
            <a:gd name="connsiteY14" fmla="*/ 118757 h 420875"/>
            <a:gd name="connsiteX15" fmla="*/ 1524 w 158647"/>
            <a:gd name="connsiteY15" fmla="*/ 157547 h 420875"/>
            <a:gd name="connsiteX16" fmla="*/ 0 w 158647"/>
            <a:gd name="connsiteY16" fmla="*/ 198369 h 420875"/>
            <a:gd name="connsiteX17" fmla="*/ 1524 w 158647"/>
            <a:gd name="connsiteY17" fmla="*/ 239656 h 420875"/>
            <a:gd name="connsiteX18" fmla="*/ 6037 w 158647"/>
            <a:gd name="connsiteY18" fmla="*/ 279819 h 420875"/>
            <a:gd name="connsiteX19" fmla="*/ 13368 w 158647"/>
            <a:gd name="connsiteY19" fmla="*/ 317316 h 420875"/>
            <a:gd name="connsiteX20" fmla="*/ 23233 w 158647"/>
            <a:gd name="connsiteY20" fmla="*/ 350706 h 420875"/>
            <a:gd name="connsiteX21" fmla="*/ 35253 w 158647"/>
            <a:gd name="connsiteY21" fmla="*/ 378706 h 420875"/>
            <a:gd name="connsiteX22" fmla="*/ 48967 w 158647"/>
            <a:gd name="connsiteY22" fmla="*/ 400238 h 420875"/>
            <a:gd name="connsiteX23" fmla="*/ 63848 w 158647"/>
            <a:gd name="connsiteY23" fmla="*/ 414477 h 420875"/>
            <a:gd name="connsiteX24" fmla="*/ 79323 w 158647"/>
            <a:gd name="connsiteY24" fmla="*/ 420875 h 420875"/>
            <a:gd name="connsiteX25" fmla="*/ 94798 w 158647"/>
            <a:gd name="connsiteY25" fmla="*/ 419186 h 420875"/>
            <a:gd name="connsiteX26" fmla="*/ 109679 w 158647"/>
            <a:gd name="connsiteY26" fmla="*/ 409475 h 420875"/>
            <a:gd name="connsiteX27" fmla="*/ 123393 w 158647"/>
            <a:gd name="connsiteY27" fmla="*/ 392115 h 420875"/>
            <a:gd name="connsiteX28" fmla="*/ 135414 w 158647"/>
            <a:gd name="connsiteY28" fmla="*/ 367773 h 420875"/>
            <a:gd name="connsiteX29" fmla="*/ 145278 w 158647"/>
            <a:gd name="connsiteY29" fmla="*/ 337385 h 420875"/>
            <a:gd name="connsiteX30" fmla="*/ 152609 w 158647"/>
            <a:gd name="connsiteY30" fmla="*/ 302118 h 420875"/>
            <a:gd name="connsiteX31" fmla="*/ 157123 w 158647"/>
            <a:gd name="connsiteY31" fmla="*/ 263329 h 420875"/>
            <a:gd name="connsiteX32" fmla="*/ 158647 w 158647"/>
            <a:gd name="connsiteY32" fmla="*/ 222506 h 420875"/>
            <a:gd name="connsiteX0" fmla="*/ 158647 w 158647"/>
            <a:gd name="connsiteY0" fmla="*/ 222506 h 420875"/>
            <a:gd name="connsiteX1" fmla="*/ 157123 w 158647"/>
            <a:gd name="connsiteY1" fmla="*/ 181220 h 420875"/>
            <a:gd name="connsiteX2" fmla="*/ 152609 w 158647"/>
            <a:gd name="connsiteY2" fmla="*/ 141057 h 420875"/>
            <a:gd name="connsiteX3" fmla="*/ 145279 w 158647"/>
            <a:gd name="connsiteY3" fmla="*/ 103559 h 420875"/>
            <a:gd name="connsiteX4" fmla="*/ 135414 w 158647"/>
            <a:gd name="connsiteY4" fmla="*/ 70170 h 420875"/>
            <a:gd name="connsiteX5" fmla="*/ 123393 w 158647"/>
            <a:gd name="connsiteY5" fmla="*/ 42170 h 420875"/>
            <a:gd name="connsiteX6" fmla="*/ 109679 w 158647"/>
            <a:gd name="connsiteY6" fmla="*/ 20637 h 420875"/>
            <a:gd name="connsiteX7" fmla="*/ 94799 w 158647"/>
            <a:gd name="connsiteY7" fmla="*/ 6398 h 420875"/>
            <a:gd name="connsiteX8" fmla="*/ 79324 w 158647"/>
            <a:gd name="connsiteY8" fmla="*/ 0 h 420875"/>
            <a:gd name="connsiteX9" fmla="*/ 63848 w 158647"/>
            <a:gd name="connsiteY9" fmla="*/ 1689 h 420875"/>
            <a:gd name="connsiteX10" fmla="*/ 48968 w 158647"/>
            <a:gd name="connsiteY10" fmla="*/ 11400 h 420875"/>
            <a:gd name="connsiteX11" fmla="*/ 35254 w 158647"/>
            <a:gd name="connsiteY11" fmla="*/ 28761 h 420875"/>
            <a:gd name="connsiteX12" fmla="*/ 23233 w 158647"/>
            <a:gd name="connsiteY12" fmla="*/ 53102 h 420875"/>
            <a:gd name="connsiteX13" fmla="*/ 13368 w 158647"/>
            <a:gd name="connsiteY13" fmla="*/ 83490 h 420875"/>
            <a:gd name="connsiteX14" fmla="*/ 6038 w 158647"/>
            <a:gd name="connsiteY14" fmla="*/ 118757 h 420875"/>
            <a:gd name="connsiteX15" fmla="*/ 1524 w 158647"/>
            <a:gd name="connsiteY15" fmla="*/ 157547 h 420875"/>
            <a:gd name="connsiteX16" fmla="*/ 0 w 158647"/>
            <a:gd name="connsiteY16" fmla="*/ 198369 h 420875"/>
            <a:gd name="connsiteX17" fmla="*/ 1524 w 158647"/>
            <a:gd name="connsiteY17" fmla="*/ 239656 h 420875"/>
            <a:gd name="connsiteX18" fmla="*/ 6037 w 158647"/>
            <a:gd name="connsiteY18" fmla="*/ 279819 h 420875"/>
            <a:gd name="connsiteX19" fmla="*/ 13368 w 158647"/>
            <a:gd name="connsiteY19" fmla="*/ 317316 h 420875"/>
            <a:gd name="connsiteX20" fmla="*/ 23233 w 158647"/>
            <a:gd name="connsiteY20" fmla="*/ 350706 h 420875"/>
            <a:gd name="connsiteX21" fmla="*/ 35253 w 158647"/>
            <a:gd name="connsiteY21" fmla="*/ 378706 h 420875"/>
            <a:gd name="connsiteX22" fmla="*/ 48967 w 158647"/>
            <a:gd name="connsiteY22" fmla="*/ 400238 h 420875"/>
            <a:gd name="connsiteX23" fmla="*/ 63848 w 158647"/>
            <a:gd name="connsiteY23" fmla="*/ 414477 h 420875"/>
            <a:gd name="connsiteX24" fmla="*/ 79323 w 158647"/>
            <a:gd name="connsiteY24" fmla="*/ 420875 h 420875"/>
            <a:gd name="connsiteX25" fmla="*/ 94798 w 158647"/>
            <a:gd name="connsiteY25" fmla="*/ 419186 h 420875"/>
            <a:gd name="connsiteX26" fmla="*/ 109679 w 158647"/>
            <a:gd name="connsiteY26" fmla="*/ 409475 h 420875"/>
            <a:gd name="connsiteX27" fmla="*/ 123393 w 158647"/>
            <a:gd name="connsiteY27" fmla="*/ 392115 h 420875"/>
            <a:gd name="connsiteX28" fmla="*/ 135414 w 158647"/>
            <a:gd name="connsiteY28" fmla="*/ 367773 h 420875"/>
            <a:gd name="connsiteX29" fmla="*/ 145278 w 158647"/>
            <a:gd name="connsiteY29" fmla="*/ 337385 h 420875"/>
            <a:gd name="connsiteX30" fmla="*/ 152609 w 158647"/>
            <a:gd name="connsiteY30" fmla="*/ 302118 h 420875"/>
            <a:gd name="connsiteX31" fmla="*/ 157123 w 158647"/>
            <a:gd name="connsiteY31" fmla="*/ 263329 h 420875"/>
            <a:gd name="connsiteX32" fmla="*/ 158647 w 158647"/>
            <a:gd name="connsiteY32" fmla="*/ 222506 h 420875"/>
            <a:gd name="connsiteX0" fmla="*/ 158647 w 158647"/>
            <a:gd name="connsiteY0" fmla="*/ 222506 h 420875"/>
            <a:gd name="connsiteX1" fmla="*/ 157123 w 158647"/>
            <a:gd name="connsiteY1" fmla="*/ 181220 h 420875"/>
            <a:gd name="connsiteX2" fmla="*/ 152609 w 158647"/>
            <a:gd name="connsiteY2" fmla="*/ 141057 h 420875"/>
            <a:gd name="connsiteX3" fmla="*/ 145279 w 158647"/>
            <a:gd name="connsiteY3" fmla="*/ 103559 h 420875"/>
            <a:gd name="connsiteX4" fmla="*/ 135414 w 158647"/>
            <a:gd name="connsiteY4" fmla="*/ 70170 h 420875"/>
            <a:gd name="connsiteX5" fmla="*/ 123393 w 158647"/>
            <a:gd name="connsiteY5" fmla="*/ 42170 h 420875"/>
            <a:gd name="connsiteX6" fmla="*/ 109679 w 158647"/>
            <a:gd name="connsiteY6" fmla="*/ 20637 h 420875"/>
            <a:gd name="connsiteX7" fmla="*/ 94799 w 158647"/>
            <a:gd name="connsiteY7" fmla="*/ 6398 h 420875"/>
            <a:gd name="connsiteX8" fmla="*/ 79324 w 158647"/>
            <a:gd name="connsiteY8" fmla="*/ 0 h 420875"/>
            <a:gd name="connsiteX9" fmla="*/ 63848 w 158647"/>
            <a:gd name="connsiteY9" fmla="*/ 1689 h 420875"/>
            <a:gd name="connsiteX10" fmla="*/ 48968 w 158647"/>
            <a:gd name="connsiteY10" fmla="*/ 11400 h 420875"/>
            <a:gd name="connsiteX11" fmla="*/ 35254 w 158647"/>
            <a:gd name="connsiteY11" fmla="*/ 28761 h 420875"/>
            <a:gd name="connsiteX12" fmla="*/ 23233 w 158647"/>
            <a:gd name="connsiteY12" fmla="*/ 53102 h 420875"/>
            <a:gd name="connsiteX13" fmla="*/ 13368 w 158647"/>
            <a:gd name="connsiteY13" fmla="*/ 83490 h 420875"/>
            <a:gd name="connsiteX14" fmla="*/ 6038 w 158647"/>
            <a:gd name="connsiteY14" fmla="*/ 118757 h 420875"/>
            <a:gd name="connsiteX15" fmla="*/ 1524 w 158647"/>
            <a:gd name="connsiteY15" fmla="*/ 157547 h 420875"/>
            <a:gd name="connsiteX16" fmla="*/ 0 w 158647"/>
            <a:gd name="connsiteY16" fmla="*/ 198369 h 420875"/>
            <a:gd name="connsiteX17" fmla="*/ 1524 w 158647"/>
            <a:gd name="connsiteY17" fmla="*/ 239656 h 420875"/>
            <a:gd name="connsiteX18" fmla="*/ 6037 w 158647"/>
            <a:gd name="connsiteY18" fmla="*/ 279819 h 420875"/>
            <a:gd name="connsiteX19" fmla="*/ 13368 w 158647"/>
            <a:gd name="connsiteY19" fmla="*/ 317316 h 420875"/>
            <a:gd name="connsiteX20" fmla="*/ 23233 w 158647"/>
            <a:gd name="connsiteY20" fmla="*/ 350706 h 420875"/>
            <a:gd name="connsiteX21" fmla="*/ 35253 w 158647"/>
            <a:gd name="connsiteY21" fmla="*/ 378706 h 420875"/>
            <a:gd name="connsiteX22" fmla="*/ 48967 w 158647"/>
            <a:gd name="connsiteY22" fmla="*/ 400238 h 420875"/>
            <a:gd name="connsiteX23" fmla="*/ 63848 w 158647"/>
            <a:gd name="connsiteY23" fmla="*/ 414477 h 420875"/>
            <a:gd name="connsiteX24" fmla="*/ 79323 w 158647"/>
            <a:gd name="connsiteY24" fmla="*/ 420875 h 420875"/>
            <a:gd name="connsiteX25" fmla="*/ 94798 w 158647"/>
            <a:gd name="connsiteY25" fmla="*/ 419186 h 420875"/>
            <a:gd name="connsiteX26" fmla="*/ 109679 w 158647"/>
            <a:gd name="connsiteY26" fmla="*/ 409475 h 420875"/>
            <a:gd name="connsiteX27" fmla="*/ 123393 w 158647"/>
            <a:gd name="connsiteY27" fmla="*/ 392115 h 420875"/>
            <a:gd name="connsiteX28" fmla="*/ 135414 w 158647"/>
            <a:gd name="connsiteY28" fmla="*/ 367773 h 420875"/>
            <a:gd name="connsiteX29" fmla="*/ 145278 w 158647"/>
            <a:gd name="connsiteY29" fmla="*/ 337385 h 420875"/>
            <a:gd name="connsiteX30" fmla="*/ 152609 w 158647"/>
            <a:gd name="connsiteY30" fmla="*/ 302118 h 420875"/>
            <a:gd name="connsiteX31" fmla="*/ 157123 w 158647"/>
            <a:gd name="connsiteY31" fmla="*/ 263329 h 420875"/>
            <a:gd name="connsiteX32" fmla="*/ 158647 w 158647"/>
            <a:gd name="connsiteY32" fmla="*/ 222506 h 420875"/>
            <a:gd name="connsiteX0" fmla="*/ 158647 w 158647"/>
            <a:gd name="connsiteY0" fmla="*/ 222506 h 420875"/>
            <a:gd name="connsiteX1" fmla="*/ 157123 w 158647"/>
            <a:gd name="connsiteY1" fmla="*/ 181220 h 420875"/>
            <a:gd name="connsiteX2" fmla="*/ 152609 w 158647"/>
            <a:gd name="connsiteY2" fmla="*/ 141057 h 420875"/>
            <a:gd name="connsiteX3" fmla="*/ 145279 w 158647"/>
            <a:gd name="connsiteY3" fmla="*/ 103559 h 420875"/>
            <a:gd name="connsiteX4" fmla="*/ 135414 w 158647"/>
            <a:gd name="connsiteY4" fmla="*/ 70170 h 420875"/>
            <a:gd name="connsiteX5" fmla="*/ 123393 w 158647"/>
            <a:gd name="connsiteY5" fmla="*/ 42170 h 420875"/>
            <a:gd name="connsiteX6" fmla="*/ 109679 w 158647"/>
            <a:gd name="connsiteY6" fmla="*/ 20637 h 420875"/>
            <a:gd name="connsiteX7" fmla="*/ 94799 w 158647"/>
            <a:gd name="connsiteY7" fmla="*/ 6398 h 420875"/>
            <a:gd name="connsiteX8" fmla="*/ 79324 w 158647"/>
            <a:gd name="connsiteY8" fmla="*/ 0 h 420875"/>
            <a:gd name="connsiteX9" fmla="*/ 63848 w 158647"/>
            <a:gd name="connsiteY9" fmla="*/ 1689 h 420875"/>
            <a:gd name="connsiteX10" fmla="*/ 48968 w 158647"/>
            <a:gd name="connsiteY10" fmla="*/ 11400 h 420875"/>
            <a:gd name="connsiteX11" fmla="*/ 35254 w 158647"/>
            <a:gd name="connsiteY11" fmla="*/ 28761 h 420875"/>
            <a:gd name="connsiteX12" fmla="*/ 23233 w 158647"/>
            <a:gd name="connsiteY12" fmla="*/ 53102 h 420875"/>
            <a:gd name="connsiteX13" fmla="*/ 13368 w 158647"/>
            <a:gd name="connsiteY13" fmla="*/ 83490 h 420875"/>
            <a:gd name="connsiteX14" fmla="*/ 6038 w 158647"/>
            <a:gd name="connsiteY14" fmla="*/ 118757 h 420875"/>
            <a:gd name="connsiteX15" fmla="*/ 1524 w 158647"/>
            <a:gd name="connsiteY15" fmla="*/ 157547 h 420875"/>
            <a:gd name="connsiteX16" fmla="*/ 0 w 158647"/>
            <a:gd name="connsiteY16" fmla="*/ 198369 h 420875"/>
            <a:gd name="connsiteX17" fmla="*/ 1524 w 158647"/>
            <a:gd name="connsiteY17" fmla="*/ 239656 h 420875"/>
            <a:gd name="connsiteX18" fmla="*/ 6037 w 158647"/>
            <a:gd name="connsiteY18" fmla="*/ 279819 h 420875"/>
            <a:gd name="connsiteX19" fmla="*/ 13368 w 158647"/>
            <a:gd name="connsiteY19" fmla="*/ 317316 h 420875"/>
            <a:gd name="connsiteX20" fmla="*/ 23233 w 158647"/>
            <a:gd name="connsiteY20" fmla="*/ 350706 h 420875"/>
            <a:gd name="connsiteX21" fmla="*/ 35253 w 158647"/>
            <a:gd name="connsiteY21" fmla="*/ 378706 h 420875"/>
            <a:gd name="connsiteX22" fmla="*/ 48967 w 158647"/>
            <a:gd name="connsiteY22" fmla="*/ 400238 h 420875"/>
            <a:gd name="connsiteX23" fmla="*/ 63848 w 158647"/>
            <a:gd name="connsiteY23" fmla="*/ 414477 h 420875"/>
            <a:gd name="connsiteX24" fmla="*/ 79323 w 158647"/>
            <a:gd name="connsiteY24" fmla="*/ 420875 h 420875"/>
            <a:gd name="connsiteX25" fmla="*/ 94798 w 158647"/>
            <a:gd name="connsiteY25" fmla="*/ 419186 h 420875"/>
            <a:gd name="connsiteX26" fmla="*/ 109679 w 158647"/>
            <a:gd name="connsiteY26" fmla="*/ 409475 h 420875"/>
            <a:gd name="connsiteX27" fmla="*/ 123393 w 158647"/>
            <a:gd name="connsiteY27" fmla="*/ 392115 h 420875"/>
            <a:gd name="connsiteX28" fmla="*/ 135414 w 158647"/>
            <a:gd name="connsiteY28" fmla="*/ 367773 h 420875"/>
            <a:gd name="connsiteX29" fmla="*/ 145278 w 158647"/>
            <a:gd name="connsiteY29" fmla="*/ 337385 h 420875"/>
            <a:gd name="connsiteX30" fmla="*/ 152609 w 158647"/>
            <a:gd name="connsiteY30" fmla="*/ 302118 h 420875"/>
            <a:gd name="connsiteX31" fmla="*/ 157123 w 158647"/>
            <a:gd name="connsiteY31" fmla="*/ 263329 h 420875"/>
            <a:gd name="connsiteX32" fmla="*/ 158647 w 158647"/>
            <a:gd name="connsiteY32" fmla="*/ 222506 h 420875"/>
            <a:gd name="connsiteX0" fmla="*/ 158647 w 158647"/>
            <a:gd name="connsiteY0" fmla="*/ 222506 h 420875"/>
            <a:gd name="connsiteX1" fmla="*/ 157123 w 158647"/>
            <a:gd name="connsiteY1" fmla="*/ 181220 h 420875"/>
            <a:gd name="connsiteX2" fmla="*/ 152609 w 158647"/>
            <a:gd name="connsiteY2" fmla="*/ 141057 h 420875"/>
            <a:gd name="connsiteX3" fmla="*/ 145279 w 158647"/>
            <a:gd name="connsiteY3" fmla="*/ 103559 h 420875"/>
            <a:gd name="connsiteX4" fmla="*/ 135414 w 158647"/>
            <a:gd name="connsiteY4" fmla="*/ 70170 h 420875"/>
            <a:gd name="connsiteX5" fmla="*/ 123393 w 158647"/>
            <a:gd name="connsiteY5" fmla="*/ 42170 h 420875"/>
            <a:gd name="connsiteX6" fmla="*/ 109679 w 158647"/>
            <a:gd name="connsiteY6" fmla="*/ 20637 h 420875"/>
            <a:gd name="connsiteX7" fmla="*/ 94799 w 158647"/>
            <a:gd name="connsiteY7" fmla="*/ 6398 h 420875"/>
            <a:gd name="connsiteX8" fmla="*/ 79324 w 158647"/>
            <a:gd name="connsiteY8" fmla="*/ 0 h 420875"/>
            <a:gd name="connsiteX9" fmla="*/ 63848 w 158647"/>
            <a:gd name="connsiteY9" fmla="*/ 1689 h 420875"/>
            <a:gd name="connsiteX10" fmla="*/ 48968 w 158647"/>
            <a:gd name="connsiteY10" fmla="*/ 11400 h 420875"/>
            <a:gd name="connsiteX11" fmla="*/ 35254 w 158647"/>
            <a:gd name="connsiteY11" fmla="*/ 28761 h 420875"/>
            <a:gd name="connsiteX12" fmla="*/ 23233 w 158647"/>
            <a:gd name="connsiteY12" fmla="*/ 53102 h 420875"/>
            <a:gd name="connsiteX13" fmla="*/ 13368 w 158647"/>
            <a:gd name="connsiteY13" fmla="*/ 83490 h 420875"/>
            <a:gd name="connsiteX14" fmla="*/ 6038 w 158647"/>
            <a:gd name="connsiteY14" fmla="*/ 118757 h 420875"/>
            <a:gd name="connsiteX15" fmla="*/ 1524 w 158647"/>
            <a:gd name="connsiteY15" fmla="*/ 157547 h 420875"/>
            <a:gd name="connsiteX16" fmla="*/ 0 w 158647"/>
            <a:gd name="connsiteY16" fmla="*/ 198369 h 420875"/>
            <a:gd name="connsiteX17" fmla="*/ 1524 w 158647"/>
            <a:gd name="connsiteY17" fmla="*/ 239656 h 420875"/>
            <a:gd name="connsiteX18" fmla="*/ 6037 w 158647"/>
            <a:gd name="connsiteY18" fmla="*/ 279819 h 420875"/>
            <a:gd name="connsiteX19" fmla="*/ 13368 w 158647"/>
            <a:gd name="connsiteY19" fmla="*/ 317316 h 420875"/>
            <a:gd name="connsiteX20" fmla="*/ 23233 w 158647"/>
            <a:gd name="connsiteY20" fmla="*/ 350706 h 420875"/>
            <a:gd name="connsiteX21" fmla="*/ 35253 w 158647"/>
            <a:gd name="connsiteY21" fmla="*/ 378706 h 420875"/>
            <a:gd name="connsiteX22" fmla="*/ 48967 w 158647"/>
            <a:gd name="connsiteY22" fmla="*/ 400238 h 420875"/>
            <a:gd name="connsiteX23" fmla="*/ 63848 w 158647"/>
            <a:gd name="connsiteY23" fmla="*/ 414477 h 420875"/>
            <a:gd name="connsiteX24" fmla="*/ 79323 w 158647"/>
            <a:gd name="connsiteY24" fmla="*/ 420875 h 420875"/>
            <a:gd name="connsiteX25" fmla="*/ 94798 w 158647"/>
            <a:gd name="connsiteY25" fmla="*/ 419186 h 420875"/>
            <a:gd name="connsiteX26" fmla="*/ 109679 w 158647"/>
            <a:gd name="connsiteY26" fmla="*/ 409475 h 420875"/>
            <a:gd name="connsiteX27" fmla="*/ 123393 w 158647"/>
            <a:gd name="connsiteY27" fmla="*/ 392115 h 420875"/>
            <a:gd name="connsiteX28" fmla="*/ 135414 w 158647"/>
            <a:gd name="connsiteY28" fmla="*/ 367773 h 420875"/>
            <a:gd name="connsiteX29" fmla="*/ 145278 w 158647"/>
            <a:gd name="connsiteY29" fmla="*/ 337385 h 420875"/>
            <a:gd name="connsiteX30" fmla="*/ 152609 w 158647"/>
            <a:gd name="connsiteY30" fmla="*/ 302118 h 420875"/>
            <a:gd name="connsiteX31" fmla="*/ 157123 w 158647"/>
            <a:gd name="connsiteY31" fmla="*/ 263329 h 420875"/>
            <a:gd name="connsiteX32" fmla="*/ 158647 w 158647"/>
            <a:gd name="connsiteY32" fmla="*/ 222506 h 420875"/>
            <a:gd name="connsiteX0" fmla="*/ 158647 w 158647"/>
            <a:gd name="connsiteY0" fmla="*/ 222506 h 420875"/>
            <a:gd name="connsiteX1" fmla="*/ 157123 w 158647"/>
            <a:gd name="connsiteY1" fmla="*/ 181220 h 420875"/>
            <a:gd name="connsiteX2" fmla="*/ 152609 w 158647"/>
            <a:gd name="connsiteY2" fmla="*/ 141057 h 420875"/>
            <a:gd name="connsiteX3" fmla="*/ 145279 w 158647"/>
            <a:gd name="connsiteY3" fmla="*/ 103559 h 420875"/>
            <a:gd name="connsiteX4" fmla="*/ 135414 w 158647"/>
            <a:gd name="connsiteY4" fmla="*/ 70170 h 420875"/>
            <a:gd name="connsiteX5" fmla="*/ 123393 w 158647"/>
            <a:gd name="connsiteY5" fmla="*/ 42170 h 420875"/>
            <a:gd name="connsiteX6" fmla="*/ 109679 w 158647"/>
            <a:gd name="connsiteY6" fmla="*/ 20637 h 420875"/>
            <a:gd name="connsiteX7" fmla="*/ 94799 w 158647"/>
            <a:gd name="connsiteY7" fmla="*/ 6398 h 420875"/>
            <a:gd name="connsiteX8" fmla="*/ 79324 w 158647"/>
            <a:gd name="connsiteY8" fmla="*/ 0 h 420875"/>
            <a:gd name="connsiteX9" fmla="*/ 63848 w 158647"/>
            <a:gd name="connsiteY9" fmla="*/ 1689 h 420875"/>
            <a:gd name="connsiteX10" fmla="*/ 48968 w 158647"/>
            <a:gd name="connsiteY10" fmla="*/ 11400 h 420875"/>
            <a:gd name="connsiteX11" fmla="*/ 35254 w 158647"/>
            <a:gd name="connsiteY11" fmla="*/ 28761 h 420875"/>
            <a:gd name="connsiteX12" fmla="*/ 23233 w 158647"/>
            <a:gd name="connsiteY12" fmla="*/ 53102 h 420875"/>
            <a:gd name="connsiteX13" fmla="*/ 13368 w 158647"/>
            <a:gd name="connsiteY13" fmla="*/ 83490 h 420875"/>
            <a:gd name="connsiteX14" fmla="*/ 6038 w 158647"/>
            <a:gd name="connsiteY14" fmla="*/ 118757 h 420875"/>
            <a:gd name="connsiteX15" fmla="*/ 1524 w 158647"/>
            <a:gd name="connsiteY15" fmla="*/ 157547 h 420875"/>
            <a:gd name="connsiteX16" fmla="*/ 0 w 158647"/>
            <a:gd name="connsiteY16" fmla="*/ 198369 h 420875"/>
            <a:gd name="connsiteX17" fmla="*/ 1524 w 158647"/>
            <a:gd name="connsiteY17" fmla="*/ 239656 h 420875"/>
            <a:gd name="connsiteX18" fmla="*/ 6037 w 158647"/>
            <a:gd name="connsiteY18" fmla="*/ 279819 h 420875"/>
            <a:gd name="connsiteX19" fmla="*/ 13368 w 158647"/>
            <a:gd name="connsiteY19" fmla="*/ 317316 h 420875"/>
            <a:gd name="connsiteX20" fmla="*/ 23233 w 158647"/>
            <a:gd name="connsiteY20" fmla="*/ 350706 h 420875"/>
            <a:gd name="connsiteX21" fmla="*/ 35253 w 158647"/>
            <a:gd name="connsiteY21" fmla="*/ 378706 h 420875"/>
            <a:gd name="connsiteX22" fmla="*/ 48967 w 158647"/>
            <a:gd name="connsiteY22" fmla="*/ 400238 h 420875"/>
            <a:gd name="connsiteX23" fmla="*/ 63848 w 158647"/>
            <a:gd name="connsiteY23" fmla="*/ 414477 h 420875"/>
            <a:gd name="connsiteX24" fmla="*/ 79323 w 158647"/>
            <a:gd name="connsiteY24" fmla="*/ 420875 h 420875"/>
            <a:gd name="connsiteX25" fmla="*/ 94798 w 158647"/>
            <a:gd name="connsiteY25" fmla="*/ 419186 h 420875"/>
            <a:gd name="connsiteX26" fmla="*/ 109679 w 158647"/>
            <a:gd name="connsiteY26" fmla="*/ 409475 h 420875"/>
            <a:gd name="connsiteX27" fmla="*/ 123393 w 158647"/>
            <a:gd name="connsiteY27" fmla="*/ 392115 h 420875"/>
            <a:gd name="connsiteX28" fmla="*/ 135414 w 158647"/>
            <a:gd name="connsiteY28" fmla="*/ 367773 h 420875"/>
            <a:gd name="connsiteX29" fmla="*/ 145278 w 158647"/>
            <a:gd name="connsiteY29" fmla="*/ 337385 h 420875"/>
            <a:gd name="connsiteX30" fmla="*/ 152609 w 158647"/>
            <a:gd name="connsiteY30" fmla="*/ 302118 h 420875"/>
            <a:gd name="connsiteX31" fmla="*/ 157123 w 158647"/>
            <a:gd name="connsiteY31" fmla="*/ 263329 h 420875"/>
            <a:gd name="connsiteX32" fmla="*/ 158647 w 158647"/>
            <a:gd name="connsiteY32" fmla="*/ 222506 h 42087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215"/>
            <a:gd name="connsiteX1" fmla="*/ 157123 w 158647"/>
            <a:gd name="connsiteY1" fmla="*/ 181560 h 421215"/>
            <a:gd name="connsiteX2" fmla="*/ 152609 w 158647"/>
            <a:gd name="connsiteY2" fmla="*/ 141397 h 421215"/>
            <a:gd name="connsiteX3" fmla="*/ 145279 w 158647"/>
            <a:gd name="connsiteY3" fmla="*/ 103899 h 421215"/>
            <a:gd name="connsiteX4" fmla="*/ 135414 w 158647"/>
            <a:gd name="connsiteY4" fmla="*/ 70510 h 421215"/>
            <a:gd name="connsiteX5" fmla="*/ 123393 w 158647"/>
            <a:gd name="connsiteY5" fmla="*/ 42510 h 421215"/>
            <a:gd name="connsiteX6" fmla="*/ 109679 w 158647"/>
            <a:gd name="connsiteY6" fmla="*/ 20977 h 421215"/>
            <a:gd name="connsiteX7" fmla="*/ 94799 w 158647"/>
            <a:gd name="connsiteY7" fmla="*/ 6738 h 421215"/>
            <a:gd name="connsiteX8" fmla="*/ 79324 w 158647"/>
            <a:gd name="connsiteY8" fmla="*/ 340 h 421215"/>
            <a:gd name="connsiteX9" fmla="*/ 63848 w 158647"/>
            <a:gd name="connsiteY9" fmla="*/ 2029 h 421215"/>
            <a:gd name="connsiteX10" fmla="*/ 48968 w 158647"/>
            <a:gd name="connsiteY10" fmla="*/ 11740 h 421215"/>
            <a:gd name="connsiteX11" fmla="*/ 35254 w 158647"/>
            <a:gd name="connsiteY11" fmla="*/ 29101 h 421215"/>
            <a:gd name="connsiteX12" fmla="*/ 23233 w 158647"/>
            <a:gd name="connsiteY12" fmla="*/ 53442 h 421215"/>
            <a:gd name="connsiteX13" fmla="*/ 13368 w 158647"/>
            <a:gd name="connsiteY13" fmla="*/ 83830 h 421215"/>
            <a:gd name="connsiteX14" fmla="*/ 6038 w 158647"/>
            <a:gd name="connsiteY14" fmla="*/ 119097 h 421215"/>
            <a:gd name="connsiteX15" fmla="*/ 1524 w 158647"/>
            <a:gd name="connsiteY15" fmla="*/ 157887 h 421215"/>
            <a:gd name="connsiteX16" fmla="*/ 0 w 158647"/>
            <a:gd name="connsiteY16" fmla="*/ 198709 h 421215"/>
            <a:gd name="connsiteX17" fmla="*/ 1524 w 158647"/>
            <a:gd name="connsiteY17" fmla="*/ 239996 h 421215"/>
            <a:gd name="connsiteX18" fmla="*/ 6037 w 158647"/>
            <a:gd name="connsiteY18" fmla="*/ 280159 h 421215"/>
            <a:gd name="connsiteX19" fmla="*/ 13368 w 158647"/>
            <a:gd name="connsiteY19" fmla="*/ 317656 h 421215"/>
            <a:gd name="connsiteX20" fmla="*/ 23233 w 158647"/>
            <a:gd name="connsiteY20" fmla="*/ 351046 h 421215"/>
            <a:gd name="connsiteX21" fmla="*/ 35253 w 158647"/>
            <a:gd name="connsiteY21" fmla="*/ 379046 h 421215"/>
            <a:gd name="connsiteX22" fmla="*/ 48967 w 158647"/>
            <a:gd name="connsiteY22" fmla="*/ 400578 h 421215"/>
            <a:gd name="connsiteX23" fmla="*/ 63848 w 158647"/>
            <a:gd name="connsiteY23" fmla="*/ 414817 h 421215"/>
            <a:gd name="connsiteX24" fmla="*/ 79323 w 158647"/>
            <a:gd name="connsiteY24" fmla="*/ 421215 h 421215"/>
            <a:gd name="connsiteX25" fmla="*/ 94798 w 158647"/>
            <a:gd name="connsiteY25" fmla="*/ 419526 h 421215"/>
            <a:gd name="connsiteX26" fmla="*/ 109679 w 158647"/>
            <a:gd name="connsiteY26" fmla="*/ 409815 h 421215"/>
            <a:gd name="connsiteX27" fmla="*/ 123393 w 158647"/>
            <a:gd name="connsiteY27" fmla="*/ 392455 h 421215"/>
            <a:gd name="connsiteX28" fmla="*/ 135414 w 158647"/>
            <a:gd name="connsiteY28" fmla="*/ 368113 h 421215"/>
            <a:gd name="connsiteX29" fmla="*/ 145278 w 158647"/>
            <a:gd name="connsiteY29" fmla="*/ 337725 h 421215"/>
            <a:gd name="connsiteX30" fmla="*/ 152609 w 158647"/>
            <a:gd name="connsiteY30" fmla="*/ 302458 h 421215"/>
            <a:gd name="connsiteX31" fmla="*/ 157123 w 158647"/>
            <a:gd name="connsiteY31" fmla="*/ 263669 h 421215"/>
            <a:gd name="connsiteX32" fmla="*/ 158647 w 158647"/>
            <a:gd name="connsiteY32" fmla="*/ 222846 h 421215"/>
            <a:gd name="connsiteX0" fmla="*/ 158647 w 158647"/>
            <a:gd name="connsiteY0" fmla="*/ 222846 h 421555"/>
            <a:gd name="connsiteX1" fmla="*/ 157123 w 158647"/>
            <a:gd name="connsiteY1" fmla="*/ 181560 h 421555"/>
            <a:gd name="connsiteX2" fmla="*/ 152609 w 158647"/>
            <a:gd name="connsiteY2" fmla="*/ 141397 h 421555"/>
            <a:gd name="connsiteX3" fmla="*/ 145279 w 158647"/>
            <a:gd name="connsiteY3" fmla="*/ 103899 h 421555"/>
            <a:gd name="connsiteX4" fmla="*/ 135414 w 158647"/>
            <a:gd name="connsiteY4" fmla="*/ 70510 h 421555"/>
            <a:gd name="connsiteX5" fmla="*/ 123393 w 158647"/>
            <a:gd name="connsiteY5" fmla="*/ 42510 h 421555"/>
            <a:gd name="connsiteX6" fmla="*/ 109679 w 158647"/>
            <a:gd name="connsiteY6" fmla="*/ 20977 h 421555"/>
            <a:gd name="connsiteX7" fmla="*/ 94799 w 158647"/>
            <a:gd name="connsiteY7" fmla="*/ 6738 h 421555"/>
            <a:gd name="connsiteX8" fmla="*/ 79324 w 158647"/>
            <a:gd name="connsiteY8" fmla="*/ 340 h 421555"/>
            <a:gd name="connsiteX9" fmla="*/ 63848 w 158647"/>
            <a:gd name="connsiteY9" fmla="*/ 2029 h 421555"/>
            <a:gd name="connsiteX10" fmla="*/ 48968 w 158647"/>
            <a:gd name="connsiteY10" fmla="*/ 11740 h 421555"/>
            <a:gd name="connsiteX11" fmla="*/ 35254 w 158647"/>
            <a:gd name="connsiteY11" fmla="*/ 29101 h 421555"/>
            <a:gd name="connsiteX12" fmla="*/ 23233 w 158647"/>
            <a:gd name="connsiteY12" fmla="*/ 53442 h 421555"/>
            <a:gd name="connsiteX13" fmla="*/ 13368 w 158647"/>
            <a:gd name="connsiteY13" fmla="*/ 83830 h 421555"/>
            <a:gd name="connsiteX14" fmla="*/ 6038 w 158647"/>
            <a:gd name="connsiteY14" fmla="*/ 119097 h 421555"/>
            <a:gd name="connsiteX15" fmla="*/ 1524 w 158647"/>
            <a:gd name="connsiteY15" fmla="*/ 157887 h 421555"/>
            <a:gd name="connsiteX16" fmla="*/ 0 w 158647"/>
            <a:gd name="connsiteY16" fmla="*/ 198709 h 421555"/>
            <a:gd name="connsiteX17" fmla="*/ 1524 w 158647"/>
            <a:gd name="connsiteY17" fmla="*/ 239996 h 421555"/>
            <a:gd name="connsiteX18" fmla="*/ 6037 w 158647"/>
            <a:gd name="connsiteY18" fmla="*/ 280159 h 421555"/>
            <a:gd name="connsiteX19" fmla="*/ 13368 w 158647"/>
            <a:gd name="connsiteY19" fmla="*/ 317656 h 421555"/>
            <a:gd name="connsiteX20" fmla="*/ 23233 w 158647"/>
            <a:gd name="connsiteY20" fmla="*/ 351046 h 421555"/>
            <a:gd name="connsiteX21" fmla="*/ 35253 w 158647"/>
            <a:gd name="connsiteY21" fmla="*/ 379046 h 421555"/>
            <a:gd name="connsiteX22" fmla="*/ 48967 w 158647"/>
            <a:gd name="connsiteY22" fmla="*/ 400578 h 421555"/>
            <a:gd name="connsiteX23" fmla="*/ 63848 w 158647"/>
            <a:gd name="connsiteY23" fmla="*/ 414817 h 421555"/>
            <a:gd name="connsiteX24" fmla="*/ 79323 w 158647"/>
            <a:gd name="connsiteY24" fmla="*/ 421215 h 421555"/>
            <a:gd name="connsiteX25" fmla="*/ 94798 w 158647"/>
            <a:gd name="connsiteY25" fmla="*/ 419526 h 421555"/>
            <a:gd name="connsiteX26" fmla="*/ 109679 w 158647"/>
            <a:gd name="connsiteY26" fmla="*/ 409815 h 421555"/>
            <a:gd name="connsiteX27" fmla="*/ 123393 w 158647"/>
            <a:gd name="connsiteY27" fmla="*/ 392455 h 421555"/>
            <a:gd name="connsiteX28" fmla="*/ 135414 w 158647"/>
            <a:gd name="connsiteY28" fmla="*/ 368113 h 421555"/>
            <a:gd name="connsiteX29" fmla="*/ 145278 w 158647"/>
            <a:gd name="connsiteY29" fmla="*/ 337725 h 421555"/>
            <a:gd name="connsiteX30" fmla="*/ 152609 w 158647"/>
            <a:gd name="connsiteY30" fmla="*/ 302458 h 421555"/>
            <a:gd name="connsiteX31" fmla="*/ 157123 w 158647"/>
            <a:gd name="connsiteY31" fmla="*/ 263669 h 421555"/>
            <a:gd name="connsiteX32" fmla="*/ 158647 w 158647"/>
            <a:gd name="connsiteY32" fmla="*/ 222846 h 421555"/>
            <a:gd name="connsiteX0" fmla="*/ 158647 w 158647"/>
            <a:gd name="connsiteY0" fmla="*/ 222846 h 421555"/>
            <a:gd name="connsiteX1" fmla="*/ 157123 w 158647"/>
            <a:gd name="connsiteY1" fmla="*/ 181560 h 421555"/>
            <a:gd name="connsiteX2" fmla="*/ 152609 w 158647"/>
            <a:gd name="connsiteY2" fmla="*/ 141397 h 421555"/>
            <a:gd name="connsiteX3" fmla="*/ 145279 w 158647"/>
            <a:gd name="connsiteY3" fmla="*/ 103899 h 421555"/>
            <a:gd name="connsiteX4" fmla="*/ 135414 w 158647"/>
            <a:gd name="connsiteY4" fmla="*/ 70510 h 421555"/>
            <a:gd name="connsiteX5" fmla="*/ 123393 w 158647"/>
            <a:gd name="connsiteY5" fmla="*/ 42510 h 421555"/>
            <a:gd name="connsiteX6" fmla="*/ 109679 w 158647"/>
            <a:gd name="connsiteY6" fmla="*/ 20977 h 421555"/>
            <a:gd name="connsiteX7" fmla="*/ 94799 w 158647"/>
            <a:gd name="connsiteY7" fmla="*/ 6738 h 421555"/>
            <a:gd name="connsiteX8" fmla="*/ 79324 w 158647"/>
            <a:gd name="connsiteY8" fmla="*/ 340 h 421555"/>
            <a:gd name="connsiteX9" fmla="*/ 63848 w 158647"/>
            <a:gd name="connsiteY9" fmla="*/ 2029 h 421555"/>
            <a:gd name="connsiteX10" fmla="*/ 48968 w 158647"/>
            <a:gd name="connsiteY10" fmla="*/ 11740 h 421555"/>
            <a:gd name="connsiteX11" fmla="*/ 35254 w 158647"/>
            <a:gd name="connsiteY11" fmla="*/ 29101 h 421555"/>
            <a:gd name="connsiteX12" fmla="*/ 23233 w 158647"/>
            <a:gd name="connsiteY12" fmla="*/ 53442 h 421555"/>
            <a:gd name="connsiteX13" fmla="*/ 13368 w 158647"/>
            <a:gd name="connsiteY13" fmla="*/ 83830 h 421555"/>
            <a:gd name="connsiteX14" fmla="*/ 6038 w 158647"/>
            <a:gd name="connsiteY14" fmla="*/ 119097 h 421555"/>
            <a:gd name="connsiteX15" fmla="*/ 1524 w 158647"/>
            <a:gd name="connsiteY15" fmla="*/ 157887 h 421555"/>
            <a:gd name="connsiteX16" fmla="*/ 0 w 158647"/>
            <a:gd name="connsiteY16" fmla="*/ 198709 h 421555"/>
            <a:gd name="connsiteX17" fmla="*/ 1524 w 158647"/>
            <a:gd name="connsiteY17" fmla="*/ 239996 h 421555"/>
            <a:gd name="connsiteX18" fmla="*/ 6037 w 158647"/>
            <a:gd name="connsiteY18" fmla="*/ 280159 h 421555"/>
            <a:gd name="connsiteX19" fmla="*/ 13368 w 158647"/>
            <a:gd name="connsiteY19" fmla="*/ 317656 h 421555"/>
            <a:gd name="connsiteX20" fmla="*/ 23233 w 158647"/>
            <a:gd name="connsiteY20" fmla="*/ 351046 h 421555"/>
            <a:gd name="connsiteX21" fmla="*/ 35253 w 158647"/>
            <a:gd name="connsiteY21" fmla="*/ 379046 h 421555"/>
            <a:gd name="connsiteX22" fmla="*/ 48967 w 158647"/>
            <a:gd name="connsiteY22" fmla="*/ 400578 h 421555"/>
            <a:gd name="connsiteX23" fmla="*/ 63848 w 158647"/>
            <a:gd name="connsiteY23" fmla="*/ 414817 h 421555"/>
            <a:gd name="connsiteX24" fmla="*/ 79323 w 158647"/>
            <a:gd name="connsiteY24" fmla="*/ 421215 h 421555"/>
            <a:gd name="connsiteX25" fmla="*/ 94798 w 158647"/>
            <a:gd name="connsiteY25" fmla="*/ 419526 h 421555"/>
            <a:gd name="connsiteX26" fmla="*/ 109679 w 158647"/>
            <a:gd name="connsiteY26" fmla="*/ 409815 h 421555"/>
            <a:gd name="connsiteX27" fmla="*/ 123393 w 158647"/>
            <a:gd name="connsiteY27" fmla="*/ 392455 h 421555"/>
            <a:gd name="connsiteX28" fmla="*/ 135414 w 158647"/>
            <a:gd name="connsiteY28" fmla="*/ 368113 h 421555"/>
            <a:gd name="connsiteX29" fmla="*/ 145278 w 158647"/>
            <a:gd name="connsiteY29" fmla="*/ 337725 h 421555"/>
            <a:gd name="connsiteX30" fmla="*/ 152609 w 158647"/>
            <a:gd name="connsiteY30" fmla="*/ 302458 h 421555"/>
            <a:gd name="connsiteX31" fmla="*/ 157123 w 158647"/>
            <a:gd name="connsiteY31" fmla="*/ 263669 h 421555"/>
            <a:gd name="connsiteX32" fmla="*/ 158647 w 158647"/>
            <a:gd name="connsiteY32" fmla="*/ 222846 h 421555"/>
            <a:gd name="connsiteX0" fmla="*/ 158647 w 158647"/>
            <a:gd name="connsiteY0" fmla="*/ 222846 h 421555"/>
            <a:gd name="connsiteX1" fmla="*/ 157123 w 158647"/>
            <a:gd name="connsiteY1" fmla="*/ 181560 h 421555"/>
            <a:gd name="connsiteX2" fmla="*/ 152609 w 158647"/>
            <a:gd name="connsiteY2" fmla="*/ 141397 h 421555"/>
            <a:gd name="connsiteX3" fmla="*/ 145279 w 158647"/>
            <a:gd name="connsiteY3" fmla="*/ 103899 h 421555"/>
            <a:gd name="connsiteX4" fmla="*/ 135414 w 158647"/>
            <a:gd name="connsiteY4" fmla="*/ 70510 h 421555"/>
            <a:gd name="connsiteX5" fmla="*/ 123393 w 158647"/>
            <a:gd name="connsiteY5" fmla="*/ 42510 h 421555"/>
            <a:gd name="connsiteX6" fmla="*/ 109679 w 158647"/>
            <a:gd name="connsiteY6" fmla="*/ 20977 h 421555"/>
            <a:gd name="connsiteX7" fmla="*/ 94799 w 158647"/>
            <a:gd name="connsiteY7" fmla="*/ 6738 h 421555"/>
            <a:gd name="connsiteX8" fmla="*/ 79324 w 158647"/>
            <a:gd name="connsiteY8" fmla="*/ 340 h 421555"/>
            <a:gd name="connsiteX9" fmla="*/ 63848 w 158647"/>
            <a:gd name="connsiteY9" fmla="*/ 2029 h 421555"/>
            <a:gd name="connsiteX10" fmla="*/ 48968 w 158647"/>
            <a:gd name="connsiteY10" fmla="*/ 11740 h 421555"/>
            <a:gd name="connsiteX11" fmla="*/ 35254 w 158647"/>
            <a:gd name="connsiteY11" fmla="*/ 29101 h 421555"/>
            <a:gd name="connsiteX12" fmla="*/ 23233 w 158647"/>
            <a:gd name="connsiteY12" fmla="*/ 53442 h 421555"/>
            <a:gd name="connsiteX13" fmla="*/ 13368 w 158647"/>
            <a:gd name="connsiteY13" fmla="*/ 83830 h 421555"/>
            <a:gd name="connsiteX14" fmla="*/ 6038 w 158647"/>
            <a:gd name="connsiteY14" fmla="*/ 119097 h 421555"/>
            <a:gd name="connsiteX15" fmla="*/ 1524 w 158647"/>
            <a:gd name="connsiteY15" fmla="*/ 157887 h 421555"/>
            <a:gd name="connsiteX16" fmla="*/ 0 w 158647"/>
            <a:gd name="connsiteY16" fmla="*/ 198709 h 421555"/>
            <a:gd name="connsiteX17" fmla="*/ 1524 w 158647"/>
            <a:gd name="connsiteY17" fmla="*/ 239996 h 421555"/>
            <a:gd name="connsiteX18" fmla="*/ 6037 w 158647"/>
            <a:gd name="connsiteY18" fmla="*/ 280159 h 421555"/>
            <a:gd name="connsiteX19" fmla="*/ 13368 w 158647"/>
            <a:gd name="connsiteY19" fmla="*/ 317656 h 421555"/>
            <a:gd name="connsiteX20" fmla="*/ 23233 w 158647"/>
            <a:gd name="connsiteY20" fmla="*/ 351046 h 421555"/>
            <a:gd name="connsiteX21" fmla="*/ 35253 w 158647"/>
            <a:gd name="connsiteY21" fmla="*/ 379046 h 421555"/>
            <a:gd name="connsiteX22" fmla="*/ 48967 w 158647"/>
            <a:gd name="connsiteY22" fmla="*/ 400578 h 421555"/>
            <a:gd name="connsiteX23" fmla="*/ 63848 w 158647"/>
            <a:gd name="connsiteY23" fmla="*/ 414817 h 421555"/>
            <a:gd name="connsiteX24" fmla="*/ 79323 w 158647"/>
            <a:gd name="connsiteY24" fmla="*/ 421215 h 421555"/>
            <a:gd name="connsiteX25" fmla="*/ 94798 w 158647"/>
            <a:gd name="connsiteY25" fmla="*/ 419526 h 421555"/>
            <a:gd name="connsiteX26" fmla="*/ 109679 w 158647"/>
            <a:gd name="connsiteY26" fmla="*/ 409815 h 421555"/>
            <a:gd name="connsiteX27" fmla="*/ 123393 w 158647"/>
            <a:gd name="connsiteY27" fmla="*/ 392455 h 421555"/>
            <a:gd name="connsiteX28" fmla="*/ 135414 w 158647"/>
            <a:gd name="connsiteY28" fmla="*/ 368113 h 421555"/>
            <a:gd name="connsiteX29" fmla="*/ 145278 w 158647"/>
            <a:gd name="connsiteY29" fmla="*/ 337725 h 421555"/>
            <a:gd name="connsiteX30" fmla="*/ 152609 w 158647"/>
            <a:gd name="connsiteY30" fmla="*/ 302458 h 421555"/>
            <a:gd name="connsiteX31" fmla="*/ 157123 w 158647"/>
            <a:gd name="connsiteY31" fmla="*/ 263669 h 421555"/>
            <a:gd name="connsiteX32" fmla="*/ 158647 w 158647"/>
            <a:gd name="connsiteY32" fmla="*/ 222846 h 421555"/>
            <a:gd name="connsiteX0" fmla="*/ 158647 w 158647"/>
            <a:gd name="connsiteY0" fmla="*/ 222846 h 421555"/>
            <a:gd name="connsiteX1" fmla="*/ 157123 w 158647"/>
            <a:gd name="connsiteY1" fmla="*/ 181560 h 421555"/>
            <a:gd name="connsiteX2" fmla="*/ 152609 w 158647"/>
            <a:gd name="connsiteY2" fmla="*/ 141397 h 421555"/>
            <a:gd name="connsiteX3" fmla="*/ 145279 w 158647"/>
            <a:gd name="connsiteY3" fmla="*/ 103899 h 421555"/>
            <a:gd name="connsiteX4" fmla="*/ 135414 w 158647"/>
            <a:gd name="connsiteY4" fmla="*/ 70510 h 421555"/>
            <a:gd name="connsiteX5" fmla="*/ 123393 w 158647"/>
            <a:gd name="connsiteY5" fmla="*/ 42510 h 421555"/>
            <a:gd name="connsiteX6" fmla="*/ 109679 w 158647"/>
            <a:gd name="connsiteY6" fmla="*/ 20977 h 421555"/>
            <a:gd name="connsiteX7" fmla="*/ 94799 w 158647"/>
            <a:gd name="connsiteY7" fmla="*/ 6738 h 421555"/>
            <a:gd name="connsiteX8" fmla="*/ 79324 w 158647"/>
            <a:gd name="connsiteY8" fmla="*/ 340 h 421555"/>
            <a:gd name="connsiteX9" fmla="*/ 63848 w 158647"/>
            <a:gd name="connsiteY9" fmla="*/ 2029 h 421555"/>
            <a:gd name="connsiteX10" fmla="*/ 48968 w 158647"/>
            <a:gd name="connsiteY10" fmla="*/ 11740 h 421555"/>
            <a:gd name="connsiteX11" fmla="*/ 35254 w 158647"/>
            <a:gd name="connsiteY11" fmla="*/ 29101 h 421555"/>
            <a:gd name="connsiteX12" fmla="*/ 23233 w 158647"/>
            <a:gd name="connsiteY12" fmla="*/ 53442 h 421555"/>
            <a:gd name="connsiteX13" fmla="*/ 13368 w 158647"/>
            <a:gd name="connsiteY13" fmla="*/ 83830 h 421555"/>
            <a:gd name="connsiteX14" fmla="*/ 6038 w 158647"/>
            <a:gd name="connsiteY14" fmla="*/ 119097 h 421555"/>
            <a:gd name="connsiteX15" fmla="*/ 1524 w 158647"/>
            <a:gd name="connsiteY15" fmla="*/ 157887 h 421555"/>
            <a:gd name="connsiteX16" fmla="*/ 0 w 158647"/>
            <a:gd name="connsiteY16" fmla="*/ 198709 h 421555"/>
            <a:gd name="connsiteX17" fmla="*/ 1524 w 158647"/>
            <a:gd name="connsiteY17" fmla="*/ 239996 h 421555"/>
            <a:gd name="connsiteX18" fmla="*/ 6037 w 158647"/>
            <a:gd name="connsiteY18" fmla="*/ 280159 h 421555"/>
            <a:gd name="connsiteX19" fmla="*/ 13368 w 158647"/>
            <a:gd name="connsiteY19" fmla="*/ 317656 h 421555"/>
            <a:gd name="connsiteX20" fmla="*/ 23233 w 158647"/>
            <a:gd name="connsiteY20" fmla="*/ 351046 h 421555"/>
            <a:gd name="connsiteX21" fmla="*/ 35253 w 158647"/>
            <a:gd name="connsiteY21" fmla="*/ 379046 h 421555"/>
            <a:gd name="connsiteX22" fmla="*/ 48967 w 158647"/>
            <a:gd name="connsiteY22" fmla="*/ 400578 h 421555"/>
            <a:gd name="connsiteX23" fmla="*/ 63848 w 158647"/>
            <a:gd name="connsiteY23" fmla="*/ 414817 h 421555"/>
            <a:gd name="connsiteX24" fmla="*/ 79323 w 158647"/>
            <a:gd name="connsiteY24" fmla="*/ 421215 h 421555"/>
            <a:gd name="connsiteX25" fmla="*/ 94798 w 158647"/>
            <a:gd name="connsiteY25" fmla="*/ 419526 h 421555"/>
            <a:gd name="connsiteX26" fmla="*/ 109679 w 158647"/>
            <a:gd name="connsiteY26" fmla="*/ 409815 h 421555"/>
            <a:gd name="connsiteX27" fmla="*/ 123393 w 158647"/>
            <a:gd name="connsiteY27" fmla="*/ 392455 h 421555"/>
            <a:gd name="connsiteX28" fmla="*/ 135414 w 158647"/>
            <a:gd name="connsiteY28" fmla="*/ 368113 h 421555"/>
            <a:gd name="connsiteX29" fmla="*/ 145278 w 158647"/>
            <a:gd name="connsiteY29" fmla="*/ 337725 h 421555"/>
            <a:gd name="connsiteX30" fmla="*/ 152609 w 158647"/>
            <a:gd name="connsiteY30" fmla="*/ 302458 h 421555"/>
            <a:gd name="connsiteX31" fmla="*/ 157123 w 158647"/>
            <a:gd name="connsiteY31" fmla="*/ 263669 h 421555"/>
            <a:gd name="connsiteX32" fmla="*/ 158647 w 158647"/>
            <a:gd name="connsiteY32" fmla="*/ 222846 h 421555"/>
            <a:gd name="connsiteX0" fmla="*/ 158647 w 158647"/>
            <a:gd name="connsiteY0" fmla="*/ 222846 h 421555"/>
            <a:gd name="connsiteX1" fmla="*/ 157123 w 158647"/>
            <a:gd name="connsiteY1" fmla="*/ 181560 h 421555"/>
            <a:gd name="connsiteX2" fmla="*/ 152609 w 158647"/>
            <a:gd name="connsiteY2" fmla="*/ 141397 h 421555"/>
            <a:gd name="connsiteX3" fmla="*/ 145279 w 158647"/>
            <a:gd name="connsiteY3" fmla="*/ 103899 h 421555"/>
            <a:gd name="connsiteX4" fmla="*/ 135414 w 158647"/>
            <a:gd name="connsiteY4" fmla="*/ 70510 h 421555"/>
            <a:gd name="connsiteX5" fmla="*/ 123393 w 158647"/>
            <a:gd name="connsiteY5" fmla="*/ 42510 h 421555"/>
            <a:gd name="connsiteX6" fmla="*/ 109679 w 158647"/>
            <a:gd name="connsiteY6" fmla="*/ 20977 h 421555"/>
            <a:gd name="connsiteX7" fmla="*/ 94799 w 158647"/>
            <a:gd name="connsiteY7" fmla="*/ 6738 h 421555"/>
            <a:gd name="connsiteX8" fmla="*/ 79324 w 158647"/>
            <a:gd name="connsiteY8" fmla="*/ 340 h 421555"/>
            <a:gd name="connsiteX9" fmla="*/ 63848 w 158647"/>
            <a:gd name="connsiteY9" fmla="*/ 2029 h 421555"/>
            <a:gd name="connsiteX10" fmla="*/ 48968 w 158647"/>
            <a:gd name="connsiteY10" fmla="*/ 11740 h 421555"/>
            <a:gd name="connsiteX11" fmla="*/ 35254 w 158647"/>
            <a:gd name="connsiteY11" fmla="*/ 29101 h 421555"/>
            <a:gd name="connsiteX12" fmla="*/ 23233 w 158647"/>
            <a:gd name="connsiteY12" fmla="*/ 53442 h 421555"/>
            <a:gd name="connsiteX13" fmla="*/ 13368 w 158647"/>
            <a:gd name="connsiteY13" fmla="*/ 83830 h 421555"/>
            <a:gd name="connsiteX14" fmla="*/ 6038 w 158647"/>
            <a:gd name="connsiteY14" fmla="*/ 119097 h 421555"/>
            <a:gd name="connsiteX15" fmla="*/ 1524 w 158647"/>
            <a:gd name="connsiteY15" fmla="*/ 157887 h 421555"/>
            <a:gd name="connsiteX16" fmla="*/ 0 w 158647"/>
            <a:gd name="connsiteY16" fmla="*/ 198709 h 421555"/>
            <a:gd name="connsiteX17" fmla="*/ 1524 w 158647"/>
            <a:gd name="connsiteY17" fmla="*/ 239996 h 421555"/>
            <a:gd name="connsiteX18" fmla="*/ 6037 w 158647"/>
            <a:gd name="connsiteY18" fmla="*/ 280159 h 421555"/>
            <a:gd name="connsiteX19" fmla="*/ 13368 w 158647"/>
            <a:gd name="connsiteY19" fmla="*/ 317656 h 421555"/>
            <a:gd name="connsiteX20" fmla="*/ 23233 w 158647"/>
            <a:gd name="connsiteY20" fmla="*/ 351046 h 421555"/>
            <a:gd name="connsiteX21" fmla="*/ 35253 w 158647"/>
            <a:gd name="connsiteY21" fmla="*/ 379046 h 421555"/>
            <a:gd name="connsiteX22" fmla="*/ 48967 w 158647"/>
            <a:gd name="connsiteY22" fmla="*/ 400578 h 421555"/>
            <a:gd name="connsiteX23" fmla="*/ 63848 w 158647"/>
            <a:gd name="connsiteY23" fmla="*/ 414817 h 421555"/>
            <a:gd name="connsiteX24" fmla="*/ 79323 w 158647"/>
            <a:gd name="connsiteY24" fmla="*/ 421215 h 421555"/>
            <a:gd name="connsiteX25" fmla="*/ 94798 w 158647"/>
            <a:gd name="connsiteY25" fmla="*/ 419526 h 421555"/>
            <a:gd name="connsiteX26" fmla="*/ 109679 w 158647"/>
            <a:gd name="connsiteY26" fmla="*/ 409815 h 421555"/>
            <a:gd name="connsiteX27" fmla="*/ 123393 w 158647"/>
            <a:gd name="connsiteY27" fmla="*/ 392455 h 421555"/>
            <a:gd name="connsiteX28" fmla="*/ 135414 w 158647"/>
            <a:gd name="connsiteY28" fmla="*/ 368113 h 421555"/>
            <a:gd name="connsiteX29" fmla="*/ 145278 w 158647"/>
            <a:gd name="connsiteY29" fmla="*/ 337725 h 421555"/>
            <a:gd name="connsiteX30" fmla="*/ 152609 w 158647"/>
            <a:gd name="connsiteY30" fmla="*/ 302458 h 421555"/>
            <a:gd name="connsiteX31" fmla="*/ 157123 w 158647"/>
            <a:gd name="connsiteY31" fmla="*/ 263669 h 421555"/>
            <a:gd name="connsiteX32" fmla="*/ 158647 w 158647"/>
            <a:gd name="connsiteY32" fmla="*/ 222846 h 421555"/>
            <a:gd name="connsiteX0" fmla="*/ 158647 w 158647"/>
            <a:gd name="connsiteY0" fmla="*/ 222846 h 421555"/>
            <a:gd name="connsiteX1" fmla="*/ 157123 w 158647"/>
            <a:gd name="connsiteY1" fmla="*/ 181560 h 421555"/>
            <a:gd name="connsiteX2" fmla="*/ 152609 w 158647"/>
            <a:gd name="connsiteY2" fmla="*/ 141397 h 421555"/>
            <a:gd name="connsiteX3" fmla="*/ 145279 w 158647"/>
            <a:gd name="connsiteY3" fmla="*/ 103899 h 421555"/>
            <a:gd name="connsiteX4" fmla="*/ 135414 w 158647"/>
            <a:gd name="connsiteY4" fmla="*/ 70510 h 421555"/>
            <a:gd name="connsiteX5" fmla="*/ 123393 w 158647"/>
            <a:gd name="connsiteY5" fmla="*/ 42510 h 421555"/>
            <a:gd name="connsiteX6" fmla="*/ 109679 w 158647"/>
            <a:gd name="connsiteY6" fmla="*/ 20977 h 421555"/>
            <a:gd name="connsiteX7" fmla="*/ 94799 w 158647"/>
            <a:gd name="connsiteY7" fmla="*/ 6738 h 421555"/>
            <a:gd name="connsiteX8" fmla="*/ 79324 w 158647"/>
            <a:gd name="connsiteY8" fmla="*/ 340 h 421555"/>
            <a:gd name="connsiteX9" fmla="*/ 63848 w 158647"/>
            <a:gd name="connsiteY9" fmla="*/ 2029 h 421555"/>
            <a:gd name="connsiteX10" fmla="*/ 48968 w 158647"/>
            <a:gd name="connsiteY10" fmla="*/ 11740 h 421555"/>
            <a:gd name="connsiteX11" fmla="*/ 35254 w 158647"/>
            <a:gd name="connsiteY11" fmla="*/ 29101 h 421555"/>
            <a:gd name="connsiteX12" fmla="*/ 23233 w 158647"/>
            <a:gd name="connsiteY12" fmla="*/ 53442 h 421555"/>
            <a:gd name="connsiteX13" fmla="*/ 13368 w 158647"/>
            <a:gd name="connsiteY13" fmla="*/ 83830 h 421555"/>
            <a:gd name="connsiteX14" fmla="*/ 6038 w 158647"/>
            <a:gd name="connsiteY14" fmla="*/ 119097 h 421555"/>
            <a:gd name="connsiteX15" fmla="*/ 1524 w 158647"/>
            <a:gd name="connsiteY15" fmla="*/ 157887 h 421555"/>
            <a:gd name="connsiteX16" fmla="*/ 0 w 158647"/>
            <a:gd name="connsiteY16" fmla="*/ 198709 h 421555"/>
            <a:gd name="connsiteX17" fmla="*/ 1524 w 158647"/>
            <a:gd name="connsiteY17" fmla="*/ 239996 h 421555"/>
            <a:gd name="connsiteX18" fmla="*/ 6037 w 158647"/>
            <a:gd name="connsiteY18" fmla="*/ 280159 h 421555"/>
            <a:gd name="connsiteX19" fmla="*/ 13368 w 158647"/>
            <a:gd name="connsiteY19" fmla="*/ 317656 h 421555"/>
            <a:gd name="connsiteX20" fmla="*/ 23233 w 158647"/>
            <a:gd name="connsiteY20" fmla="*/ 351046 h 421555"/>
            <a:gd name="connsiteX21" fmla="*/ 35253 w 158647"/>
            <a:gd name="connsiteY21" fmla="*/ 379046 h 421555"/>
            <a:gd name="connsiteX22" fmla="*/ 48967 w 158647"/>
            <a:gd name="connsiteY22" fmla="*/ 400578 h 421555"/>
            <a:gd name="connsiteX23" fmla="*/ 63848 w 158647"/>
            <a:gd name="connsiteY23" fmla="*/ 414817 h 421555"/>
            <a:gd name="connsiteX24" fmla="*/ 79323 w 158647"/>
            <a:gd name="connsiteY24" fmla="*/ 421215 h 421555"/>
            <a:gd name="connsiteX25" fmla="*/ 94798 w 158647"/>
            <a:gd name="connsiteY25" fmla="*/ 419526 h 421555"/>
            <a:gd name="connsiteX26" fmla="*/ 109679 w 158647"/>
            <a:gd name="connsiteY26" fmla="*/ 409815 h 421555"/>
            <a:gd name="connsiteX27" fmla="*/ 123393 w 158647"/>
            <a:gd name="connsiteY27" fmla="*/ 392455 h 421555"/>
            <a:gd name="connsiteX28" fmla="*/ 135414 w 158647"/>
            <a:gd name="connsiteY28" fmla="*/ 368113 h 421555"/>
            <a:gd name="connsiteX29" fmla="*/ 145278 w 158647"/>
            <a:gd name="connsiteY29" fmla="*/ 337725 h 421555"/>
            <a:gd name="connsiteX30" fmla="*/ 152609 w 158647"/>
            <a:gd name="connsiteY30" fmla="*/ 302458 h 421555"/>
            <a:gd name="connsiteX31" fmla="*/ 157123 w 158647"/>
            <a:gd name="connsiteY31" fmla="*/ 263669 h 421555"/>
            <a:gd name="connsiteX32" fmla="*/ 158647 w 158647"/>
            <a:gd name="connsiteY32" fmla="*/ 222846 h 421555"/>
            <a:gd name="connsiteX0" fmla="*/ 158647 w 158647"/>
            <a:gd name="connsiteY0" fmla="*/ 222846 h 421555"/>
            <a:gd name="connsiteX1" fmla="*/ 157123 w 158647"/>
            <a:gd name="connsiteY1" fmla="*/ 181560 h 421555"/>
            <a:gd name="connsiteX2" fmla="*/ 152609 w 158647"/>
            <a:gd name="connsiteY2" fmla="*/ 141397 h 421555"/>
            <a:gd name="connsiteX3" fmla="*/ 145279 w 158647"/>
            <a:gd name="connsiteY3" fmla="*/ 103899 h 421555"/>
            <a:gd name="connsiteX4" fmla="*/ 135414 w 158647"/>
            <a:gd name="connsiteY4" fmla="*/ 70510 h 421555"/>
            <a:gd name="connsiteX5" fmla="*/ 123393 w 158647"/>
            <a:gd name="connsiteY5" fmla="*/ 42510 h 421555"/>
            <a:gd name="connsiteX6" fmla="*/ 109679 w 158647"/>
            <a:gd name="connsiteY6" fmla="*/ 20977 h 421555"/>
            <a:gd name="connsiteX7" fmla="*/ 94799 w 158647"/>
            <a:gd name="connsiteY7" fmla="*/ 6738 h 421555"/>
            <a:gd name="connsiteX8" fmla="*/ 79324 w 158647"/>
            <a:gd name="connsiteY8" fmla="*/ 340 h 421555"/>
            <a:gd name="connsiteX9" fmla="*/ 63848 w 158647"/>
            <a:gd name="connsiteY9" fmla="*/ 2029 h 421555"/>
            <a:gd name="connsiteX10" fmla="*/ 48968 w 158647"/>
            <a:gd name="connsiteY10" fmla="*/ 11740 h 421555"/>
            <a:gd name="connsiteX11" fmla="*/ 35254 w 158647"/>
            <a:gd name="connsiteY11" fmla="*/ 29101 h 421555"/>
            <a:gd name="connsiteX12" fmla="*/ 23233 w 158647"/>
            <a:gd name="connsiteY12" fmla="*/ 53442 h 421555"/>
            <a:gd name="connsiteX13" fmla="*/ 13368 w 158647"/>
            <a:gd name="connsiteY13" fmla="*/ 83830 h 421555"/>
            <a:gd name="connsiteX14" fmla="*/ 6038 w 158647"/>
            <a:gd name="connsiteY14" fmla="*/ 119097 h 421555"/>
            <a:gd name="connsiteX15" fmla="*/ 1524 w 158647"/>
            <a:gd name="connsiteY15" fmla="*/ 157887 h 421555"/>
            <a:gd name="connsiteX16" fmla="*/ 0 w 158647"/>
            <a:gd name="connsiteY16" fmla="*/ 198709 h 421555"/>
            <a:gd name="connsiteX17" fmla="*/ 1524 w 158647"/>
            <a:gd name="connsiteY17" fmla="*/ 239996 h 421555"/>
            <a:gd name="connsiteX18" fmla="*/ 6037 w 158647"/>
            <a:gd name="connsiteY18" fmla="*/ 280159 h 421555"/>
            <a:gd name="connsiteX19" fmla="*/ 13368 w 158647"/>
            <a:gd name="connsiteY19" fmla="*/ 317656 h 421555"/>
            <a:gd name="connsiteX20" fmla="*/ 23233 w 158647"/>
            <a:gd name="connsiteY20" fmla="*/ 351046 h 421555"/>
            <a:gd name="connsiteX21" fmla="*/ 35253 w 158647"/>
            <a:gd name="connsiteY21" fmla="*/ 379046 h 421555"/>
            <a:gd name="connsiteX22" fmla="*/ 48967 w 158647"/>
            <a:gd name="connsiteY22" fmla="*/ 400578 h 421555"/>
            <a:gd name="connsiteX23" fmla="*/ 63848 w 158647"/>
            <a:gd name="connsiteY23" fmla="*/ 414817 h 421555"/>
            <a:gd name="connsiteX24" fmla="*/ 79323 w 158647"/>
            <a:gd name="connsiteY24" fmla="*/ 421215 h 421555"/>
            <a:gd name="connsiteX25" fmla="*/ 94798 w 158647"/>
            <a:gd name="connsiteY25" fmla="*/ 419526 h 421555"/>
            <a:gd name="connsiteX26" fmla="*/ 109679 w 158647"/>
            <a:gd name="connsiteY26" fmla="*/ 409815 h 421555"/>
            <a:gd name="connsiteX27" fmla="*/ 123393 w 158647"/>
            <a:gd name="connsiteY27" fmla="*/ 392455 h 421555"/>
            <a:gd name="connsiteX28" fmla="*/ 135414 w 158647"/>
            <a:gd name="connsiteY28" fmla="*/ 368113 h 421555"/>
            <a:gd name="connsiteX29" fmla="*/ 145278 w 158647"/>
            <a:gd name="connsiteY29" fmla="*/ 337725 h 421555"/>
            <a:gd name="connsiteX30" fmla="*/ 152609 w 158647"/>
            <a:gd name="connsiteY30" fmla="*/ 302458 h 421555"/>
            <a:gd name="connsiteX31" fmla="*/ 157123 w 158647"/>
            <a:gd name="connsiteY31" fmla="*/ 263669 h 421555"/>
            <a:gd name="connsiteX32" fmla="*/ 158647 w 158647"/>
            <a:gd name="connsiteY32" fmla="*/ 222846 h 421555"/>
            <a:gd name="connsiteX0" fmla="*/ 158647 w 158647"/>
            <a:gd name="connsiteY0" fmla="*/ 222846 h 421555"/>
            <a:gd name="connsiteX1" fmla="*/ 157123 w 158647"/>
            <a:gd name="connsiteY1" fmla="*/ 181560 h 421555"/>
            <a:gd name="connsiteX2" fmla="*/ 152609 w 158647"/>
            <a:gd name="connsiteY2" fmla="*/ 141397 h 421555"/>
            <a:gd name="connsiteX3" fmla="*/ 145279 w 158647"/>
            <a:gd name="connsiteY3" fmla="*/ 103899 h 421555"/>
            <a:gd name="connsiteX4" fmla="*/ 135414 w 158647"/>
            <a:gd name="connsiteY4" fmla="*/ 70510 h 421555"/>
            <a:gd name="connsiteX5" fmla="*/ 123393 w 158647"/>
            <a:gd name="connsiteY5" fmla="*/ 42510 h 421555"/>
            <a:gd name="connsiteX6" fmla="*/ 109679 w 158647"/>
            <a:gd name="connsiteY6" fmla="*/ 20977 h 421555"/>
            <a:gd name="connsiteX7" fmla="*/ 94799 w 158647"/>
            <a:gd name="connsiteY7" fmla="*/ 6738 h 421555"/>
            <a:gd name="connsiteX8" fmla="*/ 79324 w 158647"/>
            <a:gd name="connsiteY8" fmla="*/ 340 h 421555"/>
            <a:gd name="connsiteX9" fmla="*/ 63848 w 158647"/>
            <a:gd name="connsiteY9" fmla="*/ 2029 h 421555"/>
            <a:gd name="connsiteX10" fmla="*/ 48968 w 158647"/>
            <a:gd name="connsiteY10" fmla="*/ 11740 h 421555"/>
            <a:gd name="connsiteX11" fmla="*/ 35254 w 158647"/>
            <a:gd name="connsiteY11" fmla="*/ 29101 h 421555"/>
            <a:gd name="connsiteX12" fmla="*/ 23233 w 158647"/>
            <a:gd name="connsiteY12" fmla="*/ 53442 h 421555"/>
            <a:gd name="connsiteX13" fmla="*/ 13368 w 158647"/>
            <a:gd name="connsiteY13" fmla="*/ 83830 h 421555"/>
            <a:gd name="connsiteX14" fmla="*/ 6038 w 158647"/>
            <a:gd name="connsiteY14" fmla="*/ 119097 h 421555"/>
            <a:gd name="connsiteX15" fmla="*/ 1524 w 158647"/>
            <a:gd name="connsiteY15" fmla="*/ 157887 h 421555"/>
            <a:gd name="connsiteX16" fmla="*/ 0 w 158647"/>
            <a:gd name="connsiteY16" fmla="*/ 198709 h 421555"/>
            <a:gd name="connsiteX17" fmla="*/ 1524 w 158647"/>
            <a:gd name="connsiteY17" fmla="*/ 239996 h 421555"/>
            <a:gd name="connsiteX18" fmla="*/ 6037 w 158647"/>
            <a:gd name="connsiteY18" fmla="*/ 280159 h 421555"/>
            <a:gd name="connsiteX19" fmla="*/ 13368 w 158647"/>
            <a:gd name="connsiteY19" fmla="*/ 317656 h 421555"/>
            <a:gd name="connsiteX20" fmla="*/ 23233 w 158647"/>
            <a:gd name="connsiteY20" fmla="*/ 351046 h 421555"/>
            <a:gd name="connsiteX21" fmla="*/ 35253 w 158647"/>
            <a:gd name="connsiteY21" fmla="*/ 379046 h 421555"/>
            <a:gd name="connsiteX22" fmla="*/ 48967 w 158647"/>
            <a:gd name="connsiteY22" fmla="*/ 400578 h 421555"/>
            <a:gd name="connsiteX23" fmla="*/ 63848 w 158647"/>
            <a:gd name="connsiteY23" fmla="*/ 414817 h 421555"/>
            <a:gd name="connsiteX24" fmla="*/ 79323 w 158647"/>
            <a:gd name="connsiteY24" fmla="*/ 421215 h 421555"/>
            <a:gd name="connsiteX25" fmla="*/ 94798 w 158647"/>
            <a:gd name="connsiteY25" fmla="*/ 419526 h 421555"/>
            <a:gd name="connsiteX26" fmla="*/ 109679 w 158647"/>
            <a:gd name="connsiteY26" fmla="*/ 409815 h 421555"/>
            <a:gd name="connsiteX27" fmla="*/ 123393 w 158647"/>
            <a:gd name="connsiteY27" fmla="*/ 392455 h 421555"/>
            <a:gd name="connsiteX28" fmla="*/ 135414 w 158647"/>
            <a:gd name="connsiteY28" fmla="*/ 368113 h 421555"/>
            <a:gd name="connsiteX29" fmla="*/ 145278 w 158647"/>
            <a:gd name="connsiteY29" fmla="*/ 337725 h 421555"/>
            <a:gd name="connsiteX30" fmla="*/ 152609 w 158647"/>
            <a:gd name="connsiteY30" fmla="*/ 302458 h 421555"/>
            <a:gd name="connsiteX31" fmla="*/ 157123 w 158647"/>
            <a:gd name="connsiteY31" fmla="*/ 263669 h 421555"/>
            <a:gd name="connsiteX32" fmla="*/ 158647 w 158647"/>
            <a:gd name="connsiteY32" fmla="*/ 222846 h 421555"/>
            <a:gd name="connsiteX0" fmla="*/ 158647 w 158647"/>
            <a:gd name="connsiteY0" fmla="*/ 222846 h 421555"/>
            <a:gd name="connsiteX1" fmla="*/ 157123 w 158647"/>
            <a:gd name="connsiteY1" fmla="*/ 181560 h 421555"/>
            <a:gd name="connsiteX2" fmla="*/ 152609 w 158647"/>
            <a:gd name="connsiteY2" fmla="*/ 141397 h 421555"/>
            <a:gd name="connsiteX3" fmla="*/ 145279 w 158647"/>
            <a:gd name="connsiteY3" fmla="*/ 103899 h 421555"/>
            <a:gd name="connsiteX4" fmla="*/ 135414 w 158647"/>
            <a:gd name="connsiteY4" fmla="*/ 70510 h 421555"/>
            <a:gd name="connsiteX5" fmla="*/ 123393 w 158647"/>
            <a:gd name="connsiteY5" fmla="*/ 42510 h 421555"/>
            <a:gd name="connsiteX6" fmla="*/ 109679 w 158647"/>
            <a:gd name="connsiteY6" fmla="*/ 20977 h 421555"/>
            <a:gd name="connsiteX7" fmla="*/ 94799 w 158647"/>
            <a:gd name="connsiteY7" fmla="*/ 6738 h 421555"/>
            <a:gd name="connsiteX8" fmla="*/ 79324 w 158647"/>
            <a:gd name="connsiteY8" fmla="*/ 340 h 421555"/>
            <a:gd name="connsiteX9" fmla="*/ 63848 w 158647"/>
            <a:gd name="connsiteY9" fmla="*/ 2029 h 421555"/>
            <a:gd name="connsiteX10" fmla="*/ 48968 w 158647"/>
            <a:gd name="connsiteY10" fmla="*/ 11740 h 421555"/>
            <a:gd name="connsiteX11" fmla="*/ 35254 w 158647"/>
            <a:gd name="connsiteY11" fmla="*/ 29101 h 421555"/>
            <a:gd name="connsiteX12" fmla="*/ 23233 w 158647"/>
            <a:gd name="connsiteY12" fmla="*/ 53442 h 421555"/>
            <a:gd name="connsiteX13" fmla="*/ 13368 w 158647"/>
            <a:gd name="connsiteY13" fmla="*/ 83830 h 421555"/>
            <a:gd name="connsiteX14" fmla="*/ 6038 w 158647"/>
            <a:gd name="connsiteY14" fmla="*/ 119097 h 421555"/>
            <a:gd name="connsiteX15" fmla="*/ 1524 w 158647"/>
            <a:gd name="connsiteY15" fmla="*/ 157887 h 421555"/>
            <a:gd name="connsiteX16" fmla="*/ 0 w 158647"/>
            <a:gd name="connsiteY16" fmla="*/ 198709 h 421555"/>
            <a:gd name="connsiteX17" fmla="*/ 1524 w 158647"/>
            <a:gd name="connsiteY17" fmla="*/ 239996 h 421555"/>
            <a:gd name="connsiteX18" fmla="*/ 6037 w 158647"/>
            <a:gd name="connsiteY18" fmla="*/ 280159 h 421555"/>
            <a:gd name="connsiteX19" fmla="*/ 13368 w 158647"/>
            <a:gd name="connsiteY19" fmla="*/ 317656 h 421555"/>
            <a:gd name="connsiteX20" fmla="*/ 23233 w 158647"/>
            <a:gd name="connsiteY20" fmla="*/ 351046 h 421555"/>
            <a:gd name="connsiteX21" fmla="*/ 35253 w 158647"/>
            <a:gd name="connsiteY21" fmla="*/ 379046 h 421555"/>
            <a:gd name="connsiteX22" fmla="*/ 48967 w 158647"/>
            <a:gd name="connsiteY22" fmla="*/ 400578 h 421555"/>
            <a:gd name="connsiteX23" fmla="*/ 63848 w 158647"/>
            <a:gd name="connsiteY23" fmla="*/ 414817 h 421555"/>
            <a:gd name="connsiteX24" fmla="*/ 79323 w 158647"/>
            <a:gd name="connsiteY24" fmla="*/ 421215 h 421555"/>
            <a:gd name="connsiteX25" fmla="*/ 94798 w 158647"/>
            <a:gd name="connsiteY25" fmla="*/ 419526 h 421555"/>
            <a:gd name="connsiteX26" fmla="*/ 109679 w 158647"/>
            <a:gd name="connsiteY26" fmla="*/ 409815 h 421555"/>
            <a:gd name="connsiteX27" fmla="*/ 123393 w 158647"/>
            <a:gd name="connsiteY27" fmla="*/ 392455 h 421555"/>
            <a:gd name="connsiteX28" fmla="*/ 135414 w 158647"/>
            <a:gd name="connsiteY28" fmla="*/ 368113 h 421555"/>
            <a:gd name="connsiteX29" fmla="*/ 145278 w 158647"/>
            <a:gd name="connsiteY29" fmla="*/ 337725 h 421555"/>
            <a:gd name="connsiteX30" fmla="*/ 152609 w 158647"/>
            <a:gd name="connsiteY30" fmla="*/ 302458 h 421555"/>
            <a:gd name="connsiteX31" fmla="*/ 157123 w 158647"/>
            <a:gd name="connsiteY31" fmla="*/ 263669 h 421555"/>
            <a:gd name="connsiteX32" fmla="*/ 158647 w 158647"/>
            <a:gd name="connsiteY32" fmla="*/ 222846 h 4215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58647" h="421555">
              <a:moveTo>
                <a:pt x="158647" y="222846"/>
              </a:moveTo>
              <a:cubicBezTo>
                <a:pt x="158647" y="209161"/>
                <a:pt x="158129" y="195135"/>
                <a:pt x="157123" y="181560"/>
              </a:cubicBezTo>
              <a:cubicBezTo>
                <a:pt x="156117" y="167985"/>
                <a:pt x="154583" y="154340"/>
                <a:pt x="152609" y="141397"/>
              </a:cubicBezTo>
              <a:cubicBezTo>
                <a:pt x="150635" y="128454"/>
                <a:pt x="148145" y="115713"/>
                <a:pt x="145279" y="103899"/>
              </a:cubicBezTo>
              <a:cubicBezTo>
                <a:pt x="142413" y="92085"/>
                <a:pt x="139062" y="80741"/>
                <a:pt x="135414" y="70510"/>
              </a:cubicBezTo>
              <a:cubicBezTo>
                <a:pt x="131766" y="60279"/>
                <a:pt x="127682" y="50765"/>
                <a:pt x="123393" y="42510"/>
              </a:cubicBezTo>
              <a:cubicBezTo>
                <a:pt x="119104" y="34255"/>
                <a:pt x="114445" y="26939"/>
                <a:pt x="109679" y="20977"/>
              </a:cubicBezTo>
              <a:cubicBezTo>
                <a:pt x="104913" y="15015"/>
                <a:pt x="99858" y="10177"/>
                <a:pt x="94799" y="6738"/>
              </a:cubicBezTo>
              <a:cubicBezTo>
                <a:pt x="89740" y="3299"/>
                <a:pt x="84483" y="1125"/>
                <a:pt x="79324" y="340"/>
              </a:cubicBezTo>
              <a:cubicBezTo>
                <a:pt x="74166" y="-445"/>
                <a:pt x="68907" y="129"/>
                <a:pt x="63848" y="2029"/>
              </a:cubicBezTo>
              <a:cubicBezTo>
                <a:pt x="58789" y="3929"/>
                <a:pt x="53734" y="7228"/>
                <a:pt x="48968" y="11740"/>
              </a:cubicBezTo>
              <a:cubicBezTo>
                <a:pt x="44202" y="16252"/>
                <a:pt x="39543" y="22151"/>
                <a:pt x="35254" y="29101"/>
              </a:cubicBezTo>
              <a:cubicBezTo>
                <a:pt x="30965" y="36051"/>
                <a:pt x="26881" y="44321"/>
                <a:pt x="23233" y="53442"/>
              </a:cubicBezTo>
              <a:cubicBezTo>
                <a:pt x="19585" y="62564"/>
                <a:pt x="16234" y="72888"/>
                <a:pt x="13368" y="83830"/>
              </a:cubicBezTo>
              <a:cubicBezTo>
                <a:pt x="10502" y="94773"/>
                <a:pt x="8012" y="106754"/>
                <a:pt x="6038" y="119097"/>
              </a:cubicBezTo>
              <a:cubicBezTo>
                <a:pt x="4064" y="131440"/>
                <a:pt x="2530" y="144618"/>
                <a:pt x="1524" y="157887"/>
              </a:cubicBezTo>
              <a:cubicBezTo>
                <a:pt x="518" y="171156"/>
                <a:pt x="0" y="185024"/>
                <a:pt x="0" y="198709"/>
              </a:cubicBezTo>
              <a:cubicBezTo>
                <a:pt x="0" y="212394"/>
                <a:pt x="518" y="226421"/>
                <a:pt x="1524" y="239996"/>
              </a:cubicBezTo>
              <a:cubicBezTo>
                <a:pt x="2530" y="253571"/>
                <a:pt x="4063" y="267216"/>
                <a:pt x="6037" y="280159"/>
              </a:cubicBezTo>
              <a:cubicBezTo>
                <a:pt x="8011" y="293102"/>
                <a:pt x="10502" y="305842"/>
                <a:pt x="13368" y="317656"/>
              </a:cubicBezTo>
              <a:cubicBezTo>
                <a:pt x="16234" y="329470"/>
                <a:pt x="19586" y="340814"/>
                <a:pt x="23233" y="351046"/>
              </a:cubicBezTo>
              <a:cubicBezTo>
                <a:pt x="26881" y="361278"/>
                <a:pt x="30964" y="370791"/>
                <a:pt x="35253" y="379046"/>
              </a:cubicBezTo>
              <a:cubicBezTo>
                <a:pt x="39542" y="387301"/>
                <a:pt x="44201" y="394616"/>
                <a:pt x="48967" y="400578"/>
              </a:cubicBezTo>
              <a:cubicBezTo>
                <a:pt x="53733" y="406540"/>
                <a:pt x="58789" y="411378"/>
                <a:pt x="63848" y="414817"/>
              </a:cubicBezTo>
              <a:cubicBezTo>
                <a:pt x="68907" y="418257"/>
                <a:pt x="74165" y="420430"/>
                <a:pt x="79323" y="421215"/>
              </a:cubicBezTo>
              <a:cubicBezTo>
                <a:pt x="84481" y="422000"/>
                <a:pt x="89739" y="421426"/>
                <a:pt x="94798" y="419526"/>
              </a:cubicBezTo>
              <a:cubicBezTo>
                <a:pt x="99857" y="417626"/>
                <a:pt x="104913" y="414327"/>
                <a:pt x="109679" y="409815"/>
              </a:cubicBezTo>
              <a:cubicBezTo>
                <a:pt x="114445" y="405303"/>
                <a:pt x="119104" y="399405"/>
                <a:pt x="123393" y="392455"/>
              </a:cubicBezTo>
              <a:cubicBezTo>
                <a:pt x="127682" y="385505"/>
                <a:pt x="131767" y="377235"/>
                <a:pt x="135414" y="368113"/>
              </a:cubicBezTo>
              <a:cubicBezTo>
                <a:pt x="139061" y="358991"/>
                <a:pt x="142412" y="348668"/>
                <a:pt x="145278" y="337725"/>
              </a:cubicBezTo>
              <a:cubicBezTo>
                <a:pt x="148144" y="326783"/>
                <a:pt x="150635" y="314801"/>
                <a:pt x="152609" y="302458"/>
              </a:cubicBezTo>
              <a:cubicBezTo>
                <a:pt x="154583" y="290115"/>
                <a:pt x="156117" y="276938"/>
                <a:pt x="157123" y="263669"/>
              </a:cubicBezTo>
              <a:cubicBezTo>
                <a:pt x="158129" y="250400"/>
                <a:pt x="158647" y="236531"/>
                <a:pt x="158647" y="222846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0.37065</cdr:x>
      <cdr:y>0.65945</cdr:y>
    </cdr:from>
    <cdr:to>
      <cdr:x>0.38833</cdr:x>
      <cdr:y>0.70642</cdr:y>
    </cdr:to>
    <cdr:sp macro="" textlink="">
      <cdr:nvSpPr>
        <cdr:cNvPr id="14" name="PlotDat15_15|1~33_1">
          <a:extLst xmlns:a="http://schemas.openxmlformats.org/drawingml/2006/main">
            <a:ext uri="{FF2B5EF4-FFF2-40B4-BE49-F238E27FC236}">
              <a16:creationId xmlns="" xmlns:a16="http://schemas.microsoft.com/office/drawing/2014/main" id="{1A6D8ECD-62DC-49BA-BCCB-73C185679B45}"/>
            </a:ext>
          </a:extLst>
        </cdr:cNvPr>
        <cdr:cNvSpPr/>
      </cdr:nvSpPr>
      <cdr:spPr>
        <a:xfrm xmlns:a="http://schemas.openxmlformats.org/drawingml/2006/main">
          <a:off x="3205284" y="4125171"/>
          <a:ext cx="152880" cy="293838"/>
        </a:xfrm>
        <a:custGeom xmlns:a="http://schemas.openxmlformats.org/drawingml/2006/main">
          <a:avLst/>
          <a:gdLst>
            <a:gd name="connsiteX0" fmla="*/ 152880 w 152880"/>
            <a:gd name="connsiteY0" fmla="*/ 226391 h 293796"/>
            <a:gd name="connsiteX1" fmla="*/ 151411 w 152880"/>
            <a:gd name="connsiteY1" fmla="*/ 200759 h 293796"/>
            <a:gd name="connsiteX2" fmla="*/ 147062 w 152880"/>
            <a:gd name="connsiteY2" fmla="*/ 173056 h 293796"/>
            <a:gd name="connsiteX3" fmla="*/ 139998 w 152880"/>
            <a:gd name="connsiteY3" fmla="*/ 144349 h 293796"/>
            <a:gd name="connsiteX4" fmla="*/ 130492 w 152880"/>
            <a:gd name="connsiteY4" fmla="*/ 115739 h 293796"/>
            <a:gd name="connsiteX5" fmla="*/ 118908 w 152880"/>
            <a:gd name="connsiteY5" fmla="*/ 88328 h 293796"/>
            <a:gd name="connsiteX6" fmla="*/ 105693 w 152880"/>
            <a:gd name="connsiteY6" fmla="*/ 63166 h 293796"/>
            <a:gd name="connsiteX7" fmla="*/ 91354 w 152880"/>
            <a:gd name="connsiteY7" fmla="*/ 41223 h 293796"/>
            <a:gd name="connsiteX8" fmla="*/ 76441 w 152880"/>
            <a:gd name="connsiteY8" fmla="*/ 23340 h 293796"/>
            <a:gd name="connsiteX9" fmla="*/ 61528 w 152880"/>
            <a:gd name="connsiteY9" fmla="*/ 10206 h 293796"/>
            <a:gd name="connsiteX10" fmla="*/ 47189 w 152880"/>
            <a:gd name="connsiteY10" fmla="*/ 2325 h 293796"/>
            <a:gd name="connsiteX11" fmla="*/ 33973 w 152880"/>
            <a:gd name="connsiteY11" fmla="*/ 0 h 293796"/>
            <a:gd name="connsiteX12" fmla="*/ 22389 w 152880"/>
            <a:gd name="connsiteY12" fmla="*/ 3320 h 293796"/>
            <a:gd name="connsiteX13" fmla="*/ 12883 w 152880"/>
            <a:gd name="connsiteY13" fmla="*/ 12157 h 293796"/>
            <a:gd name="connsiteX14" fmla="*/ 5819 w 152880"/>
            <a:gd name="connsiteY14" fmla="*/ 26173 h 293796"/>
            <a:gd name="connsiteX15" fmla="*/ 1469 w 152880"/>
            <a:gd name="connsiteY15" fmla="*/ 44828 h 293796"/>
            <a:gd name="connsiteX16" fmla="*/ 0 w 152880"/>
            <a:gd name="connsiteY16" fmla="*/ 67405 h 293796"/>
            <a:gd name="connsiteX17" fmla="*/ 1468 w 152880"/>
            <a:gd name="connsiteY17" fmla="*/ 93038 h 293796"/>
            <a:gd name="connsiteX18" fmla="*/ 5818 w 152880"/>
            <a:gd name="connsiteY18" fmla="*/ 120740 h 293796"/>
            <a:gd name="connsiteX19" fmla="*/ 12881 w 152880"/>
            <a:gd name="connsiteY19" fmla="*/ 149447 h 293796"/>
            <a:gd name="connsiteX20" fmla="*/ 22388 w 152880"/>
            <a:gd name="connsiteY20" fmla="*/ 178057 h 293796"/>
            <a:gd name="connsiteX21" fmla="*/ 33971 w 152880"/>
            <a:gd name="connsiteY21" fmla="*/ 205468 h 293796"/>
            <a:gd name="connsiteX22" fmla="*/ 47186 w 152880"/>
            <a:gd name="connsiteY22" fmla="*/ 230630 h 293796"/>
            <a:gd name="connsiteX23" fmla="*/ 61526 w 152880"/>
            <a:gd name="connsiteY23" fmla="*/ 252573 h 293796"/>
            <a:gd name="connsiteX24" fmla="*/ 76439 w 152880"/>
            <a:gd name="connsiteY24" fmla="*/ 270456 h 293796"/>
            <a:gd name="connsiteX25" fmla="*/ 91351 w 152880"/>
            <a:gd name="connsiteY25" fmla="*/ 283590 h 293796"/>
            <a:gd name="connsiteX26" fmla="*/ 105691 w 152880"/>
            <a:gd name="connsiteY26" fmla="*/ 291471 h 293796"/>
            <a:gd name="connsiteX27" fmla="*/ 118907 w 152880"/>
            <a:gd name="connsiteY27" fmla="*/ 293796 h 293796"/>
            <a:gd name="connsiteX28" fmla="*/ 130490 w 152880"/>
            <a:gd name="connsiteY28" fmla="*/ 290476 h 293796"/>
            <a:gd name="connsiteX29" fmla="*/ 139997 w 152880"/>
            <a:gd name="connsiteY29" fmla="*/ 281639 h 293796"/>
            <a:gd name="connsiteX30" fmla="*/ 147061 w 152880"/>
            <a:gd name="connsiteY30" fmla="*/ 267623 h 293796"/>
            <a:gd name="connsiteX31" fmla="*/ 151411 w 152880"/>
            <a:gd name="connsiteY31" fmla="*/ 248968 h 293796"/>
            <a:gd name="connsiteX32" fmla="*/ 152880 w 152880"/>
            <a:gd name="connsiteY32" fmla="*/ 226391 h 293796"/>
            <a:gd name="connsiteX0" fmla="*/ 152880 w 152880"/>
            <a:gd name="connsiteY0" fmla="*/ 226391 h 293796"/>
            <a:gd name="connsiteX1" fmla="*/ 151411 w 152880"/>
            <a:gd name="connsiteY1" fmla="*/ 200759 h 293796"/>
            <a:gd name="connsiteX2" fmla="*/ 147062 w 152880"/>
            <a:gd name="connsiteY2" fmla="*/ 173056 h 293796"/>
            <a:gd name="connsiteX3" fmla="*/ 139998 w 152880"/>
            <a:gd name="connsiteY3" fmla="*/ 144349 h 293796"/>
            <a:gd name="connsiteX4" fmla="*/ 130492 w 152880"/>
            <a:gd name="connsiteY4" fmla="*/ 115739 h 293796"/>
            <a:gd name="connsiteX5" fmla="*/ 118908 w 152880"/>
            <a:gd name="connsiteY5" fmla="*/ 88328 h 293796"/>
            <a:gd name="connsiteX6" fmla="*/ 105693 w 152880"/>
            <a:gd name="connsiteY6" fmla="*/ 63166 h 293796"/>
            <a:gd name="connsiteX7" fmla="*/ 91354 w 152880"/>
            <a:gd name="connsiteY7" fmla="*/ 41223 h 293796"/>
            <a:gd name="connsiteX8" fmla="*/ 76441 w 152880"/>
            <a:gd name="connsiteY8" fmla="*/ 23340 h 293796"/>
            <a:gd name="connsiteX9" fmla="*/ 61528 w 152880"/>
            <a:gd name="connsiteY9" fmla="*/ 10206 h 293796"/>
            <a:gd name="connsiteX10" fmla="*/ 47189 w 152880"/>
            <a:gd name="connsiteY10" fmla="*/ 2325 h 293796"/>
            <a:gd name="connsiteX11" fmla="*/ 33973 w 152880"/>
            <a:gd name="connsiteY11" fmla="*/ 0 h 293796"/>
            <a:gd name="connsiteX12" fmla="*/ 22389 w 152880"/>
            <a:gd name="connsiteY12" fmla="*/ 3320 h 293796"/>
            <a:gd name="connsiteX13" fmla="*/ 12883 w 152880"/>
            <a:gd name="connsiteY13" fmla="*/ 12157 h 293796"/>
            <a:gd name="connsiteX14" fmla="*/ 5819 w 152880"/>
            <a:gd name="connsiteY14" fmla="*/ 26173 h 293796"/>
            <a:gd name="connsiteX15" fmla="*/ 1469 w 152880"/>
            <a:gd name="connsiteY15" fmla="*/ 44828 h 293796"/>
            <a:gd name="connsiteX16" fmla="*/ 0 w 152880"/>
            <a:gd name="connsiteY16" fmla="*/ 67405 h 293796"/>
            <a:gd name="connsiteX17" fmla="*/ 1468 w 152880"/>
            <a:gd name="connsiteY17" fmla="*/ 93038 h 293796"/>
            <a:gd name="connsiteX18" fmla="*/ 5818 w 152880"/>
            <a:gd name="connsiteY18" fmla="*/ 120740 h 293796"/>
            <a:gd name="connsiteX19" fmla="*/ 12881 w 152880"/>
            <a:gd name="connsiteY19" fmla="*/ 149447 h 293796"/>
            <a:gd name="connsiteX20" fmla="*/ 22388 w 152880"/>
            <a:gd name="connsiteY20" fmla="*/ 178057 h 293796"/>
            <a:gd name="connsiteX21" fmla="*/ 33971 w 152880"/>
            <a:gd name="connsiteY21" fmla="*/ 205468 h 293796"/>
            <a:gd name="connsiteX22" fmla="*/ 47186 w 152880"/>
            <a:gd name="connsiteY22" fmla="*/ 230630 h 293796"/>
            <a:gd name="connsiteX23" fmla="*/ 61526 w 152880"/>
            <a:gd name="connsiteY23" fmla="*/ 252573 h 293796"/>
            <a:gd name="connsiteX24" fmla="*/ 76439 w 152880"/>
            <a:gd name="connsiteY24" fmla="*/ 270456 h 293796"/>
            <a:gd name="connsiteX25" fmla="*/ 91351 w 152880"/>
            <a:gd name="connsiteY25" fmla="*/ 283590 h 293796"/>
            <a:gd name="connsiteX26" fmla="*/ 105691 w 152880"/>
            <a:gd name="connsiteY26" fmla="*/ 291471 h 293796"/>
            <a:gd name="connsiteX27" fmla="*/ 118907 w 152880"/>
            <a:gd name="connsiteY27" fmla="*/ 293796 h 293796"/>
            <a:gd name="connsiteX28" fmla="*/ 130490 w 152880"/>
            <a:gd name="connsiteY28" fmla="*/ 290476 h 293796"/>
            <a:gd name="connsiteX29" fmla="*/ 139997 w 152880"/>
            <a:gd name="connsiteY29" fmla="*/ 281639 h 293796"/>
            <a:gd name="connsiteX30" fmla="*/ 147061 w 152880"/>
            <a:gd name="connsiteY30" fmla="*/ 267623 h 293796"/>
            <a:gd name="connsiteX31" fmla="*/ 151411 w 152880"/>
            <a:gd name="connsiteY31" fmla="*/ 248968 h 293796"/>
            <a:gd name="connsiteX32" fmla="*/ 152880 w 152880"/>
            <a:gd name="connsiteY32" fmla="*/ 226391 h 293796"/>
            <a:gd name="connsiteX0" fmla="*/ 152880 w 152880"/>
            <a:gd name="connsiteY0" fmla="*/ 226391 h 293796"/>
            <a:gd name="connsiteX1" fmla="*/ 151411 w 152880"/>
            <a:gd name="connsiteY1" fmla="*/ 200759 h 293796"/>
            <a:gd name="connsiteX2" fmla="*/ 147062 w 152880"/>
            <a:gd name="connsiteY2" fmla="*/ 173056 h 293796"/>
            <a:gd name="connsiteX3" fmla="*/ 139998 w 152880"/>
            <a:gd name="connsiteY3" fmla="*/ 144349 h 293796"/>
            <a:gd name="connsiteX4" fmla="*/ 130492 w 152880"/>
            <a:gd name="connsiteY4" fmla="*/ 115739 h 293796"/>
            <a:gd name="connsiteX5" fmla="*/ 118908 w 152880"/>
            <a:gd name="connsiteY5" fmla="*/ 88328 h 293796"/>
            <a:gd name="connsiteX6" fmla="*/ 105693 w 152880"/>
            <a:gd name="connsiteY6" fmla="*/ 63166 h 293796"/>
            <a:gd name="connsiteX7" fmla="*/ 91354 w 152880"/>
            <a:gd name="connsiteY7" fmla="*/ 41223 h 293796"/>
            <a:gd name="connsiteX8" fmla="*/ 76441 w 152880"/>
            <a:gd name="connsiteY8" fmla="*/ 23340 h 293796"/>
            <a:gd name="connsiteX9" fmla="*/ 61528 w 152880"/>
            <a:gd name="connsiteY9" fmla="*/ 10206 h 293796"/>
            <a:gd name="connsiteX10" fmla="*/ 47189 w 152880"/>
            <a:gd name="connsiteY10" fmla="*/ 2325 h 293796"/>
            <a:gd name="connsiteX11" fmla="*/ 33973 w 152880"/>
            <a:gd name="connsiteY11" fmla="*/ 0 h 293796"/>
            <a:gd name="connsiteX12" fmla="*/ 22389 w 152880"/>
            <a:gd name="connsiteY12" fmla="*/ 3320 h 293796"/>
            <a:gd name="connsiteX13" fmla="*/ 12883 w 152880"/>
            <a:gd name="connsiteY13" fmla="*/ 12157 h 293796"/>
            <a:gd name="connsiteX14" fmla="*/ 5819 w 152880"/>
            <a:gd name="connsiteY14" fmla="*/ 26173 h 293796"/>
            <a:gd name="connsiteX15" fmla="*/ 1469 w 152880"/>
            <a:gd name="connsiteY15" fmla="*/ 44828 h 293796"/>
            <a:gd name="connsiteX16" fmla="*/ 0 w 152880"/>
            <a:gd name="connsiteY16" fmla="*/ 67405 h 293796"/>
            <a:gd name="connsiteX17" fmla="*/ 1468 w 152880"/>
            <a:gd name="connsiteY17" fmla="*/ 93038 h 293796"/>
            <a:gd name="connsiteX18" fmla="*/ 5818 w 152880"/>
            <a:gd name="connsiteY18" fmla="*/ 120740 h 293796"/>
            <a:gd name="connsiteX19" fmla="*/ 12881 w 152880"/>
            <a:gd name="connsiteY19" fmla="*/ 149447 h 293796"/>
            <a:gd name="connsiteX20" fmla="*/ 22388 w 152880"/>
            <a:gd name="connsiteY20" fmla="*/ 178057 h 293796"/>
            <a:gd name="connsiteX21" fmla="*/ 33971 w 152880"/>
            <a:gd name="connsiteY21" fmla="*/ 205468 h 293796"/>
            <a:gd name="connsiteX22" fmla="*/ 47186 w 152880"/>
            <a:gd name="connsiteY22" fmla="*/ 230630 h 293796"/>
            <a:gd name="connsiteX23" fmla="*/ 61526 w 152880"/>
            <a:gd name="connsiteY23" fmla="*/ 252573 h 293796"/>
            <a:gd name="connsiteX24" fmla="*/ 76439 w 152880"/>
            <a:gd name="connsiteY24" fmla="*/ 270456 h 293796"/>
            <a:gd name="connsiteX25" fmla="*/ 91351 w 152880"/>
            <a:gd name="connsiteY25" fmla="*/ 283590 h 293796"/>
            <a:gd name="connsiteX26" fmla="*/ 105691 w 152880"/>
            <a:gd name="connsiteY26" fmla="*/ 291471 h 293796"/>
            <a:gd name="connsiteX27" fmla="*/ 118907 w 152880"/>
            <a:gd name="connsiteY27" fmla="*/ 293796 h 293796"/>
            <a:gd name="connsiteX28" fmla="*/ 130490 w 152880"/>
            <a:gd name="connsiteY28" fmla="*/ 290476 h 293796"/>
            <a:gd name="connsiteX29" fmla="*/ 139997 w 152880"/>
            <a:gd name="connsiteY29" fmla="*/ 281639 h 293796"/>
            <a:gd name="connsiteX30" fmla="*/ 147061 w 152880"/>
            <a:gd name="connsiteY30" fmla="*/ 267623 h 293796"/>
            <a:gd name="connsiteX31" fmla="*/ 151411 w 152880"/>
            <a:gd name="connsiteY31" fmla="*/ 248968 h 293796"/>
            <a:gd name="connsiteX32" fmla="*/ 152880 w 152880"/>
            <a:gd name="connsiteY32" fmla="*/ 226391 h 293796"/>
            <a:gd name="connsiteX0" fmla="*/ 152880 w 152880"/>
            <a:gd name="connsiteY0" fmla="*/ 226391 h 293796"/>
            <a:gd name="connsiteX1" fmla="*/ 151411 w 152880"/>
            <a:gd name="connsiteY1" fmla="*/ 200759 h 293796"/>
            <a:gd name="connsiteX2" fmla="*/ 147062 w 152880"/>
            <a:gd name="connsiteY2" fmla="*/ 173056 h 293796"/>
            <a:gd name="connsiteX3" fmla="*/ 139998 w 152880"/>
            <a:gd name="connsiteY3" fmla="*/ 144349 h 293796"/>
            <a:gd name="connsiteX4" fmla="*/ 130492 w 152880"/>
            <a:gd name="connsiteY4" fmla="*/ 115739 h 293796"/>
            <a:gd name="connsiteX5" fmla="*/ 118908 w 152880"/>
            <a:gd name="connsiteY5" fmla="*/ 88328 h 293796"/>
            <a:gd name="connsiteX6" fmla="*/ 105693 w 152880"/>
            <a:gd name="connsiteY6" fmla="*/ 63166 h 293796"/>
            <a:gd name="connsiteX7" fmla="*/ 91354 w 152880"/>
            <a:gd name="connsiteY7" fmla="*/ 41223 h 293796"/>
            <a:gd name="connsiteX8" fmla="*/ 76441 w 152880"/>
            <a:gd name="connsiteY8" fmla="*/ 23340 h 293796"/>
            <a:gd name="connsiteX9" fmla="*/ 61528 w 152880"/>
            <a:gd name="connsiteY9" fmla="*/ 10206 h 293796"/>
            <a:gd name="connsiteX10" fmla="*/ 47189 w 152880"/>
            <a:gd name="connsiteY10" fmla="*/ 2325 h 293796"/>
            <a:gd name="connsiteX11" fmla="*/ 33973 w 152880"/>
            <a:gd name="connsiteY11" fmla="*/ 0 h 293796"/>
            <a:gd name="connsiteX12" fmla="*/ 22389 w 152880"/>
            <a:gd name="connsiteY12" fmla="*/ 3320 h 293796"/>
            <a:gd name="connsiteX13" fmla="*/ 12883 w 152880"/>
            <a:gd name="connsiteY13" fmla="*/ 12157 h 293796"/>
            <a:gd name="connsiteX14" fmla="*/ 5819 w 152880"/>
            <a:gd name="connsiteY14" fmla="*/ 26173 h 293796"/>
            <a:gd name="connsiteX15" fmla="*/ 1469 w 152880"/>
            <a:gd name="connsiteY15" fmla="*/ 44828 h 293796"/>
            <a:gd name="connsiteX16" fmla="*/ 0 w 152880"/>
            <a:gd name="connsiteY16" fmla="*/ 67405 h 293796"/>
            <a:gd name="connsiteX17" fmla="*/ 1468 w 152880"/>
            <a:gd name="connsiteY17" fmla="*/ 93038 h 293796"/>
            <a:gd name="connsiteX18" fmla="*/ 5818 w 152880"/>
            <a:gd name="connsiteY18" fmla="*/ 120740 h 293796"/>
            <a:gd name="connsiteX19" fmla="*/ 12881 w 152880"/>
            <a:gd name="connsiteY19" fmla="*/ 149447 h 293796"/>
            <a:gd name="connsiteX20" fmla="*/ 22388 w 152880"/>
            <a:gd name="connsiteY20" fmla="*/ 178057 h 293796"/>
            <a:gd name="connsiteX21" fmla="*/ 33971 w 152880"/>
            <a:gd name="connsiteY21" fmla="*/ 205468 h 293796"/>
            <a:gd name="connsiteX22" fmla="*/ 47186 w 152880"/>
            <a:gd name="connsiteY22" fmla="*/ 230630 h 293796"/>
            <a:gd name="connsiteX23" fmla="*/ 61526 w 152880"/>
            <a:gd name="connsiteY23" fmla="*/ 252573 h 293796"/>
            <a:gd name="connsiteX24" fmla="*/ 76439 w 152880"/>
            <a:gd name="connsiteY24" fmla="*/ 270456 h 293796"/>
            <a:gd name="connsiteX25" fmla="*/ 91351 w 152880"/>
            <a:gd name="connsiteY25" fmla="*/ 283590 h 293796"/>
            <a:gd name="connsiteX26" fmla="*/ 105691 w 152880"/>
            <a:gd name="connsiteY26" fmla="*/ 291471 h 293796"/>
            <a:gd name="connsiteX27" fmla="*/ 118907 w 152880"/>
            <a:gd name="connsiteY27" fmla="*/ 293796 h 293796"/>
            <a:gd name="connsiteX28" fmla="*/ 130490 w 152880"/>
            <a:gd name="connsiteY28" fmla="*/ 290476 h 293796"/>
            <a:gd name="connsiteX29" fmla="*/ 139997 w 152880"/>
            <a:gd name="connsiteY29" fmla="*/ 281639 h 293796"/>
            <a:gd name="connsiteX30" fmla="*/ 147061 w 152880"/>
            <a:gd name="connsiteY30" fmla="*/ 267623 h 293796"/>
            <a:gd name="connsiteX31" fmla="*/ 151411 w 152880"/>
            <a:gd name="connsiteY31" fmla="*/ 248968 h 293796"/>
            <a:gd name="connsiteX32" fmla="*/ 152880 w 152880"/>
            <a:gd name="connsiteY32" fmla="*/ 226391 h 293796"/>
            <a:gd name="connsiteX0" fmla="*/ 152880 w 152880"/>
            <a:gd name="connsiteY0" fmla="*/ 226391 h 293796"/>
            <a:gd name="connsiteX1" fmla="*/ 151411 w 152880"/>
            <a:gd name="connsiteY1" fmla="*/ 200759 h 293796"/>
            <a:gd name="connsiteX2" fmla="*/ 147062 w 152880"/>
            <a:gd name="connsiteY2" fmla="*/ 173056 h 293796"/>
            <a:gd name="connsiteX3" fmla="*/ 139998 w 152880"/>
            <a:gd name="connsiteY3" fmla="*/ 144349 h 293796"/>
            <a:gd name="connsiteX4" fmla="*/ 130492 w 152880"/>
            <a:gd name="connsiteY4" fmla="*/ 115739 h 293796"/>
            <a:gd name="connsiteX5" fmla="*/ 118908 w 152880"/>
            <a:gd name="connsiteY5" fmla="*/ 88328 h 293796"/>
            <a:gd name="connsiteX6" fmla="*/ 105693 w 152880"/>
            <a:gd name="connsiteY6" fmla="*/ 63166 h 293796"/>
            <a:gd name="connsiteX7" fmla="*/ 91354 w 152880"/>
            <a:gd name="connsiteY7" fmla="*/ 41223 h 293796"/>
            <a:gd name="connsiteX8" fmla="*/ 76441 w 152880"/>
            <a:gd name="connsiteY8" fmla="*/ 23340 h 293796"/>
            <a:gd name="connsiteX9" fmla="*/ 61528 w 152880"/>
            <a:gd name="connsiteY9" fmla="*/ 10206 h 293796"/>
            <a:gd name="connsiteX10" fmla="*/ 47189 w 152880"/>
            <a:gd name="connsiteY10" fmla="*/ 2325 h 293796"/>
            <a:gd name="connsiteX11" fmla="*/ 33973 w 152880"/>
            <a:gd name="connsiteY11" fmla="*/ 0 h 293796"/>
            <a:gd name="connsiteX12" fmla="*/ 22389 w 152880"/>
            <a:gd name="connsiteY12" fmla="*/ 3320 h 293796"/>
            <a:gd name="connsiteX13" fmla="*/ 12883 w 152880"/>
            <a:gd name="connsiteY13" fmla="*/ 12157 h 293796"/>
            <a:gd name="connsiteX14" fmla="*/ 5819 w 152880"/>
            <a:gd name="connsiteY14" fmla="*/ 26173 h 293796"/>
            <a:gd name="connsiteX15" fmla="*/ 1469 w 152880"/>
            <a:gd name="connsiteY15" fmla="*/ 44828 h 293796"/>
            <a:gd name="connsiteX16" fmla="*/ 0 w 152880"/>
            <a:gd name="connsiteY16" fmla="*/ 67405 h 293796"/>
            <a:gd name="connsiteX17" fmla="*/ 1468 w 152880"/>
            <a:gd name="connsiteY17" fmla="*/ 93038 h 293796"/>
            <a:gd name="connsiteX18" fmla="*/ 5818 w 152880"/>
            <a:gd name="connsiteY18" fmla="*/ 120740 h 293796"/>
            <a:gd name="connsiteX19" fmla="*/ 12881 w 152880"/>
            <a:gd name="connsiteY19" fmla="*/ 149447 h 293796"/>
            <a:gd name="connsiteX20" fmla="*/ 22388 w 152880"/>
            <a:gd name="connsiteY20" fmla="*/ 178057 h 293796"/>
            <a:gd name="connsiteX21" fmla="*/ 33971 w 152880"/>
            <a:gd name="connsiteY21" fmla="*/ 205468 h 293796"/>
            <a:gd name="connsiteX22" fmla="*/ 47186 w 152880"/>
            <a:gd name="connsiteY22" fmla="*/ 230630 h 293796"/>
            <a:gd name="connsiteX23" fmla="*/ 61526 w 152880"/>
            <a:gd name="connsiteY23" fmla="*/ 252573 h 293796"/>
            <a:gd name="connsiteX24" fmla="*/ 76439 w 152880"/>
            <a:gd name="connsiteY24" fmla="*/ 270456 h 293796"/>
            <a:gd name="connsiteX25" fmla="*/ 91351 w 152880"/>
            <a:gd name="connsiteY25" fmla="*/ 283590 h 293796"/>
            <a:gd name="connsiteX26" fmla="*/ 105691 w 152880"/>
            <a:gd name="connsiteY26" fmla="*/ 291471 h 293796"/>
            <a:gd name="connsiteX27" fmla="*/ 118907 w 152880"/>
            <a:gd name="connsiteY27" fmla="*/ 293796 h 293796"/>
            <a:gd name="connsiteX28" fmla="*/ 130490 w 152880"/>
            <a:gd name="connsiteY28" fmla="*/ 290476 h 293796"/>
            <a:gd name="connsiteX29" fmla="*/ 139997 w 152880"/>
            <a:gd name="connsiteY29" fmla="*/ 281639 h 293796"/>
            <a:gd name="connsiteX30" fmla="*/ 147061 w 152880"/>
            <a:gd name="connsiteY30" fmla="*/ 267623 h 293796"/>
            <a:gd name="connsiteX31" fmla="*/ 151411 w 152880"/>
            <a:gd name="connsiteY31" fmla="*/ 248968 h 293796"/>
            <a:gd name="connsiteX32" fmla="*/ 152880 w 152880"/>
            <a:gd name="connsiteY32" fmla="*/ 226391 h 293796"/>
            <a:gd name="connsiteX0" fmla="*/ 152880 w 152880"/>
            <a:gd name="connsiteY0" fmla="*/ 226391 h 293796"/>
            <a:gd name="connsiteX1" fmla="*/ 151411 w 152880"/>
            <a:gd name="connsiteY1" fmla="*/ 200759 h 293796"/>
            <a:gd name="connsiteX2" fmla="*/ 147062 w 152880"/>
            <a:gd name="connsiteY2" fmla="*/ 173056 h 293796"/>
            <a:gd name="connsiteX3" fmla="*/ 139998 w 152880"/>
            <a:gd name="connsiteY3" fmla="*/ 144349 h 293796"/>
            <a:gd name="connsiteX4" fmla="*/ 130492 w 152880"/>
            <a:gd name="connsiteY4" fmla="*/ 115739 h 293796"/>
            <a:gd name="connsiteX5" fmla="*/ 118908 w 152880"/>
            <a:gd name="connsiteY5" fmla="*/ 88328 h 293796"/>
            <a:gd name="connsiteX6" fmla="*/ 105693 w 152880"/>
            <a:gd name="connsiteY6" fmla="*/ 63166 h 293796"/>
            <a:gd name="connsiteX7" fmla="*/ 91354 w 152880"/>
            <a:gd name="connsiteY7" fmla="*/ 41223 h 293796"/>
            <a:gd name="connsiteX8" fmla="*/ 76441 w 152880"/>
            <a:gd name="connsiteY8" fmla="*/ 23340 h 293796"/>
            <a:gd name="connsiteX9" fmla="*/ 61528 w 152880"/>
            <a:gd name="connsiteY9" fmla="*/ 10206 h 293796"/>
            <a:gd name="connsiteX10" fmla="*/ 47189 w 152880"/>
            <a:gd name="connsiteY10" fmla="*/ 2325 h 293796"/>
            <a:gd name="connsiteX11" fmla="*/ 33973 w 152880"/>
            <a:gd name="connsiteY11" fmla="*/ 0 h 293796"/>
            <a:gd name="connsiteX12" fmla="*/ 22389 w 152880"/>
            <a:gd name="connsiteY12" fmla="*/ 3320 h 293796"/>
            <a:gd name="connsiteX13" fmla="*/ 12883 w 152880"/>
            <a:gd name="connsiteY13" fmla="*/ 12157 h 293796"/>
            <a:gd name="connsiteX14" fmla="*/ 5819 w 152880"/>
            <a:gd name="connsiteY14" fmla="*/ 26173 h 293796"/>
            <a:gd name="connsiteX15" fmla="*/ 1469 w 152880"/>
            <a:gd name="connsiteY15" fmla="*/ 44828 h 293796"/>
            <a:gd name="connsiteX16" fmla="*/ 0 w 152880"/>
            <a:gd name="connsiteY16" fmla="*/ 67405 h 293796"/>
            <a:gd name="connsiteX17" fmla="*/ 1468 w 152880"/>
            <a:gd name="connsiteY17" fmla="*/ 93038 h 293796"/>
            <a:gd name="connsiteX18" fmla="*/ 5818 w 152880"/>
            <a:gd name="connsiteY18" fmla="*/ 120740 h 293796"/>
            <a:gd name="connsiteX19" fmla="*/ 12881 w 152880"/>
            <a:gd name="connsiteY19" fmla="*/ 149447 h 293796"/>
            <a:gd name="connsiteX20" fmla="*/ 22388 w 152880"/>
            <a:gd name="connsiteY20" fmla="*/ 178057 h 293796"/>
            <a:gd name="connsiteX21" fmla="*/ 33971 w 152880"/>
            <a:gd name="connsiteY21" fmla="*/ 205468 h 293796"/>
            <a:gd name="connsiteX22" fmla="*/ 47186 w 152880"/>
            <a:gd name="connsiteY22" fmla="*/ 230630 h 293796"/>
            <a:gd name="connsiteX23" fmla="*/ 61526 w 152880"/>
            <a:gd name="connsiteY23" fmla="*/ 252573 h 293796"/>
            <a:gd name="connsiteX24" fmla="*/ 76439 w 152880"/>
            <a:gd name="connsiteY24" fmla="*/ 270456 h 293796"/>
            <a:gd name="connsiteX25" fmla="*/ 91351 w 152880"/>
            <a:gd name="connsiteY25" fmla="*/ 283590 h 293796"/>
            <a:gd name="connsiteX26" fmla="*/ 105691 w 152880"/>
            <a:gd name="connsiteY26" fmla="*/ 291471 h 293796"/>
            <a:gd name="connsiteX27" fmla="*/ 118907 w 152880"/>
            <a:gd name="connsiteY27" fmla="*/ 293796 h 293796"/>
            <a:gd name="connsiteX28" fmla="*/ 130490 w 152880"/>
            <a:gd name="connsiteY28" fmla="*/ 290476 h 293796"/>
            <a:gd name="connsiteX29" fmla="*/ 139997 w 152880"/>
            <a:gd name="connsiteY29" fmla="*/ 281639 h 293796"/>
            <a:gd name="connsiteX30" fmla="*/ 147061 w 152880"/>
            <a:gd name="connsiteY30" fmla="*/ 267623 h 293796"/>
            <a:gd name="connsiteX31" fmla="*/ 151411 w 152880"/>
            <a:gd name="connsiteY31" fmla="*/ 248968 h 293796"/>
            <a:gd name="connsiteX32" fmla="*/ 152880 w 152880"/>
            <a:gd name="connsiteY32" fmla="*/ 226391 h 293796"/>
            <a:gd name="connsiteX0" fmla="*/ 152880 w 152880"/>
            <a:gd name="connsiteY0" fmla="*/ 226391 h 293796"/>
            <a:gd name="connsiteX1" fmla="*/ 151411 w 152880"/>
            <a:gd name="connsiteY1" fmla="*/ 200759 h 293796"/>
            <a:gd name="connsiteX2" fmla="*/ 147062 w 152880"/>
            <a:gd name="connsiteY2" fmla="*/ 173056 h 293796"/>
            <a:gd name="connsiteX3" fmla="*/ 139998 w 152880"/>
            <a:gd name="connsiteY3" fmla="*/ 144349 h 293796"/>
            <a:gd name="connsiteX4" fmla="*/ 130492 w 152880"/>
            <a:gd name="connsiteY4" fmla="*/ 115739 h 293796"/>
            <a:gd name="connsiteX5" fmla="*/ 118908 w 152880"/>
            <a:gd name="connsiteY5" fmla="*/ 88328 h 293796"/>
            <a:gd name="connsiteX6" fmla="*/ 105693 w 152880"/>
            <a:gd name="connsiteY6" fmla="*/ 63166 h 293796"/>
            <a:gd name="connsiteX7" fmla="*/ 91354 w 152880"/>
            <a:gd name="connsiteY7" fmla="*/ 41223 h 293796"/>
            <a:gd name="connsiteX8" fmla="*/ 76441 w 152880"/>
            <a:gd name="connsiteY8" fmla="*/ 23340 h 293796"/>
            <a:gd name="connsiteX9" fmla="*/ 61528 w 152880"/>
            <a:gd name="connsiteY9" fmla="*/ 10206 h 293796"/>
            <a:gd name="connsiteX10" fmla="*/ 47189 w 152880"/>
            <a:gd name="connsiteY10" fmla="*/ 2325 h 293796"/>
            <a:gd name="connsiteX11" fmla="*/ 33973 w 152880"/>
            <a:gd name="connsiteY11" fmla="*/ 0 h 293796"/>
            <a:gd name="connsiteX12" fmla="*/ 22389 w 152880"/>
            <a:gd name="connsiteY12" fmla="*/ 3320 h 293796"/>
            <a:gd name="connsiteX13" fmla="*/ 12883 w 152880"/>
            <a:gd name="connsiteY13" fmla="*/ 12157 h 293796"/>
            <a:gd name="connsiteX14" fmla="*/ 5819 w 152880"/>
            <a:gd name="connsiteY14" fmla="*/ 26173 h 293796"/>
            <a:gd name="connsiteX15" fmla="*/ 1469 w 152880"/>
            <a:gd name="connsiteY15" fmla="*/ 44828 h 293796"/>
            <a:gd name="connsiteX16" fmla="*/ 0 w 152880"/>
            <a:gd name="connsiteY16" fmla="*/ 67405 h 293796"/>
            <a:gd name="connsiteX17" fmla="*/ 1468 w 152880"/>
            <a:gd name="connsiteY17" fmla="*/ 93038 h 293796"/>
            <a:gd name="connsiteX18" fmla="*/ 5818 w 152880"/>
            <a:gd name="connsiteY18" fmla="*/ 120740 h 293796"/>
            <a:gd name="connsiteX19" fmla="*/ 12881 w 152880"/>
            <a:gd name="connsiteY19" fmla="*/ 149447 h 293796"/>
            <a:gd name="connsiteX20" fmla="*/ 22388 w 152880"/>
            <a:gd name="connsiteY20" fmla="*/ 178057 h 293796"/>
            <a:gd name="connsiteX21" fmla="*/ 33971 w 152880"/>
            <a:gd name="connsiteY21" fmla="*/ 205468 h 293796"/>
            <a:gd name="connsiteX22" fmla="*/ 47186 w 152880"/>
            <a:gd name="connsiteY22" fmla="*/ 230630 h 293796"/>
            <a:gd name="connsiteX23" fmla="*/ 61526 w 152880"/>
            <a:gd name="connsiteY23" fmla="*/ 252573 h 293796"/>
            <a:gd name="connsiteX24" fmla="*/ 76439 w 152880"/>
            <a:gd name="connsiteY24" fmla="*/ 270456 h 293796"/>
            <a:gd name="connsiteX25" fmla="*/ 91351 w 152880"/>
            <a:gd name="connsiteY25" fmla="*/ 283590 h 293796"/>
            <a:gd name="connsiteX26" fmla="*/ 105691 w 152880"/>
            <a:gd name="connsiteY26" fmla="*/ 291471 h 293796"/>
            <a:gd name="connsiteX27" fmla="*/ 118907 w 152880"/>
            <a:gd name="connsiteY27" fmla="*/ 293796 h 293796"/>
            <a:gd name="connsiteX28" fmla="*/ 130490 w 152880"/>
            <a:gd name="connsiteY28" fmla="*/ 290476 h 293796"/>
            <a:gd name="connsiteX29" fmla="*/ 139997 w 152880"/>
            <a:gd name="connsiteY29" fmla="*/ 281639 h 293796"/>
            <a:gd name="connsiteX30" fmla="*/ 147061 w 152880"/>
            <a:gd name="connsiteY30" fmla="*/ 267623 h 293796"/>
            <a:gd name="connsiteX31" fmla="*/ 151411 w 152880"/>
            <a:gd name="connsiteY31" fmla="*/ 248968 h 293796"/>
            <a:gd name="connsiteX32" fmla="*/ 152880 w 152880"/>
            <a:gd name="connsiteY32" fmla="*/ 226391 h 293796"/>
            <a:gd name="connsiteX0" fmla="*/ 152880 w 152880"/>
            <a:gd name="connsiteY0" fmla="*/ 226391 h 293796"/>
            <a:gd name="connsiteX1" fmla="*/ 151411 w 152880"/>
            <a:gd name="connsiteY1" fmla="*/ 200759 h 293796"/>
            <a:gd name="connsiteX2" fmla="*/ 147062 w 152880"/>
            <a:gd name="connsiteY2" fmla="*/ 173056 h 293796"/>
            <a:gd name="connsiteX3" fmla="*/ 139998 w 152880"/>
            <a:gd name="connsiteY3" fmla="*/ 144349 h 293796"/>
            <a:gd name="connsiteX4" fmla="*/ 130492 w 152880"/>
            <a:gd name="connsiteY4" fmla="*/ 115739 h 293796"/>
            <a:gd name="connsiteX5" fmla="*/ 118908 w 152880"/>
            <a:gd name="connsiteY5" fmla="*/ 88328 h 293796"/>
            <a:gd name="connsiteX6" fmla="*/ 105693 w 152880"/>
            <a:gd name="connsiteY6" fmla="*/ 63166 h 293796"/>
            <a:gd name="connsiteX7" fmla="*/ 91354 w 152880"/>
            <a:gd name="connsiteY7" fmla="*/ 41223 h 293796"/>
            <a:gd name="connsiteX8" fmla="*/ 76441 w 152880"/>
            <a:gd name="connsiteY8" fmla="*/ 23340 h 293796"/>
            <a:gd name="connsiteX9" fmla="*/ 61528 w 152880"/>
            <a:gd name="connsiteY9" fmla="*/ 10206 h 293796"/>
            <a:gd name="connsiteX10" fmla="*/ 47189 w 152880"/>
            <a:gd name="connsiteY10" fmla="*/ 2325 h 293796"/>
            <a:gd name="connsiteX11" fmla="*/ 33973 w 152880"/>
            <a:gd name="connsiteY11" fmla="*/ 0 h 293796"/>
            <a:gd name="connsiteX12" fmla="*/ 22389 w 152880"/>
            <a:gd name="connsiteY12" fmla="*/ 3320 h 293796"/>
            <a:gd name="connsiteX13" fmla="*/ 12883 w 152880"/>
            <a:gd name="connsiteY13" fmla="*/ 12157 h 293796"/>
            <a:gd name="connsiteX14" fmla="*/ 5819 w 152880"/>
            <a:gd name="connsiteY14" fmla="*/ 26173 h 293796"/>
            <a:gd name="connsiteX15" fmla="*/ 1469 w 152880"/>
            <a:gd name="connsiteY15" fmla="*/ 44828 h 293796"/>
            <a:gd name="connsiteX16" fmla="*/ 0 w 152880"/>
            <a:gd name="connsiteY16" fmla="*/ 67405 h 293796"/>
            <a:gd name="connsiteX17" fmla="*/ 1468 w 152880"/>
            <a:gd name="connsiteY17" fmla="*/ 93038 h 293796"/>
            <a:gd name="connsiteX18" fmla="*/ 5818 w 152880"/>
            <a:gd name="connsiteY18" fmla="*/ 120740 h 293796"/>
            <a:gd name="connsiteX19" fmla="*/ 12881 w 152880"/>
            <a:gd name="connsiteY19" fmla="*/ 149447 h 293796"/>
            <a:gd name="connsiteX20" fmla="*/ 22388 w 152880"/>
            <a:gd name="connsiteY20" fmla="*/ 178057 h 293796"/>
            <a:gd name="connsiteX21" fmla="*/ 33971 w 152880"/>
            <a:gd name="connsiteY21" fmla="*/ 205468 h 293796"/>
            <a:gd name="connsiteX22" fmla="*/ 47186 w 152880"/>
            <a:gd name="connsiteY22" fmla="*/ 230630 h 293796"/>
            <a:gd name="connsiteX23" fmla="*/ 61526 w 152880"/>
            <a:gd name="connsiteY23" fmla="*/ 252573 h 293796"/>
            <a:gd name="connsiteX24" fmla="*/ 76439 w 152880"/>
            <a:gd name="connsiteY24" fmla="*/ 270456 h 293796"/>
            <a:gd name="connsiteX25" fmla="*/ 91351 w 152880"/>
            <a:gd name="connsiteY25" fmla="*/ 283590 h 293796"/>
            <a:gd name="connsiteX26" fmla="*/ 105691 w 152880"/>
            <a:gd name="connsiteY26" fmla="*/ 291471 h 293796"/>
            <a:gd name="connsiteX27" fmla="*/ 118907 w 152880"/>
            <a:gd name="connsiteY27" fmla="*/ 293796 h 293796"/>
            <a:gd name="connsiteX28" fmla="*/ 130490 w 152880"/>
            <a:gd name="connsiteY28" fmla="*/ 290476 h 293796"/>
            <a:gd name="connsiteX29" fmla="*/ 139997 w 152880"/>
            <a:gd name="connsiteY29" fmla="*/ 281639 h 293796"/>
            <a:gd name="connsiteX30" fmla="*/ 147061 w 152880"/>
            <a:gd name="connsiteY30" fmla="*/ 267623 h 293796"/>
            <a:gd name="connsiteX31" fmla="*/ 151411 w 152880"/>
            <a:gd name="connsiteY31" fmla="*/ 248968 h 293796"/>
            <a:gd name="connsiteX32" fmla="*/ 152880 w 152880"/>
            <a:gd name="connsiteY32" fmla="*/ 226391 h 293796"/>
            <a:gd name="connsiteX0" fmla="*/ 152880 w 152880"/>
            <a:gd name="connsiteY0" fmla="*/ 226391 h 293796"/>
            <a:gd name="connsiteX1" fmla="*/ 151411 w 152880"/>
            <a:gd name="connsiteY1" fmla="*/ 200759 h 293796"/>
            <a:gd name="connsiteX2" fmla="*/ 147062 w 152880"/>
            <a:gd name="connsiteY2" fmla="*/ 173056 h 293796"/>
            <a:gd name="connsiteX3" fmla="*/ 139998 w 152880"/>
            <a:gd name="connsiteY3" fmla="*/ 144349 h 293796"/>
            <a:gd name="connsiteX4" fmla="*/ 130492 w 152880"/>
            <a:gd name="connsiteY4" fmla="*/ 115739 h 293796"/>
            <a:gd name="connsiteX5" fmla="*/ 118908 w 152880"/>
            <a:gd name="connsiteY5" fmla="*/ 88328 h 293796"/>
            <a:gd name="connsiteX6" fmla="*/ 105693 w 152880"/>
            <a:gd name="connsiteY6" fmla="*/ 63166 h 293796"/>
            <a:gd name="connsiteX7" fmla="*/ 91354 w 152880"/>
            <a:gd name="connsiteY7" fmla="*/ 41223 h 293796"/>
            <a:gd name="connsiteX8" fmla="*/ 76441 w 152880"/>
            <a:gd name="connsiteY8" fmla="*/ 23340 h 293796"/>
            <a:gd name="connsiteX9" fmla="*/ 61528 w 152880"/>
            <a:gd name="connsiteY9" fmla="*/ 10206 h 293796"/>
            <a:gd name="connsiteX10" fmla="*/ 47189 w 152880"/>
            <a:gd name="connsiteY10" fmla="*/ 2325 h 293796"/>
            <a:gd name="connsiteX11" fmla="*/ 33973 w 152880"/>
            <a:gd name="connsiteY11" fmla="*/ 0 h 293796"/>
            <a:gd name="connsiteX12" fmla="*/ 22389 w 152880"/>
            <a:gd name="connsiteY12" fmla="*/ 3320 h 293796"/>
            <a:gd name="connsiteX13" fmla="*/ 12883 w 152880"/>
            <a:gd name="connsiteY13" fmla="*/ 12157 h 293796"/>
            <a:gd name="connsiteX14" fmla="*/ 5819 w 152880"/>
            <a:gd name="connsiteY14" fmla="*/ 26173 h 293796"/>
            <a:gd name="connsiteX15" fmla="*/ 1469 w 152880"/>
            <a:gd name="connsiteY15" fmla="*/ 44828 h 293796"/>
            <a:gd name="connsiteX16" fmla="*/ 0 w 152880"/>
            <a:gd name="connsiteY16" fmla="*/ 67405 h 293796"/>
            <a:gd name="connsiteX17" fmla="*/ 1468 w 152880"/>
            <a:gd name="connsiteY17" fmla="*/ 93038 h 293796"/>
            <a:gd name="connsiteX18" fmla="*/ 5818 w 152880"/>
            <a:gd name="connsiteY18" fmla="*/ 120740 h 293796"/>
            <a:gd name="connsiteX19" fmla="*/ 12881 w 152880"/>
            <a:gd name="connsiteY19" fmla="*/ 149447 h 293796"/>
            <a:gd name="connsiteX20" fmla="*/ 22388 w 152880"/>
            <a:gd name="connsiteY20" fmla="*/ 178057 h 293796"/>
            <a:gd name="connsiteX21" fmla="*/ 33971 w 152880"/>
            <a:gd name="connsiteY21" fmla="*/ 205468 h 293796"/>
            <a:gd name="connsiteX22" fmla="*/ 47186 w 152880"/>
            <a:gd name="connsiteY22" fmla="*/ 230630 h 293796"/>
            <a:gd name="connsiteX23" fmla="*/ 61526 w 152880"/>
            <a:gd name="connsiteY23" fmla="*/ 252573 h 293796"/>
            <a:gd name="connsiteX24" fmla="*/ 76439 w 152880"/>
            <a:gd name="connsiteY24" fmla="*/ 270456 h 293796"/>
            <a:gd name="connsiteX25" fmla="*/ 91351 w 152880"/>
            <a:gd name="connsiteY25" fmla="*/ 283590 h 293796"/>
            <a:gd name="connsiteX26" fmla="*/ 105691 w 152880"/>
            <a:gd name="connsiteY26" fmla="*/ 291471 h 293796"/>
            <a:gd name="connsiteX27" fmla="*/ 118907 w 152880"/>
            <a:gd name="connsiteY27" fmla="*/ 293796 h 293796"/>
            <a:gd name="connsiteX28" fmla="*/ 130490 w 152880"/>
            <a:gd name="connsiteY28" fmla="*/ 290476 h 293796"/>
            <a:gd name="connsiteX29" fmla="*/ 139997 w 152880"/>
            <a:gd name="connsiteY29" fmla="*/ 281639 h 293796"/>
            <a:gd name="connsiteX30" fmla="*/ 147061 w 152880"/>
            <a:gd name="connsiteY30" fmla="*/ 267623 h 293796"/>
            <a:gd name="connsiteX31" fmla="*/ 151411 w 152880"/>
            <a:gd name="connsiteY31" fmla="*/ 248968 h 293796"/>
            <a:gd name="connsiteX32" fmla="*/ 152880 w 152880"/>
            <a:gd name="connsiteY32" fmla="*/ 226391 h 293796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17"/>
            <a:gd name="connsiteX1" fmla="*/ 151411 w 152880"/>
            <a:gd name="connsiteY1" fmla="*/ 200780 h 293817"/>
            <a:gd name="connsiteX2" fmla="*/ 147062 w 152880"/>
            <a:gd name="connsiteY2" fmla="*/ 173077 h 293817"/>
            <a:gd name="connsiteX3" fmla="*/ 139998 w 152880"/>
            <a:gd name="connsiteY3" fmla="*/ 144370 h 293817"/>
            <a:gd name="connsiteX4" fmla="*/ 130492 w 152880"/>
            <a:gd name="connsiteY4" fmla="*/ 115760 h 293817"/>
            <a:gd name="connsiteX5" fmla="*/ 118908 w 152880"/>
            <a:gd name="connsiteY5" fmla="*/ 88349 h 293817"/>
            <a:gd name="connsiteX6" fmla="*/ 105693 w 152880"/>
            <a:gd name="connsiteY6" fmla="*/ 63187 h 293817"/>
            <a:gd name="connsiteX7" fmla="*/ 91354 w 152880"/>
            <a:gd name="connsiteY7" fmla="*/ 41244 h 293817"/>
            <a:gd name="connsiteX8" fmla="*/ 76441 w 152880"/>
            <a:gd name="connsiteY8" fmla="*/ 23361 h 293817"/>
            <a:gd name="connsiteX9" fmla="*/ 61528 w 152880"/>
            <a:gd name="connsiteY9" fmla="*/ 10227 h 293817"/>
            <a:gd name="connsiteX10" fmla="*/ 47189 w 152880"/>
            <a:gd name="connsiteY10" fmla="*/ 2346 h 293817"/>
            <a:gd name="connsiteX11" fmla="*/ 33973 w 152880"/>
            <a:gd name="connsiteY11" fmla="*/ 21 h 293817"/>
            <a:gd name="connsiteX12" fmla="*/ 22389 w 152880"/>
            <a:gd name="connsiteY12" fmla="*/ 3341 h 293817"/>
            <a:gd name="connsiteX13" fmla="*/ 12883 w 152880"/>
            <a:gd name="connsiteY13" fmla="*/ 12178 h 293817"/>
            <a:gd name="connsiteX14" fmla="*/ 5819 w 152880"/>
            <a:gd name="connsiteY14" fmla="*/ 26194 h 293817"/>
            <a:gd name="connsiteX15" fmla="*/ 1469 w 152880"/>
            <a:gd name="connsiteY15" fmla="*/ 44849 h 293817"/>
            <a:gd name="connsiteX16" fmla="*/ 0 w 152880"/>
            <a:gd name="connsiteY16" fmla="*/ 67426 h 293817"/>
            <a:gd name="connsiteX17" fmla="*/ 1468 w 152880"/>
            <a:gd name="connsiteY17" fmla="*/ 93059 h 293817"/>
            <a:gd name="connsiteX18" fmla="*/ 5818 w 152880"/>
            <a:gd name="connsiteY18" fmla="*/ 120761 h 293817"/>
            <a:gd name="connsiteX19" fmla="*/ 12881 w 152880"/>
            <a:gd name="connsiteY19" fmla="*/ 149468 h 293817"/>
            <a:gd name="connsiteX20" fmla="*/ 22388 w 152880"/>
            <a:gd name="connsiteY20" fmla="*/ 178078 h 293817"/>
            <a:gd name="connsiteX21" fmla="*/ 33971 w 152880"/>
            <a:gd name="connsiteY21" fmla="*/ 205489 h 293817"/>
            <a:gd name="connsiteX22" fmla="*/ 47186 w 152880"/>
            <a:gd name="connsiteY22" fmla="*/ 230651 h 293817"/>
            <a:gd name="connsiteX23" fmla="*/ 61526 w 152880"/>
            <a:gd name="connsiteY23" fmla="*/ 252594 h 293817"/>
            <a:gd name="connsiteX24" fmla="*/ 76439 w 152880"/>
            <a:gd name="connsiteY24" fmla="*/ 270477 h 293817"/>
            <a:gd name="connsiteX25" fmla="*/ 91351 w 152880"/>
            <a:gd name="connsiteY25" fmla="*/ 283611 h 293817"/>
            <a:gd name="connsiteX26" fmla="*/ 105691 w 152880"/>
            <a:gd name="connsiteY26" fmla="*/ 291492 h 293817"/>
            <a:gd name="connsiteX27" fmla="*/ 118907 w 152880"/>
            <a:gd name="connsiteY27" fmla="*/ 293817 h 293817"/>
            <a:gd name="connsiteX28" fmla="*/ 130490 w 152880"/>
            <a:gd name="connsiteY28" fmla="*/ 290497 h 293817"/>
            <a:gd name="connsiteX29" fmla="*/ 139997 w 152880"/>
            <a:gd name="connsiteY29" fmla="*/ 281660 h 293817"/>
            <a:gd name="connsiteX30" fmla="*/ 147061 w 152880"/>
            <a:gd name="connsiteY30" fmla="*/ 267644 h 293817"/>
            <a:gd name="connsiteX31" fmla="*/ 151411 w 152880"/>
            <a:gd name="connsiteY31" fmla="*/ 248989 h 293817"/>
            <a:gd name="connsiteX32" fmla="*/ 152880 w 152880"/>
            <a:gd name="connsiteY32" fmla="*/ 226412 h 293817"/>
            <a:gd name="connsiteX0" fmla="*/ 152880 w 152880"/>
            <a:gd name="connsiteY0" fmla="*/ 226412 h 293838"/>
            <a:gd name="connsiteX1" fmla="*/ 151411 w 152880"/>
            <a:gd name="connsiteY1" fmla="*/ 200780 h 293838"/>
            <a:gd name="connsiteX2" fmla="*/ 147062 w 152880"/>
            <a:gd name="connsiteY2" fmla="*/ 173077 h 293838"/>
            <a:gd name="connsiteX3" fmla="*/ 139998 w 152880"/>
            <a:gd name="connsiteY3" fmla="*/ 144370 h 293838"/>
            <a:gd name="connsiteX4" fmla="*/ 130492 w 152880"/>
            <a:gd name="connsiteY4" fmla="*/ 115760 h 293838"/>
            <a:gd name="connsiteX5" fmla="*/ 118908 w 152880"/>
            <a:gd name="connsiteY5" fmla="*/ 88349 h 293838"/>
            <a:gd name="connsiteX6" fmla="*/ 105693 w 152880"/>
            <a:gd name="connsiteY6" fmla="*/ 63187 h 293838"/>
            <a:gd name="connsiteX7" fmla="*/ 91354 w 152880"/>
            <a:gd name="connsiteY7" fmla="*/ 41244 h 293838"/>
            <a:gd name="connsiteX8" fmla="*/ 76441 w 152880"/>
            <a:gd name="connsiteY8" fmla="*/ 23361 h 293838"/>
            <a:gd name="connsiteX9" fmla="*/ 61528 w 152880"/>
            <a:gd name="connsiteY9" fmla="*/ 10227 h 293838"/>
            <a:gd name="connsiteX10" fmla="*/ 47189 w 152880"/>
            <a:gd name="connsiteY10" fmla="*/ 2346 h 293838"/>
            <a:gd name="connsiteX11" fmla="*/ 33973 w 152880"/>
            <a:gd name="connsiteY11" fmla="*/ 21 h 293838"/>
            <a:gd name="connsiteX12" fmla="*/ 22389 w 152880"/>
            <a:gd name="connsiteY12" fmla="*/ 3341 h 293838"/>
            <a:gd name="connsiteX13" fmla="*/ 12883 w 152880"/>
            <a:gd name="connsiteY13" fmla="*/ 12178 h 293838"/>
            <a:gd name="connsiteX14" fmla="*/ 5819 w 152880"/>
            <a:gd name="connsiteY14" fmla="*/ 26194 h 293838"/>
            <a:gd name="connsiteX15" fmla="*/ 1469 w 152880"/>
            <a:gd name="connsiteY15" fmla="*/ 44849 h 293838"/>
            <a:gd name="connsiteX16" fmla="*/ 0 w 152880"/>
            <a:gd name="connsiteY16" fmla="*/ 67426 h 293838"/>
            <a:gd name="connsiteX17" fmla="*/ 1468 w 152880"/>
            <a:gd name="connsiteY17" fmla="*/ 93059 h 293838"/>
            <a:gd name="connsiteX18" fmla="*/ 5818 w 152880"/>
            <a:gd name="connsiteY18" fmla="*/ 120761 h 293838"/>
            <a:gd name="connsiteX19" fmla="*/ 12881 w 152880"/>
            <a:gd name="connsiteY19" fmla="*/ 149468 h 293838"/>
            <a:gd name="connsiteX20" fmla="*/ 22388 w 152880"/>
            <a:gd name="connsiteY20" fmla="*/ 178078 h 293838"/>
            <a:gd name="connsiteX21" fmla="*/ 33971 w 152880"/>
            <a:gd name="connsiteY21" fmla="*/ 205489 h 293838"/>
            <a:gd name="connsiteX22" fmla="*/ 47186 w 152880"/>
            <a:gd name="connsiteY22" fmla="*/ 230651 h 293838"/>
            <a:gd name="connsiteX23" fmla="*/ 61526 w 152880"/>
            <a:gd name="connsiteY23" fmla="*/ 252594 h 293838"/>
            <a:gd name="connsiteX24" fmla="*/ 76439 w 152880"/>
            <a:gd name="connsiteY24" fmla="*/ 270477 h 293838"/>
            <a:gd name="connsiteX25" fmla="*/ 91351 w 152880"/>
            <a:gd name="connsiteY25" fmla="*/ 283611 h 293838"/>
            <a:gd name="connsiteX26" fmla="*/ 105691 w 152880"/>
            <a:gd name="connsiteY26" fmla="*/ 291492 h 293838"/>
            <a:gd name="connsiteX27" fmla="*/ 118907 w 152880"/>
            <a:gd name="connsiteY27" fmla="*/ 293817 h 293838"/>
            <a:gd name="connsiteX28" fmla="*/ 130490 w 152880"/>
            <a:gd name="connsiteY28" fmla="*/ 290497 h 293838"/>
            <a:gd name="connsiteX29" fmla="*/ 139997 w 152880"/>
            <a:gd name="connsiteY29" fmla="*/ 281660 h 293838"/>
            <a:gd name="connsiteX30" fmla="*/ 147061 w 152880"/>
            <a:gd name="connsiteY30" fmla="*/ 267644 h 293838"/>
            <a:gd name="connsiteX31" fmla="*/ 151411 w 152880"/>
            <a:gd name="connsiteY31" fmla="*/ 248989 h 293838"/>
            <a:gd name="connsiteX32" fmla="*/ 152880 w 152880"/>
            <a:gd name="connsiteY32" fmla="*/ 226412 h 293838"/>
            <a:gd name="connsiteX0" fmla="*/ 152880 w 152880"/>
            <a:gd name="connsiteY0" fmla="*/ 226412 h 293838"/>
            <a:gd name="connsiteX1" fmla="*/ 151411 w 152880"/>
            <a:gd name="connsiteY1" fmla="*/ 200780 h 293838"/>
            <a:gd name="connsiteX2" fmla="*/ 147062 w 152880"/>
            <a:gd name="connsiteY2" fmla="*/ 173077 h 293838"/>
            <a:gd name="connsiteX3" fmla="*/ 139998 w 152880"/>
            <a:gd name="connsiteY3" fmla="*/ 144370 h 293838"/>
            <a:gd name="connsiteX4" fmla="*/ 130492 w 152880"/>
            <a:gd name="connsiteY4" fmla="*/ 115760 h 293838"/>
            <a:gd name="connsiteX5" fmla="*/ 118908 w 152880"/>
            <a:gd name="connsiteY5" fmla="*/ 88349 h 293838"/>
            <a:gd name="connsiteX6" fmla="*/ 105693 w 152880"/>
            <a:gd name="connsiteY6" fmla="*/ 63187 h 293838"/>
            <a:gd name="connsiteX7" fmla="*/ 91354 w 152880"/>
            <a:gd name="connsiteY7" fmla="*/ 41244 h 293838"/>
            <a:gd name="connsiteX8" fmla="*/ 76441 w 152880"/>
            <a:gd name="connsiteY8" fmla="*/ 23361 h 293838"/>
            <a:gd name="connsiteX9" fmla="*/ 61528 w 152880"/>
            <a:gd name="connsiteY9" fmla="*/ 10227 h 293838"/>
            <a:gd name="connsiteX10" fmla="*/ 47189 w 152880"/>
            <a:gd name="connsiteY10" fmla="*/ 2346 h 293838"/>
            <a:gd name="connsiteX11" fmla="*/ 33973 w 152880"/>
            <a:gd name="connsiteY11" fmla="*/ 21 h 293838"/>
            <a:gd name="connsiteX12" fmla="*/ 22389 w 152880"/>
            <a:gd name="connsiteY12" fmla="*/ 3341 h 293838"/>
            <a:gd name="connsiteX13" fmla="*/ 12883 w 152880"/>
            <a:gd name="connsiteY13" fmla="*/ 12178 h 293838"/>
            <a:gd name="connsiteX14" fmla="*/ 5819 w 152880"/>
            <a:gd name="connsiteY14" fmla="*/ 26194 h 293838"/>
            <a:gd name="connsiteX15" fmla="*/ 1469 w 152880"/>
            <a:gd name="connsiteY15" fmla="*/ 44849 h 293838"/>
            <a:gd name="connsiteX16" fmla="*/ 0 w 152880"/>
            <a:gd name="connsiteY16" fmla="*/ 67426 h 293838"/>
            <a:gd name="connsiteX17" fmla="*/ 1468 w 152880"/>
            <a:gd name="connsiteY17" fmla="*/ 93059 h 293838"/>
            <a:gd name="connsiteX18" fmla="*/ 5818 w 152880"/>
            <a:gd name="connsiteY18" fmla="*/ 120761 h 293838"/>
            <a:gd name="connsiteX19" fmla="*/ 12881 w 152880"/>
            <a:gd name="connsiteY19" fmla="*/ 149468 h 293838"/>
            <a:gd name="connsiteX20" fmla="*/ 22388 w 152880"/>
            <a:gd name="connsiteY20" fmla="*/ 178078 h 293838"/>
            <a:gd name="connsiteX21" fmla="*/ 33971 w 152880"/>
            <a:gd name="connsiteY21" fmla="*/ 205489 h 293838"/>
            <a:gd name="connsiteX22" fmla="*/ 47186 w 152880"/>
            <a:gd name="connsiteY22" fmla="*/ 230651 h 293838"/>
            <a:gd name="connsiteX23" fmla="*/ 61526 w 152880"/>
            <a:gd name="connsiteY23" fmla="*/ 252594 h 293838"/>
            <a:gd name="connsiteX24" fmla="*/ 76439 w 152880"/>
            <a:gd name="connsiteY24" fmla="*/ 270477 h 293838"/>
            <a:gd name="connsiteX25" fmla="*/ 91351 w 152880"/>
            <a:gd name="connsiteY25" fmla="*/ 283611 h 293838"/>
            <a:gd name="connsiteX26" fmla="*/ 105691 w 152880"/>
            <a:gd name="connsiteY26" fmla="*/ 291492 h 293838"/>
            <a:gd name="connsiteX27" fmla="*/ 118907 w 152880"/>
            <a:gd name="connsiteY27" fmla="*/ 293817 h 293838"/>
            <a:gd name="connsiteX28" fmla="*/ 130490 w 152880"/>
            <a:gd name="connsiteY28" fmla="*/ 290497 h 293838"/>
            <a:gd name="connsiteX29" fmla="*/ 139997 w 152880"/>
            <a:gd name="connsiteY29" fmla="*/ 281660 h 293838"/>
            <a:gd name="connsiteX30" fmla="*/ 147061 w 152880"/>
            <a:gd name="connsiteY30" fmla="*/ 267644 h 293838"/>
            <a:gd name="connsiteX31" fmla="*/ 151411 w 152880"/>
            <a:gd name="connsiteY31" fmla="*/ 248989 h 293838"/>
            <a:gd name="connsiteX32" fmla="*/ 152880 w 152880"/>
            <a:gd name="connsiteY32" fmla="*/ 226412 h 293838"/>
            <a:gd name="connsiteX0" fmla="*/ 152880 w 152880"/>
            <a:gd name="connsiteY0" fmla="*/ 226412 h 293838"/>
            <a:gd name="connsiteX1" fmla="*/ 151411 w 152880"/>
            <a:gd name="connsiteY1" fmla="*/ 200780 h 293838"/>
            <a:gd name="connsiteX2" fmla="*/ 147062 w 152880"/>
            <a:gd name="connsiteY2" fmla="*/ 173077 h 293838"/>
            <a:gd name="connsiteX3" fmla="*/ 139998 w 152880"/>
            <a:gd name="connsiteY3" fmla="*/ 144370 h 293838"/>
            <a:gd name="connsiteX4" fmla="*/ 130492 w 152880"/>
            <a:gd name="connsiteY4" fmla="*/ 115760 h 293838"/>
            <a:gd name="connsiteX5" fmla="*/ 118908 w 152880"/>
            <a:gd name="connsiteY5" fmla="*/ 88349 h 293838"/>
            <a:gd name="connsiteX6" fmla="*/ 105693 w 152880"/>
            <a:gd name="connsiteY6" fmla="*/ 63187 h 293838"/>
            <a:gd name="connsiteX7" fmla="*/ 91354 w 152880"/>
            <a:gd name="connsiteY7" fmla="*/ 41244 h 293838"/>
            <a:gd name="connsiteX8" fmla="*/ 76441 w 152880"/>
            <a:gd name="connsiteY8" fmla="*/ 23361 h 293838"/>
            <a:gd name="connsiteX9" fmla="*/ 61528 w 152880"/>
            <a:gd name="connsiteY9" fmla="*/ 10227 h 293838"/>
            <a:gd name="connsiteX10" fmla="*/ 47189 w 152880"/>
            <a:gd name="connsiteY10" fmla="*/ 2346 h 293838"/>
            <a:gd name="connsiteX11" fmla="*/ 33973 w 152880"/>
            <a:gd name="connsiteY11" fmla="*/ 21 h 293838"/>
            <a:gd name="connsiteX12" fmla="*/ 22389 w 152880"/>
            <a:gd name="connsiteY12" fmla="*/ 3341 h 293838"/>
            <a:gd name="connsiteX13" fmla="*/ 12883 w 152880"/>
            <a:gd name="connsiteY13" fmla="*/ 12178 h 293838"/>
            <a:gd name="connsiteX14" fmla="*/ 5819 w 152880"/>
            <a:gd name="connsiteY14" fmla="*/ 26194 h 293838"/>
            <a:gd name="connsiteX15" fmla="*/ 1469 w 152880"/>
            <a:gd name="connsiteY15" fmla="*/ 44849 h 293838"/>
            <a:gd name="connsiteX16" fmla="*/ 0 w 152880"/>
            <a:gd name="connsiteY16" fmla="*/ 67426 h 293838"/>
            <a:gd name="connsiteX17" fmla="*/ 1468 w 152880"/>
            <a:gd name="connsiteY17" fmla="*/ 93059 h 293838"/>
            <a:gd name="connsiteX18" fmla="*/ 5818 w 152880"/>
            <a:gd name="connsiteY18" fmla="*/ 120761 h 293838"/>
            <a:gd name="connsiteX19" fmla="*/ 12881 w 152880"/>
            <a:gd name="connsiteY19" fmla="*/ 149468 h 293838"/>
            <a:gd name="connsiteX20" fmla="*/ 22388 w 152880"/>
            <a:gd name="connsiteY20" fmla="*/ 178078 h 293838"/>
            <a:gd name="connsiteX21" fmla="*/ 33971 w 152880"/>
            <a:gd name="connsiteY21" fmla="*/ 205489 h 293838"/>
            <a:gd name="connsiteX22" fmla="*/ 47186 w 152880"/>
            <a:gd name="connsiteY22" fmla="*/ 230651 h 293838"/>
            <a:gd name="connsiteX23" fmla="*/ 61526 w 152880"/>
            <a:gd name="connsiteY23" fmla="*/ 252594 h 293838"/>
            <a:gd name="connsiteX24" fmla="*/ 76439 w 152880"/>
            <a:gd name="connsiteY24" fmla="*/ 270477 h 293838"/>
            <a:gd name="connsiteX25" fmla="*/ 91351 w 152880"/>
            <a:gd name="connsiteY25" fmla="*/ 283611 h 293838"/>
            <a:gd name="connsiteX26" fmla="*/ 105691 w 152880"/>
            <a:gd name="connsiteY26" fmla="*/ 291492 h 293838"/>
            <a:gd name="connsiteX27" fmla="*/ 118907 w 152880"/>
            <a:gd name="connsiteY27" fmla="*/ 293817 h 293838"/>
            <a:gd name="connsiteX28" fmla="*/ 130490 w 152880"/>
            <a:gd name="connsiteY28" fmla="*/ 290497 h 293838"/>
            <a:gd name="connsiteX29" fmla="*/ 139997 w 152880"/>
            <a:gd name="connsiteY29" fmla="*/ 281660 h 293838"/>
            <a:gd name="connsiteX30" fmla="*/ 147061 w 152880"/>
            <a:gd name="connsiteY30" fmla="*/ 267644 h 293838"/>
            <a:gd name="connsiteX31" fmla="*/ 151411 w 152880"/>
            <a:gd name="connsiteY31" fmla="*/ 248989 h 293838"/>
            <a:gd name="connsiteX32" fmla="*/ 152880 w 152880"/>
            <a:gd name="connsiteY32" fmla="*/ 226412 h 293838"/>
            <a:gd name="connsiteX0" fmla="*/ 152880 w 152880"/>
            <a:gd name="connsiteY0" fmla="*/ 226412 h 293838"/>
            <a:gd name="connsiteX1" fmla="*/ 151411 w 152880"/>
            <a:gd name="connsiteY1" fmla="*/ 200780 h 293838"/>
            <a:gd name="connsiteX2" fmla="*/ 147062 w 152880"/>
            <a:gd name="connsiteY2" fmla="*/ 173077 h 293838"/>
            <a:gd name="connsiteX3" fmla="*/ 139998 w 152880"/>
            <a:gd name="connsiteY3" fmla="*/ 144370 h 293838"/>
            <a:gd name="connsiteX4" fmla="*/ 130492 w 152880"/>
            <a:gd name="connsiteY4" fmla="*/ 115760 h 293838"/>
            <a:gd name="connsiteX5" fmla="*/ 118908 w 152880"/>
            <a:gd name="connsiteY5" fmla="*/ 88349 h 293838"/>
            <a:gd name="connsiteX6" fmla="*/ 105693 w 152880"/>
            <a:gd name="connsiteY6" fmla="*/ 63187 h 293838"/>
            <a:gd name="connsiteX7" fmla="*/ 91354 w 152880"/>
            <a:gd name="connsiteY7" fmla="*/ 41244 h 293838"/>
            <a:gd name="connsiteX8" fmla="*/ 76441 w 152880"/>
            <a:gd name="connsiteY8" fmla="*/ 23361 h 293838"/>
            <a:gd name="connsiteX9" fmla="*/ 61528 w 152880"/>
            <a:gd name="connsiteY9" fmla="*/ 10227 h 293838"/>
            <a:gd name="connsiteX10" fmla="*/ 47189 w 152880"/>
            <a:gd name="connsiteY10" fmla="*/ 2346 h 293838"/>
            <a:gd name="connsiteX11" fmla="*/ 33973 w 152880"/>
            <a:gd name="connsiteY11" fmla="*/ 21 h 293838"/>
            <a:gd name="connsiteX12" fmla="*/ 22389 w 152880"/>
            <a:gd name="connsiteY12" fmla="*/ 3341 h 293838"/>
            <a:gd name="connsiteX13" fmla="*/ 12883 w 152880"/>
            <a:gd name="connsiteY13" fmla="*/ 12178 h 293838"/>
            <a:gd name="connsiteX14" fmla="*/ 5819 w 152880"/>
            <a:gd name="connsiteY14" fmla="*/ 26194 h 293838"/>
            <a:gd name="connsiteX15" fmla="*/ 1469 w 152880"/>
            <a:gd name="connsiteY15" fmla="*/ 44849 h 293838"/>
            <a:gd name="connsiteX16" fmla="*/ 0 w 152880"/>
            <a:gd name="connsiteY16" fmla="*/ 67426 h 293838"/>
            <a:gd name="connsiteX17" fmla="*/ 1468 w 152880"/>
            <a:gd name="connsiteY17" fmla="*/ 93059 h 293838"/>
            <a:gd name="connsiteX18" fmla="*/ 5818 w 152880"/>
            <a:gd name="connsiteY18" fmla="*/ 120761 h 293838"/>
            <a:gd name="connsiteX19" fmla="*/ 12881 w 152880"/>
            <a:gd name="connsiteY19" fmla="*/ 149468 h 293838"/>
            <a:gd name="connsiteX20" fmla="*/ 22388 w 152880"/>
            <a:gd name="connsiteY20" fmla="*/ 178078 h 293838"/>
            <a:gd name="connsiteX21" fmla="*/ 33971 w 152880"/>
            <a:gd name="connsiteY21" fmla="*/ 205489 h 293838"/>
            <a:gd name="connsiteX22" fmla="*/ 47186 w 152880"/>
            <a:gd name="connsiteY22" fmla="*/ 230651 h 293838"/>
            <a:gd name="connsiteX23" fmla="*/ 61526 w 152880"/>
            <a:gd name="connsiteY23" fmla="*/ 252594 h 293838"/>
            <a:gd name="connsiteX24" fmla="*/ 76439 w 152880"/>
            <a:gd name="connsiteY24" fmla="*/ 270477 h 293838"/>
            <a:gd name="connsiteX25" fmla="*/ 91351 w 152880"/>
            <a:gd name="connsiteY25" fmla="*/ 283611 h 293838"/>
            <a:gd name="connsiteX26" fmla="*/ 105691 w 152880"/>
            <a:gd name="connsiteY26" fmla="*/ 291492 h 293838"/>
            <a:gd name="connsiteX27" fmla="*/ 118907 w 152880"/>
            <a:gd name="connsiteY27" fmla="*/ 293817 h 293838"/>
            <a:gd name="connsiteX28" fmla="*/ 130490 w 152880"/>
            <a:gd name="connsiteY28" fmla="*/ 290497 h 293838"/>
            <a:gd name="connsiteX29" fmla="*/ 139997 w 152880"/>
            <a:gd name="connsiteY29" fmla="*/ 281660 h 293838"/>
            <a:gd name="connsiteX30" fmla="*/ 147061 w 152880"/>
            <a:gd name="connsiteY30" fmla="*/ 267644 h 293838"/>
            <a:gd name="connsiteX31" fmla="*/ 151411 w 152880"/>
            <a:gd name="connsiteY31" fmla="*/ 248989 h 293838"/>
            <a:gd name="connsiteX32" fmla="*/ 152880 w 152880"/>
            <a:gd name="connsiteY32" fmla="*/ 226412 h 293838"/>
            <a:gd name="connsiteX0" fmla="*/ 152880 w 152880"/>
            <a:gd name="connsiteY0" fmla="*/ 226412 h 293838"/>
            <a:gd name="connsiteX1" fmla="*/ 151411 w 152880"/>
            <a:gd name="connsiteY1" fmla="*/ 200780 h 293838"/>
            <a:gd name="connsiteX2" fmla="*/ 147062 w 152880"/>
            <a:gd name="connsiteY2" fmla="*/ 173077 h 293838"/>
            <a:gd name="connsiteX3" fmla="*/ 139998 w 152880"/>
            <a:gd name="connsiteY3" fmla="*/ 144370 h 293838"/>
            <a:gd name="connsiteX4" fmla="*/ 130492 w 152880"/>
            <a:gd name="connsiteY4" fmla="*/ 115760 h 293838"/>
            <a:gd name="connsiteX5" fmla="*/ 118908 w 152880"/>
            <a:gd name="connsiteY5" fmla="*/ 88349 h 293838"/>
            <a:gd name="connsiteX6" fmla="*/ 105693 w 152880"/>
            <a:gd name="connsiteY6" fmla="*/ 63187 h 293838"/>
            <a:gd name="connsiteX7" fmla="*/ 91354 w 152880"/>
            <a:gd name="connsiteY7" fmla="*/ 41244 h 293838"/>
            <a:gd name="connsiteX8" fmla="*/ 76441 w 152880"/>
            <a:gd name="connsiteY8" fmla="*/ 23361 h 293838"/>
            <a:gd name="connsiteX9" fmla="*/ 61528 w 152880"/>
            <a:gd name="connsiteY9" fmla="*/ 10227 h 293838"/>
            <a:gd name="connsiteX10" fmla="*/ 47189 w 152880"/>
            <a:gd name="connsiteY10" fmla="*/ 2346 h 293838"/>
            <a:gd name="connsiteX11" fmla="*/ 33973 w 152880"/>
            <a:gd name="connsiteY11" fmla="*/ 21 h 293838"/>
            <a:gd name="connsiteX12" fmla="*/ 22389 w 152880"/>
            <a:gd name="connsiteY12" fmla="*/ 3341 h 293838"/>
            <a:gd name="connsiteX13" fmla="*/ 12883 w 152880"/>
            <a:gd name="connsiteY13" fmla="*/ 12178 h 293838"/>
            <a:gd name="connsiteX14" fmla="*/ 5819 w 152880"/>
            <a:gd name="connsiteY14" fmla="*/ 26194 h 293838"/>
            <a:gd name="connsiteX15" fmla="*/ 1469 w 152880"/>
            <a:gd name="connsiteY15" fmla="*/ 44849 h 293838"/>
            <a:gd name="connsiteX16" fmla="*/ 0 w 152880"/>
            <a:gd name="connsiteY16" fmla="*/ 67426 h 293838"/>
            <a:gd name="connsiteX17" fmla="*/ 1468 w 152880"/>
            <a:gd name="connsiteY17" fmla="*/ 93059 h 293838"/>
            <a:gd name="connsiteX18" fmla="*/ 5818 w 152880"/>
            <a:gd name="connsiteY18" fmla="*/ 120761 h 293838"/>
            <a:gd name="connsiteX19" fmla="*/ 12881 w 152880"/>
            <a:gd name="connsiteY19" fmla="*/ 149468 h 293838"/>
            <a:gd name="connsiteX20" fmla="*/ 22388 w 152880"/>
            <a:gd name="connsiteY20" fmla="*/ 178078 h 293838"/>
            <a:gd name="connsiteX21" fmla="*/ 33971 w 152880"/>
            <a:gd name="connsiteY21" fmla="*/ 205489 h 293838"/>
            <a:gd name="connsiteX22" fmla="*/ 47186 w 152880"/>
            <a:gd name="connsiteY22" fmla="*/ 230651 h 293838"/>
            <a:gd name="connsiteX23" fmla="*/ 61526 w 152880"/>
            <a:gd name="connsiteY23" fmla="*/ 252594 h 293838"/>
            <a:gd name="connsiteX24" fmla="*/ 76439 w 152880"/>
            <a:gd name="connsiteY24" fmla="*/ 270477 h 293838"/>
            <a:gd name="connsiteX25" fmla="*/ 91351 w 152880"/>
            <a:gd name="connsiteY25" fmla="*/ 283611 h 293838"/>
            <a:gd name="connsiteX26" fmla="*/ 105691 w 152880"/>
            <a:gd name="connsiteY26" fmla="*/ 291492 h 293838"/>
            <a:gd name="connsiteX27" fmla="*/ 118907 w 152880"/>
            <a:gd name="connsiteY27" fmla="*/ 293817 h 293838"/>
            <a:gd name="connsiteX28" fmla="*/ 130490 w 152880"/>
            <a:gd name="connsiteY28" fmla="*/ 290497 h 293838"/>
            <a:gd name="connsiteX29" fmla="*/ 139997 w 152880"/>
            <a:gd name="connsiteY29" fmla="*/ 281660 h 293838"/>
            <a:gd name="connsiteX30" fmla="*/ 147061 w 152880"/>
            <a:gd name="connsiteY30" fmla="*/ 267644 h 293838"/>
            <a:gd name="connsiteX31" fmla="*/ 151411 w 152880"/>
            <a:gd name="connsiteY31" fmla="*/ 248989 h 293838"/>
            <a:gd name="connsiteX32" fmla="*/ 152880 w 152880"/>
            <a:gd name="connsiteY32" fmla="*/ 226412 h 293838"/>
            <a:gd name="connsiteX0" fmla="*/ 152880 w 152880"/>
            <a:gd name="connsiteY0" fmla="*/ 226412 h 293838"/>
            <a:gd name="connsiteX1" fmla="*/ 151411 w 152880"/>
            <a:gd name="connsiteY1" fmla="*/ 200780 h 293838"/>
            <a:gd name="connsiteX2" fmla="*/ 147062 w 152880"/>
            <a:gd name="connsiteY2" fmla="*/ 173077 h 293838"/>
            <a:gd name="connsiteX3" fmla="*/ 139998 w 152880"/>
            <a:gd name="connsiteY3" fmla="*/ 144370 h 293838"/>
            <a:gd name="connsiteX4" fmla="*/ 130492 w 152880"/>
            <a:gd name="connsiteY4" fmla="*/ 115760 h 293838"/>
            <a:gd name="connsiteX5" fmla="*/ 118908 w 152880"/>
            <a:gd name="connsiteY5" fmla="*/ 88349 h 293838"/>
            <a:gd name="connsiteX6" fmla="*/ 105693 w 152880"/>
            <a:gd name="connsiteY6" fmla="*/ 63187 h 293838"/>
            <a:gd name="connsiteX7" fmla="*/ 91354 w 152880"/>
            <a:gd name="connsiteY7" fmla="*/ 41244 h 293838"/>
            <a:gd name="connsiteX8" fmla="*/ 76441 w 152880"/>
            <a:gd name="connsiteY8" fmla="*/ 23361 h 293838"/>
            <a:gd name="connsiteX9" fmla="*/ 61528 w 152880"/>
            <a:gd name="connsiteY9" fmla="*/ 10227 h 293838"/>
            <a:gd name="connsiteX10" fmla="*/ 47189 w 152880"/>
            <a:gd name="connsiteY10" fmla="*/ 2346 h 293838"/>
            <a:gd name="connsiteX11" fmla="*/ 33973 w 152880"/>
            <a:gd name="connsiteY11" fmla="*/ 21 h 293838"/>
            <a:gd name="connsiteX12" fmla="*/ 22389 w 152880"/>
            <a:gd name="connsiteY12" fmla="*/ 3341 h 293838"/>
            <a:gd name="connsiteX13" fmla="*/ 12883 w 152880"/>
            <a:gd name="connsiteY13" fmla="*/ 12178 h 293838"/>
            <a:gd name="connsiteX14" fmla="*/ 5819 w 152880"/>
            <a:gd name="connsiteY14" fmla="*/ 26194 h 293838"/>
            <a:gd name="connsiteX15" fmla="*/ 1469 w 152880"/>
            <a:gd name="connsiteY15" fmla="*/ 44849 h 293838"/>
            <a:gd name="connsiteX16" fmla="*/ 0 w 152880"/>
            <a:gd name="connsiteY16" fmla="*/ 67426 h 293838"/>
            <a:gd name="connsiteX17" fmla="*/ 1468 w 152880"/>
            <a:gd name="connsiteY17" fmla="*/ 93059 h 293838"/>
            <a:gd name="connsiteX18" fmla="*/ 5818 w 152880"/>
            <a:gd name="connsiteY18" fmla="*/ 120761 h 293838"/>
            <a:gd name="connsiteX19" fmla="*/ 12881 w 152880"/>
            <a:gd name="connsiteY19" fmla="*/ 149468 h 293838"/>
            <a:gd name="connsiteX20" fmla="*/ 22388 w 152880"/>
            <a:gd name="connsiteY20" fmla="*/ 178078 h 293838"/>
            <a:gd name="connsiteX21" fmla="*/ 33971 w 152880"/>
            <a:gd name="connsiteY21" fmla="*/ 205489 h 293838"/>
            <a:gd name="connsiteX22" fmla="*/ 47186 w 152880"/>
            <a:gd name="connsiteY22" fmla="*/ 230651 h 293838"/>
            <a:gd name="connsiteX23" fmla="*/ 61526 w 152880"/>
            <a:gd name="connsiteY23" fmla="*/ 252594 h 293838"/>
            <a:gd name="connsiteX24" fmla="*/ 76439 w 152880"/>
            <a:gd name="connsiteY24" fmla="*/ 270477 h 293838"/>
            <a:gd name="connsiteX25" fmla="*/ 91351 w 152880"/>
            <a:gd name="connsiteY25" fmla="*/ 283611 h 293838"/>
            <a:gd name="connsiteX26" fmla="*/ 105691 w 152880"/>
            <a:gd name="connsiteY26" fmla="*/ 291492 h 293838"/>
            <a:gd name="connsiteX27" fmla="*/ 118907 w 152880"/>
            <a:gd name="connsiteY27" fmla="*/ 293817 h 293838"/>
            <a:gd name="connsiteX28" fmla="*/ 130490 w 152880"/>
            <a:gd name="connsiteY28" fmla="*/ 290497 h 293838"/>
            <a:gd name="connsiteX29" fmla="*/ 139997 w 152880"/>
            <a:gd name="connsiteY29" fmla="*/ 281660 h 293838"/>
            <a:gd name="connsiteX30" fmla="*/ 147061 w 152880"/>
            <a:gd name="connsiteY30" fmla="*/ 267644 h 293838"/>
            <a:gd name="connsiteX31" fmla="*/ 151411 w 152880"/>
            <a:gd name="connsiteY31" fmla="*/ 248989 h 293838"/>
            <a:gd name="connsiteX32" fmla="*/ 152880 w 152880"/>
            <a:gd name="connsiteY32" fmla="*/ 226412 h 293838"/>
            <a:gd name="connsiteX0" fmla="*/ 152880 w 152880"/>
            <a:gd name="connsiteY0" fmla="*/ 226412 h 293838"/>
            <a:gd name="connsiteX1" fmla="*/ 151411 w 152880"/>
            <a:gd name="connsiteY1" fmla="*/ 200780 h 293838"/>
            <a:gd name="connsiteX2" fmla="*/ 147062 w 152880"/>
            <a:gd name="connsiteY2" fmla="*/ 173077 h 293838"/>
            <a:gd name="connsiteX3" fmla="*/ 139998 w 152880"/>
            <a:gd name="connsiteY3" fmla="*/ 144370 h 293838"/>
            <a:gd name="connsiteX4" fmla="*/ 130492 w 152880"/>
            <a:gd name="connsiteY4" fmla="*/ 115760 h 293838"/>
            <a:gd name="connsiteX5" fmla="*/ 118908 w 152880"/>
            <a:gd name="connsiteY5" fmla="*/ 88349 h 293838"/>
            <a:gd name="connsiteX6" fmla="*/ 105693 w 152880"/>
            <a:gd name="connsiteY6" fmla="*/ 63187 h 293838"/>
            <a:gd name="connsiteX7" fmla="*/ 91354 w 152880"/>
            <a:gd name="connsiteY7" fmla="*/ 41244 h 293838"/>
            <a:gd name="connsiteX8" fmla="*/ 76441 w 152880"/>
            <a:gd name="connsiteY8" fmla="*/ 23361 h 293838"/>
            <a:gd name="connsiteX9" fmla="*/ 61528 w 152880"/>
            <a:gd name="connsiteY9" fmla="*/ 10227 h 293838"/>
            <a:gd name="connsiteX10" fmla="*/ 47189 w 152880"/>
            <a:gd name="connsiteY10" fmla="*/ 2346 h 293838"/>
            <a:gd name="connsiteX11" fmla="*/ 33973 w 152880"/>
            <a:gd name="connsiteY11" fmla="*/ 21 h 293838"/>
            <a:gd name="connsiteX12" fmla="*/ 22389 w 152880"/>
            <a:gd name="connsiteY12" fmla="*/ 3341 h 293838"/>
            <a:gd name="connsiteX13" fmla="*/ 12883 w 152880"/>
            <a:gd name="connsiteY13" fmla="*/ 12178 h 293838"/>
            <a:gd name="connsiteX14" fmla="*/ 5819 w 152880"/>
            <a:gd name="connsiteY14" fmla="*/ 26194 h 293838"/>
            <a:gd name="connsiteX15" fmla="*/ 1469 w 152880"/>
            <a:gd name="connsiteY15" fmla="*/ 44849 h 293838"/>
            <a:gd name="connsiteX16" fmla="*/ 0 w 152880"/>
            <a:gd name="connsiteY16" fmla="*/ 67426 h 293838"/>
            <a:gd name="connsiteX17" fmla="*/ 1468 w 152880"/>
            <a:gd name="connsiteY17" fmla="*/ 93059 h 293838"/>
            <a:gd name="connsiteX18" fmla="*/ 5818 w 152880"/>
            <a:gd name="connsiteY18" fmla="*/ 120761 h 293838"/>
            <a:gd name="connsiteX19" fmla="*/ 12881 w 152880"/>
            <a:gd name="connsiteY19" fmla="*/ 149468 h 293838"/>
            <a:gd name="connsiteX20" fmla="*/ 22388 w 152880"/>
            <a:gd name="connsiteY20" fmla="*/ 178078 h 293838"/>
            <a:gd name="connsiteX21" fmla="*/ 33971 w 152880"/>
            <a:gd name="connsiteY21" fmla="*/ 205489 h 293838"/>
            <a:gd name="connsiteX22" fmla="*/ 47186 w 152880"/>
            <a:gd name="connsiteY22" fmla="*/ 230651 h 293838"/>
            <a:gd name="connsiteX23" fmla="*/ 61526 w 152880"/>
            <a:gd name="connsiteY23" fmla="*/ 252594 h 293838"/>
            <a:gd name="connsiteX24" fmla="*/ 76439 w 152880"/>
            <a:gd name="connsiteY24" fmla="*/ 270477 h 293838"/>
            <a:gd name="connsiteX25" fmla="*/ 91351 w 152880"/>
            <a:gd name="connsiteY25" fmla="*/ 283611 h 293838"/>
            <a:gd name="connsiteX26" fmla="*/ 105691 w 152880"/>
            <a:gd name="connsiteY26" fmla="*/ 291492 h 293838"/>
            <a:gd name="connsiteX27" fmla="*/ 118907 w 152880"/>
            <a:gd name="connsiteY27" fmla="*/ 293817 h 293838"/>
            <a:gd name="connsiteX28" fmla="*/ 130490 w 152880"/>
            <a:gd name="connsiteY28" fmla="*/ 290497 h 293838"/>
            <a:gd name="connsiteX29" fmla="*/ 139997 w 152880"/>
            <a:gd name="connsiteY29" fmla="*/ 281660 h 293838"/>
            <a:gd name="connsiteX30" fmla="*/ 147061 w 152880"/>
            <a:gd name="connsiteY30" fmla="*/ 267644 h 293838"/>
            <a:gd name="connsiteX31" fmla="*/ 151411 w 152880"/>
            <a:gd name="connsiteY31" fmla="*/ 248989 h 293838"/>
            <a:gd name="connsiteX32" fmla="*/ 152880 w 152880"/>
            <a:gd name="connsiteY32" fmla="*/ 226412 h 2938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52880" h="293838">
              <a:moveTo>
                <a:pt x="152880" y="226412"/>
              </a:moveTo>
              <a:cubicBezTo>
                <a:pt x="152880" y="218377"/>
                <a:pt x="152381" y="209669"/>
                <a:pt x="151411" y="200780"/>
              </a:cubicBezTo>
              <a:cubicBezTo>
                <a:pt x="150441" y="191891"/>
                <a:pt x="148964" y="182479"/>
                <a:pt x="147062" y="173077"/>
              </a:cubicBezTo>
              <a:cubicBezTo>
                <a:pt x="145160" y="163675"/>
                <a:pt x="142760" y="153923"/>
                <a:pt x="139998" y="144370"/>
              </a:cubicBezTo>
              <a:cubicBezTo>
                <a:pt x="137236" y="134817"/>
                <a:pt x="134007" y="125097"/>
                <a:pt x="130492" y="115760"/>
              </a:cubicBezTo>
              <a:cubicBezTo>
                <a:pt x="126977" y="106423"/>
                <a:pt x="123041" y="97111"/>
                <a:pt x="118908" y="88349"/>
              </a:cubicBezTo>
              <a:cubicBezTo>
                <a:pt x="114775" y="79587"/>
                <a:pt x="110285" y="71038"/>
                <a:pt x="105693" y="63187"/>
              </a:cubicBezTo>
              <a:cubicBezTo>
                <a:pt x="101101" y="55336"/>
                <a:pt x="96229" y="47882"/>
                <a:pt x="91354" y="41244"/>
              </a:cubicBezTo>
              <a:cubicBezTo>
                <a:pt x="86479" y="34606"/>
                <a:pt x="81412" y="28531"/>
                <a:pt x="76441" y="23361"/>
              </a:cubicBezTo>
              <a:cubicBezTo>
                <a:pt x="71470" y="18192"/>
                <a:pt x="66403" y="13730"/>
                <a:pt x="61528" y="10227"/>
              </a:cubicBezTo>
              <a:cubicBezTo>
                <a:pt x="56653" y="6725"/>
                <a:pt x="51782" y="4047"/>
                <a:pt x="47189" y="2346"/>
              </a:cubicBezTo>
              <a:cubicBezTo>
                <a:pt x="42597" y="645"/>
                <a:pt x="38106" y="-145"/>
                <a:pt x="33973" y="21"/>
              </a:cubicBezTo>
              <a:cubicBezTo>
                <a:pt x="29840" y="187"/>
                <a:pt x="25904" y="1315"/>
                <a:pt x="22389" y="3341"/>
              </a:cubicBezTo>
              <a:cubicBezTo>
                <a:pt x="18874" y="5367"/>
                <a:pt x="15645" y="8369"/>
                <a:pt x="12883" y="12178"/>
              </a:cubicBezTo>
              <a:cubicBezTo>
                <a:pt x="10121" y="15987"/>
                <a:pt x="7721" y="20749"/>
                <a:pt x="5819" y="26194"/>
              </a:cubicBezTo>
              <a:cubicBezTo>
                <a:pt x="3917" y="31639"/>
                <a:pt x="2439" y="37977"/>
                <a:pt x="1469" y="44849"/>
              </a:cubicBezTo>
              <a:cubicBezTo>
                <a:pt x="499" y="51721"/>
                <a:pt x="0" y="59391"/>
                <a:pt x="0" y="67426"/>
              </a:cubicBezTo>
              <a:cubicBezTo>
                <a:pt x="0" y="75461"/>
                <a:pt x="498" y="84170"/>
                <a:pt x="1468" y="93059"/>
              </a:cubicBezTo>
              <a:cubicBezTo>
                <a:pt x="2438" y="101948"/>
                <a:pt x="3916" y="111360"/>
                <a:pt x="5818" y="120761"/>
              </a:cubicBezTo>
              <a:cubicBezTo>
                <a:pt x="7720" y="130162"/>
                <a:pt x="10119" y="139915"/>
                <a:pt x="12881" y="149468"/>
              </a:cubicBezTo>
              <a:cubicBezTo>
                <a:pt x="15643" y="159021"/>
                <a:pt x="18873" y="168741"/>
                <a:pt x="22388" y="178078"/>
              </a:cubicBezTo>
              <a:cubicBezTo>
                <a:pt x="25903" y="187415"/>
                <a:pt x="29838" y="196727"/>
                <a:pt x="33971" y="205489"/>
              </a:cubicBezTo>
              <a:cubicBezTo>
                <a:pt x="38104" y="214251"/>
                <a:pt x="42594" y="222800"/>
                <a:pt x="47186" y="230651"/>
              </a:cubicBezTo>
              <a:cubicBezTo>
                <a:pt x="51778" y="238502"/>
                <a:pt x="56651" y="245956"/>
                <a:pt x="61526" y="252594"/>
              </a:cubicBezTo>
              <a:cubicBezTo>
                <a:pt x="66401" y="259232"/>
                <a:pt x="71468" y="265308"/>
                <a:pt x="76439" y="270477"/>
              </a:cubicBezTo>
              <a:cubicBezTo>
                <a:pt x="81410" y="275646"/>
                <a:pt x="86476" y="280109"/>
                <a:pt x="91351" y="283611"/>
              </a:cubicBezTo>
              <a:cubicBezTo>
                <a:pt x="96226" y="287114"/>
                <a:pt x="101098" y="289791"/>
                <a:pt x="105691" y="291492"/>
              </a:cubicBezTo>
              <a:cubicBezTo>
                <a:pt x="110284" y="293193"/>
                <a:pt x="114774" y="293983"/>
                <a:pt x="118907" y="293817"/>
              </a:cubicBezTo>
              <a:cubicBezTo>
                <a:pt x="123040" y="293651"/>
                <a:pt x="126975" y="292523"/>
                <a:pt x="130490" y="290497"/>
              </a:cubicBezTo>
              <a:cubicBezTo>
                <a:pt x="134005" y="288471"/>
                <a:pt x="137235" y="285469"/>
                <a:pt x="139997" y="281660"/>
              </a:cubicBezTo>
              <a:cubicBezTo>
                <a:pt x="142759" y="277851"/>
                <a:pt x="145159" y="273089"/>
                <a:pt x="147061" y="267644"/>
              </a:cubicBezTo>
              <a:cubicBezTo>
                <a:pt x="148963" y="262199"/>
                <a:pt x="150441" y="255861"/>
                <a:pt x="151411" y="248989"/>
              </a:cubicBezTo>
              <a:cubicBezTo>
                <a:pt x="152381" y="242117"/>
                <a:pt x="152880" y="234447"/>
                <a:pt x="152880" y="226412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0.3627</cdr:x>
      <cdr:y>0.61952</cdr:y>
    </cdr:from>
    <cdr:to>
      <cdr:x>0.38089</cdr:x>
      <cdr:y>0.68928</cdr:y>
    </cdr:to>
    <cdr:sp macro="" textlink="">
      <cdr:nvSpPr>
        <cdr:cNvPr id="15" name="PlotDat15_17|1~33_1">
          <a:extLst xmlns:a="http://schemas.openxmlformats.org/drawingml/2006/main">
            <a:ext uri="{FF2B5EF4-FFF2-40B4-BE49-F238E27FC236}">
              <a16:creationId xmlns="" xmlns:a16="http://schemas.microsoft.com/office/drawing/2014/main" id="{2E3F2F41-A6C7-4092-8688-BA3177CEF7F9}"/>
            </a:ext>
          </a:extLst>
        </cdr:cNvPr>
        <cdr:cNvSpPr/>
      </cdr:nvSpPr>
      <cdr:spPr>
        <a:xfrm xmlns:a="http://schemas.openxmlformats.org/drawingml/2006/main">
          <a:off x="3136545" y="3875377"/>
          <a:ext cx="157355" cy="436379"/>
        </a:xfrm>
        <a:custGeom xmlns:a="http://schemas.openxmlformats.org/drawingml/2006/main">
          <a:avLst/>
          <a:gdLst>
            <a:gd name="connsiteX0" fmla="*/ 157355 w 157355"/>
            <a:gd name="connsiteY0" fmla="*/ 181364 h 436223"/>
            <a:gd name="connsiteX1" fmla="*/ 155843 w 157355"/>
            <a:gd name="connsiteY1" fmla="*/ 140111 h 436223"/>
            <a:gd name="connsiteX2" fmla="*/ 151366 w 157355"/>
            <a:gd name="connsiteY2" fmla="*/ 101855 h 436223"/>
            <a:gd name="connsiteX3" fmla="*/ 144095 w 157355"/>
            <a:gd name="connsiteY3" fmla="*/ 68068 h 436223"/>
            <a:gd name="connsiteX4" fmla="*/ 134310 w 157355"/>
            <a:gd name="connsiteY4" fmla="*/ 40046 h 436223"/>
            <a:gd name="connsiteX5" fmla="*/ 122387 w 157355"/>
            <a:gd name="connsiteY5" fmla="*/ 18868 h 436223"/>
            <a:gd name="connsiteX6" fmla="*/ 108785 w 157355"/>
            <a:gd name="connsiteY6" fmla="*/ 5345 h 436223"/>
            <a:gd name="connsiteX7" fmla="*/ 94026 w 157355"/>
            <a:gd name="connsiteY7" fmla="*/ 0 h 436223"/>
            <a:gd name="connsiteX8" fmla="*/ 78677 w 157355"/>
            <a:gd name="connsiteY8" fmla="*/ 3037 h 436223"/>
            <a:gd name="connsiteX9" fmla="*/ 63327 w 157355"/>
            <a:gd name="connsiteY9" fmla="*/ 14338 h 436223"/>
            <a:gd name="connsiteX10" fmla="*/ 48568 w 157355"/>
            <a:gd name="connsiteY10" fmla="*/ 33471 h 436223"/>
            <a:gd name="connsiteX11" fmla="*/ 34966 w 157355"/>
            <a:gd name="connsiteY11" fmla="*/ 59699 h 436223"/>
            <a:gd name="connsiteX12" fmla="*/ 23044 w 157355"/>
            <a:gd name="connsiteY12" fmla="*/ 92015 h 436223"/>
            <a:gd name="connsiteX13" fmla="*/ 13259 w 157355"/>
            <a:gd name="connsiteY13" fmla="*/ 129177 h 436223"/>
            <a:gd name="connsiteX14" fmla="*/ 5989 w 157355"/>
            <a:gd name="connsiteY14" fmla="*/ 169757 h 436223"/>
            <a:gd name="connsiteX15" fmla="*/ 1511 w 157355"/>
            <a:gd name="connsiteY15" fmla="*/ 212194 h 436223"/>
            <a:gd name="connsiteX16" fmla="*/ 0 w 157355"/>
            <a:gd name="connsiteY16" fmla="*/ 254860 h 436223"/>
            <a:gd name="connsiteX17" fmla="*/ 1512 w 157355"/>
            <a:gd name="connsiteY17" fmla="*/ 296113 h 436223"/>
            <a:gd name="connsiteX18" fmla="*/ 5989 w 157355"/>
            <a:gd name="connsiteY18" fmla="*/ 334368 h 436223"/>
            <a:gd name="connsiteX19" fmla="*/ 13260 w 157355"/>
            <a:gd name="connsiteY19" fmla="*/ 368156 h 436223"/>
            <a:gd name="connsiteX20" fmla="*/ 23044 w 157355"/>
            <a:gd name="connsiteY20" fmla="*/ 396177 h 436223"/>
            <a:gd name="connsiteX21" fmla="*/ 34967 w 157355"/>
            <a:gd name="connsiteY21" fmla="*/ 417356 h 436223"/>
            <a:gd name="connsiteX22" fmla="*/ 48570 w 157355"/>
            <a:gd name="connsiteY22" fmla="*/ 430878 h 436223"/>
            <a:gd name="connsiteX23" fmla="*/ 63329 w 157355"/>
            <a:gd name="connsiteY23" fmla="*/ 436223 h 436223"/>
            <a:gd name="connsiteX24" fmla="*/ 78678 w 157355"/>
            <a:gd name="connsiteY24" fmla="*/ 433187 h 436223"/>
            <a:gd name="connsiteX25" fmla="*/ 94027 w 157355"/>
            <a:gd name="connsiteY25" fmla="*/ 421885 h 436223"/>
            <a:gd name="connsiteX26" fmla="*/ 108787 w 157355"/>
            <a:gd name="connsiteY26" fmla="*/ 402753 h 436223"/>
            <a:gd name="connsiteX27" fmla="*/ 122389 w 157355"/>
            <a:gd name="connsiteY27" fmla="*/ 376524 h 436223"/>
            <a:gd name="connsiteX28" fmla="*/ 134311 w 157355"/>
            <a:gd name="connsiteY28" fmla="*/ 344208 h 436223"/>
            <a:gd name="connsiteX29" fmla="*/ 144096 w 157355"/>
            <a:gd name="connsiteY29" fmla="*/ 307046 h 436223"/>
            <a:gd name="connsiteX30" fmla="*/ 151366 w 157355"/>
            <a:gd name="connsiteY30" fmla="*/ 266467 h 436223"/>
            <a:gd name="connsiteX31" fmla="*/ 155843 w 157355"/>
            <a:gd name="connsiteY31" fmla="*/ 224029 h 436223"/>
            <a:gd name="connsiteX32" fmla="*/ 157355 w 157355"/>
            <a:gd name="connsiteY32" fmla="*/ 181364 h 436223"/>
            <a:gd name="connsiteX0" fmla="*/ 157355 w 157355"/>
            <a:gd name="connsiteY0" fmla="*/ 181364 h 436223"/>
            <a:gd name="connsiteX1" fmla="*/ 155843 w 157355"/>
            <a:gd name="connsiteY1" fmla="*/ 140111 h 436223"/>
            <a:gd name="connsiteX2" fmla="*/ 151366 w 157355"/>
            <a:gd name="connsiteY2" fmla="*/ 101855 h 436223"/>
            <a:gd name="connsiteX3" fmla="*/ 144095 w 157355"/>
            <a:gd name="connsiteY3" fmla="*/ 68068 h 436223"/>
            <a:gd name="connsiteX4" fmla="*/ 134310 w 157355"/>
            <a:gd name="connsiteY4" fmla="*/ 40046 h 436223"/>
            <a:gd name="connsiteX5" fmla="*/ 122387 w 157355"/>
            <a:gd name="connsiteY5" fmla="*/ 18868 h 436223"/>
            <a:gd name="connsiteX6" fmla="*/ 108785 w 157355"/>
            <a:gd name="connsiteY6" fmla="*/ 5345 h 436223"/>
            <a:gd name="connsiteX7" fmla="*/ 94026 w 157355"/>
            <a:gd name="connsiteY7" fmla="*/ 0 h 436223"/>
            <a:gd name="connsiteX8" fmla="*/ 78677 w 157355"/>
            <a:gd name="connsiteY8" fmla="*/ 3037 h 436223"/>
            <a:gd name="connsiteX9" fmla="*/ 63327 w 157355"/>
            <a:gd name="connsiteY9" fmla="*/ 14338 h 436223"/>
            <a:gd name="connsiteX10" fmla="*/ 48568 w 157355"/>
            <a:gd name="connsiteY10" fmla="*/ 33471 h 436223"/>
            <a:gd name="connsiteX11" fmla="*/ 34966 w 157355"/>
            <a:gd name="connsiteY11" fmla="*/ 59699 h 436223"/>
            <a:gd name="connsiteX12" fmla="*/ 23044 w 157355"/>
            <a:gd name="connsiteY12" fmla="*/ 92015 h 436223"/>
            <a:gd name="connsiteX13" fmla="*/ 13259 w 157355"/>
            <a:gd name="connsiteY13" fmla="*/ 129177 h 436223"/>
            <a:gd name="connsiteX14" fmla="*/ 5989 w 157355"/>
            <a:gd name="connsiteY14" fmla="*/ 169757 h 436223"/>
            <a:gd name="connsiteX15" fmla="*/ 1511 w 157355"/>
            <a:gd name="connsiteY15" fmla="*/ 212194 h 436223"/>
            <a:gd name="connsiteX16" fmla="*/ 0 w 157355"/>
            <a:gd name="connsiteY16" fmla="*/ 254860 h 436223"/>
            <a:gd name="connsiteX17" fmla="*/ 1512 w 157355"/>
            <a:gd name="connsiteY17" fmla="*/ 296113 h 436223"/>
            <a:gd name="connsiteX18" fmla="*/ 5989 w 157355"/>
            <a:gd name="connsiteY18" fmla="*/ 334368 h 436223"/>
            <a:gd name="connsiteX19" fmla="*/ 13260 w 157355"/>
            <a:gd name="connsiteY19" fmla="*/ 368156 h 436223"/>
            <a:gd name="connsiteX20" fmla="*/ 23044 w 157355"/>
            <a:gd name="connsiteY20" fmla="*/ 396177 h 436223"/>
            <a:gd name="connsiteX21" fmla="*/ 34967 w 157355"/>
            <a:gd name="connsiteY21" fmla="*/ 417356 h 436223"/>
            <a:gd name="connsiteX22" fmla="*/ 48570 w 157355"/>
            <a:gd name="connsiteY22" fmla="*/ 430878 h 436223"/>
            <a:gd name="connsiteX23" fmla="*/ 63329 w 157355"/>
            <a:gd name="connsiteY23" fmla="*/ 436223 h 436223"/>
            <a:gd name="connsiteX24" fmla="*/ 78678 w 157355"/>
            <a:gd name="connsiteY24" fmla="*/ 433187 h 436223"/>
            <a:gd name="connsiteX25" fmla="*/ 94027 w 157355"/>
            <a:gd name="connsiteY25" fmla="*/ 421885 h 436223"/>
            <a:gd name="connsiteX26" fmla="*/ 108787 w 157355"/>
            <a:gd name="connsiteY26" fmla="*/ 402753 h 436223"/>
            <a:gd name="connsiteX27" fmla="*/ 122389 w 157355"/>
            <a:gd name="connsiteY27" fmla="*/ 376524 h 436223"/>
            <a:gd name="connsiteX28" fmla="*/ 134311 w 157355"/>
            <a:gd name="connsiteY28" fmla="*/ 344208 h 436223"/>
            <a:gd name="connsiteX29" fmla="*/ 144096 w 157355"/>
            <a:gd name="connsiteY29" fmla="*/ 307046 h 436223"/>
            <a:gd name="connsiteX30" fmla="*/ 151366 w 157355"/>
            <a:gd name="connsiteY30" fmla="*/ 266467 h 436223"/>
            <a:gd name="connsiteX31" fmla="*/ 155843 w 157355"/>
            <a:gd name="connsiteY31" fmla="*/ 224029 h 436223"/>
            <a:gd name="connsiteX32" fmla="*/ 157355 w 157355"/>
            <a:gd name="connsiteY32" fmla="*/ 181364 h 436223"/>
            <a:gd name="connsiteX0" fmla="*/ 157355 w 157355"/>
            <a:gd name="connsiteY0" fmla="*/ 181364 h 436223"/>
            <a:gd name="connsiteX1" fmla="*/ 155843 w 157355"/>
            <a:gd name="connsiteY1" fmla="*/ 140111 h 436223"/>
            <a:gd name="connsiteX2" fmla="*/ 151366 w 157355"/>
            <a:gd name="connsiteY2" fmla="*/ 101855 h 436223"/>
            <a:gd name="connsiteX3" fmla="*/ 144095 w 157355"/>
            <a:gd name="connsiteY3" fmla="*/ 68068 h 436223"/>
            <a:gd name="connsiteX4" fmla="*/ 134310 w 157355"/>
            <a:gd name="connsiteY4" fmla="*/ 40046 h 436223"/>
            <a:gd name="connsiteX5" fmla="*/ 122387 w 157355"/>
            <a:gd name="connsiteY5" fmla="*/ 18868 h 436223"/>
            <a:gd name="connsiteX6" fmla="*/ 108785 w 157355"/>
            <a:gd name="connsiteY6" fmla="*/ 5345 h 436223"/>
            <a:gd name="connsiteX7" fmla="*/ 94026 w 157355"/>
            <a:gd name="connsiteY7" fmla="*/ 0 h 436223"/>
            <a:gd name="connsiteX8" fmla="*/ 78677 w 157355"/>
            <a:gd name="connsiteY8" fmla="*/ 3037 h 436223"/>
            <a:gd name="connsiteX9" fmla="*/ 63327 w 157355"/>
            <a:gd name="connsiteY9" fmla="*/ 14338 h 436223"/>
            <a:gd name="connsiteX10" fmla="*/ 48568 w 157355"/>
            <a:gd name="connsiteY10" fmla="*/ 33471 h 436223"/>
            <a:gd name="connsiteX11" fmla="*/ 34966 w 157355"/>
            <a:gd name="connsiteY11" fmla="*/ 59699 h 436223"/>
            <a:gd name="connsiteX12" fmla="*/ 23044 w 157355"/>
            <a:gd name="connsiteY12" fmla="*/ 92015 h 436223"/>
            <a:gd name="connsiteX13" fmla="*/ 13259 w 157355"/>
            <a:gd name="connsiteY13" fmla="*/ 129177 h 436223"/>
            <a:gd name="connsiteX14" fmla="*/ 5989 w 157355"/>
            <a:gd name="connsiteY14" fmla="*/ 169757 h 436223"/>
            <a:gd name="connsiteX15" fmla="*/ 1511 w 157355"/>
            <a:gd name="connsiteY15" fmla="*/ 212194 h 436223"/>
            <a:gd name="connsiteX16" fmla="*/ 0 w 157355"/>
            <a:gd name="connsiteY16" fmla="*/ 254860 h 436223"/>
            <a:gd name="connsiteX17" fmla="*/ 1512 w 157355"/>
            <a:gd name="connsiteY17" fmla="*/ 296113 h 436223"/>
            <a:gd name="connsiteX18" fmla="*/ 5989 w 157355"/>
            <a:gd name="connsiteY18" fmla="*/ 334368 h 436223"/>
            <a:gd name="connsiteX19" fmla="*/ 13260 w 157355"/>
            <a:gd name="connsiteY19" fmla="*/ 368156 h 436223"/>
            <a:gd name="connsiteX20" fmla="*/ 23044 w 157355"/>
            <a:gd name="connsiteY20" fmla="*/ 396177 h 436223"/>
            <a:gd name="connsiteX21" fmla="*/ 34967 w 157355"/>
            <a:gd name="connsiteY21" fmla="*/ 417356 h 436223"/>
            <a:gd name="connsiteX22" fmla="*/ 48570 w 157355"/>
            <a:gd name="connsiteY22" fmla="*/ 430878 h 436223"/>
            <a:gd name="connsiteX23" fmla="*/ 63329 w 157355"/>
            <a:gd name="connsiteY23" fmla="*/ 436223 h 436223"/>
            <a:gd name="connsiteX24" fmla="*/ 78678 w 157355"/>
            <a:gd name="connsiteY24" fmla="*/ 433187 h 436223"/>
            <a:gd name="connsiteX25" fmla="*/ 94027 w 157355"/>
            <a:gd name="connsiteY25" fmla="*/ 421885 h 436223"/>
            <a:gd name="connsiteX26" fmla="*/ 108787 w 157355"/>
            <a:gd name="connsiteY26" fmla="*/ 402753 h 436223"/>
            <a:gd name="connsiteX27" fmla="*/ 122389 w 157355"/>
            <a:gd name="connsiteY27" fmla="*/ 376524 h 436223"/>
            <a:gd name="connsiteX28" fmla="*/ 134311 w 157355"/>
            <a:gd name="connsiteY28" fmla="*/ 344208 h 436223"/>
            <a:gd name="connsiteX29" fmla="*/ 144096 w 157355"/>
            <a:gd name="connsiteY29" fmla="*/ 307046 h 436223"/>
            <a:gd name="connsiteX30" fmla="*/ 151366 w 157355"/>
            <a:gd name="connsiteY30" fmla="*/ 266467 h 436223"/>
            <a:gd name="connsiteX31" fmla="*/ 155843 w 157355"/>
            <a:gd name="connsiteY31" fmla="*/ 224029 h 436223"/>
            <a:gd name="connsiteX32" fmla="*/ 157355 w 157355"/>
            <a:gd name="connsiteY32" fmla="*/ 181364 h 436223"/>
            <a:gd name="connsiteX0" fmla="*/ 157355 w 157355"/>
            <a:gd name="connsiteY0" fmla="*/ 181364 h 436223"/>
            <a:gd name="connsiteX1" fmla="*/ 155843 w 157355"/>
            <a:gd name="connsiteY1" fmla="*/ 140111 h 436223"/>
            <a:gd name="connsiteX2" fmla="*/ 151366 w 157355"/>
            <a:gd name="connsiteY2" fmla="*/ 101855 h 436223"/>
            <a:gd name="connsiteX3" fmla="*/ 144095 w 157355"/>
            <a:gd name="connsiteY3" fmla="*/ 68068 h 436223"/>
            <a:gd name="connsiteX4" fmla="*/ 134310 w 157355"/>
            <a:gd name="connsiteY4" fmla="*/ 40046 h 436223"/>
            <a:gd name="connsiteX5" fmla="*/ 122387 w 157355"/>
            <a:gd name="connsiteY5" fmla="*/ 18868 h 436223"/>
            <a:gd name="connsiteX6" fmla="*/ 108785 w 157355"/>
            <a:gd name="connsiteY6" fmla="*/ 5345 h 436223"/>
            <a:gd name="connsiteX7" fmla="*/ 94026 w 157355"/>
            <a:gd name="connsiteY7" fmla="*/ 0 h 436223"/>
            <a:gd name="connsiteX8" fmla="*/ 78677 w 157355"/>
            <a:gd name="connsiteY8" fmla="*/ 3037 h 436223"/>
            <a:gd name="connsiteX9" fmla="*/ 63327 w 157355"/>
            <a:gd name="connsiteY9" fmla="*/ 14338 h 436223"/>
            <a:gd name="connsiteX10" fmla="*/ 48568 w 157355"/>
            <a:gd name="connsiteY10" fmla="*/ 33471 h 436223"/>
            <a:gd name="connsiteX11" fmla="*/ 34966 w 157355"/>
            <a:gd name="connsiteY11" fmla="*/ 59699 h 436223"/>
            <a:gd name="connsiteX12" fmla="*/ 23044 w 157355"/>
            <a:gd name="connsiteY12" fmla="*/ 92015 h 436223"/>
            <a:gd name="connsiteX13" fmla="*/ 13259 w 157355"/>
            <a:gd name="connsiteY13" fmla="*/ 129177 h 436223"/>
            <a:gd name="connsiteX14" fmla="*/ 5989 w 157355"/>
            <a:gd name="connsiteY14" fmla="*/ 169757 h 436223"/>
            <a:gd name="connsiteX15" fmla="*/ 1511 w 157355"/>
            <a:gd name="connsiteY15" fmla="*/ 212194 h 436223"/>
            <a:gd name="connsiteX16" fmla="*/ 0 w 157355"/>
            <a:gd name="connsiteY16" fmla="*/ 254860 h 436223"/>
            <a:gd name="connsiteX17" fmla="*/ 1512 w 157355"/>
            <a:gd name="connsiteY17" fmla="*/ 296113 h 436223"/>
            <a:gd name="connsiteX18" fmla="*/ 5989 w 157355"/>
            <a:gd name="connsiteY18" fmla="*/ 334368 h 436223"/>
            <a:gd name="connsiteX19" fmla="*/ 13260 w 157355"/>
            <a:gd name="connsiteY19" fmla="*/ 368156 h 436223"/>
            <a:gd name="connsiteX20" fmla="*/ 23044 w 157355"/>
            <a:gd name="connsiteY20" fmla="*/ 396177 h 436223"/>
            <a:gd name="connsiteX21" fmla="*/ 34967 w 157355"/>
            <a:gd name="connsiteY21" fmla="*/ 417356 h 436223"/>
            <a:gd name="connsiteX22" fmla="*/ 48570 w 157355"/>
            <a:gd name="connsiteY22" fmla="*/ 430878 h 436223"/>
            <a:gd name="connsiteX23" fmla="*/ 63329 w 157355"/>
            <a:gd name="connsiteY23" fmla="*/ 436223 h 436223"/>
            <a:gd name="connsiteX24" fmla="*/ 78678 w 157355"/>
            <a:gd name="connsiteY24" fmla="*/ 433187 h 436223"/>
            <a:gd name="connsiteX25" fmla="*/ 94027 w 157355"/>
            <a:gd name="connsiteY25" fmla="*/ 421885 h 436223"/>
            <a:gd name="connsiteX26" fmla="*/ 108787 w 157355"/>
            <a:gd name="connsiteY26" fmla="*/ 402753 h 436223"/>
            <a:gd name="connsiteX27" fmla="*/ 122389 w 157355"/>
            <a:gd name="connsiteY27" fmla="*/ 376524 h 436223"/>
            <a:gd name="connsiteX28" fmla="*/ 134311 w 157355"/>
            <a:gd name="connsiteY28" fmla="*/ 344208 h 436223"/>
            <a:gd name="connsiteX29" fmla="*/ 144096 w 157355"/>
            <a:gd name="connsiteY29" fmla="*/ 307046 h 436223"/>
            <a:gd name="connsiteX30" fmla="*/ 151366 w 157355"/>
            <a:gd name="connsiteY30" fmla="*/ 266467 h 436223"/>
            <a:gd name="connsiteX31" fmla="*/ 155843 w 157355"/>
            <a:gd name="connsiteY31" fmla="*/ 224029 h 436223"/>
            <a:gd name="connsiteX32" fmla="*/ 157355 w 157355"/>
            <a:gd name="connsiteY32" fmla="*/ 181364 h 436223"/>
            <a:gd name="connsiteX0" fmla="*/ 157355 w 157355"/>
            <a:gd name="connsiteY0" fmla="*/ 181364 h 436223"/>
            <a:gd name="connsiteX1" fmla="*/ 155843 w 157355"/>
            <a:gd name="connsiteY1" fmla="*/ 140111 h 436223"/>
            <a:gd name="connsiteX2" fmla="*/ 151366 w 157355"/>
            <a:gd name="connsiteY2" fmla="*/ 101855 h 436223"/>
            <a:gd name="connsiteX3" fmla="*/ 144095 w 157355"/>
            <a:gd name="connsiteY3" fmla="*/ 68068 h 436223"/>
            <a:gd name="connsiteX4" fmla="*/ 134310 w 157355"/>
            <a:gd name="connsiteY4" fmla="*/ 40046 h 436223"/>
            <a:gd name="connsiteX5" fmla="*/ 122387 w 157355"/>
            <a:gd name="connsiteY5" fmla="*/ 18868 h 436223"/>
            <a:gd name="connsiteX6" fmla="*/ 108785 w 157355"/>
            <a:gd name="connsiteY6" fmla="*/ 5345 h 436223"/>
            <a:gd name="connsiteX7" fmla="*/ 94026 w 157355"/>
            <a:gd name="connsiteY7" fmla="*/ 0 h 436223"/>
            <a:gd name="connsiteX8" fmla="*/ 78677 w 157355"/>
            <a:gd name="connsiteY8" fmla="*/ 3037 h 436223"/>
            <a:gd name="connsiteX9" fmla="*/ 63327 w 157355"/>
            <a:gd name="connsiteY9" fmla="*/ 14338 h 436223"/>
            <a:gd name="connsiteX10" fmla="*/ 48568 w 157355"/>
            <a:gd name="connsiteY10" fmla="*/ 33471 h 436223"/>
            <a:gd name="connsiteX11" fmla="*/ 34966 w 157355"/>
            <a:gd name="connsiteY11" fmla="*/ 59699 h 436223"/>
            <a:gd name="connsiteX12" fmla="*/ 23044 w 157355"/>
            <a:gd name="connsiteY12" fmla="*/ 92015 h 436223"/>
            <a:gd name="connsiteX13" fmla="*/ 13259 w 157355"/>
            <a:gd name="connsiteY13" fmla="*/ 129177 h 436223"/>
            <a:gd name="connsiteX14" fmla="*/ 5989 w 157355"/>
            <a:gd name="connsiteY14" fmla="*/ 169757 h 436223"/>
            <a:gd name="connsiteX15" fmla="*/ 1511 w 157355"/>
            <a:gd name="connsiteY15" fmla="*/ 212194 h 436223"/>
            <a:gd name="connsiteX16" fmla="*/ 0 w 157355"/>
            <a:gd name="connsiteY16" fmla="*/ 254860 h 436223"/>
            <a:gd name="connsiteX17" fmla="*/ 1512 w 157355"/>
            <a:gd name="connsiteY17" fmla="*/ 296113 h 436223"/>
            <a:gd name="connsiteX18" fmla="*/ 5989 w 157355"/>
            <a:gd name="connsiteY18" fmla="*/ 334368 h 436223"/>
            <a:gd name="connsiteX19" fmla="*/ 13260 w 157355"/>
            <a:gd name="connsiteY19" fmla="*/ 368156 h 436223"/>
            <a:gd name="connsiteX20" fmla="*/ 23044 w 157355"/>
            <a:gd name="connsiteY20" fmla="*/ 396177 h 436223"/>
            <a:gd name="connsiteX21" fmla="*/ 34967 w 157355"/>
            <a:gd name="connsiteY21" fmla="*/ 417356 h 436223"/>
            <a:gd name="connsiteX22" fmla="*/ 48570 w 157355"/>
            <a:gd name="connsiteY22" fmla="*/ 430878 h 436223"/>
            <a:gd name="connsiteX23" fmla="*/ 63329 w 157355"/>
            <a:gd name="connsiteY23" fmla="*/ 436223 h 436223"/>
            <a:gd name="connsiteX24" fmla="*/ 78678 w 157355"/>
            <a:gd name="connsiteY24" fmla="*/ 433187 h 436223"/>
            <a:gd name="connsiteX25" fmla="*/ 94027 w 157355"/>
            <a:gd name="connsiteY25" fmla="*/ 421885 h 436223"/>
            <a:gd name="connsiteX26" fmla="*/ 108787 w 157355"/>
            <a:gd name="connsiteY26" fmla="*/ 402753 h 436223"/>
            <a:gd name="connsiteX27" fmla="*/ 122389 w 157355"/>
            <a:gd name="connsiteY27" fmla="*/ 376524 h 436223"/>
            <a:gd name="connsiteX28" fmla="*/ 134311 w 157355"/>
            <a:gd name="connsiteY28" fmla="*/ 344208 h 436223"/>
            <a:gd name="connsiteX29" fmla="*/ 144096 w 157355"/>
            <a:gd name="connsiteY29" fmla="*/ 307046 h 436223"/>
            <a:gd name="connsiteX30" fmla="*/ 151366 w 157355"/>
            <a:gd name="connsiteY30" fmla="*/ 266467 h 436223"/>
            <a:gd name="connsiteX31" fmla="*/ 155843 w 157355"/>
            <a:gd name="connsiteY31" fmla="*/ 224029 h 436223"/>
            <a:gd name="connsiteX32" fmla="*/ 157355 w 157355"/>
            <a:gd name="connsiteY32" fmla="*/ 181364 h 436223"/>
            <a:gd name="connsiteX0" fmla="*/ 157355 w 157355"/>
            <a:gd name="connsiteY0" fmla="*/ 181364 h 436223"/>
            <a:gd name="connsiteX1" fmla="*/ 155843 w 157355"/>
            <a:gd name="connsiteY1" fmla="*/ 140111 h 436223"/>
            <a:gd name="connsiteX2" fmla="*/ 151366 w 157355"/>
            <a:gd name="connsiteY2" fmla="*/ 101855 h 436223"/>
            <a:gd name="connsiteX3" fmla="*/ 144095 w 157355"/>
            <a:gd name="connsiteY3" fmla="*/ 68068 h 436223"/>
            <a:gd name="connsiteX4" fmla="*/ 134310 w 157355"/>
            <a:gd name="connsiteY4" fmla="*/ 40046 h 436223"/>
            <a:gd name="connsiteX5" fmla="*/ 122387 w 157355"/>
            <a:gd name="connsiteY5" fmla="*/ 18868 h 436223"/>
            <a:gd name="connsiteX6" fmla="*/ 108785 w 157355"/>
            <a:gd name="connsiteY6" fmla="*/ 5345 h 436223"/>
            <a:gd name="connsiteX7" fmla="*/ 94026 w 157355"/>
            <a:gd name="connsiteY7" fmla="*/ 0 h 436223"/>
            <a:gd name="connsiteX8" fmla="*/ 78677 w 157355"/>
            <a:gd name="connsiteY8" fmla="*/ 3037 h 436223"/>
            <a:gd name="connsiteX9" fmla="*/ 63327 w 157355"/>
            <a:gd name="connsiteY9" fmla="*/ 14338 h 436223"/>
            <a:gd name="connsiteX10" fmla="*/ 48568 w 157355"/>
            <a:gd name="connsiteY10" fmla="*/ 33471 h 436223"/>
            <a:gd name="connsiteX11" fmla="*/ 34966 w 157355"/>
            <a:gd name="connsiteY11" fmla="*/ 59699 h 436223"/>
            <a:gd name="connsiteX12" fmla="*/ 23044 w 157355"/>
            <a:gd name="connsiteY12" fmla="*/ 92015 h 436223"/>
            <a:gd name="connsiteX13" fmla="*/ 13259 w 157355"/>
            <a:gd name="connsiteY13" fmla="*/ 129177 h 436223"/>
            <a:gd name="connsiteX14" fmla="*/ 5989 w 157355"/>
            <a:gd name="connsiteY14" fmla="*/ 169757 h 436223"/>
            <a:gd name="connsiteX15" fmla="*/ 1511 w 157355"/>
            <a:gd name="connsiteY15" fmla="*/ 212194 h 436223"/>
            <a:gd name="connsiteX16" fmla="*/ 0 w 157355"/>
            <a:gd name="connsiteY16" fmla="*/ 254860 h 436223"/>
            <a:gd name="connsiteX17" fmla="*/ 1512 w 157355"/>
            <a:gd name="connsiteY17" fmla="*/ 296113 h 436223"/>
            <a:gd name="connsiteX18" fmla="*/ 5989 w 157355"/>
            <a:gd name="connsiteY18" fmla="*/ 334368 h 436223"/>
            <a:gd name="connsiteX19" fmla="*/ 13260 w 157355"/>
            <a:gd name="connsiteY19" fmla="*/ 368156 h 436223"/>
            <a:gd name="connsiteX20" fmla="*/ 23044 w 157355"/>
            <a:gd name="connsiteY20" fmla="*/ 396177 h 436223"/>
            <a:gd name="connsiteX21" fmla="*/ 34967 w 157355"/>
            <a:gd name="connsiteY21" fmla="*/ 417356 h 436223"/>
            <a:gd name="connsiteX22" fmla="*/ 48570 w 157355"/>
            <a:gd name="connsiteY22" fmla="*/ 430878 h 436223"/>
            <a:gd name="connsiteX23" fmla="*/ 63329 w 157355"/>
            <a:gd name="connsiteY23" fmla="*/ 436223 h 436223"/>
            <a:gd name="connsiteX24" fmla="*/ 78678 w 157355"/>
            <a:gd name="connsiteY24" fmla="*/ 433187 h 436223"/>
            <a:gd name="connsiteX25" fmla="*/ 94027 w 157355"/>
            <a:gd name="connsiteY25" fmla="*/ 421885 h 436223"/>
            <a:gd name="connsiteX26" fmla="*/ 108787 w 157355"/>
            <a:gd name="connsiteY26" fmla="*/ 402753 h 436223"/>
            <a:gd name="connsiteX27" fmla="*/ 122389 w 157355"/>
            <a:gd name="connsiteY27" fmla="*/ 376524 h 436223"/>
            <a:gd name="connsiteX28" fmla="*/ 134311 w 157355"/>
            <a:gd name="connsiteY28" fmla="*/ 344208 h 436223"/>
            <a:gd name="connsiteX29" fmla="*/ 144096 w 157355"/>
            <a:gd name="connsiteY29" fmla="*/ 307046 h 436223"/>
            <a:gd name="connsiteX30" fmla="*/ 151366 w 157355"/>
            <a:gd name="connsiteY30" fmla="*/ 266467 h 436223"/>
            <a:gd name="connsiteX31" fmla="*/ 155843 w 157355"/>
            <a:gd name="connsiteY31" fmla="*/ 224029 h 436223"/>
            <a:gd name="connsiteX32" fmla="*/ 157355 w 157355"/>
            <a:gd name="connsiteY32" fmla="*/ 181364 h 436223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01"/>
            <a:gd name="connsiteX1" fmla="*/ 155843 w 157355"/>
            <a:gd name="connsiteY1" fmla="*/ 140189 h 436301"/>
            <a:gd name="connsiteX2" fmla="*/ 151366 w 157355"/>
            <a:gd name="connsiteY2" fmla="*/ 101933 h 436301"/>
            <a:gd name="connsiteX3" fmla="*/ 144095 w 157355"/>
            <a:gd name="connsiteY3" fmla="*/ 68146 h 436301"/>
            <a:gd name="connsiteX4" fmla="*/ 134310 w 157355"/>
            <a:gd name="connsiteY4" fmla="*/ 40124 h 436301"/>
            <a:gd name="connsiteX5" fmla="*/ 122387 w 157355"/>
            <a:gd name="connsiteY5" fmla="*/ 18946 h 436301"/>
            <a:gd name="connsiteX6" fmla="*/ 108785 w 157355"/>
            <a:gd name="connsiteY6" fmla="*/ 5423 h 436301"/>
            <a:gd name="connsiteX7" fmla="*/ 94026 w 157355"/>
            <a:gd name="connsiteY7" fmla="*/ 78 h 436301"/>
            <a:gd name="connsiteX8" fmla="*/ 78677 w 157355"/>
            <a:gd name="connsiteY8" fmla="*/ 3115 h 436301"/>
            <a:gd name="connsiteX9" fmla="*/ 63327 w 157355"/>
            <a:gd name="connsiteY9" fmla="*/ 14416 h 436301"/>
            <a:gd name="connsiteX10" fmla="*/ 48568 w 157355"/>
            <a:gd name="connsiteY10" fmla="*/ 33549 h 436301"/>
            <a:gd name="connsiteX11" fmla="*/ 34966 w 157355"/>
            <a:gd name="connsiteY11" fmla="*/ 59777 h 436301"/>
            <a:gd name="connsiteX12" fmla="*/ 23044 w 157355"/>
            <a:gd name="connsiteY12" fmla="*/ 92093 h 436301"/>
            <a:gd name="connsiteX13" fmla="*/ 13259 w 157355"/>
            <a:gd name="connsiteY13" fmla="*/ 129255 h 436301"/>
            <a:gd name="connsiteX14" fmla="*/ 5989 w 157355"/>
            <a:gd name="connsiteY14" fmla="*/ 169835 h 436301"/>
            <a:gd name="connsiteX15" fmla="*/ 1511 w 157355"/>
            <a:gd name="connsiteY15" fmla="*/ 212272 h 436301"/>
            <a:gd name="connsiteX16" fmla="*/ 0 w 157355"/>
            <a:gd name="connsiteY16" fmla="*/ 254938 h 436301"/>
            <a:gd name="connsiteX17" fmla="*/ 1512 w 157355"/>
            <a:gd name="connsiteY17" fmla="*/ 296191 h 436301"/>
            <a:gd name="connsiteX18" fmla="*/ 5989 w 157355"/>
            <a:gd name="connsiteY18" fmla="*/ 334446 h 436301"/>
            <a:gd name="connsiteX19" fmla="*/ 13260 w 157355"/>
            <a:gd name="connsiteY19" fmla="*/ 368234 h 436301"/>
            <a:gd name="connsiteX20" fmla="*/ 23044 w 157355"/>
            <a:gd name="connsiteY20" fmla="*/ 396255 h 436301"/>
            <a:gd name="connsiteX21" fmla="*/ 34967 w 157355"/>
            <a:gd name="connsiteY21" fmla="*/ 417434 h 436301"/>
            <a:gd name="connsiteX22" fmla="*/ 48570 w 157355"/>
            <a:gd name="connsiteY22" fmla="*/ 430956 h 436301"/>
            <a:gd name="connsiteX23" fmla="*/ 63329 w 157355"/>
            <a:gd name="connsiteY23" fmla="*/ 436301 h 436301"/>
            <a:gd name="connsiteX24" fmla="*/ 78678 w 157355"/>
            <a:gd name="connsiteY24" fmla="*/ 433265 h 436301"/>
            <a:gd name="connsiteX25" fmla="*/ 94027 w 157355"/>
            <a:gd name="connsiteY25" fmla="*/ 421963 h 436301"/>
            <a:gd name="connsiteX26" fmla="*/ 108787 w 157355"/>
            <a:gd name="connsiteY26" fmla="*/ 402831 h 436301"/>
            <a:gd name="connsiteX27" fmla="*/ 122389 w 157355"/>
            <a:gd name="connsiteY27" fmla="*/ 376602 h 436301"/>
            <a:gd name="connsiteX28" fmla="*/ 134311 w 157355"/>
            <a:gd name="connsiteY28" fmla="*/ 344286 h 436301"/>
            <a:gd name="connsiteX29" fmla="*/ 144096 w 157355"/>
            <a:gd name="connsiteY29" fmla="*/ 307124 h 436301"/>
            <a:gd name="connsiteX30" fmla="*/ 151366 w 157355"/>
            <a:gd name="connsiteY30" fmla="*/ 266545 h 436301"/>
            <a:gd name="connsiteX31" fmla="*/ 155843 w 157355"/>
            <a:gd name="connsiteY31" fmla="*/ 224107 h 436301"/>
            <a:gd name="connsiteX32" fmla="*/ 157355 w 157355"/>
            <a:gd name="connsiteY32" fmla="*/ 181442 h 436301"/>
            <a:gd name="connsiteX0" fmla="*/ 157355 w 157355"/>
            <a:gd name="connsiteY0" fmla="*/ 181442 h 436379"/>
            <a:gd name="connsiteX1" fmla="*/ 155843 w 157355"/>
            <a:gd name="connsiteY1" fmla="*/ 140189 h 436379"/>
            <a:gd name="connsiteX2" fmla="*/ 151366 w 157355"/>
            <a:gd name="connsiteY2" fmla="*/ 101933 h 436379"/>
            <a:gd name="connsiteX3" fmla="*/ 144095 w 157355"/>
            <a:gd name="connsiteY3" fmla="*/ 68146 h 436379"/>
            <a:gd name="connsiteX4" fmla="*/ 134310 w 157355"/>
            <a:gd name="connsiteY4" fmla="*/ 40124 h 436379"/>
            <a:gd name="connsiteX5" fmla="*/ 122387 w 157355"/>
            <a:gd name="connsiteY5" fmla="*/ 18946 h 436379"/>
            <a:gd name="connsiteX6" fmla="*/ 108785 w 157355"/>
            <a:gd name="connsiteY6" fmla="*/ 5423 h 436379"/>
            <a:gd name="connsiteX7" fmla="*/ 94026 w 157355"/>
            <a:gd name="connsiteY7" fmla="*/ 78 h 436379"/>
            <a:gd name="connsiteX8" fmla="*/ 78677 w 157355"/>
            <a:gd name="connsiteY8" fmla="*/ 3115 h 436379"/>
            <a:gd name="connsiteX9" fmla="*/ 63327 w 157355"/>
            <a:gd name="connsiteY9" fmla="*/ 14416 h 436379"/>
            <a:gd name="connsiteX10" fmla="*/ 48568 w 157355"/>
            <a:gd name="connsiteY10" fmla="*/ 33549 h 436379"/>
            <a:gd name="connsiteX11" fmla="*/ 34966 w 157355"/>
            <a:gd name="connsiteY11" fmla="*/ 59777 h 436379"/>
            <a:gd name="connsiteX12" fmla="*/ 23044 w 157355"/>
            <a:gd name="connsiteY12" fmla="*/ 92093 h 436379"/>
            <a:gd name="connsiteX13" fmla="*/ 13259 w 157355"/>
            <a:gd name="connsiteY13" fmla="*/ 129255 h 436379"/>
            <a:gd name="connsiteX14" fmla="*/ 5989 w 157355"/>
            <a:gd name="connsiteY14" fmla="*/ 169835 h 436379"/>
            <a:gd name="connsiteX15" fmla="*/ 1511 w 157355"/>
            <a:gd name="connsiteY15" fmla="*/ 212272 h 436379"/>
            <a:gd name="connsiteX16" fmla="*/ 0 w 157355"/>
            <a:gd name="connsiteY16" fmla="*/ 254938 h 436379"/>
            <a:gd name="connsiteX17" fmla="*/ 1512 w 157355"/>
            <a:gd name="connsiteY17" fmla="*/ 296191 h 436379"/>
            <a:gd name="connsiteX18" fmla="*/ 5989 w 157355"/>
            <a:gd name="connsiteY18" fmla="*/ 334446 h 436379"/>
            <a:gd name="connsiteX19" fmla="*/ 13260 w 157355"/>
            <a:gd name="connsiteY19" fmla="*/ 368234 h 436379"/>
            <a:gd name="connsiteX20" fmla="*/ 23044 w 157355"/>
            <a:gd name="connsiteY20" fmla="*/ 396255 h 436379"/>
            <a:gd name="connsiteX21" fmla="*/ 34967 w 157355"/>
            <a:gd name="connsiteY21" fmla="*/ 417434 h 436379"/>
            <a:gd name="connsiteX22" fmla="*/ 48570 w 157355"/>
            <a:gd name="connsiteY22" fmla="*/ 430956 h 436379"/>
            <a:gd name="connsiteX23" fmla="*/ 63329 w 157355"/>
            <a:gd name="connsiteY23" fmla="*/ 436301 h 436379"/>
            <a:gd name="connsiteX24" fmla="*/ 78678 w 157355"/>
            <a:gd name="connsiteY24" fmla="*/ 433265 h 436379"/>
            <a:gd name="connsiteX25" fmla="*/ 94027 w 157355"/>
            <a:gd name="connsiteY25" fmla="*/ 421963 h 436379"/>
            <a:gd name="connsiteX26" fmla="*/ 108787 w 157355"/>
            <a:gd name="connsiteY26" fmla="*/ 402831 h 436379"/>
            <a:gd name="connsiteX27" fmla="*/ 122389 w 157355"/>
            <a:gd name="connsiteY27" fmla="*/ 376602 h 436379"/>
            <a:gd name="connsiteX28" fmla="*/ 134311 w 157355"/>
            <a:gd name="connsiteY28" fmla="*/ 344286 h 436379"/>
            <a:gd name="connsiteX29" fmla="*/ 144096 w 157355"/>
            <a:gd name="connsiteY29" fmla="*/ 307124 h 436379"/>
            <a:gd name="connsiteX30" fmla="*/ 151366 w 157355"/>
            <a:gd name="connsiteY30" fmla="*/ 266545 h 436379"/>
            <a:gd name="connsiteX31" fmla="*/ 155843 w 157355"/>
            <a:gd name="connsiteY31" fmla="*/ 224107 h 436379"/>
            <a:gd name="connsiteX32" fmla="*/ 157355 w 157355"/>
            <a:gd name="connsiteY32" fmla="*/ 181442 h 436379"/>
            <a:gd name="connsiteX0" fmla="*/ 157355 w 157355"/>
            <a:gd name="connsiteY0" fmla="*/ 181442 h 436379"/>
            <a:gd name="connsiteX1" fmla="*/ 155843 w 157355"/>
            <a:gd name="connsiteY1" fmla="*/ 140189 h 436379"/>
            <a:gd name="connsiteX2" fmla="*/ 151366 w 157355"/>
            <a:gd name="connsiteY2" fmla="*/ 101933 h 436379"/>
            <a:gd name="connsiteX3" fmla="*/ 144095 w 157355"/>
            <a:gd name="connsiteY3" fmla="*/ 68146 h 436379"/>
            <a:gd name="connsiteX4" fmla="*/ 134310 w 157355"/>
            <a:gd name="connsiteY4" fmla="*/ 40124 h 436379"/>
            <a:gd name="connsiteX5" fmla="*/ 122387 w 157355"/>
            <a:gd name="connsiteY5" fmla="*/ 18946 h 436379"/>
            <a:gd name="connsiteX6" fmla="*/ 108785 w 157355"/>
            <a:gd name="connsiteY6" fmla="*/ 5423 h 436379"/>
            <a:gd name="connsiteX7" fmla="*/ 94026 w 157355"/>
            <a:gd name="connsiteY7" fmla="*/ 78 h 436379"/>
            <a:gd name="connsiteX8" fmla="*/ 78677 w 157355"/>
            <a:gd name="connsiteY8" fmla="*/ 3115 h 436379"/>
            <a:gd name="connsiteX9" fmla="*/ 63327 w 157355"/>
            <a:gd name="connsiteY9" fmla="*/ 14416 h 436379"/>
            <a:gd name="connsiteX10" fmla="*/ 48568 w 157355"/>
            <a:gd name="connsiteY10" fmla="*/ 33549 h 436379"/>
            <a:gd name="connsiteX11" fmla="*/ 34966 w 157355"/>
            <a:gd name="connsiteY11" fmla="*/ 59777 h 436379"/>
            <a:gd name="connsiteX12" fmla="*/ 23044 w 157355"/>
            <a:gd name="connsiteY12" fmla="*/ 92093 h 436379"/>
            <a:gd name="connsiteX13" fmla="*/ 13259 w 157355"/>
            <a:gd name="connsiteY13" fmla="*/ 129255 h 436379"/>
            <a:gd name="connsiteX14" fmla="*/ 5989 w 157355"/>
            <a:gd name="connsiteY14" fmla="*/ 169835 h 436379"/>
            <a:gd name="connsiteX15" fmla="*/ 1511 w 157355"/>
            <a:gd name="connsiteY15" fmla="*/ 212272 h 436379"/>
            <a:gd name="connsiteX16" fmla="*/ 0 w 157355"/>
            <a:gd name="connsiteY16" fmla="*/ 254938 h 436379"/>
            <a:gd name="connsiteX17" fmla="*/ 1512 w 157355"/>
            <a:gd name="connsiteY17" fmla="*/ 296191 h 436379"/>
            <a:gd name="connsiteX18" fmla="*/ 5989 w 157355"/>
            <a:gd name="connsiteY18" fmla="*/ 334446 h 436379"/>
            <a:gd name="connsiteX19" fmla="*/ 13260 w 157355"/>
            <a:gd name="connsiteY19" fmla="*/ 368234 h 436379"/>
            <a:gd name="connsiteX20" fmla="*/ 23044 w 157355"/>
            <a:gd name="connsiteY20" fmla="*/ 396255 h 436379"/>
            <a:gd name="connsiteX21" fmla="*/ 34967 w 157355"/>
            <a:gd name="connsiteY21" fmla="*/ 417434 h 436379"/>
            <a:gd name="connsiteX22" fmla="*/ 48570 w 157355"/>
            <a:gd name="connsiteY22" fmla="*/ 430956 h 436379"/>
            <a:gd name="connsiteX23" fmla="*/ 63329 w 157355"/>
            <a:gd name="connsiteY23" fmla="*/ 436301 h 436379"/>
            <a:gd name="connsiteX24" fmla="*/ 78678 w 157355"/>
            <a:gd name="connsiteY24" fmla="*/ 433265 h 436379"/>
            <a:gd name="connsiteX25" fmla="*/ 94027 w 157355"/>
            <a:gd name="connsiteY25" fmla="*/ 421963 h 436379"/>
            <a:gd name="connsiteX26" fmla="*/ 108787 w 157355"/>
            <a:gd name="connsiteY26" fmla="*/ 402831 h 436379"/>
            <a:gd name="connsiteX27" fmla="*/ 122389 w 157355"/>
            <a:gd name="connsiteY27" fmla="*/ 376602 h 436379"/>
            <a:gd name="connsiteX28" fmla="*/ 134311 w 157355"/>
            <a:gd name="connsiteY28" fmla="*/ 344286 h 436379"/>
            <a:gd name="connsiteX29" fmla="*/ 144096 w 157355"/>
            <a:gd name="connsiteY29" fmla="*/ 307124 h 436379"/>
            <a:gd name="connsiteX30" fmla="*/ 151366 w 157355"/>
            <a:gd name="connsiteY30" fmla="*/ 266545 h 436379"/>
            <a:gd name="connsiteX31" fmla="*/ 155843 w 157355"/>
            <a:gd name="connsiteY31" fmla="*/ 224107 h 436379"/>
            <a:gd name="connsiteX32" fmla="*/ 157355 w 157355"/>
            <a:gd name="connsiteY32" fmla="*/ 181442 h 436379"/>
            <a:gd name="connsiteX0" fmla="*/ 157355 w 157355"/>
            <a:gd name="connsiteY0" fmla="*/ 181442 h 436379"/>
            <a:gd name="connsiteX1" fmla="*/ 155843 w 157355"/>
            <a:gd name="connsiteY1" fmla="*/ 140189 h 436379"/>
            <a:gd name="connsiteX2" fmla="*/ 151366 w 157355"/>
            <a:gd name="connsiteY2" fmla="*/ 101933 h 436379"/>
            <a:gd name="connsiteX3" fmla="*/ 144095 w 157355"/>
            <a:gd name="connsiteY3" fmla="*/ 68146 h 436379"/>
            <a:gd name="connsiteX4" fmla="*/ 134310 w 157355"/>
            <a:gd name="connsiteY4" fmla="*/ 40124 h 436379"/>
            <a:gd name="connsiteX5" fmla="*/ 122387 w 157355"/>
            <a:gd name="connsiteY5" fmla="*/ 18946 h 436379"/>
            <a:gd name="connsiteX6" fmla="*/ 108785 w 157355"/>
            <a:gd name="connsiteY6" fmla="*/ 5423 h 436379"/>
            <a:gd name="connsiteX7" fmla="*/ 94026 w 157355"/>
            <a:gd name="connsiteY7" fmla="*/ 78 h 436379"/>
            <a:gd name="connsiteX8" fmla="*/ 78677 w 157355"/>
            <a:gd name="connsiteY8" fmla="*/ 3115 h 436379"/>
            <a:gd name="connsiteX9" fmla="*/ 63327 w 157355"/>
            <a:gd name="connsiteY9" fmla="*/ 14416 h 436379"/>
            <a:gd name="connsiteX10" fmla="*/ 48568 w 157355"/>
            <a:gd name="connsiteY10" fmla="*/ 33549 h 436379"/>
            <a:gd name="connsiteX11" fmla="*/ 34966 w 157355"/>
            <a:gd name="connsiteY11" fmla="*/ 59777 h 436379"/>
            <a:gd name="connsiteX12" fmla="*/ 23044 w 157355"/>
            <a:gd name="connsiteY12" fmla="*/ 92093 h 436379"/>
            <a:gd name="connsiteX13" fmla="*/ 13259 w 157355"/>
            <a:gd name="connsiteY13" fmla="*/ 129255 h 436379"/>
            <a:gd name="connsiteX14" fmla="*/ 5989 w 157355"/>
            <a:gd name="connsiteY14" fmla="*/ 169835 h 436379"/>
            <a:gd name="connsiteX15" fmla="*/ 1511 w 157355"/>
            <a:gd name="connsiteY15" fmla="*/ 212272 h 436379"/>
            <a:gd name="connsiteX16" fmla="*/ 0 w 157355"/>
            <a:gd name="connsiteY16" fmla="*/ 254938 h 436379"/>
            <a:gd name="connsiteX17" fmla="*/ 1512 w 157355"/>
            <a:gd name="connsiteY17" fmla="*/ 296191 h 436379"/>
            <a:gd name="connsiteX18" fmla="*/ 5989 w 157355"/>
            <a:gd name="connsiteY18" fmla="*/ 334446 h 436379"/>
            <a:gd name="connsiteX19" fmla="*/ 13260 w 157355"/>
            <a:gd name="connsiteY19" fmla="*/ 368234 h 436379"/>
            <a:gd name="connsiteX20" fmla="*/ 23044 w 157355"/>
            <a:gd name="connsiteY20" fmla="*/ 396255 h 436379"/>
            <a:gd name="connsiteX21" fmla="*/ 34967 w 157355"/>
            <a:gd name="connsiteY21" fmla="*/ 417434 h 436379"/>
            <a:gd name="connsiteX22" fmla="*/ 48570 w 157355"/>
            <a:gd name="connsiteY22" fmla="*/ 430956 h 436379"/>
            <a:gd name="connsiteX23" fmla="*/ 63329 w 157355"/>
            <a:gd name="connsiteY23" fmla="*/ 436301 h 436379"/>
            <a:gd name="connsiteX24" fmla="*/ 78678 w 157355"/>
            <a:gd name="connsiteY24" fmla="*/ 433265 h 436379"/>
            <a:gd name="connsiteX25" fmla="*/ 94027 w 157355"/>
            <a:gd name="connsiteY25" fmla="*/ 421963 h 436379"/>
            <a:gd name="connsiteX26" fmla="*/ 108787 w 157355"/>
            <a:gd name="connsiteY26" fmla="*/ 402831 h 436379"/>
            <a:gd name="connsiteX27" fmla="*/ 122389 w 157355"/>
            <a:gd name="connsiteY27" fmla="*/ 376602 h 436379"/>
            <a:gd name="connsiteX28" fmla="*/ 134311 w 157355"/>
            <a:gd name="connsiteY28" fmla="*/ 344286 h 436379"/>
            <a:gd name="connsiteX29" fmla="*/ 144096 w 157355"/>
            <a:gd name="connsiteY29" fmla="*/ 307124 h 436379"/>
            <a:gd name="connsiteX30" fmla="*/ 151366 w 157355"/>
            <a:gd name="connsiteY30" fmla="*/ 266545 h 436379"/>
            <a:gd name="connsiteX31" fmla="*/ 155843 w 157355"/>
            <a:gd name="connsiteY31" fmla="*/ 224107 h 436379"/>
            <a:gd name="connsiteX32" fmla="*/ 157355 w 157355"/>
            <a:gd name="connsiteY32" fmla="*/ 181442 h 436379"/>
            <a:gd name="connsiteX0" fmla="*/ 157355 w 157355"/>
            <a:gd name="connsiteY0" fmla="*/ 181442 h 436379"/>
            <a:gd name="connsiteX1" fmla="*/ 155843 w 157355"/>
            <a:gd name="connsiteY1" fmla="*/ 140189 h 436379"/>
            <a:gd name="connsiteX2" fmla="*/ 151366 w 157355"/>
            <a:gd name="connsiteY2" fmla="*/ 101933 h 436379"/>
            <a:gd name="connsiteX3" fmla="*/ 144095 w 157355"/>
            <a:gd name="connsiteY3" fmla="*/ 68146 h 436379"/>
            <a:gd name="connsiteX4" fmla="*/ 134310 w 157355"/>
            <a:gd name="connsiteY4" fmla="*/ 40124 h 436379"/>
            <a:gd name="connsiteX5" fmla="*/ 122387 w 157355"/>
            <a:gd name="connsiteY5" fmla="*/ 18946 h 436379"/>
            <a:gd name="connsiteX6" fmla="*/ 108785 w 157355"/>
            <a:gd name="connsiteY6" fmla="*/ 5423 h 436379"/>
            <a:gd name="connsiteX7" fmla="*/ 94026 w 157355"/>
            <a:gd name="connsiteY7" fmla="*/ 78 h 436379"/>
            <a:gd name="connsiteX8" fmla="*/ 78677 w 157355"/>
            <a:gd name="connsiteY8" fmla="*/ 3115 h 436379"/>
            <a:gd name="connsiteX9" fmla="*/ 63327 w 157355"/>
            <a:gd name="connsiteY9" fmla="*/ 14416 h 436379"/>
            <a:gd name="connsiteX10" fmla="*/ 48568 w 157355"/>
            <a:gd name="connsiteY10" fmla="*/ 33549 h 436379"/>
            <a:gd name="connsiteX11" fmla="*/ 34966 w 157355"/>
            <a:gd name="connsiteY11" fmla="*/ 59777 h 436379"/>
            <a:gd name="connsiteX12" fmla="*/ 23044 w 157355"/>
            <a:gd name="connsiteY12" fmla="*/ 92093 h 436379"/>
            <a:gd name="connsiteX13" fmla="*/ 13259 w 157355"/>
            <a:gd name="connsiteY13" fmla="*/ 129255 h 436379"/>
            <a:gd name="connsiteX14" fmla="*/ 5989 w 157355"/>
            <a:gd name="connsiteY14" fmla="*/ 169835 h 436379"/>
            <a:gd name="connsiteX15" fmla="*/ 1511 w 157355"/>
            <a:gd name="connsiteY15" fmla="*/ 212272 h 436379"/>
            <a:gd name="connsiteX16" fmla="*/ 0 w 157355"/>
            <a:gd name="connsiteY16" fmla="*/ 254938 h 436379"/>
            <a:gd name="connsiteX17" fmla="*/ 1512 w 157355"/>
            <a:gd name="connsiteY17" fmla="*/ 296191 h 436379"/>
            <a:gd name="connsiteX18" fmla="*/ 5989 w 157355"/>
            <a:gd name="connsiteY18" fmla="*/ 334446 h 436379"/>
            <a:gd name="connsiteX19" fmla="*/ 13260 w 157355"/>
            <a:gd name="connsiteY19" fmla="*/ 368234 h 436379"/>
            <a:gd name="connsiteX20" fmla="*/ 23044 w 157355"/>
            <a:gd name="connsiteY20" fmla="*/ 396255 h 436379"/>
            <a:gd name="connsiteX21" fmla="*/ 34967 w 157355"/>
            <a:gd name="connsiteY21" fmla="*/ 417434 h 436379"/>
            <a:gd name="connsiteX22" fmla="*/ 48570 w 157355"/>
            <a:gd name="connsiteY22" fmla="*/ 430956 h 436379"/>
            <a:gd name="connsiteX23" fmla="*/ 63329 w 157355"/>
            <a:gd name="connsiteY23" fmla="*/ 436301 h 436379"/>
            <a:gd name="connsiteX24" fmla="*/ 78678 w 157355"/>
            <a:gd name="connsiteY24" fmla="*/ 433265 h 436379"/>
            <a:gd name="connsiteX25" fmla="*/ 94027 w 157355"/>
            <a:gd name="connsiteY25" fmla="*/ 421963 h 436379"/>
            <a:gd name="connsiteX26" fmla="*/ 108787 w 157355"/>
            <a:gd name="connsiteY26" fmla="*/ 402831 h 436379"/>
            <a:gd name="connsiteX27" fmla="*/ 122389 w 157355"/>
            <a:gd name="connsiteY27" fmla="*/ 376602 h 436379"/>
            <a:gd name="connsiteX28" fmla="*/ 134311 w 157355"/>
            <a:gd name="connsiteY28" fmla="*/ 344286 h 436379"/>
            <a:gd name="connsiteX29" fmla="*/ 144096 w 157355"/>
            <a:gd name="connsiteY29" fmla="*/ 307124 h 436379"/>
            <a:gd name="connsiteX30" fmla="*/ 151366 w 157355"/>
            <a:gd name="connsiteY30" fmla="*/ 266545 h 436379"/>
            <a:gd name="connsiteX31" fmla="*/ 155843 w 157355"/>
            <a:gd name="connsiteY31" fmla="*/ 224107 h 436379"/>
            <a:gd name="connsiteX32" fmla="*/ 157355 w 157355"/>
            <a:gd name="connsiteY32" fmla="*/ 181442 h 436379"/>
            <a:gd name="connsiteX0" fmla="*/ 157355 w 157355"/>
            <a:gd name="connsiteY0" fmla="*/ 181442 h 436379"/>
            <a:gd name="connsiteX1" fmla="*/ 155843 w 157355"/>
            <a:gd name="connsiteY1" fmla="*/ 140189 h 436379"/>
            <a:gd name="connsiteX2" fmla="*/ 151366 w 157355"/>
            <a:gd name="connsiteY2" fmla="*/ 101933 h 436379"/>
            <a:gd name="connsiteX3" fmla="*/ 144095 w 157355"/>
            <a:gd name="connsiteY3" fmla="*/ 68146 h 436379"/>
            <a:gd name="connsiteX4" fmla="*/ 134310 w 157355"/>
            <a:gd name="connsiteY4" fmla="*/ 40124 h 436379"/>
            <a:gd name="connsiteX5" fmla="*/ 122387 w 157355"/>
            <a:gd name="connsiteY5" fmla="*/ 18946 h 436379"/>
            <a:gd name="connsiteX6" fmla="*/ 108785 w 157355"/>
            <a:gd name="connsiteY6" fmla="*/ 5423 h 436379"/>
            <a:gd name="connsiteX7" fmla="*/ 94026 w 157355"/>
            <a:gd name="connsiteY7" fmla="*/ 78 h 436379"/>
            <a:gd name="connsiteX8" fmla="*/ 78677 w 157355"/>
            <a:gd name="connsiteY8" fmla="*/ 3115 h 436379"/>
            <a:gd name="connsiteX9" fmla="*/ 63327 w 157355"/>
            <a:gd name="connsiteY9" fmla="*/ 14416 h 436379"/>
            <a:gd name="connsiteX10" fmla="*/ 48568 w 157355"/>
            <a:gd name="connsiteY10" fmla="*/ 33549 h 436379"/>
            <a:gd name="connsiteX11" fmla="*/ 34966 w 157355"/>
            <a:gd name="connsiteY11" fmla="*/ 59777 h 436379"/>
            <a:gd name="connsiteX12" fmla="*/ 23044 w 157355"/>
            <a:gd name="connsiteY12" fmla="*/ 92093 h 436379"/>
            <a:gd name="connsiteX13" fmla="*/ 13259 w 157355"/>
            <a:gd name="connsiteY13" fmla="*/ 129255 h 436379"/>
            <a:gd name="connsiteX14" fmla="*/ 5989 w 157355"/>
            <a:gd name="connsiteY14" fmla="*/ 169835 h 436379"/>
            <a:gd name="connsiteX15" fmla="*/ 1511 w 157355"/>
            <a:gd name="connsiteY15" fmla="*/ 212272 h 436379"/>
            <a:gd name="connsiteX16" fmla="*/ 0 w 157355"/>
            <a:gd name="connsiteY16" fmla="*/ 254938 h 436379"/>
            <a:gd name="connsiteX17" fmla="*/ 1512 w 157355"/>
            <a:gd name="connsiteY17" fmla="*/ 296191 h 436379"/>
            <a:gd name="connsiteX18" fmla="*/ 5989 w 157355"/>
            <a:gd name="connsiteY18" fmla="*/ 334446 h 436379"/>
            <a:gd name="connsiteX19" fmla="*/ 13260 w 157355"/>
            <a:gd name="connsiteY19" fmla="*/ 368234 h 436379"/>
            <a:gd name="connsiteX20" fmla="*/ 23044 w 157355"/>
            <a:gd name="connsiteY20" fmla="*/ 396255 h 436379"/>
            <a:gd name="connsiteX21" fmla="*/ 34967 w 157355"/>
            <a:gd name="connsiteY21" fmla="*/ 417434 h 436379"/>
            <a:gd name="connsiteX22" fmla="*/ 48570 w 157355"/>
            <a:gd name="connsiteY22" fmla="*/ 430956 h 436379"/>
            <a:gd name="connsiteX23" fmla="*/ 63329 w 157355"/>
            <a:gd name="connsiteY23" fmla="*/ 436301 h 436379"/>
            <a:gd name="connsiteX24" fmla="*/ 78678 w 157355"/>
            <a:gd name="connsiteY24" fmla="*/ 433265 h 436379"/>
            <a:gd name="connsiteX25" fmla="*/ 94027 w 157355"/>
            <a:gd name="connsiteY25" fmla="*/ 421963 h 436379"/>
            <a:gd name="connsiteX26" fmla="*/ 108787 w 157355"/>
            <a:gd name="connsiteY26" fmla="*/ 402831 h 436379"/>
            <a:gd name="connsiteX27" fmla="*/ 122389 w 157355"/>
            <a:gd name="connsiteY27" fmla="*/ 376602 h 436379"/>
            <a:gd name="connsiteX28" fmla="*/ 134311 w 157355"/>
            <a:gd name="connsiteY28" fmla="*/ 344286 h 436379"/>
            <a:gd name="connsiteX29" fmla="*/ 144096 w 157355"/>
            <a:gd name="connsiteY29" fmla="*/ 307124 h 436379"/>
            <a:gd name="connsiteX30" fmla="*/ 151366 w 157355"/>
            <a:gd name="connsiteY30" fmla="*/ 266545 h 436379"/>
            <a:gd name="connsiteX31" fmla="*/ 155843 w 157355"/>
            <a:gd name="connsiteY31" fmla="*/ 224107 h 436379"/>
            <a:gd name="connsiteX32" fmla="*/ 157355 w 157355"/>
            <a:gd name="connsiteY32" fmla="*/ 181442 h 436379"/>
            <a:gd name="connsiteX0" fmla="*/ 157355 w 157355"/>
            <a:gd name="connsiteY0" fmla="*/ 181442 h 436379"/>
            <a:gd name="connsiteX1" fmla="*/ 155843 w 157355"/>
            <a:gd name="connsiteY1" fmla="*/ 140189 h 436379"/>
            <a:gd name="connsiteX2" fmla="*/ 151366 w 157355"/>
            <a:gd name="connsiteY2" fmla="*/ 101933 h 436379"/>
            <a:gd name="connsiteX3" fmla="*/ 144095 w 157355"/>
            <a:gd name="connsiteY3" fmla="*/ 68146 h 436379"/>
            <a:gd name="connsiteX4" fmla="*/ 134310 w 157355"/>
            <a:gd name="connsiteY4" fmla="*/ 40124 h 436379"/>
            <a:gd name="connsiteX5" fmla="*/ 122387 w 157355"/>
            <a:gd name="connsiteY5" fmla="*/ 18946 h 436379"/>
            <a:gd name="connsiteX6" fmla="*/ 108785 w 157355"/>
            <a:gd name="connsiteY6" fmla="*/ 5423 h 436379"/>
            <a:gd name="connsiteX7" fmla="*/ 94026 w 157355"/>
            <a:gd name="connsiteY7" fmla="*/ 78 h 436379"/>
            <a:gd name="connsiteX8" fmla="*/ 78677 w 157355"/>
            <a:gd name="connsiteY8" fmla="*/ 3115 h 436379"/>
            <a:gd name="connsiteX9" fmla="*/ 63327 w 157355"/>
            <a:gd name="connsiteY9" fmla="*/ 14416 h 436379"/>
            <a:gd name="connsiteX10" fmla="*/ 48568 w 157355"/>
            <a:gd name="connsiteY10" fmla="*/ 33549 h 436379"/>
            <a:gd name="connsiteX11" fmla="*/ 34966 w 157355"/>
            <a:gd name="connsiteY11" fmla="*/ 59777 h 436379"/>
            <a:gd name="connsiteX12" fmla="*/ 23044 w 157355"/>
            <a:gd name="connsiteY12" fmla="*/ 92093 h 436379"/>
            <a:gd name="connsiteX13" fmla="*/ 13259 w 157355"/>
            <a:gd name="connsiteY13" fmla="*/ 129255 h 436379"/>
            <a:gd name="connsiteX14" fmla="*/ 5989 w 157355"/>
            <a:gd name="connsiteY14" fmla="*/ 169835 h 436379"/>
            <a:gd name="connsiteX15" fmla="*/ 1511 w 157355"/>
            <a:gd name="connsiteY15" fmla="*/ 212272 h 436379"/>
            <a:gd name="connsiteX16" fmla="*/ 0 w 157355"/>
            <a:gd name="connsiteY16" fmla="*/ 254938 h 436379"/>
            <a:gd name="connsiteX17" fmla="*/ 1512 w 157355"/>
            <a:gd name="connsiteY17" fmla="*/ 296191 h 436379"/>
            <a:gd name="connsiteX18" fmla="*/ 5989 w 157355"/>
            <a:gd name="connsiteY18" fmla="*/ 334446 h 436379"/>
            <a:gd name="connsiteX19" fmla="*/ 13260 w 157355"/>
            <a:gd name="connsiteY19" fmla="*/ 368234 h 436379"/>
            <a:gd name="connsiteX20" fmla="*/ 23044 w 157355"/>
            <a:gd name="connsiteY20" fmla="*/ 396255 h 436379"/>
            <a:gd name="connsiteX21" fmla="*/ 34967 w 157355"/>
            <a:gd name="connsiteY21" fmla="*/ 417434 h 436379"/>
            <a:gd name="connsiteX22" fmla="*/ 48570 w 157355"/>
            <a:gd name="connsiteY22" fmla="*/ 430956 h 436379"/>
            <a:gd name="connsiteX23" fmla="*/ 63329 w 157355"/>
            <a:gd name="connsiteY23" fmla="*/ 436301 h 436379"/>
            <a:gd name="connsiteX24" fmla="*/ 78678 w 157355"/>
            <a:gd name="connsiteY24" fmla="*/ 433265 h 436379"/>
            <a:gd name="connsiteX25" fmla="*/ 94027 w 157355"/>
            <a:gd name="connsiteY25" fmla="*/ 421963 h 436379"/>
            <a:gd name="connsiteX26" fmla="*/ 108787 w 157355"/>
            <a:gd name="connsiteY26" fmla="*/ 402831 h 436379"/>
            <a:gd name="connsiteX27" fmla="*/ 122389 w 157355"/>
            <a:gd name="connsiteY27" fmla="*/ 376602 h 436379"/>
            <a:gd name="connsiteX28" fmla="*/ 134311 w 157355"/>
            <a:gd name="connsiteY28" fmla="*/ 344286 h 436379"/>
            <a:gd name="connsiteX29" fmla="*/ 144096 w 157355"/>
            <a:gd name="connsiteY29" fmla="*/ 307124 h 436379"/>
            <a:gd name="connsiteX30" fmla="*/ 151366 w 157355"/>
            <a:gd name="connsiteY30" fmla="*/ 266545 h 436379"/>
            <a:gd name="connsiteX31" fmla="*/ 155843 w 157355"/>
            <a:gd name="connsiteY31" fmla="*/ 224107 h 436379"/>
            <a:gd name="connsiteX32" fmla="*/ 157355 w 157355"/>
            <a:gd name="connsiteY32" fmla="*/ 181442 h 436379"/>
            <a:gd name="connsiteX0" fmla="*/ 157355 w 157355"/>
            <a:gd name="connsiteY0" fmla="*/ 181442 h 436379"/>
            <a:gd name="connsiteX1" fmla="*/ 155843 w 157355"/>
            <a:gd name="connsiteY1" fmla="*/ 140189 h 436379"/>
            <a:gd name="connsiteX2" fmla="*/ 151366 w 157355"/>
            <a:gd name="connsiteY2" fmla="*/ 101933 h 436379"/>
            <a:gd name="connsiteX3" fmla="*/ 144095 w 157355"/>
            <a:gd name="connsiteY3" fmla="*/ 68146 h 436379"/>
            <a:gd name="connsiteX4" fmla="*/ 134310 w 157355"/>
            <a:gd name="connsiteY4" fmla="*/ 40124 h 436379"/>
            <a:gd name="connsiteX5" fmla="*/ 122387 w 157355"/>
            <a:gd name="connsiteY5" fmla="*/ 18946 h 436379"/>
            <a:gd name="connsiteX6" fmla="*/ 108785 w 157355"/>
            <a:gd name="connsiteY6" fmla="*/ 5423 h 436379"/>
            <a:gd name="connsiteX7" fmla="*/ 94026 w 157355"/>
            <a:gd name="connsiteY7" fmla="*/ 78 h 436379"/>
            <a:gd name="connsiteX8" fmla="*/ 78677 w 157355"/>
            <a:gd name="connsiteY8" fmla="*/ 3115 h 436379"/>
            <a:gd name="connsiteX9" fmla="*/ 63327 w 157355"/>
            <a:gd name="connsiteY9" fmla="*/ 14416 h 436379"/>
            <a:gd name="connsiteX10" fmla="*/ 48568 w 157355"/>
            <a:gd name="connsiteY10" fmla="*/ 33549 h 436379"/>
            <a:gd name="connsiteX11" fmla="*/ 34966 w 157355"/>
            <a:gd name="connsiteY11" fmla="*/ 59777 h 436379"/>
            <a:gd name="connsiteX12" fmla="*/ 23044 w 157355"/>
            <a:gd name="connsiteY12" fmla="*/ 92093 h 436379"/>
            <a:gd name="connsiteX13" fmla="*/ 13259 w 157355"/>
            <a:gd name="connsiteY13" fmla="*/ 129255 h 436379"/>
            <a:gd name="connsiteX14" fmla="*/ 5989 w 157355"/>
            <a:gd name="connsiteY14" fmla="*/ 169835 h 436379"/>
            <a:gd name="connsiteX15" fmla="*/ 1511 w 157355"/>
            <a:gd name="connsiteY15" fmla="*/ 212272 h 436379"/>
            <a:gd name="connsiteX16" fmla="*/ 0 w 157355"/>
            <a:gd name="connsiteY16" fmla="*/ 254938 h 436379"/>
            <a:gd name="connsiteX17" fmla="*/ 1512 w 157355"/>
            <a:gd name="connsiteY17" fmla="*/ 296191 h 436379"/>
            <a:gd name="connsiteX18" fmla="*/ 5989 w 157355"/>
            <a:gd name="connsiteY18" fmla="*/ 334446 h 436379"/>
            <a:gd name="connsiteX19" fmla="*/ 13260 w 157355"/>
            <a:gd name="connsiteY19" fmla="*/ 368234 h 436379"/>
            <a:gd name="connsiteX20" fmla="*/ 23044 w 157355"/>
            <a:gd name="connsiteY20" fmla="*/ 396255 h 436379"/>
            <a:gd name="connsiteX21" fmla="*/ 34967 w 157355"/>
            <a:gd name="connsiteY21" fmla="*/ 417434 h 436379"/>
            <a:gd name="connsiteX22" fmla="*/ 48570 w 157355"/>
            <a:gd name="connsiteY22" fmla="*/ 430956 h 436379"/>
            <a:gd name="connsiteX23" fmla="*/ 63329 w 157355"/>
            <a:gd name="connsiteY23" fmla="*/ 436301 h 436379"/>
            <a:gd name="connsiteX24" fmla="*/ 78678 w 157355"/>
            <a:gd name="connsiteY24" fmla="*/ 433265 h 436379"/>
            <a:gd name="connsiteX25" fmla="*/ 94027 w 157355"/>
            <a:gd name="connsiteY25" fmla="*/ 421963 h 436379"/>
            <a:gd name="connsiteX26" fmla="*/ 108787 w 157355"/>
            <a:gd name="connsiteY26" fmla="*/ 402831 h 436379"/>
            <a:gd name="connsiteX27" fmla="*/ 122389 w 157355"/>
            <a:gd name="connsiteY27" fmla="*/ 376602 h 436379"/>
            <a:gd name="connsiteX28" fmla="*/ 134311 w 157355"/>
            <a:gd name="connsiteY28" fmla="*/ 344286 h 436379"/>
            <a:gd name="connsiteX29" fmla="*/ 144096 w 157355"/>
            <a:gd name="connsiteY29" fmla="*/ 307124 h 436379"/>
            <a:gd name="connsiteX30" fmla="*/ 151366 w 157355"/>
            <a:gd name="connsiteY30" fmla="*/ 266545 h 436379"/>
            <a:gd name="connsiteX31" fmla="*/ 155843 w 157355"/>
            <a:gd name="connsiteY31" fmla="*/ 224107 h 436379"/>
            <a:gd name="connsiteX32" fmla="*/ 157355 w 157355"/>
            <a:gd name="connsiteY32" fmla="*/ 181442 h 436379"/>
            <a:gd name="connsiteX0" fmla="*/ 157355 w 157355"/>
            <a:gd name="connsiteY0" fmla="*/ 181442 h 436379"/>
            <a:gd name="connsiteX1" fmla="*/ 155843 w 157355"/>
            <a:gd name="connsiteY1" fmla="*/ 140189 h 436379"/>
            <a:gd name="connsiteX2" fmla="*/ 151366 w 157355"/>
            <a:gd name="connsiteY2" fmla="*/ 101933 h 436379"/>
            <a:gd name="connsiteX3" fmla="*/ 144095 w 157355"/>
            <a:gd name="connsiteY3" fmla="*/ 68146 h 436379"/>
            <a:gd name="connsiteX4" fmla="*/ 134310 w 157355"/>
            <a:gd name="connsiteY4" fmla="*/ 40124 h 436379"/>
            <a:gd name="connsiteX5" fmla="*/ 122387 w 157355"/>
            <a:gd name="connsiteY5" fmla="*/ 18946 h 436379"/>
            <a:gd name="connsiteX6" fmla="*/ 108785 w 157355"/>
            <a:gd name="connsiteY6" fmla="*/ 5423 h 436379"/>
            <a:gd name="connsiteX7" fmla="*/ 94026 w 157355"/>
            <a:gd name="connsiteY7" fmla="*/ 78 h 436379"/>
            <a:gd name="connsiteX8" fmla="*/ 78677 w 157355"/>
            <a:gd name="connsiteY8" fmla="*/ 3115 h 436379"/>
            <a:gd name="connsiteX9" fmla="*/ 63327 w 157355"/>
            <a:gd name="connsiteY9" fmla="*/ 14416 h 436379"/>
            <a:gd name="connsiteX10" fmla="*/ 48568 w 157355"/>
            <a:gd name="connsiteY10" fmla="*/ 33549 h 436379"/>
            <a:gd name="connsiteX11" fmla="*/ 34966 w 157355"/>
            <a:gd name="connsiteY11" fmla="*/ 59777 h 436379"/>
            <a:gd name="connsiteX12" fmla="*/ 23044 w 157355"/>
            <a:gd name="connsiteY12" fmla="*/ 92093 h 436379"/>
            <a:gd name="connsiteX13" fmla="*/ 13259 w 157355"/>
            <a:gd name="connsiteY13" fmla="*/ 129255 h 436379"/>
            <a:gd name="connsiteX14" fmla="*/ 5989 w 157355"/>
            <a:gd name="connsiteY14" fmla="*/ 169835 h 436379"/>
            <a:gd name="connsiteX15" fmla="*/ 1511 w 157355"/>
            <a:gd name="connsiteY15" fmla="*/ 212272 h 436379"/>
            <a:gd name="connsiteX16" fmla="*/ 0 w 157355"/>
            <a:gd name="connsiteY16" fmla="*/ 254938 h 436379"/>
            <a:gd name="connsiteX17" fmla="*/ 1512 w 157355"/>
            <a:gd name="connsiteY17" fmla="*/ 296191 h 436379"/>
            <a:gd name="connsiteX18" fmla="*/ 5989 w 157355"/>
            <a:gd name="connsiteY18" fmla="*/ 334446 h 436379"/>
            <a:gd name="connsiteX19" fmla="*/ 13260 w 157355"/>
            <a:gd name="connsiteY19" fmla="*/ 368234 h 436379"/>
            <a:gd name="connsiteX20" fmla="*/ 23044 w 157355"/>
            <a:gd name="connsiteY20" fmla="*/ 396255 h 436379"/>
            <a:gd name="connsiteX21" fmla="*/ 34967 w 157355"/>
            <a:gd name="connsiteY21" fmla="*/ 417434 h 436379"/>
            <a:gd name="connsiteX22" fmla="*/ 48570 w 157355"/>
            <a:gd name="connsiteY22" fmla="*/ 430956 h 436379"/>
            <a:gd name="connsiteX23" fmla="*/ 63329 w 157355"/>
            <a:gd name="connsiteY23" fmla="*/ 436301 h 436379"/>
            <a:gd name="connsiteX24" fmla="*/ 78678 w 157355"/>
            <a:gd name="connsiteY24" fmla="*/ 433265 h 436379"/>
            <a:gd name="connsiteX25" fmla="*/ 94027 w 157355"/>
            <a:gd name="connsiteY25" fmla="*/ 421963 h 436379"/>
            <a:gd name="connsiteX26" fmla="*/ 108787 w 157355"/>
            <a:gd name="connsiteY26" fmla="*/ 402831 h 436379"/>
            <a:gd name="connsiteX27" fmla="*/ 122389 w 157355"/>
            <a:gd name="connsiteY27" fmla="*/ 376602 h 436379"/>
            <a:gd name="connsiteX28" fmla="*/ 134311 w 157355"/>
            <a:gd name="connsiteY28" fmla="*/ 344286 h 436379"/>
            <a:gd name="connsiteX29" fmla="*/ 144096 w 157355"/>
            <a:gd name="connsiteY29" fmla="*/ 307124 h 436379"/>
            <a:gd name="connsiteX30" fmla="*/ 151366 w 157355"/>
            <a:gd name="connsiteY30" fmla="*/ 266545 h 436379"/>
            <a:gd name="connsiteX31" fmla="*/ 155843 w 157355"/>
            <a:gd name="connsiteY31" fmla="*/ 224107 h 436379"/>
            <a:gd name="connsiteX32" fmla="*/ 157355 w 157355"/>
            <a:gd name="connsiteY32" fmla="*/ 181442 h 436379"/>
            <a:gd name="connsiteX0" fmla="*/ 157355 w 157355"/>
            <a:gd name="connsiteY0" fmla="*/ 181442 h 436379"/>
            <a:gd name="connsiteX1" fmla="*/ 155843 w 157355"/>
            <a:gd name="connsiteY1" fmla="*/ 140189 h 436379"/>
            <a:gd name="connsiteX2" fmla="*/ 151366 w 157355"/>
            <a:gd name="connsiteY2" fmla="*/ 101933 h 436379"/>
            <a:gd name="connsiteX3" fmla="*/ 144095 w 157355"/>
            <a:gd name="connsiteY3" fmla="*/ 68146 h 436379"/>
            <a:gd name="connsiteX4" fmla="*/ 134310 w 157355"/>
            <a:gd name="connsiteY4" fmla="*/ 40124 h 436379"/>
            <a:gd name="connsiteX5" fmla="*/ 122387 w 157355"/>
            <a:gd name="connsiteY5" fmla="*/ 18946 h 436379"/>
            <a:gd name="connsiteX6" fmla="*/ 108785 w 157355"/>
            <a:gd name="connsiteY6" fmla="*/ 5423 h 436379"/>
            <a:gd name="connsiteX7" fmla="*/ 94026 w 157355"/>
            <a:gd name="connsiteY7" fmla="*/ 78 h 436379"/>
            <a:gd name="connsiteX8" fmla="*/ 78677 w 157355"/>
            <a:gd name="connsiteY8" fmla="*/ 3115 h 436379"/>
            <a:gd name="connsiteX9" fmla="*/ 63327 w 157355"/>
            <a:gd name="connsiteY9" fmla="*/ 14416 h 436379"/>
            <a:gd name="connsiteX10" fmla="*/ 48568 w 157355"/>
            <a:gd name="connsiteY10" fmla="*/ 33549 h 436379"/>
            <a:gd name="connsiteX11" fmla="*/ 34966 w 157355"/>
            <a:gd name="connsiteY11" fmla="*/ 59777 h 436379"/>
            <a:gd name="connsiteX12" fmla="*/ 23044 w 157355"/>
            <a:gd name="connsiteY12" fmla="*/ 92093 h 436379"/>
            <a:gd name="connsiteX13" fmla="*/ 13259 w 157355"/>
            <a:gd name="connsiteY13" fmla="*/ 129255 h 436379"/>
            <a:gd name="connsiteX14" fmla="*/ 5989 w 157355"/>
            <a:gd name="connsiteY14" fmla="*/ 169835 h 436379"/>
            <a:gd name="connsiteX15" fmla="*/ 1511 w 157355"/>
            <a:gd name="connsiteY15" fmla="*/ 212272 h 436379"/>
            <a:gd name="connsiteX16" fmla="*/ 0 w 157355"/>
            <a:gd name="connsiteY16" fmla="*/ 254938 h 436379"/>
            <a:gd name="connsiteX17" fmla="*/ 1512 w 157355"/>
            <a:gd name="connsiteY17" fmla="*/ 296191 h 436379"/>
            <a:gd name="connsiteX18" fmla="*/ 5989 w 157355"/>
            <a:gd name="connsiteY18" fmla="*/ 334446 h 436379"/>
            <a:gd name="connsiteX19" fmla="*/ 13260 w 157355"/>
            <a:gd name="connsiteY19" fmla="*/ 368234 h 436379"/>
            <a:gd name="connsiteX20" fmla="*/ 23044 w 157355"/>
            <a:gd name="connsiteY20" fmla="*/ 396255 h 436379"/>
            <a:gd name="connsiteX21" fmla="*/ 34967 w 157355"/>
            <a:gd name="connsiteY21" fmla="*/ 417434 h 436379"/>
            <a:gd name="connsiteX22" fmla="*/ 48570 w 157355"/>
            <a:gd name="connsiteY22" fmla="*/ 430956 h 436379"/>
            <a:gd name="connsiteX23" fmla="*/ 63329 w 157355"/>
            <a:gd name="connsiteY23" fmla="*/ 436301 h 436379"/>
            <a:gd name="connsiteX24" fmla="*/ 78678 w 157355"/>
            <a:gd name="connsiteY24" fmla="*/ 433265 h 436379"/>
            <a:gd name="connsiteX25" fmla="*/ 94027 w 157355"/>
            <a:gd name="connsiteY25" fmla="*/ 421963 h 436379"/>
            <a:gd name="connsiteX26" fmla="*/ 108787 w 157355"/>
            <a:gd name="connsiteY26" fmla="*/ 402831 h 436379"/>
            <a:gd name="connsiteX27" fmla="*/ 122389 w 157355"/>
            <a:gd name="connsiteY27" fmla="*/ 376602 h 436379"/>
            <a:gd name="connsiteX28" fmla="*/ 134311 w 157355"/>
            <a:gd name="connsiteY28" fmla="*/ 344286 h 436379"/>
            <a:gd name="connsiteX29" fmla="*/ 144096 w 157355"/>
            <a:gd name="connsiteY29" fmla="*/ 307124 h 436379"/>
            <a:gd name="connsiteX30" fmla="*/ 151366 w 157355"/>
            <a:gd name="connsiteY30" fmla="*/ 266545 h 436379"/>
            <a:gd name="connsiteX31" fmla="*/ 155843 w 157355"/>
            <a:gd name="connsiteY31" fmla="*/ 224107 h 436379"/>
            <a:gd name="connsiteX32" fmla="*/ 157355 w 157355"/>
            <a:gd name="connsiteY32" fmla="*/ 181442 h 436379"/>
            <a:gd name="connsiteX0" fmla="*/ 157355 w 157355"/>
            <a:gd name="connsiteY0" fmla="*/ 181442 h 436379"/>
            <a:gd name="connsiteX1" fmla="*/ 155843 w 157355"/>
            <a:gd name="connsiteY1" fmla="*/ 140189 h 436379"/>
            <a:gd name="connsiteX2" fmla="*/ 151366 w 157355"/>
            <a:gd name="connsiteY2" fmla="*/ 101933 h 436379"/>
            <a:gd name="connsiteX3" fmla="*/ 144095 w 157355"/>
            <a:gd name="connsiteY3" fmla="*/ 68146 h 436379"/>
            <a:gd name="connsiteX4" fmla="*/ 134310 w 157355"/>
            <a:gd name="connsiteY4" fmla="*/ 40124 h 436379"/>
            <a:gd name="connsiteX5" fmla="*/ 122387 w 157355"/>
            <a:gd name="connsiteY5" fmla="*/ 18946 h 436379"/>
            <a:gd name="connsiteX6" fmla="*/ 108785 w 157355"/>
            <a:gd name="connsiteY6" fmla="*/ 5423 h 436379"/>
            <a:gd name="connsiteX7" fmla="*/ 94026 w 157355"/>
            <a:gd name="connsiteY7" fmla="*/ 78 h 436379"/>
            <a:gd name="connsiteX8" fmla="*/ 78677 w 157355"/>
            <a:gd name="connsiteY8" fmla="*/ 3115 h 436379"/>
            <a:gd name="connsiteX9" fmla="*/ 63327 w 157355"/>
            <a:gd name="connsiteY9" fmla="*/ 14416 h 436379"/>
            <a:gd name="connsiteX10" fmla="*/ 48568 w 157355"/>
            <a:gd name="connsiteY10" fmla="*/ 33549 h 436379"/>
            <a:gd name="connsiteX11" fmla="*/ 34966 w 157355"/>
            <a:gd name="connsiteY11" fmla="*/ 59777 h 436379"/>
            <a:gd name="connsiteX12" fmla="*/ 23044 w 157355"/>
            <a:gd name="connsiteY12" fmla="*/ 92093 h 436379"/>
            <a:gd name="connsiteX13" fmla="*/ 13259 w 157355"/>
            <a:gd name="connsiteY13" fmla="*/ 129255 h 436379"/>
            <a:gd name="connsiteX14" fmla="*/ 5989 w 157355"/>
            <a:gd name="connsiteY14" fmla="*/ 169835 h 436379"/>
            <a:gd name="connsiteX15" fmla="*/ 1511 w 157355"/>
            <a:gd name="connsiteY15" fmla="*/ 212272 h 436379"/>
            <a:gd name="connsiteX16" fmla="*/ 0 w 157355"/>
            <a:gd name="connsiteY16" fmla="*/ 254938 h 436379"/>
            <a:gd name="connsiteX17" fmla="*/ 1512 w 157355"/>
            <a:gd name="connsiteY17" fmla="*/ 296191 h 436379"/>
            <a:gd name="connsiteX18" fmla="*/ 5989 w 157355"/>
            <a:gd name="connsiteY18" fmla="*/ 334446 h 436379"/>
            <a:gd name="connsiteX19" fmla="*/ 13260 w 157355"/>
            <a:gd name="connsiteY19" fmla="*/ 368234 h 436379"/>
            <a:gd name="connsiteX20" fmla="*/ 23044 w 157355"/>
            <a:gd name="connsiteY20" fmla="*/ 396255 h 436379"/>
            <a:gd name="connsiteX21" fmla="*/ 34967 w 157355"/>
            <a:gd name="connsiteY21" fmla="*/ 417434 h 436379"/>
            <a:gd name="connsiteX22" fmla="*/ 48570 w 157355"/>
            <a:gd name="connsiteY22" fmla="*/ 430956 h 436379"/>
            <a:gd name="connsiteX23" fmla="*/ 63329 w 157355"/>
            <a:gd name="connsiteY23" fmla="*/ 436301 h 436379"/>
            <a:gd name="connsiteX24" fmla="*/ 78678 w 157355"/>
            <a:gd name="connsiteY24" fmla="*/ 433265 h 436379"/>
            <a:gd name="connsiteX25" fmla="*/ 94027 w 157355"/>
            <a:gd name="connsiteY25" fmla="*/ 421963 h 436379"/>
            <a:gd name="connsiteX26" fmla="*/ 108787 w 157355"/>
            <a:gd name="connsiteY26" fmla="*/ 402831 h 436379"/>
            <a:gd name="connsiteX27" fmla="*/ 122389 w 157355"/>
            <a:gd name="connsiteY27" fmla="*/ 376602 h 436379"/>
            <a:gd name="connsiteX28" fmla="*/ 134311 w 157355"/>
            <a:gd name="connsiteY28" fmla="*/ 344286 h 436379"/>
            <a:gd name="connsiteX29" fmla="*/ 144096 w 157355"/>
            <a:gd name="connsiteY29" fmla="*/ 307124 h 436379"/>
            <a:gd name="connsiteX30" fmla="*/ 151366 w 157355"/>
            <a:gd name="connsiteY30" fmla="*/ 266545 h 436379"/>
            <a:gd name="connsiteX31" fmla="*/ 155843 w 157355"/>
            <a:gd name="connsiteY31" fmla="*/ 224107 h 436379"/>
            <a:gd name="connsiteX32" fmla="*/ 157355 w 157355"/>
            <a:gd name="connsiteY32" fmla="*/ 181442 h 4363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57355" h="436379">
              <a:moveTo>
                <a:pt x="157355" y="181442"/>
              </a:moveTo>
              <a:cubicBezTo>
                <a:pt x="157355" y="167456"/>
                <a:pt x="156841" y="153441"/>
                <a:pt x="155843" y="140189"/>
              </a:cubicBezTo>
              <a:cubicBezTo>
                <a:pt x="154845" y="126938"/>
                <a:pt x="153324" y="113940"/>
                <a:pt x="151366" y="101933"/>
              </a:cubicBezTo>
              <a:cubicBezTo>
                <a:pt x="149408" y="89926"/>
                <a:pt x="146938" y="78447"/>
                <a:pt x="144095" y="68146"/>
              </a:cubicBezTo>
              <a:cubicBezTo>
                <a:pt x="141252" y="57845"/>
                <a:pt x="137928" y="48324"/>
                <a:pt x="134310" y="40124"/>
              </a:cubicBezTo>
              <a:cubicBezTo>
                <a:pt x="130692" y="31924"/>
                <a:pt x="126641" y="24729"/>
                <a:pt x="122387" y="18946"/>
              </a:cubicBezTo>
              <a:cubicBezTo>
                <a:pt x="118133" y="13163"/>
                <a:pt x="113512" y="8568"/>
                <a:pt x="108785" y="5423"/>
              </a:cubicBezTo>
              <a:cubicBezTo>
                <a:pt x="104058" y="2278"/>
                <a:pt x="99044" y="463"/>
                <a:pt x="94026" y="78"/>
              </a:cubicBezTo>
              <a:cubicBezTo>
                <a:pt x="89008" y="-307"/>
                <a:pt x="83793" y="725"/>
                <a:pt x="78677" y="3115"/>
              </a:cubicBezTo>
              <a:cubicBezTo>
                <a:pt x="73561" y="5505"/>
                <a:pt x="68345" y="9344"/>
                <a:pt x="63327" y="14416"/>
              </a:cubicBezTo>
              <a:cubicBezTo>
                <a:pt x="58309" y="19488"/>
                <a:pt x="53295" y="25989"/>
                <a:pt x="48568" y="33549"/>
              </a:cubicBezTo>
              <a:cubicBezTo>
                <a:pt x="43841" y="41109"/>
                <a:pt x="39220" y="50020"/>
                <a:pt x="34966" y="59777"/>
              </a:cubicBezTo>
              <a:cubicBezTo>
                <a:pt x="30712" y="69534"/>
                <a:pt x="26662" y="80513"/>
                <a:pt x="23044" y="92093"/>
              </a:cubicBezTo>
              <a:cubicBezTo>
                <a:pt x="19426" y="103673"/>
                <a:pt x="16102" y="116298"/>
                <a:pt x="13259" y="129255"/>
              </a:cubicBezTo>
              <a:cubicBezTo>
                <a:pt x="10417" y="142212"/>
                <a:pt x="7947" y="155999"/>
                <a:pt x="5989" y="169835"/>
              </a:cubicBezTo>
              <a:cubicBezTo>
                <a:pt x="4031" y="183671"/>
                <a:pt x="2509" y="198088"/>
                <a:pt x="1511" y="212272"/>
              </a:cubicBezTo>
              <a:cubicBezTo>
                <a:pt x="513" y="226456"/>
                <a:pt x="0" y="240952"/>
                <a:pt x="0" y="254938"/>
              </a:cubicBezTo>
              <a:cubicBezTo>
                <a:pt x="0" y="268924"/>
                <a:pt x="514" y="282940"/>
                <a:pt x="1512" y="296191"/>
              </a:cubicBezTo>
              <a:cubicBezTo>
                <a:pt x="2510" y="309442"/>
                <a:pt x="4031" y="322439"/>
                <a:pt x="5989" y="334446"/>
              </a:cubicBezTo>
              <a:cubicBezTo>
                <a:pt x="7947" y="346453"/>
                <a:pt x="10418" y="357933"/>
                <a:pt x="13260" y="368234"/>
              </a:cubicBezTo>
              <a:cubicBezTo>
                <a:pt x="16102" y="378535"/>
                <a:pt x="19426" y="388055"/>
                <a:pt x="23044" y="396255"/>
              </a:cubicBezTo>
              <a:cubicBezTo>
                <a:pt x="26662" y="404455"/>
                <a:pt x="30713" y="411651"/>
                <a:pt x="34967" y="417434"/>
              </a:cubicBezTo>
              <a:cubicBezTo>
                <a:pt x="39221" y="423218"/>
                <a:pt x="43843" y="427812"/>
                <a:pt x="48570" y="430956"/>
              </a:cubicBezTo>
              <a:cubicBezTo>
                <a:pt x="53297" y="434100"/>
                <a:pt x="58311" y="435916"/>
                <a:pt x="63329" y="436301"/>
              </a:cubicBezTo>
              <a:cubicBezTo>
                <a:pt x="68347" y="436686"/>
                <a:pt x="73562" y="435655"/>
                <a:pt x="78678" y="433265"/>
              </a:cubicBezTo>
              <a:cubicBezTo>
                <a:pt x="83794" y="430875"/>
                <a:pt x="89009" y="427035"/>
                <a:pt x="94027" y="421963"/>
              </a:cubicBezTo>
              <a:cubicBezTo>
                <a:pt x="99045" y="416891"/>
                <a:pt x="104060" y="410391"/>
                <a:pt x="108787" y="402831"/>
              </a:cubicBezTo>
              <a:cubicBezTo>
                <a:pt x="113514" y="395271"/>
                <a:pt x="118135" y="386359"/>
                <a:pt x="122389" y="376602"/>
              </a:cubicBezTo>
              <a:cubicBezTo>
                <a:pt x="126643" y="366845"/>
                <a:pt x="130693" y="355866"/>
                <a:pt x="134311" y="344286"/>
              </a:cubicBezTo>
              <a:cubicBezTo>
                <a:pt x="137929" y="332706"/>
                <a:pt x="141254" y="320081"/>
                <a:pt x="144096" y="307124"/>
              </a:cubicBezTo>
              <a:cubicBezTo>
                <a:pt x="146939" y="294167"/>
                <a:pt x="149408" y="280381"/>
                <a:pt x="151366" y="266545"/>
              </a:cubicBezTo>
              <a:cubicBezTo>
                <a:pt x="153324" y="252709"/>
                <a:pt x="154845" y="238291"/>
                <a:pt x="155843" y="224107"/>
              </a:cubicBezTo>
              <a:cubicBezTo>
                <a:pt x="156841" y="209923"/>
                <a:pt x="157355" y="195428"/>
                <a:pt x="157355" y="181442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0.34074</cdr:x>
      <cdr:y>0.22889</cdr:y>
    </cdr:from>
    <cdr:to>
      <cdr:x>0.39268</cdr:x>
      <cdr:y>0.39345</cdr:y>
    </cdr:to>
    <cdr:sp macro="" textlink="">
      <cdr:nvSpPr>
        <cdr:cNvPr id="16" name="PlotDat15_19|1~33_1">
          <a:extLst xmlns:a="http://schemas.openxmlformats.org/drawingml/2006/main">
            <a:ext uri="{FF2B5EF4-FFF2-40B4-BE49-F238E27FC236}">
              <a16:creationId xmlns="" xmlns:a16="http://schemas.microsoft.com/office/drawing/2014/main" id="{995BF1C1-E27E-4280-8126-F15CA53587D0}"/>
            </a:ext>
          </a:extLst>
        </cdr:cNvPr>
        <cdr:cNvSpPr/>
      </cdr:nvSpPr>
      <cdr:spPr>
        <a:xfrm xmlns:a="http://schemas.openxmlformats.org/drawingml/2006/main">
          <a:off x="2946669" y="1431803"/>
          <a:ext cx="449188" cy="1029423"/>
        </a:xfrm>
        <a:custGeom xmlns:a="http://schemas.openxmlformats.org/drawingml/2006/main">
          <a:avLst/>
          <a:gdLst>
            <a:gd name="connsiteX0" fmla="*/ 449188 w 449188"/>
            <a:gd name="connsiteY0" fmla="*/ 435223 h 1028525"/>
            <a:gd name="connsiteX1" fmla="*/ 444872 w 449188"/>
            <a:gd name="connsiteY1" fmla="*/ 337516 h 1028525"/>
            <a:gd name="connsiteX2" fmla="*/ 432091 w 449188"/>
            <a:gd name="connsiteY2" fmla="*/ 246601 h 1028525"/>
            <a:gd name="connsiteX3" fmla="*/ 411336 w 449188"/>
            <a:gd name="connsiteY3" fmla="*/ 165972 h 1028525"/>
            <a:gd name="connsiteX4" fmla="*/ 383405 w 449188"/>
            <a:gd name="connsiteY4" fmla="*/ 98727 h 1028525"/>
            <a:gd name="connsiteX5" fmla="*/ 349371 w 449188"/>
            <a:gd name="connsiteY5" fmla="*/ 47452 h 1028525"/>
            <a:gd name="connsiteX6" fmla="*/ 310541 w 449188"/>
            <a:gd name="connsiteY6" fmla="*/ 14116 h 1028525"/>
            <a:gd name="connsiteX7" fmla="*/ 268409 w 449188"/>
            <a:gd name="connsiteY7" fmla="*/ 0 h 1028525"/>
            <a:gd name="connsiteX8" fmla="*/ 224592 w 449188"/>
            <a:gd name="connsiteY8" fmla="*/ 5647 h 1028525"/>
            <a:gd name="connsiteX9" fmla="*/ 180776 w 449188"/>
            <a:gd name="connsiteY9" fmla="*/ 30840 h 1028525"/>
            <a:gd name="connsiteX10" fmla="*/ 138644 w 449188"/>
            <a:gd name="connsiteY10" fmla="*/ 74610 h 1028525"/>
            <a:gd name="connsiteX11" fmla="*/ 99815 w 449188"/>
            <a:gd name="connsiteY11" fmla="*/ 135276 h 1028525"/>
            <a:gd name="connsiteX12" fmla="*/ 65781 w 449188"/>
            <a:gd name="connsiteY12" fmla="*/ 210507 h 1028525"/>
            <a:gd name="connsiteX13" fmla="*/ 37850 w 449188"/>
            <a:gd name="connsiteY13" fmla="*/ 297410 h 1028525"/>
            <a:gd name="connsiteX14" fmla="*/ 17095 w 449188"/>
            <a:gd name="connsiteY14" fmla="*/ 392647 h 1028525"/>
            <a:gd name="connsiteX15" fmla="*/ 4315 w 449188"/>
            <a:gd name="connsiteY15" fmla="*/ 492558 h 1028525"/>
            <a:gd name="connsiteX16" fmla="*/ 0 w 449188"/>
            <a:gd name="connsiteY16" fmla="*/ 593302 h 1028525"/>
            <a:gd name="connsiteX17" fmla="*/ 4316 w 449188"/>
            <a:gd name="connsiteY17" fmla="*/ 691010 h 1028525"/>
            <a:gd name="connsiteX18" fmla="*/ 17096 w 449188"/>
            <a:gd name="connsiteY18" fmla="*/ 781925 h 1028525"/>
            <a:gd name="connsiteX19" fmla="*/ 37852 w 449188"/>
            <a:gd name="connsiteY19" fmla="*/ 862553 h 1028525"/>
            <a:gd name="connsiteX20" fmla="*/ 65783 w 449188"/>
            <a:gd name="connsiteY20" fmla="*/ 929798 h 1028525"/>
            <a:gd name="connsiteX21" fmla="*/ 99818 w 449188"/>
            <a:gd name="connsiteY21" fmla="*/ 981073 h 1028525"/>
            <a:gd name="connsiteX22" fmla="*/ 138647 w 449188"/>
            <a:gd name="connsiteY22" fmla="*/ 1014409 h 1028525"/>
            <a:gd name="connsiteX23" fmla="*/ 180779 w 449188"/>
            <a:gd name="connsiteY23" fmla="*/ 1028525 h 1028525"/>
            <a:gd name="connsiteX24" fmla="*/ 224596 w 449188"/>
            <a:gd name="connsiteY24" fmla="*/ 1022878 h 1028525"/>
            <a:gd name="connsiteX25" fmla="*/ 268412 w 449188"/>
            <a:gd name="connsiteY25" fmla="*/ 997686 h 1028525"/>
            <a:gd name="connsiteX26" fmla="*/ 310544 w 449188"/>
            <a:gd name="connsiteY26" fmla="*/ 953915 h 1028525"/>
            <a:gd name="connsiteX27" fmla="*/ 349373 w 449188"/>
            <a:gd name="connsiteY27" fmla="*/ 893249 h 1028525"/>
            <a:gd name="connsiteX28" fmla="*/ 383407 w 449188"/>
            <a:gd name="connsiteY28" fmla="*/ 818019 h 1028525"/>
            <a:gd name="connsiteX29" fmla="*/ 411338 w 449188"/>
            <a:gd name="connsiteY29" fmla="*/ 731115 h 1028525"/>
            <a:gd name="connsiteX30" fmla="*/ 432093 w 449188"/>
            <a:gd name="connsiteY30" fmla="*/ 635878 h 1028525"/>
            <a:gd name="connsiteX31" fmla="*/ 444873 w 449188"/>
            <a:gd name="connsiteY31" fmla="*/ 535968 h 1028525"/>
            <a:gd name="connsiteX32" fmla="*/ 449188 w 449188"/>
            <a:gd name="connsiteY32" fmla="*/ 435223 h 1028525"/>
            <a:gd name="connsiteX0" fmla="*/ 449188 w 449188"/>
            <a:gd name="connsiteY0" fmla="*/ 435223 h 1028525"/>
            <a:gd name="connsiteX1" fmla="*/ 444872 w 449188"/>
            <a:gd name="connsiteY1" fmla="*/ 337516 h 1028525"/>
            <a:gd name="connsiteX2" fmla="*/ 432091 w 449188"/>
            <a:gd name="connsiteY2" fmla="*/ 246601 h 1028525"/>
            <a:gd name="connsiteX3" fmla="*/ 411336 w 449188"/>
            <a:gd name="connsiteY3" fmla="*/ 165972 h 1028525"/>
            <a:gd name="connsiteX4" fmla="*/ 383405 w 449188"/>
            <a:gd name="connsiteY4" fmla="*/ 98727 h 1028525"/>
            <a:gd name="connsiteX5" fmla="*/ 349371 w 449188"/>
            <a:gd name="connsiteY5" fmla="*/ 47452 h 1028525"/>
            <a:gd name="connsiteX6" fmla="*/ 310541 w 449188"/>
            <a:gd name="connsiteY6" fmla="*/ 14116 h 1028525"/>
            <a:gd name="connsiteX7" fmla="*/ 268409 w 449188"/>
            <a:gd name="connsiteY7" fmla="*/ 0 h 1028525"/>
            <a:gd name="connsiteX8" fmla="*/ 224592 w 449188"/>
            <a:gd name="connsiteY8" fmla="*/ 5647 h 1028525"/>
            <a:gd name="connsiteX9" fmla="*/ 180776 w 449188"/>
            <a:gd name="connsiteY9" fmla="*/ 30840 h 1028525"/>
            <a:gd name="connsiteX10" fmla="*/ 138644 w 449188"/>
            <a:gd name="connsiteY10" fmla="*/ 74610 h 1028525"/>
            <a:gd name="connsiteX11" fmla="*/ 99815 w 449188"/>
            <a:gd name="connsiteY11" fmla="*/ 135276 h 1028525"/>
            <a:gd name="connsiteX12" fmla="*/ 65781 w 449188"/>
            <a:gd name="connsiteY12" fmla="*/ 210507 h 1028525"/>
            <a:gd name="connsiteX13" fmla="*/ 37850 w 449188"/>
            <a:gd name="connsiteY13" fmla="*/ 297410 h 1028525"/>
            <a:gd name="connsiteX14" fmla="*/ 17095 w 449188"/>
            <a:gd name="connsiteY14" fmla="*/ 392647 h 1028525"/>
            <a:gd name="connsiteX15" fmla="*/ 4315 w 449188"/>
            <a:gd name="connsiteY15" fmla="*/ 492558 h 1028525"/>
            <a:gd name="connsiteX16" fmla="*/ 0 w 449188"/>
            <a:gd name="connsiteY16" fmla="*/ 593302 h 1028525"/>
            <a:gd name="connsiteX17" fmla="*/ 4316 w 449188"/>
            <a:gd name="connsiteY17" fmla="*/ 691010 h 1028525"/>
            <a:gd name="connsiteX18" fmla="*/ 17096 w 449188"/>
            <a:gd name="connsiteY18" fmla="*/ 781925 h 1028525"/>
            <a:gd name="connsiteX19" fmla="*/ 37852 w 449188"/>
            <a:gd name="connsiteY19" fmla="*/ 862553 h 1028525"/>
            <a:gd name="connsiteX20" fmla="*/ 65783 w 449188"/>
            <a:gd name="connsiteY20" fmla="*/ 929798 h 1028525"/>
            <a:gd name="connsiteX21" fmla="*/ 99818 w 449188"/>
            <a:gd name="connsiteY21" fmla="*/ 981073 h 1028525"/>
            <a:gd name="connsiteX22" fmla="*/ 138647 w 449188"/>
            <a:gd name="connsiteY22" fmla="*/ 1014409 h 1028525"/>
            <a:gd name="connsiteX23" fmla="*/ 180779 w 449188"/>
            <a:gd name="connsiteY23" fmla="*/ 1028525 h 1028525"/>
            <a:gd name="connsiteX24" fmla="*/ 224596 w 449188"/>
            <a:gd name="connsiteY24" fmla="*/ 1022878 h 1028525"/>
            <a:gd name="connsiteX25" fmla="*/ 268412 w 449188"/>
            <a:gd name="connsiteY25" fmla="*/ 997686 h 1028525"/>
            <a:gd name="connsiteX26" fmla="*/ 310544 w 449188"/>
            <a:gd name="connsiteY26" fmla="*/ 953915 h 1028525"/>
            <a:gd name="connsiteX27" fmla="*/ 349373 w 449188"/>
            <a:gd name="connsiteY27" fmla="*/ 893249 h 1028525"/>
            <a:gd name="connsiteX28" fmla="*/ 383407 w 449188"/>
            <a:gd name="connsiteY28" fmla="*/ 818019 h 1028525"/>
            <a:gd name="connsiteX29" fmla="*/ 411338 w 449188"/>
            <a:gd name="connsiteY29" fmla="*/ 731115 h 1028525"/>
            <a:gd name="connsiteX30" fmla="*/ 432093 w 449188"/>
            <a:gd name="connsiteY30" fmla="*/ 635878 h 1028525"/>
            <a:gd name="connsiteX31" fmla="*/ 444873 w 449188"/>
            <a:gd name="connsiteY31" fmla="*/ 535968 h 1028525"/>
            <a:gd name="connsiteX32" fmla="*/ 449188 w 449188"/>
            <a:gd name="connsiteY32" fmla="*/ 435223 h 1028525"/>
            <a:gd name="connsiteX0" fmla="*/ 449188 w 449188"/>
            <a:gd name="connsiteY0" fmla="*/ 435223 h 1028525"/>
            <a:gd name="connsiteX1" fmla="*/ 444872 w 449188"/>
            <a:gd name="connsiteY1" fmla="*/ 337516 h 1028525"/>
            <a:gd name="connsiteX2" fmla="*/ 432091 w 449188"/>
            <a:gd name="connsiteY2" fmla="*/ 246601 h 1028525"/>
            <a:gd name="connsiteX3" fmla="*/ 411336 w 449188"/>
            <a:gd name="connsiteY3" fmla="*/ 165972 h 1028525"/>
            <a:gd name="connsiteX4" fmla="*/ 383405 w 449188"/>
            <a:gd name="connsiteY4" fmla="*/ 98727 h 1028525"/>
            <a:gd name="connsiteX5" fmla="*/ 349371 w 449188"/>
            <a:gd name="connsiteY5" fmla="*/ 47452 h 1028525"/>
            <a:gd name="connsiteX6" fmla="*/ 310541 w 449188"/>
            <a:gd name="connsiteY6" fmla="*/ 14116 h 1028525"/>
            <a:gd name="connsiteX7" fmla="*/ 268409 w 449188"/>
            <a:gd name="connsiteY7" fmla="*/ 0 h 1028525"/>
            <a:gd name="connsiteX8" fmla="*/ 224592 w 449188"/>
            <a:gd name="connsiteY8" fmla="*/ 5647 h 1028525"/>
            <a:gd name="connsiteX9" fmla="*/ 180776 w 449188"/>
            <a:gd name="connsiteY9" fmla="*/ 30840 h 1028525"/>
            <a:gd name="connsiteX10" fmla="*/ 138644 w 449188"/>
            <a:gd name="connsiteY10" fmla="*/ 74610 h 1028525"/>
            <a:gd name="connsiteX11" fmla="*/ 99815 w 449188"/>
            <a:gd name="connsiteY11" fmla="*/ 135276 h 1028525"/>
            <a:gd name="connsiteX12" fmla="*/ 65781 w 449188"/>
            <a:gd name="connsiteY12" fmla="*/ 210507 h 1028525"/>
            <a:gd name="connsiteX13" fmla="*/ 37850 w 449188"/>
            <a:gd name="connsiteY13" fmla="*/ 297410 h 1028525"/>
            <a:gd name="connsiteX14" fmla="*/ 17095 w 449188"/>
            <a:gd name="connsiteY14" fmla="*/ 392647 h 1028525"/>
            <a:gd name="connsiteX15" fmla="*/ 4315 w 449188"/>
            <a:gd name="connsiteY15" fmla="*/ 492558 h 1028525"/>
            <a:gd name="connsiteX16" fmla="*/ 0 w 449188"/>
            <a:gd name="connsiteY16" fmla="*/ 593302 h 1028525"/>
            <a:gd name="connsiteX17" fmla="*/ 4316 w 449188"/>
            <a:gd name="connsiteY17" fmla="*/ 691010 h 1028525"/>
            <a:gd name="connsiteX18" fmla="*/ 17096 w 449188"/>
            <a:gd name="connsiteY18" fmla="*/ 781925 h 1028525"/>
            <a:gd name="connsiteX19" fmla="*/ 37852 w 449188"/>
            <a:gd name="connsiteY19" fmla="*/ 862553 h 1028525"/>
            <a:gd name="connsiteX20" fmla="*/ 65783 w 449188"/>
            <a:gd name="connsiteY20" fmla="*/ 929798 h 1028525"/>
            <a:gd name="connsiteX21" fmla="*/ 99818 w 449188"/>
            <a:gd name="connsiteY21" fmla="*/ 981073 h 1028525"/>
            <a:gd name="connsiteX22" fmla="*/ 138647 w 449188"/>
            <a:gd name="connsiteY22" fmla="*/ 1014409 h 1028525"/>
            <a:gd name="connsiteX23" fmla="*/ 180779 w 449188"/>
            <a:gd name="connsiteY23" fmla="*/ 1028525 h 1028525"/>
            <a:gd name="connsiteX24" fmla="*/ 224596 w 449188"/>
            <a:gd name="connsiteY24" fmla="*/ 1022878 h 1028525"/>
            <a:gd name="connsiteX25" fmla="*/ 268412 w 449188"/>
            <a:gd name="connsiteY25" fmla="*/ 997686 h 1028525"/>
            <a:gd name="connsiteX26" fmla="*/ 310544 w 449188"/>
            <a:gd name="connsiteY26" fmla="*/ 953915 h 1028525"/>
            <a:gd name="connsiteX27" fmla="*/ 349373 w 449188"/>
            <a:gd name="connsiteY27" fmla="*/ 893249 h 1028525"/>
            <a:gd name="connsiteX28" fmla="*/ 383407 w 449188"/>
            <a:gd name="connsiteY28" fmla="*/ 818019 h 1028525"/>
            <a:gd name="connsiteX29" fmla="*/ 411338 w 449188"/>
            <a:gd name="connsiteY29" fmla="*/ 731115 h 1028525"/>
            <a:gd name="connsiteX30" fmla="*/ 432093 w 449188"/>
            <a:gd name="connsiteY30" fmla="*/ 635878 h 1028525"/>
            <a:gd name="connsiteX31" fmla="*/ 444873 w 449188"/>
            <a:gd name="connsiteY31" fmla="*/ 535968 h 1028525"/>
            <a:gd name="connsiteX32" fmla="*/ 449188 w 449188"/>
            <a:gd name="connsiteY32" fmla="*/ 435223 h 1028525"/>
            <a:gd name="connsiteX0" fmla="*/ 449188 w 449188"/>
            <a:gd name="connsiteY0" fmla="*/ 435223 h 1028525"/>
            <a:gd name="connsiteX1" fmla="*/ 444872 w 449188"/>
            <a:gd name="connsiteY1" fmla="*/ 337516 h 1028525"/>
            <a:gd name="connsiteX2" fmla="*/ 432091 w 449188"/>
            <a:gd name="connsiteY2" fmla="*/ 246601 h 1028525"/>
            <a:gd name="connsiteX3" fmla="*/ 411336 w 449188"/>
            <a:gd name="connsiteY3" fmla="*/ 165972 h 1028525"/>
            <a:gd name="connsiteX4" fmla="*/ 383405 w 449188"/>
            <a:gd name="connsiteY4" fmla="*/ 98727 h 1028525"/>
            <a:gd name="connsiteX5" fmla="*/ 349371 w 449188"/>
            <a:gd name="connsiteY5" fmla="*/ 47452 h 1028525"/>
            <a:gd name="connsiteX6" fmla="*/ 310541 w 449188"/>
            <a:gd name="connsiteY6" fmla="*/ 14116 h 1028525"/>
            <a:gd name="connsiteX7" fmla="*/ 268409 w 449188"/>
            <a:gd name="connsiteY7" fmla="*/ 0 h 1028525"/>
            <a:gd name="connsiteX8" fmla="*/ 224592 w 449188"/>
            <a:gd name="connsiteY8" fmla="*/ 5647 h 1028525"/>
            <a:gd name="connsiteX9" fmla="*/ 180776 w 449188"/>
            <a:gd name="connsiteY9" fmla="*/ 30840 h 1028525"/>
            <a:gd name="connsiteX10" fmla="*/ 138644 w 449188"/>
            <a:gd name="connsiteY10" fmla="*/ 74610 h 1028525"/>
            <a:gd name="connsiteX11" fmla="*/ 99815 w 449188"/>
            <a:gd name="connsiteY11" fmla="*/ 135276 h 1028525"/>
            <a:gd name="connsiteX12" fmla="*/ 65781 w 449188"/>
            <a:gd name="connsiteY12" fmla="*/ 210507 h 1028525"/>
            <a:gd name="connsiteX13" fmla="*/ 37850 w 449188"/>
            <a:gd name="connsiteY13" fmla="*/ 297410 h 1028525"/>
            <a:gd name="connsiteX14" fmla="*/ 17095 w 449188"/>
            <a:gd name="connsiteY14" fmla="*/ 392647 h 1028525"/>
            <a:gd name="connsiteX15" fmla="*/ 4315 w 449188"/>
            <a:gd name="connsiteY15" fmla="*/ 492558 h 1028525"/>
            <a:gd name="connsiteX16" fmla="*/ 0 w 449188"/>
            <a:gd name="connsiteY16" fmla="*/ 593302 h 1028525"/>
            <a:gd name="connsiteX17" fmla="*/ 4316 w 449188"/>
            <a:gd name="connsiteY17" fmla="*/ 691010 h 1028525"/>
            <a:gd name="connsiteX18" fmla="*/ 17096 w 449188"/>
            <a:gd name="connsiteY18" fmla="*/ 781925 h 1028525"/>
            <a:gd name="connsiteX19" fmla="*/ 37852 w 449188"/>
            <a:gd name="connsiteY19" fmla="*/ 862553 h 1028525"/>
            <a:gd name="connsiteX20" fmla="*/ 65783 w 449188"/>
            <a:gd name="connsiteY20" fmla="*/ 929798 h 1028525"/>
            <a:gd name="connsiteX21" fmla="*/ 99818 w 449188"/>
            <a:gd name="connsiteY21" fmla="*/ 981073 h 1028525"/>
            <a:gd name="connsiteX22" fmla="*/ 138647 w 449188"/>
            <a:gd name="connsiteY22" fmla="*/ 1014409 h 1028525"/>
            <a:gd name="connsiteX23" fmla="*/ 180779 w 449188"/>
            <a:gd name="connsiteY23" fmla="*/ 1028525 h 1028525"/>
            <a:gd name="connsiteX24" fmla="*/ 224596 w 449188"/>
            <a:gd name="connsiteY24" fmla="*/ 1022878 h 1028525"/>
            <a:gd name="connsiteX25" fmla="*/ 268412 w 449188"/>
            <a:gd name="connsiteY25" fmla="*/ 997686 h 1028525"/>
            <a:gd name="connsiteX26" fmla="*/ 310544 w 449188"/>
            <a:gd name="connsiteY26" fmla="*/ 953915 h 1028525"/>
            <a:gd name="connsiteX27" fmla="*/ 349373 w 449188"/>
            <a:gd name="connsiteY27" fmla="*/ 893249 h 1028525"/>
            <a:gd name="connsiteX28" fmla="*/ 383407 w 449188"/>
            <a:gd name="connsiteY28" fmla="*/ 818019 h 1028525"/>
            <a:gd name="connsiteX29" fmla="*/ 411338 w 449188"/>
            <a:gd name="connsiteY29" fmla="*/ 731115 h 1028525"/>
            <a:gd name="connsiteX30" fmla="*/ 432093 w 449188"/>
            <a:gd name="connsiteY30" fmla="*/ 635878 h 1028525"/>
            <a:gd name="connsiteX31" fmla="*/ 444873 w 449188"/>
            <a:gd name="connsiteY31" fmla="*/ 535968 h 1028525"/>
            <a:gd name="connsiteX32" fmla="*/ 449188 w 449188"/>
            <a:gd name="connsiteY32" fmla="*/ 435223 h 1028525"/>
            <a:gd name="connsiteX0" fmla="*/ 449188 w 449188"/>
            <a:gd name="connsiteY0" fmla="*/ 435223 h 1028525"/>
            <a:gd name="connsiteX1" fmla="*/ 444872 w 449188"/>
            <a:gd name="connsiteY1" fmla="*/ 337516 h 1028525"/>
            <a:gd name="connsiteX2" fmla="*/ 432091 w 449188"/>
            <a:gd name="connsiteY2" fmla="*/ 246601 h 1028525"/>
            <a:gd name="connsiteX3" fmla="*/ 411336 w 449188"/>
            <a:gd name="connsiteY3" fmla="*/ 165972 h 1028525"/>
            <a:gd name="connsiteX4" fmla="*/ 383405 w 449188"/>
            <a:gd name="connsiteY4" fmla="*/ 98727 h 1028525"/>
            <a:gd name="connsiteX5" fmla="*/ 349371 w 449188"/>
            <a:gd name="connsiteY5" fmla="*/ 47452 h 1028525"/>
            <a:gd name="connsiteX6" fmla="*/ 310541 w 449188"/>
            <a:gd name="connsiteY6" fmla="*/ 14116 h 1028525"/>
            <a:gd name="connsiteX7" fmla="*/ 268409 w 449188"/>
            <a:gd name="connsiteY7" fmla="*/ 0 h 1028525"/>
            <a:gd name="connsiteX8" fmla="*/ 224592 w 449188"/>
            <a:gd name="connsiteY8" fmla="*/ 5647 h 1028525"/>
            <a:gd name="connsiteX9" fmla="*/ 180776 w 449188"/>
            <a:gd name="connsiteY9" fmla="*/ 30840 h 1028525"/>
            <a:gd name="connsiteX10" fmla="*/ 138644 w 449188"/>
            <a:gd name="connsiteY10" fmla="*/ 74610 h 1028525"/>
            <a:gd name="connsiteX11" fmla="*/ 99815 w 449188"/>
            <a:gd name="connsiteY11" fmla="*/ 135276 h 1028525"/>
            <a:gd name="connsiteX12" fmla="*/ 65781 w 449188"/>
            <a:gd name="connsiteY12" fmla="*/ 210507 h 1028525"/>
            <a:gd name="connsiteX13" fmla="*/ 37850 w 449188"/>
            <a:gd name="connsiteY13" fmla="*/ 297410 h 1028525"/>
            <a:gd name="connsiteX14" fmla="*/ 17095 w 449188"/>
            <a:gd name="connsiteY14" fmla="*/ 392647 h 1028525"/>
            <a:gd name="connsiteX15" fmla="*/ 4315 w 449188"/>
            <a:gd name="connsiteY15" fmla="*/ 492558 h 1028525"/>
            <a:gd name="connsiteX16" fmla="*/ 0 w 449188"/>
            <a:gd name="connsiteY16" fmla="*/ 593302 h 1028525"/>
            <a:gd name="connsiteX17" fmla="*/ 4316 w 449188"/>
            <a:gd name="connsiteY17" fmla="*/ 691010 h 1028525"/>
            <a:gd name="connsiteX18" fmla="*/ 17096 w 449188"/>
            <a:gd name="connsiteY18" fmla="*/ 781925 h 1028525"/>
            <a:gd name="connsiteX19" fmla="*/ 37852 w 449188"/>
            <a:gd name="connsiteY19" fmla="*/ 862553 h 1028525"/>
            <a:gd name="connsiteX20" fmla="*/ 65783 w 449188"/>
            <a:gd name="connsiteY20" fmla="*/ 929798 h 1028525"/>
            <a:gd name="connsiteX21" fmla="*/ 99818 w 449188"/>
            <a:gd name="connsiteY21" fmla="*/ 981073 h 1028525"/>
            <a:gd name="connsiteX22" fmla="*/ 138647 w 449188"/>
            <a:gd name="connsiteY22" fmla="*/ 1014409 h 1028525"/>
            <a:gd name="connsiteX23" fmla="*/ 180779 w 449188"/>
            <a:gd name="connsiteY23" fmla="*/ 1028525 h 1028525"/>
            <a:gd name="connsiteX24" fmla="*/ 224596 w 449188"/>
            <a:gd name="connsiteY24" fmla="*/ 1022878 h 1028525"/>
            <a:gd name="connsiteX25" fmla="*/ 268412 w 449188"/>
            <a:gd name="connsiteY25" fmla="*/ 997686 h 1028525"/>
            <a:gd name="connsiteX26" fmla="*/ 310544 w 449188"/>
            <a:gd name="connsiteY26" fmla="*/ 953915 h 1028525"/>
            <a:gd name="connsiteX27" fmla="*/ 349373 w 449188"/>
            <a:gd name="connsiteY27" fmla="*/ 893249 h 1028525"/>
            <a:gd name="connsiteX28" fmla="*/ 383407 w 449188"/>
            <a:gd name="connsiteY28" fmla="*/ 818019 h 1028525"/>
            <a:gd name="connsiteX29" fmla="*/ 411338 w 449188"/>
            <a:gd name="connsiteY29" fmla="*/ 731115 h 1028525"/>
            <a:gd name="connsiteX30" fmla="*/ 432093 w 449188"/>
            <a:gd name="connsiteY30" fmla="*/ 635878 h 1028525"/>
            <a:gd name="connsiteX31" fmla="*/ 444873 w 449188"/>
            <a:gd name="connsiteY31" fmla="*/ 535968 h 1028525"/>
            <a:gd name="connsiteX32" fmla="*/ 449188 w 449188"/>
            <a:gd name="connsiteY32" fmla="*/ 435223 h 1028525"/>
            <a:gd name="connsiteX0" fmla="*/ 449188 w 449188"/>
            <a:gd name="connsiteY0" fmla="*/ 435223 h 1028525"/>
            <a:gd name="connsiteX1" fmla="*/ 444872 w 449188"/>
            <a:gd name="connsiteY1" fmla="*/ 337516 h 1028525"/>
            <a:gd name="connsiteX2" fmla="*/ 432091 w 449188"/>
            <a:gd name="connsiteY2" fmla="*/ 246601 h 1028525"/>
            <a:gd name="connsiteX3" fmla="*/ 411336 w 449188"/>
            <a:gd name="connsiteY3" fmla="*/ 165972 h 1028525"/>
            <a:gd name="connsiteX4" fmla="*/ 383405 w 449188"/>
            <a:gd name="connsiteY4" fmla="*/ 98727 h 1028525"/>
            <a:gd name="connsiteX5" fmla="*/ 349371 w 449188"/>
            <a:gd name="connsiteY5" fmla="*/ 47452 h 1028525"/>
            <a:gd name="connsiteX6" fmla="*/ 310541 w 449188"/>
            <a:gd name="connsiteY6" fmla="*/ 14116 h 1028525"/>
            <a:gd name="connsiteX7" fmla="*/ 268409 w 449188"/>
            <a:gd name="connsiteY7" fmla="*/ 0 h 1028525"/>
            <a:gd name="connsiteX8" fmla="*/ 224592 w 449188"/>
            <a:gd name="connsiteY8" fmla="*/ 5647 h 1028525"/>
            <a:gd name="connsiteX9" fmla="*/ 180776 w 449188"/>
            <a:gd name="connsiteY9" fmla="*/ 30840 h 1028525"/>
            <a:gd name="connsiteX10" fmla="*/ 138644 w 449188"/>
            <a:gd name="connsiteY10" fmla="*/ 74610 h 1028525"/>
            <a:gd name="connsiteX11" fmla="*/ 99815 w 449188"/>
            <a:gd name="connsiteY11" fmla="*/ 135276 h 1028525"/>
            <a:gd name="connsiteX12" fmla="*/ 65781 w 449188"/>
            <a:gd name="connsiteY12" fmla="*/ 210507 h 1028525"/>
            <a:gd name="connsiteX13" fmla="*/ 37850 w 449188"/>
            <a:gd name="connsiteY13" fmla="*/ 297410 h 1028525"/>
            <a:gd name="connsiteX14" fmla="*/ 17095 w 449188"/>
            <a:gd name="connsiteY14" fmla="*/ 392647 h 1028525"/>
            <a:gd name="connsiteX15" fmla="*/ 4315 w 449188"/>
            <a:gd name="connsiteY15" fmla="*/ 492558 h 1028525"/>
            <a:gd name="connsiteX16" fmla="*/ 0 w 449188"/>
            <a:gd name="connsiteY16" fmla="*/ 593302 h 1028525"/>
            <a:gd name="connsiteX17" fmla="*/ 4316 w 449188"/>
            <a:gd name="connsiteY17" fmla="*/ 691010 h 1028525"/>
            <a:gd name="connsiteX18" fmla="*/ 17096 w 449188"/>
            <a:gd name="connsiteY18" fmla="*/ 781925 h 1028525"/>
            <a:gd name="connsiteX19" fmla="*/ 37852 w 449188"/>
            <a:gd name="connsiteY19" fmla="*/ 862553 h 1028525"/>
            <a:gd name="connsiteX20" fmla="*/ 65783 w 449188"/>
            <a:gd name="connsiteY20" fmla="*/ 929798 h 1028525"/>
            <a:gd name="connsiteX21" fmla="*/ 99818 w 449188"/>
            <a:gd name="connsiteY21" fmla="*/ 981073 h 1028525"/>
            <a:gd name="connsiteX22" fmla="*/ 138647 w 449188"/>
            <a:gd name="connsiteY22" fmla="*/ 1014409 h 1028525"/>
            <a:gd name="connsiteX23" fmla="*/ 180779 w 449188"/>
            <a:gd name="connsiteY23" fmla="*/ 1028525 h 1028525"/>
            <a:gd name="connsiteX24" fmla="*/ 224596 w 449188"/>
            <a:gd name="connsiteY24" fmla="*/ 1022878 h 1028525"/>
            <a:gd name="connsiteX25" fmla="*/ 268412 w 449188"/>
            <a:gd name="connsiteY25" fmla="*/ 997686 h 1028525"/>
            <a:gd name="connsiteX26" fmla="*/ 310544 w 449188"/>
            <a:gd name="connsiteY26" fmla="*/ 953915 h 1028525"/>
            <a:gd name="connsiteX27" fmla="*/ 349373 w 449188"/>
            <a:gd name="connsiteY27" fmla="*/ 893249 h 1028525"/>
            <a:gd name="connsiteX28" fmla="*/ 383407 w 449188"/>
            <a:gd name="connsiteY28" fmla="*/ 818019 h 1028525"/>
            <a:gd name="connsiteX29" fmla="*/ 411338 w 449188"/>
            <a:gd name="connsiteY29" fmla="*/ 731115 h 1028525"/>
            <a:gd name="connsiteX30" fmla="*/ 432093 w 449188"/>
            <a:gd name="connsiteY30" fmla="*/ 635878 h 1028525"/>
            <a:gd name="connsiteX31" fmla="*/ 444873 w 449188"/>
            <a:gd name="connsiteY31" fmla="*/ 535968 h 1028525"/>
            <a:gd name="connsiteX32" fmla="*/ 449188 w 449188"/>
            <a:gd name="connsiteY32" fmla="*/ 435223 h 1028525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8974"/>
            <a:gd name="connsiteX1" fmla="*/ 444872 w 449188"/>
            <a:gd name="connsiteY1" fmla="*/ 337965 h 1028974"/>
            <a:gd name="connsiteX2" fmla="*/ 432091 w 449188"/>
            <a:gd name="connsiteY2" fmla="*/ 247050 h 1028974"/>
            <a:gd name="connsiteX3" fmla="*/ 411336 w 449188"/>
            <a:gd name="connsiteY3" fmla="*/ 166421 h 1028974"/>
            <a:gd name="connsiteX4" fmla="*/ 383405 w 449188"/>
            <a:gd name="connsiteY4" fmla="*/ 99176 h 1028974"/>
            <a:gd name="connsiteX5" fmla="*/ 349371 w 449188"/>
            <a:gd name="connsiteY5" fmla="*/ 47901 h 1028974"/>
            <a:gd name="connsiteX6" fmla="*/ 310541 w 449188"/>
            <a:gd name="connsiteY6" fmla="*/ 14565 h 1028974"/>
            <a:gd name="connsiteX7" fmla="*/ 268409 w 449188"/>
            <a:gd name="connsiteY7" fmla="*/ 449 h 1028974"/>
            <a:gd name="connsiteX8" fmla="*/ 224592 w 449188"/>
            <a:gd name="connsiteY8" fmla="*/ 6096 h 1028974"/>
            <a:gd name="connsiteX9" fmla="*/ 180776 w 449188"/>
            <a:gd name="connsiteY9" fmla="*/ 31289 h 1028974"/>
            <a:gd name="connsiteX10" fmla="*/ 138644 w 449188"/>
            <a:gd name="connsiteY10" fmla="*/ 75059 h 1028974"/>
            <a:gd name="connsiteX11" fmla="*/ 99815 w 449188"/>
            <a:gd name="connsiteY11" fmla="*/ 135725 h 1028974"/>
            <a:gd name="connsiteX12" fmla="*/ 65781 w 449188"/>
            <a:gd name="connsiteY12" fmla="*/ 210956 h 1028974"/>
            <a:gd name="connsiteX13" fmla="*/ 37850 w 449188"/>
            <a:gd name="connsiteY13" fmla="*/ 297859 h 1028974"/>
            <a:gd name="connsiteX14" fmla="*/ 17095 w 449188"/>
            <a:gd name="connsiteY14" fmla="*/ 393096 h 1028974"/>
            <a:gd name="connsiteX15" fmla="*/ 4315 w 449188"/>
            <a:gd name="connsiteY15" fmla="*/ 493007 h 1028974"/>
            <a:gd name="connsiteX16" fmla="*/ 0 w 449188"/>
            <a:gd name="connsiteY16" fmla="*/ 593751 h 1028974"/>
            <a:gd name="connsiteX17" fmla="*/ 4316 w 449188"/>
            <a:gd name="connsiteY17" fmla="*/ 691459 h 1028974"/>
            <a:gd name="connsiteX18" fmla="*/ 17096 w 449188"/>
            <a:gd name="connsiteY18" fmla="*/ 782374 h 1028974"/>
            <a:gd name="connsiteX19" fmla="*/ 37852 w 449188"/>
            <a:gd name="connsiteY19" fmla="*/ 863002 h 1028974"/>
            <a:gd name="connsiteX20" fmla="*/ 65783 w 449188"/>
            <a:gd name="connsiteY20" fmla="*/ 930247 h 1028974"/>
            <a:gd name="connsiteX21" fmla="*/ 99818 w 449188"/>
            <a:gd name="connsiteY21" fmla="*/ 981522 h 1028974"/>
            <a:gd name="connsiteX22" fmla="*/ 138647 w 449188"/>
            <a:gd name="connsiteY22" fmla="*/ 1014858 h 1028974"/>
            <a:gd name="connsiteX23" fmla="*/ 180779 w 449188"/>
            <a:gd name="connsiteY23" fmla="*/ 1028974 h 1028974"/>
            <a:gd name="connsiteX24" fmla="*/ 224596 w 449188"/>
            <a:gd name="connsiteY24" fmla="*/ 1023327 h 1028974"/>
            <a:gd name="connsiteX25" fmla="*/ 268412 w 449188"/>
            <a:gd name="connsiteY25" fmla="*/ 998135 h 1028974"/>
            <a:gd name="connsiteX26" fmla="*/ 310544 w 449188"/>
            <a:gd name="connsiteY26" fmla="*/ 954364 h 1028974"/>
            <a:gd name="connsiteX27" fmla="*/ 349373 w 449188"/>
            <a:gd name="connsiteY27" fmla="*/ 893698 h 1028974"/>
            <a:gd name="connsiteX28" fmla="*/ 383407 w 449188"/>
            <a:gd name="connsiteY28" fmla="*/ 818468 h 1028974"/>
            <a:gd name="connsiteX29" fmla="*/ 411338 w 449188"/>
            <a:gd name="connsiteY29" fmla="*/ 731564 h 1028974"/>
            <a:gd name="connsiteX30" fmla="*/ 432093 w 449188"/>
            <a:gd name="connsiteY30" fmla="*/ 636327 h 1028974"/>
            <a:gd name="connsiteX31" fmla="*/ 444873 w 449188"/>
            <a:gd name="connsiteY31" fmla="*/ 536417 h 1028974"/>
            <a:gd name="connsiteX32" fmla="*/ 449188 w 449188"/>
            <a:gd name="connsiteY32" fmla="*/ 435672 h 1028974"/>
            <a:gd name="connsiteX0" fmla="*/ 449188 w 449188"/>
            <a:gd name="connsiteY0" fmla="*/ 435672 h 1029423"/>
            <a:gd name="connsiteX1" fmla="*/ 444872 w 449188"/>
            <a:gd name="connsiteY1" fmla="*/ 337965 h 1029423"/>
            <a:gd name="connsiteX2" fmla="*/ 432091 w 449188"/>
            <a:gd name="connsiteY2" fmla="*/ 247050 h 1029423"/>
            <a:gd name="connsiteX3" fmla="*/ 411336 w 449188"/>
            <a:gd name="connsiteY3" fmla="*/ 166421 h 1029423"/>
            <a:gd name="connsiteX4" fmla="*/ 383405 w 449188"/>
            <a:gd name="connsiteY4" fmla="*/ 99176 h 1029423"/>
            <a:gd name="connsiteX5" fmla="*/ 349371 w 449188"/>
            <a:gd name="connsiteY5" fmla="*/ 47901 h 1029423"/>
            <a:gd name="connsiteX6" fmla="*/ 310541 w 449188"/>
            <a:gd name="connsiteY6" fmla="*/ 14565 h 1029423"/>
            <a:gd name="connsiteX7" fmla="*/ 268409 w 449188"/>
            <a:gd name="connsiteY7" fmla="*/ 449 h 1029423"/>
            <a:gd name="connsiteX8" fmla="*/ 224592 w 449188"/>
            <a:gd name="connsiteY8" fmla="*/ 6096 h 1029423"/>
            <a:gd name="connsiteX9" fmla="*/ 180776 w 449188"/>
            <a:gd name="connsiteY9" fmla="*/ 31289 h 1029423"/>
            <a:gd name="connsiteX10" fmla="*/ 138644 w 449188"/>
            <a:gd name="connsiteY10" fmla="*/ 75059 h 1029423"/>
            <a:gd name="connsiteX11" fmla="*/ 99815 w 449188"/>
            <a:gd name="connsiteY11" fmla="*/ 135725 h 1029423"/>
            <a:gd name="connsiteX12" fmla="*/ 65781 w 449188"/>
            <a:gd name="connsiteY12" fmla="*/ 210956 h 1029423"/>
            <a:gd name="connsiteX13" fmla="*/ 37850 w 449188"/>
            <a:gd name="connsiteY13" fmla="*/ 297859 h 1029423"/>
            <a:gd name="connsiteX14" fmla="*/ 17095 w 449188"/>
            <a:gd name="connsiteY14" fmla="*/ 393096 h 1029423"/>
            <a:gd name="connsiteX15" fmla="*/ 4315 w 449188"/>
            <a:gd name="connsiteY15" fmla="*/ 493007 h 1029423"/>
            <a:gd name="connsiteX16" fmla="*/ 0 w 449188"/>
            <a:gd name="connsiteY16" fmla="*/ 593751 h 1029423"/>
            <a:gd name="connsiteX17" fmla="*/ 4316 w 449188"/>
            <a:gd name="connsiteY17" fmla="*/ 691459 h 1029423"/>
            <a:gd name="connsiteX18" fmla="*/ 17096 w 449188"/>
            <a:gd name="connsiteY18" fmla="*/ 782374 h 1029423"/>
            <a:gd name="connsiteX19" fmla="*/ 37852 w 449188"/>
            <a:gd name="connsiteY19" fmla="*/ 863002 h 1029423"/>
            <a:gd name="connsiteX20" fmla="*/ 65783 w 449188"/>
            <a:gd name="connsiteY20" fmla="*/ 930247 h 1029423"/>
            <a:gd name="connsiteX21" fmla="*/ 99818 w 449188"/>
            <a:gd name="connsiteY21" fmla="*/ 981522 h 1029423"/>
            <a:gd name="connsiteX22" fmla="*/ 138647 w 449188"/>
            <a:gd name="connsiteY22" fmla="*/ 1014858 h 1029423"/>
            <a:gd name="connsiteX23" fmla="*/ 180779 w 449188"/>
            <a:gd name="connsiteY23" fmla="*/ 1028974 h 1029423"/>
            <a:gd name="connsiteX24" fmla="*/ 224596 w 449188"/>
            <a:gd name="connsiteY24" fmla="*/ 1023327 h 1029423"/>
            <a:gd name="connsiteX25" fmla="*/ 268412 w 449188"/>
            <a:gd name="connsiteY25" fmla="*/ 998135 h 1029423"/>
            <a:gd name="connsiteX26" fmla="*/ 310544 w 449188"/>
            <a:gd name="connsiteY26" fmla="*/ 954364 h 1029423"/>
            <a:gd name="connsiteX27" fmla="*/ 349373 w 449188"/>
            <a:gd name="connsiteY27" fmla="*/ 893698 h 1029423"/>
            <a:gd name="connsiteX28" fmla="*/ 383407 w 449188"/>
            <a:gd name="connsiteY28" fmla="*/ 818468 h 1029423"/>
            <a:gd name="connsiteX29" fmla="*/ 411338 w 449188"/>
            <a:gd name="connsiteY29" fmla="*/ 731564 h 1029423"/>
            <a:gd name="connsiteX30" fmla="*/ 432093 w 449188"/>
            <a:gd name="connsiteY30" fmla="*/ 636327 h 1029423"/>
            <a:gd name="connsiteX31" fmla="*/ 444873 w 449188"/>
            <a:gd name="connsiteY31" fmla="*/ 536417 h 1029423"/>
            <a:gd name="connsiteX32" fmla="*/ 449188 w 449188"/>
            <a:gd name="connsiteY32" fmla="*/ 435672 h 1029423"/>
            <a:gd name="connsiteX0" fmla="*/ 449188 w 449188"/>
            <a:gd name="connsiteY0" fmla="*/ 435672 h 1029423"/>
            <a:gd name="connsiteX1" fmla="*/ 444872 w 449188"/>
            <a:gd name="connsiteY1" fmla="*/ 337965 h 1029423"/>
            <a:gd name="connsiteX2" fmla="*/ 432091 w 449188"/>
            <a:gd name="connsiteY2" fmla="*/ 247050 h 1029423"/>
            <a:gd name="connsiteX3" fmla="*/ 411336 w 449188"/>
            <a:gd name="connsiteY3" fmla="*/ 166421 h 1029423"/>
            <a:gd name="connsiteX4" fmla="*/ 383405 w 449188"/>
            <a:gd name="connsiteY4" fmla="*/ 99176 h 1029423"/>
            <a:gd name="connsiteX5" fmla="*/ 349371 w 449188"/>
            <a:gd name="connsiteY5" fmla="*/ 47901 h 1029423"/>
            <a:gd name="connsiteX6" fmla="*/ 310541 w 449188"/>
            <a:gd name="connsiteY6" fmla="*/ 14565 h 1029423"/>
            <a:gd name="connsiteX7" fmla="*/ 268409 w 449188"/>
            <a:gd name="connsiteY7" fmla="*/ 449 h 1029423"/>
            <a:gd name="connsiteX8" fmla="*/ 224592 w 449188"/>
            <a:gd name="connsiteY8" fmla="*/ 6096 h 1029423"/>
            <a:gd name="connsiteX9" fmla="*/ 180776 w 449188"/>
            <a:gd name="connsiteY9" fmla="*/ 31289 h 1029423"/>
            <a:gd name="connsiteX10" fmla="*/ 138644 w 449188"/>
            <a:gd name="connsiteY10" fmla="*/ 75059 h 1029423"/>
            <a:gd name="connsiteX11" fmla="*/ 99815 w 449188"/>
            <a:gd name="connsiteY11" fmla="*/ 135725 h 1029423"/>
            <a:gd name="connsiteX12" fmla="*/ 65781 w 449188"/>
            <a:gd name="connsiteY12" fmla="*/ 210956 h 1029423"/>
            <a:gd name="connsiteX13" fmla="*/ 37850 w 449188"/>
            <a:gd name="connsiteY13" fmla="*/ 297859 h 1029423"/>
            <a:gd name="connsiteX14" fmla="*/ 17095 w 449188"/>
            <a:gd name="connsiteY14" fmla="*/ 393096 h 1029423"/>
            <a:gd name="connsiteX15" fmla="*/ 4315 w 449188"/>
            <a:gd name="connsiteY15" fmla="*/ 493007 h 1029423"/>
            <a:gd name="connsiteX16" fmla="*/ 0 w 449188"/>
            <a:gd name="connsiteY16" fmla="*/ 593751 h 1029423"/>
            <a:gd name="connsiteX17" fmla="*/ 4316 w 449188"/>
            <a:gd name="connsiteY17" fmla="*/ 691459 h 1029423"/>
            <a:gd name="connsiteX18" fmla="*/ 17096 w 449188"/>
            <a:gd name="connsiteY18" fmla="*/ 782374 h 1029423"/>
            <a:gd name="connsiteX19" fmla="*/ 37852 w 449188"/>
            <a:gd name="connsiteY19" fmla="*/ 863002 h 1029423"/>
            <a:gd name="connsiteX20" fmla="*/ 65783 w 449188"/>
            <a:gd name="connsiteY20" fmla="*/ 930247 h 1029423"/>
            <a:gd name="connsiteX21" fmla="*/ 99818 w 449188"/>
            <a:gd name="connsiteY21" fmla="*/ 981522 h 1029423"/>
            <a:gd name="connsiteX22" fmla="*/ 138647 w 449188"/>
            <a:gd name="connsiteY22" fmla="*/ 1014858 h 1029423"/>
            <a:gd name="connsiteX23" fmla="*/ 180779 w 449188"/>
            <a:gd name="connsiteY23" fmla="*/ 1028974 h 1029423"/>
            <a:gd name="connsiteX24" fmla="*/ 224596 w 449188"/>
            <a:gd name="connsiteY24" fmla="*/ 1023327 h 1029423"/>
            <a:gd name="connsiteX25" fmla="*/ 268412 w 449188"/>
            <a:gd name="connsiteY25" fmla="*/ 998135 h 1029423"/>
            <a:gd name="connsiteX26" fmla="*/ 310544 w 449188"/>
            <a:gd name="connsiteY26" fmla="*/ 954364 h 1029423"/>
            <a:gd name="connsiteX27" fmla="*/ 349373 w 449188"/>
            <a:gd name="connsiteY27" fmla="*/ 893698 h 1029423"/>
            <a:gd name="connsiteX28" fmla="*/ 383407 w 449188"/>
            <a:gd name="connsiteY28" fmla="*/ 818468 h 1029423"/>
            <a:gd name="connsiteX29" fmla="*/ 411338 w 449188"/>
            <a:gd name="connsiteY29" fmla="*/ 731564 h 1029423"/>
            <a:gd name="connsiteX30" fmla="*/ 432093 w 449188"/>
            <a:gd name="connsiteY30" fmla="*/ 636327 h 1029423"/>
            <a:gd name="connsiteX31" fmla="*/ 444873 w 449188"/>
            <a:gd name="connsiteY31" fmla="*/ 536417 h 1029423"/>
            <a:gd name="connsiteX32" fmla="*/ 449188 w 449188"/>
            <a:gd name="connsiteY32" fmla="*/ 435672 h 1029423"/>
            <a:gd name="connsiteX0" fmla="*/ 449188 w 449188"/>
            <a:gd name="connsiteY0" fmla="*/ 435672 h 1029423"/>
            <a:gd name="connsiteX1" fmla="*/ 444872 w 449188"/>
            <a:gd name="connsiteY1" fmla="*/ 337965 h 1029423"/>
            <a:gd name="connsiteX2" fmla="*/ 432091 w 449188"/>
            <a:gd name="connsiteY2" fmla="*/ 247050 h 1029423"/>
            <a:gd name="connsiteX3" fmla="*/ 411336 w 449188"/>
            <a:gd name="connsiteY3" fmla="*/ 166421 h 1029423"/>
            <a:gd name="connsiteX4" fmla="*/ 383405 w 449188"/>
            <a:gd name="connsiteY4" fmla="*/ 99176 h 1029423"/>
            <a:gd name="connsiteX5" fmla="*/ 349371 w 449188"/>
            <a:gd name="connsiteY5" fmla="*/ 47901 h 1029423"/>
            <a:gd name="connsiteX6" fmla="*/ 310541 w 449188"/>
            <a:gd name="connsiteY6" fmla="*/ 14565 h 1029423"/>
            <a:gd name="connsiteX7" fmla="*/ 268409 w 449188"/>
            <a:gd name="connsiteY7" fmla="*/ 449 h 1029423"/>
            <a:gd name="connsiteX8" fmla="*/ 224592 w 449188"/>
            <a:gd name="connsiteY8" fmla="*/ 6096 h 1029423"/>
            <a:gd name="connsiteX9" fmla="*/ 180776 w 449188"/>
            <a:gd name="connsiteY9" fmla="*/ 31289 h 1029423"/>
            <a:gd name="connsiteX10" fmla="*/ 138644 w 449188"/>
            <a:gd name="connsiteY10" fmla="*/ 75059 h 1029423"/>
            <a:gd name="connsiteX11" fmla="*/ 99815 w 449188"/>
            <a:gd name="connsiteY11" fmla="*/ 135725 h 1029423"/>
            <a:gd name="connsiteX12" fmla="*/ 65781 w 449188"/>
            <a:gd name="connsiteY12" fmla="*/ 210956 h 1029423"/>
            <a:gd name="connsiteX13" fmla="*/ 37850 w 449188"/>
            <a:gd name="connsiteY13" fmla="*/ 297859 h 1029423"/>
            <a:gd name="connsiteX14" fmla="*/ 17095 w 449188"/>
            <a:gd name="connsiteY14" fmla="*/ 393096 h 1029423"/>
            <a:gd name="connsiteX15" fmla="*/ 4315 w 449188"/>
            <a:gd name="connsiteY15" fmla="*/ 493007 h 1029423"/>
            <a:gd name="connsiteX16" fmla="*/ 0 w 449188"/>
            <a:gd name="connsiteY16" fmla="*/ 593751 h 1029423"/>
            <a:gd name="connsiteX17" fmla="*/ 4316 w 449188"/>
            <a:gd name="connsiteY17" fmla="*/ 691459 h 1029423"/>
            <a:gd name="connsiteX18" fmla="*/ 17096 w 449188"/>
            <a:gd name="connsiteY18" fmla="*/ 782374 h 1029423"/>
            <a:gd name="connsiteX19" fmla="*/ 37852 w 449188"/>
            <a:gd name="connsiteY19" fmla="*/ 863002 h 1029423"/>
            <a:gd name="connsiteX20" fmla="*/ 65783 w 449188"/>
            <a:gd name="connsiteY20" fmla="*/ 930247 h 1029423"/>
            <a:gd name="connsiteX21" fmla="*/ 99818 w 449188"/>
            <a:gd name="connsiteY21" fmla="*/ 981522 h 1029423"/>
            <a:gd name="connsiteX22" fmla="*/ 138647 w 449188"/>
            <a:gd name="connsiteY22" fmla="*/ 1014858 h 1029423"/>
            <a:gd name="connsiteX23" fmla="*/ 180779 w 449188"/>
            <a:gd name="connsiteY23" fmla="*/ 1028974 h 1029423"/>
            <a:gd name="connsiteX24" fmla="*/ 224596 w 449188"/>
            <a:gd name="connsiteY24" fmla="*/ 1023327 h 1029423"/>
            <a:gd name="connsiteX25" fmla="*/ 268412 w 449188"/>
            <a:gd name="connsiteY25" fmla="*/ 998135 h 1029423"/>
            <a:gd name="connsiteX26" fmla="*/ 310544 w 449188"/>
            <a:gd name="connsiteY26" fmla="*/ 954364 h 1029423"/>
            <a:gd name="connsiteX27" fmla="*/ 349373 w 449188"/>
            <a:gd name="connsiteY27" fmla="*/ 893698 h 1029423"/>
            <a:gd name="connsiteX28" fmla="*/ 383407 w 449188"/>
            <a:gd name="connsiteY28" fmla="*/ 818468 h 1029423"/>
            <a:gd name="connsiteX29" fmla="*/ 411338 w 449188"/>
            <a:gd name="connsiteY29" fmla="*/ 731564 h 1029423"/>
            <a:gd name="connsiteX30" fmla="*/ 432093 w 449188"/>
            <a:gd name="connsiteY30" fmla="*/ 636327 h 1029423"/>
            <a:gd name="connsiteX31" fmla="*/ 444873 w 449188"/>
            <a:gd name="connsiteY31" fmla="*/ 536417 h 1029423"/>
            <a:gd name="connsiteX32" fmla="*/ 449188 w 449188"/>
            <a:gd name="connsiteY32" fmla="*/ 435672 h 1029423"/>
            <a:gd name="connsiteX0" fmla="*/ 449188 w 449188"/>
            <a:gd name="connsiteY0" fmla="*/ 435672 h 1029423"/>
            <a:gd name="connsiteX1" fmla="*/ 444872 w 449188"/>
            <a:gd name="connsiteY1" fmla="*/ 337965 h 1029423"/>
            <a:gd name="connsiteX2" fmla="*/ 432091 w 449188"/>
            <a:gd name="connsiteY2" fmla="*/ 247050 h 1029423"/>
            <a:gd name="connsiteX3" fmla="*/ 411336 w 449188"/>
            <a:gd name="connsiteY3" fmla="*/ 166421 h 1029423"/>
            <a:gd name="connsiteX4" fmla="*/ 383405 w 449188"/>
            <a:gd name="connsiteY4" fmla="*/ 99176 h 1029423"/>
            <a:gd name="connsiteX5" fmla="*/ 349371 w 449188"/>
            <a:gd name="connsiteY5" fmla="*/ 47901 h 1029423"/>
            <a:gd name="connsiteX6" fmla="*/ 310541 w 449188"/>
            <a:gd name="connsiteY6" fmla="*/ 14565 h 1029423"/>
            <a:gd name="connsiteX7" fmla="*/ 268409 w 449188"/>
            <a:gd name="connsiteY7" fmla="*/ 449 h 1029423"/>
            <a:gd name="connsiteX8" fmla="*/ 224592 w 449188"/>
            <a:gd name="connsiteY8" fmla="*/ 6096 h 1029423"/>
            <a:gd name="connsiteX9" fmla="*/ 180776 w 449188"/>
            <a:gd name="connsiteY9" fmla="*/ 31289 h 1029423"/>
            <a:gd name="connsiteX10" fmla="*/ 138644 w 449188"/>
            <a:gd name="connsiteY10" fmla="*/ 75059 h 1029423"/>
            <a:gd name="connsiteX11" fmla="*/ 99815 w 449188"/>
            <a:gd name="connsiteY11" fmla="*/ 135725 h 1029423"/>
            <a:gd name="connsiteX12" fmla="*/ 65781 w 449188"/>
            <a:gd name="connsiteY12" fmla="*/ 210956 h 1029423"/>
            <a:gd name="connsiteX13" fmla="*/ 37850 w 449188"/>
            <a:gd name="connsiteY13" fmla="*/ 297859 h 1029423"/>
            <a:gd name="connsiteX14" fmla="*/ 17095 w 449188"/>
            <a:gd name="connsiteY14" fmla="*/ 393096 h 1029423"/>
            <a:gd name="connsiteX15" fmla="*/ 4315 w 449188"/>
            <a:gd name="connsiteY15" fmla="*/ 493007 h 1029423"/>
            <a:gd name="connsiteX16" fmla="*/ 0 w 449188"/>
            <a:gd name="connsiteY16" fmla="*/ 593751 h 1029423"/>
            <a:gd name="connsiteX17" fmla="*/ 4316 w 449188"/>
            <a:gd name="connsiteY17" fmla="*/ 691459 h 1029423"/>
            <a:gd name="connsiteX18" fmla="*/ 17096 w 449188"/>
            <a:gd name="connsiteY18" fmla="*/ 782374 h 1029423"/>
            <a:gd name="connsiteX19" fmla="*/ 37852 w 449188"/>
            <a:gd name="connsiteY19" fmla="*/ 863002 h 1029423"/>
            <a:gd name="connsiteX20" fmla="*/ 65783 w 449188"/>
            <a:gd name="connsiteY20" fmla="*/ 930247 h 1029423"/>
            <a:gd name="connsiteX21" fmla="*/ 99818 w 449188"/>
            <a:gd name="connsiteY21" fmla="*/ 981522 h 1029423"/>
            <a:gd name="connsiteX22" fmla="*/ 138647 w 449188"/>
            <a:gd name="connsiteY22" fmla="*/ 1014858 h 1029423"/>
            <a:gd name="connsiteX23" fmla="*/ 180779 w 449188"/>
            <a:gd name="connsiteY23" fmla="*/ 1028974 h 1029423"/>
            <a:gd name="connsiteX24" fmla="*/ 224596 w 449188"/>
            <a:gd name="connsiteY24" fmla="*/ 1023327 h 1029423"/>
            <a:gd name="connsiteX25" fmla="*/ 268412 w 449188"/>
            <a:gd name="connsiteY25" fmla="*/ 998135 h 1029423"/>
            <a:gd name="connsiteX26" fmla="*/ 310544 w 449188"/>
            <a:gd name="connsiteY26" fmla="*/ 954364 h 1029423"/>
            <a:gd name="connsiteX27" fmla="*/ 349373 w 449188"/>
            <a:gd name="connsiteY27" fmla="*/ 893698 h 1029423"/>
            <a:gd name="connsiteX28" fmla="*/ 383407 w 449188"/>
            <a:gd name="connsiteY28" fmla="*/ 818468 h 1029423"/>
            <a:gd name="connsiteX29" fmla="*/ 411338 w 449188"/>
            <a:gd name="connsiteY29" fmla="*/ 731564 h 1029423"/>
            <a:gd name="connsiteX30" fmla="*/ 432093 w 449188"/>
            <a:gd name="connsiteY30" fmla="*/ 636327 h 1029423"/>
            <a:gd name="connsiteX31" fmla="*/ 444873 w 449188"/>
            <a:gd name="connsiteY31" fmla="*/ 536417 h 1029423"/>
            <a:gd name="connsiteX32" fmla="*/ 449188 w 449188"/>
            <a:gd name="connsiteY32" fmla="*/ 435672 h 1029423"/>
            <a:gd name="connsiteX0" fmla="*/ 449188 w 449188"/>
            <a:gd name="connsiteY0" fmla="*/ 435672 h 1029423"/>
            <a:gd name="connsiteX1" fmla="*/ 444872 w 449188"/>
            <a:gd name="connsiteY1" fmla="*/ 337965 h 1029423"/>
            <a:gd name="connsiteX2" fmla="*/ 432091 w 449188"/>
            <a:gd name="connsiteY2" fmla="*/ 247050 h 1029423"/>
            <a:gd name="connsiteX3" fmla="*/ 411336 w 449188"/>
            <a:gd name="connsiteY3" fmla="*/ 166421 h 1029423"/>
            <a:gd name="connsiteX4" fmla="*/ 383405 w 449188"/>
            <a:gd name="connsiteY4" fmla="*/ 99176 h 1029423"/>
            <a:gd name="connsiteX5" fmla="*/ 349371 w 449188"/>
            <a:gd name="connsiteY5" fmla="*/ 47901 h 1029423"/>
            <a:gd name="connsiteX6" fmla="*/ 310541 w 449188"/>
            <a:gd name="connsiteY6" fmla="*/ 14565 h 1029423"/>
            <a:gd name="connsiteX7" fmla="*/ 268409 w 449188"/>
            <a:gd name="connsiteY7" fmla="*/ 449 h 1029423"/>
            <a:gd name="connsiteX8" fmla="*/ 224592 w 449188"/>
            <a:gd name="connsiteY8" fmla="*/ 6096 h 1029423"/>
            <a:gd name="connsiteX9" fmla="*/ 180776 w 449188"/>
            <a:gd name="connsiteY9" fmla="*/ 31289 h 1029423"/>
            <a:gd name="connsiteX10" fmla="*/ 138644 w 449188"/>
            <a:gd name="connsiteY10" fmla="*/ 75059 h 1029423"/>
            <a:gd name="connsiteX11" fmla="*/ 99815 w 449188"/>
            <a:gd name="connsiteY11" fmla="*/ 135725 h 1029423"/>
            <a:gd name="connsiteX12" fmla="*/ 65781 w 449188"/>
            <a:gd name="connsiteY12" fmla="*/ 210956 h 1029423"/>
            <a:gd name="connsiteX13" fmla="*/ 37850 w 449188"/>
            <a:gd name="connsiteY13" fmla="*/ 297859 h 1029423"/>
            <a:gd name="connsiteX14" fmla="*/ 17095 w 449188"/>
            <a:gd name="connsiteY14" fmla="*/ 393096 h 1029423"/>
            <a:gd name="connsiteX15" fmla="*/ 4315 w 449188"/>
            <a:gd name="connsiteY15" fmla="*/ 493007 h 1029423"/>
            <a:gd name="connsiteX16" fmla="*/ 0 w 449188"/>
            <a:gd name="connsiteY16" fmla="*/ 593751 h 1029423"/>
            <a:gd name="connsiteX17" fmla="*/ 4316 w 449188"/>
            <a:gd name="connsiteY17" fmla="*/ 691459 h 1029423"/>
            <a:gd name="connsiteX18" fmla="*/ 17096 w 449188"/>
            <a:gd name="connsiteY18" fmla="*/ 782374 h 1029423"/>
            <a:gd name="connsiteX19" fmla="*/ 37852 w 449188"/>
            <a:gd name="connsiteY19" fmla="*/ 863002 h 1029423"/>
            <a:gd name="connsiteX20" fmla="*/ 65783 w 449188"/>
            <a:gd name="connsiteY20" fmla="*/ 930247 h 1029423"/>
            <a:gd name="connsiteX21" fmla="*/ 99818 w 449188"/>
            <a:gd name="connsiteY21" fmla="*/ 981522 h 1029423"/>
            <a:gd name="connsiteX22" fmla="*/ 138647 w 449188"/>
            <a:gd name="connsiteY22" fmla="*/ 1014858 h 1029423"/>
            <a:gd name="connsiteX23" fmla="*/ 180779 w 449188"/>
            <a:gd name="connsiteY23" fmla="*/ 1028974 h 1029423"/>
            <a:gd name="connsiteX24" fmla="*/ 224596 w 449188"/>
            <a:gd name="connsiteY24" fmla="*/ 1023327 h 1029423"/>
            <a:gd name="connsiteX25" fmla="*/ 268412 w 449188"/>
            <a:gd name="connsiteY25" fmla="*/ 998135 h 1029423"/>
            <a:gd name="connsiteX26" fmla="*/ 310544 w 449188"/>
            <a:gd name="connsiteY26" fmla="*/ 954364 h 1029423"/>
            <a:gd name="connsiteX27" fmla="*/ 349373 w 449188"/>
            <a:gd name="connsiteY27" fmla="*/ 893698 h 1029423"/>
            <a:gd name="connsiteX28" fmla="*/ 383407 w 449188"/>
            <a:gd name="connsiteY28" fmla="*/ 818468 h 1029423"/>
            <a:gd name="connsiteX29" fmla="*/ 411338 w 449188"/>
            <a:gd name="connsiteY29" fmla="*/ 731564 h 1029423"/>
            <a:gd name="connsiteX30" fmla="*/ 432093 w 449188"/>
            <a:gd name="connsiteY30" fmla="*/ 636327 h 1029423"/>
            <a:gd name="connsiteX31" fmla="*/ 444873 w 449188"/>
            <a:gd name="connsiteY31" fmla="*/ 536417 h 1029423"/>
            <a:gd name="connsiteX32" fmla="*/ 449188 w 449188"/>
            <a:gd name="connsiteY32" fmla="*/ 435672 h 1029423"/>
            <a:gd name="connsiteX0" fmla="*/ 449188 w 449188"/>
            <a:gd name="connsiteY0" fmla="*/ 435672 h 1029423"/>
            <a:gd name="connsiteX1" fmla="*/ 444872 w 449188"/>
            <a:gd name="connsiteY1" fmla="*/ 337965 h 1029423"/>
            <a:gd name="connsiteX2" fmla="*/ 432091 w 449188"/>
            <a:gd name="connsiteY2" fmla="*/ 247050 h 1029423"/>
            <a:gd name="connsiteX3" fmla="*/ 411336 w 449188"/>
            <a:gd name="connsiteY3" fmla="*/ 166421 h 1029423"/>
            <a:gd name="connsiteX4" fmla="*/ 383405 w 449188"/>
            <a:gd name="connsiteY4" fmla="*/ 99176 h 1029423"/>
            <a:gd name="connsiteX5" fmla="*/ 349371 w 449188"/>
            <a:gd name="connsiteY5" fmla="*/ 47901 h 1029423"/>
            <a:gd name="connsiteX6" fmla="*/ 310541 w 449188"/>
            <a:gd name="connsiteY6" fmla="*/ 14565 h 1029423"/>
            <a:gd name="connsiteX7" fmla="*/ 268409 w 449188"/>
            <a:gd name="connsiteY7" fmla="*/ 449 h 1029423"/>
            <a:gd name="connsiteX8" fmla="*/ 224592 w 449188"/>
            <a:gd name="connsiteY8" fmla="*/ 6096 h 1029423"/>
            <a:gd name="connsiteX9" fmla="*/ 180776 w 449188"/>
            <a:gd name="connsiteY9" fmla="*/ 31289 h 1029423"/>
            <a:gd name="connsiteX10" fmla="*/ 138644 w 449188"/>
            <a:gd name="connsiteY10" fmla="*/ 75059 h 1029423"/>
            <a:gd name="connsiteX11" fmla="*/ 99815 w 449188"/>
            <a:gd name="connsiteY11" fmla="*/ 135725 h 1029423"/>
            <a:gd name="connsiteX12" fmla="*/ 65781 w 449188"/>
            <a:gd name="connsiteY12" fmla="*/ 210956 h 1029423"/>
            <a:gd name="connsiteX13" fmla="*/ 37850 w 449188"/>
            <a:gd name="connsiteY13" fmla="*/ 297859 h 1029423"/>
            <a:gd name="connsiteX14" fmla="*/ 17095 w 449188"/>
            <a:gd name="connsiteY14" fmla="*/ 393096 h 1029423"/>
            <a:gd name="connsiteX15" fmla="*/ 4315 w 449188"/>
            <a:gd name="connsiteY15" fmla="*/ 493007 h 1029423"/>
            <a:gd name="connsiteX16" fmla="*/ 0 w 449188"/>
            <a:gd name="connsiteY16" fmla="*/ 593751 h 1029423"/>
            <a:gd name="connsiteX17" fmla="*/ 4316 w 449188"/>
            <a:gd name="connsiteY17" fmla="*/ 691459 h 1029423"/>
            <a:gd name="connsiteX18" fmla="*/ 17096 w 449188"/>
            <a:gd name="connsiteY18" fmla="*/ 782374 h 1029423"/>
            <a:gd name="connsiteX19" fmla="*/ 37852 w 449188"/>
            <a:gd name="connsiteY19" fmla="*/ 863002 h 1029423"/>
            <a:gd name="connsiteX20" fmla="*/ 65783 w 449188"/>
            <a:gd name="connsiteY20" fmla="*/ 930247 h 1029423"/>
            <a:gd name="connsiteX21" fmla="*/ 99818 w 449188"/>
            <a:gd name="connsiteY21" fmla="*/ 981522 h 1029423"/>
            <a:gd name="connsiteX22" fmla="*/ 138647 w 449188"/>
            <a:gd name="connsiteY22" fmla="*/ 1014858 h 1029423"/>
            <a:gd name="connsiteX23" fmla="*/ 180779 w 449188"/>
            <a:gd name="connsiteY23" fmla="*/ 1028974 h 1029423"/>
            <a:gd name="connsiteX24" fmla="*/ 224596 w 449188"/>
            <a:gd name="connsiteY24" fmla="*/ 1023327 h 1029423"/>
            <a:gd name="connsiteX25" fmla="*/ 268412 w 449188"/>
            <a:gd name="connsiteY25" fmla="*/ 998135 h 1029423"/>
            <a:gd name="connsiteX26" fmla="*/ 310544 w 449188"/>
            <a:gd name="connsiteY26" fmla="*/ 954364 h 1029423"/>
            <a:gd name="connsiteX27" fmla="*/ 349373 w 449188"/>
            <a:gd name="connsiteY27" fmla="*/ 893698 h 1029423"/>
            <a:gd name="connsiteX28" fmla="*/ 383407 w 449188"/>
            <a:gd name="connsiteY28" fmla="*/ 818468 h 1029423"/>
            <a:gd name="connsiteX29" fmla="*/ 411338 w 449188"/>
            <a:gd name="connsiteY29" fmla="*/ 731564 h 1029423"/>
            <a:gd name="connsiteX30" fmla="*/ 432093 w 449188"/>
            <a:gd name="connsiteY30" fmla="*/ 636327 h 1029423"/>
            <a:gd name="connsiteX31" fmla="*/ 444873 w 449188"/>
            <a:gd name="connsiteY31" fmla="*/ 536417 h 1029423"/>
            <a:gd name="connsiteX32" fmla="*/ 449188 w 449188"/>
            <a:gd name="connsiteY32" fmla="*/ 435672 h 1029423"/>
            <a:gd name="connsiteX0" fmla="*/ 449188 w 449188"/>
            <a:gd name="connsiteY0" fmla="*/ 435672 h 1029423"/>
            <a:gd name="connsiteX1" fmla="*/ 444872 w 449188"/>
            <a:gd name="connsiteY1" fmla="*/ 337965 h 1029423"/>
            <a:gd name="connsiteX2" fmla="*/ 432091 w 449188"/>
            <a:gd name="connsiteY2" fmla="*/ 247050 h 1029423"/>
            <a:gd name="connsiteX3" fmla="*/ 411336 w 449188"/>
            <a:gd name="connsiteY3" fmla="*/ 166421 h 1029423"/>
            <a:gd name="connsiteX4" fmla="*/ 383405 w 449188"/>
            <a:gd name="connsiteY4" fmla="*/ 99176 h 1029423"/>
            <a:gd name="connsiteX5" fmla="*/ 349371 w 449188"/>
            <a:gd name="connsiteY5" fmla="*/ 47901 h 1029423"/>
            <a:gd name="connsiteX6" fmla="*/ 310541 w 449188"/>
            <a:gd name="connsiteY6" fmla="*/ 14565 h 1029423"/>
            <a:gd name="connsiteX7" fmla="*/ 268409 w 449188"/>
            <a:gd name="connsiteY7" fmla="*/ 449 h 1029423"/>
            <a:gd name="connsiteX8" fmla="*/ 224592 w 449188"/>
            <a:gd name="connsiteY8" fmla="*/ 6096 h 1029423"/>
            <a:gd name="connsiteX9" fmla="*/ 180776 w 449188"/>
            <a:gd name="connsiteY9" fmla="*/ 31289 h 1029423"/>
            <a:gd name="connsiteX10" fmla="*/ 138644 w 449188"/>
            <a:gd name="connsiteY10" fmla="*/ 75059 h 1029423"/>
            <a:gd name="connsiteX11" fmla="*/ 99815 w 449188"/>
            <a:gd name="connsiteY11" fmla="*/ 135725 h 1029423"/>
            <a:gd name="connsiteX12" fmla="*/ 65781 w 449188"/>
            <a:gd name="connsiteY12" fmla="*/ 210956 h 1029423"/>
            <a:gd name="connsiteX13" fmla="*/ 37850 w 449188"/>
            <a:gd name="connsiteY13" fmla="*/ 297859 h 1029423"/>
            <a:gd name="connsiteX14" fmla="*/ 17095 w 449188"/>
            <a:gd name="connsiteY14" fmla="*/ 393096 h 1029423"/>
            <a:gd name="connsiteX15" fmla="*/ 4315 w 449188"/>
            <a:gd name="connsiteY15" fmla="*/ 493007 h 1029423"/>
            <a:gd name="connsiteX16" fmla="*/ 0 w 449188"/>
            <a:gd name="connsiteY16" fmla="*/ 593751 h 1029423"/>
            <a:gd name="connsiteX17" fmla="*/ 4316 w 449188"/>
            <a:gd name="connsiteY17" fmla="*/ 691459 h 1029423"/>
            <a:gd name="connsiteX18" fmla="*/ 17096 w 449188"/>
            <a:gd name="connsiteY18" fmla="*/ 782374 h 1029423"/>
            <a:gd name="connsiteX19" fmla="*/ 37852 w 449188"/>
            <a:gd name="connsiteY19" fmla="*/ 863002 h 1029423"/>
            <a:gd name="connsiteX20" fmla="*/ 65783 w 449188"/>
            <a:gd name="connsiteY20" fmla="*/ 930247 h 1029423"/>
            <a:gd name="connsiteX21" fmla="*/ 99818 w 449188"/>
            <a:gd name="connsiteY21" fmla="*/ 981522 h 1029423"/>
            <a:gd name="connsiteX22" fmla="*/ 138647 w 449188"/>
            <a:gd name="connsiteY22" fmla="*/ 1014858 h 1029423"/>
            <a:gd name="connsiteX23" fmla="*/ 180779 w 449188"/>
            <a:gd name="connsiteY23" fmla="*/ 1028974 h 1029423"/>
            <a:gd name="connsiteX24" fmla="*/ 224596 w 449188"/>
            <a:gd name="connsiteY24" fmla="*/ 1023327 h 1029423"/>
            <a:gd name="connsiteX25" fmla="*/ 268412 w 449188"/>
            <a:gd name="connsiteY25" fmla="*/ 998135 h 1029423"/>
            <a:gd name="connsiteX26" fmla="*/ 310544 w 449188"/>
            <a:gd name="connsiteY26" fmla="*/ 954364 h 1029423"/>
            <a:gd name="connsiteX27" fmla="*/ 349373 w 449188"/>
            <a:gd name="connsiteY27" fmla="*/ 893698 h 1029423"/>
            <a:gd name="connsiteX28" fmla="*/ 383407 w 449188"/>
            <a:gd name="connsiteY28" fmla="*/ 818468 h 1029423"/>
            <a:gd name="connsiteX29" fmla="*/ 411338 w 449188"/>
            <a:gd name="connsiteY29" fmla="*/ 731564 h 1029423"/>
            <a:gd name="connsiteX30" fmla="*/ 432093 w 449188"/>
            <a:gd name="connsiteY30" fmla="*/ 636327 h 1029423"/>
            <a:gd name="connsiteX31" fmla="*/ 444873 w 449188"/>
            <a:gd name="connsiteY31" fmla="*/ 536417 h 1029423"/>
            <a:gd name="connsiteX32" fmla="*/ 449188 w 449188"/>
            <a:gd name="connsiteY32" fmla="*/ 435672 h 1029423"/>
            <a:gd name="connsiteX0" fmla="*/ 449188 w 449188"/>
            <a:gd name="connsiteY0" fmla="*/ 435672 h 1029423"/>
            <a:gd name="connsiteX1" fmla="*/ 444872 w 449188"/>
            <a:gd name="connsiteY1" fmla="*/ 337965 h 1029423"/>
            <a:gd name="connsiteX2" fmla="*/ 432091 w 449188"/>
            <a:gd name="connsiteY2" fmla="*/ 247050 h 1029423"/>
            <a:gd name="connsiteX3" fmla="*/ 411336 w 449188"/>
            <a:gd name="connsiteY3" fmla="*/ 166421 h 1029423"/>
            <a:gd name="connsiteX4" fmla="*/ 383405 w 449188"/>
            <a:gd name="connsiteY4" fmla="*/ 99176 h 1029423"/>
            <a:gd name="connsiteX5" fmla="*/ 349371 w 449188"/>
            <a:gd name="connsiteY5" fmla="*/ 47901 h 1029423"/>
            <a:gd name="connsiteX6" fmla="*/ 310541 w 449188"/>
            <a:gd name="connsiteY6" fmla="*/ 14565 h 1029423"/>
            <a:gd name="connsiteX7" fmla="*/ 268409 w 449188"/>
            <a:gd name="connsiteY7" fmla="*/ 449 h 1029423"/>
            <a:gd name="connsiteX8" fmla="*/ 224592 w 449188"/>
            <a:gd name="connsiteY8" fmla="*/ 6096 h 1029423"/>
            <a:gd name="connsiteX9" fmla="*/ 180776 w 449188"/>
            <a:gd name="connsiteY9" fmla="*/ 31289 h 1029423"/>
            <a:gd name="connsiteX10" fmla="*/ 138644 w 449188"/>
            <a:gd name="connsiteY10" fmla="*/ 75059 h 1029423"/>
            <a:gd name="connsiteX11" fmla="*/ 99815 w 449188"/>
            <a:gd name="connsiteY11" fmla="*/ 135725 h 1029423"/>
            <a:gd name="connsiteX12" fmla="*/ 65781 w 449188"/>
            <a:gd name="connsiteY12" fmla="*/ 210956 h 1029423"/>
            <a:gd name="connsiteX13" fmla="*/ 37850 w 449188"/>
            <a:gd name="connsiteY13" fmla="*/ 297859 h 1029423"/>
            <a:gd name="connsiteX14" fmla="*/ 17095 w 449188"/>
            <a:gd name="connsiteY14" fmla="*/ 393096 h 1029423"/>
            <a:gd name="connsiteX15" fmla="*/ 4315 w 449188"/>
            <a:gd name="connsiteY15" fmla="*/ 493007 h 1029423"/>
            <a:gd name="connsiteX16" fmla="*/ 0 w 449188"/>
            <a:gd name="connsiteY16" fmla="*/ 593751 h 1029423"/>
            <a:gd name="connsiteX17" fmla="*/ 4316 w 449188"/>
            <a:gd name="connsiteY17" fmla="*/ 691459 h 1029423"/>
            <a:gd name="connsiteX18" fmla="*/ 17096 w 449188"/>
            <a:gd name="connsiteY18" fmla="*/ 782374 h 1029423"/>
            <a:gd name="connsiteX19" fmla="*/ 37852 w 449188"/>
            <a:gd name="connsiteY19" fmla="*/ 863002 h 1029423"/>
            <a:gd name="connsiteX20" fmla="*/ 65783 w 449188"/>
            <a:gd name="connsiteY20" fmla="*/ 930247 h 1029423"/>
            <a:gd name="connsiteX21" fmla="*/ 99818 w 449188"/>
            <a:gd name="connsiteY21" fmla="*/ 981522 h 1029423"/>
            <a:gd name="connsiteX22" fmla="*/ 138647 w 449188"/>
            <a:gd name="connsiteY22" fmla="*/ 1014858 h 1029423"/>
            <a:gd name="connsiteX23" fmla="*/ 180779 w 449188"/>
            <a:gd name="connsiteY23" fmla="*/ 1028974 h 1029423"/>
            <a:gd name="connsiteX24" fmla="*/ 224596 w 449188"/>
            <a:gd name="connsiteY24" fmla="*/ 1023327 h 1029423"/>
            <a:gd name="connsiteX25" fmla="*/ 268412 w 449188"/>
            <a:gd name="connsiteY25" fmla="*/ 998135 h 1029423"/>
            <a:gd name="connsiteX26" fmla="*/ 310544 w 449188"/>
            <a:gd name="connsiteY26" fmla="*/ 954364 h 1029423"/>
            <a:gd name="connsiteX27" fmla="*/ 349373 w 449188"/>
            <a:gd name="connsiteY27" fmla="*/ 893698 h 1029423"/>
            <a:gd name="connsiteX28" fmla="*/ 383407 w 449188"/>
            <a:gd name="connsiteY28" fmla="*/ 818468 h 1029423"/>
            <a:gd name="connsiteX29" fmla="*/ 411338 w 449188"/>
            <a:gd name="connsiteY29" fmla="*/ 731564 h 1029423"/>
            <a:gd name="connsiteX30" fmla="*/ 432093 w 449188"/>
            <a:gd name="connsiteY30" fmla="*/ 636327 h 1029423"/>
            <a:gd name="connsiteX31" fmla="*/ 444873 w 449188"/>
            <a:gd name="connsiteY31" fmla="*/ 536417 h 1029423"/>
            <a:gd name="connsiteX32" fmla="*/ 449188 w 449188"/>
            <a:gd name="connsiteY32" fmla="*/ 435672 h 1029423"/>
            <a:gd name="connsiteX0" fmla="*/ 449188 w 449188"/>
            <a:gd name="connsiteY0" fmla="*/ 435672 h 1029423"/>
            <a:gd name="connsiteX1" fmla="*/ 444872 w 449188"/>
            <a:gd name="connsiteY1" fmla="*/ 337965 h 1029423"/>
            <a:gd name="connsiteX2" fmla="*/ 432091 w 449188"/>
            <a:gd name="connsiteY2" fmla="*/ 247050 h 1029423"/>
            <a:gd name="connsiteX3" fmla="*/ 411336 w 449188"/>
            <a:gd name="connsiteY3" fmla="*/ 166421 h 1029423"/>
            <a:gd name="connsiteX4" fmla="*/ 383405 w 449188"/>
            <a:gd name="connsiteY4" fmla="*/ 99176 h 1029423"/>
            <a:gd name="connsiteX5" fmla="*/ 349371 w 449188"/>
            <a:gd name="connsiteY5" fmla="*/ 47901 h 1029423"/>
            <a:gd name="connsiteX6" fmla="*/ 310541 w 449188"/>
            <a:gd name="connsiteY6" fmla="*/ 14565 h 1029423"/>
            <a:gd name="connsiteX7" fmla="*/ 268409 w 449188"/>
            <a:gd name="connsiteY7" fmla="*/ 449 h 1029423"/>
            <a:gd name="connsiteX8" fmla="*/ 224592 w 449188"/>
            <a:gd name="connsiteY8" fmla="*/ 6096 h 1029423"/>
            <a:gd name="connsiteX9" fmla="*/ 180776 w 449188"/>
            <a:gd name="connsiteY9" fmla="*/ 31289 h 1029423"/>
            <a:gd name="connsiteX10" fmla="*/ 138644 w 449188"/>
            <a:gd name="connsiteY10" fmla="*/ 75059 h 1029423"/>
            <a:gd name="connsiteX11" fmla="*/ 99815 w 449188"/>
            <a:gd name="connsiteY11" fmla="*/ 135725 h 1029423"/>
            <a:gd name="connsiteX12" fmla="*/ 65781 w 449188"/>
            <a:gd name="connsiteY12" fmla="*/ 210956 h 1029423"/>
            <a:gd name="connsiteX13" fmla="*/ 37850 w 449188"/>
            <a:gd name="connsiteY13" fmla="*/ 297859 h 1029423"/>
            <a:gd name="connsiteX14" fmla="*/ 17095 w 449188"/>
            <a:gd name="connsiteY14" fmla="*/ 393096 h 1029423"/>
            <a:gd name="connsiteX15" fmla="*/ 4315 w 449188"/>
            <a:gd name="connsiteY15" fmla="*/ 493007 h 1029423"/>
            <a:gd name="connsiteX16" fmla="*/ 0 w 449188"/>
            <a:gd name="connsiteY16" fmla="*/ 593751 h 1029423"/>
            <a:gd name="connsiteX17" fmla="*/ 4316 w 449188"/>
            <a:gd name="connsiteY17" fmla="*/ 691459 h 1029423"/>
            <a:gd name="connsiteX18" fmla="*/ 17096 w 449188"/>
            <a:gd name="connsiteY18" fmla="*/ 782374 h 1029423"/>
            <a:gd name="connsiteX19" fmla="*/ 37852 w 449188"/>
            <a:gd name="connsiteY19" fmla="*/ 863002 h 1029423"/>
            <a:gd name="connsiteX20" fmla="*/ 65783 w 449188"/>
            <a:gd name="connsiteY20" fmla="*/ 930247 h 1029423"/>
            <a:gd name="connsiteX21" fmla="*/ 99818 w 449188"/>
            <a:gd name="connsiteY21" fmla="*/ 981522 h 1029423"/>
            <a:gd name="connsiteX22" fmla="*/ 138647 w 449188"/>
            <a:gd name="connsiteY22" fmla="*/ 1014858 h 1029423"/>
            <a:gd name="connsiteX23" fmla="*/ 180779 w 449188"/>
            <a:gd name="connsiteY23" fmla="*/ 1028974 h 1029423"/>
            <a:gd name="connsiteX24" fmla="*/ 224596 w 449188"/>
            <a:gd name="connsiteY24" fmla="*/ 1023327 h 1029423"/>
            <a:gd name="connsiteX25" fmla="*/ 268412 w 449188"/>
            <a:gd name="connsiteY25" fmla="*/ 998135 h 1029423"/>
            <a:gd name="connsiteX26" fmla="*/ 310544 w 449188"/>
            <a:gd name="connsiteY26" fmla="*/ 954364 h 1029423"/>
            <a:gd name="connsiteX27" fmla="*/ 349373 w 449188"/>
            <a:gd name="connsiteY27" fmla="*/ 893698 h 1029423"/>
            <a:gd name="connsiteX28" fmla="*/ 383407 w 449188"/>
            <a:gd name="connsiteY28" fmla="*/ 818468 h 1029423"/>
            <a:gd name="connsiteX29" fmla="*/ 411338 w 449188"/>
            <a:gd name="connsiteY29" fmla="*/ 731564 h 1029423"/>
            <a:gd name="connsiteX30" fmla="*/ 432093 w 449188"/>
            <a:gd name="connsiteY30" fmla="*/ 636327 h 1029423"/>
            <a:gd name="connsiteX31" fmla="*/ 444873 w 449188"/>
            <a:gd name="connsiteY31" fmla="*/ 536417 h 1029423"/>
            <a:gd name="connsiteX32" fmla="*/ 449188 w 449188"/>
            <a:gd name="connsiteY32" fmla="*/ 435672 h 1029423"/>
            <a:gd name="connsiteX0" fmla="*/ 449188 w 449188"/>
            <a:gd name="connsiteY0" fmla="*/ 435672 h 1029423"/>
            <a:gd name="connsiteX1" fmla="*/ 444872 w 449188"/>
            <a:gd name="connsiteY1" fmla="*/ 337965 h 1029423"/>
            <a:gd name="connsiteX2" fmla="*/ 432091 w 449188"/>
            <a:gd name="connsiteY2" fmla="*/ 247050 h 1029423"/>
            <a:gd name="connsiteX3" fmla="*/ 411336 w 449188"/>
            <a:gd name="connsiteY3" fmla="*/ 166421 h 1029423"/>
            <a:gd name="connsiteX4" fmla="*/ 383405 w 449188"/>
            <a:gd name="connsiteY4" fmla="*/ 99176 h 1029423"/>
            <a:gd name="connsiteX5" fmla="*/ 349371 w 449188"/>
            <a:gd name="connsiteY5" fmla="*/ 47901 h 1029423"/>
            <a:gd name="connsiteX6" fmla="*/ 310541 w 449188"/>
            <a:gd name="connsiteY6" fmla="*/ 14565 h 1029423"/>
            <a:gd name="connsiteX7" fmla="*/ 268409 w 449188"/>
            <a:gd name="connsiteY7" fmla="*/ 449 h 1029423"/>
            <a:gd name="connsiteX8" fmla="*/ 224592 w 449188"/>
            <a:gd name="connsiteY8" fmla="*/ 6096 h 1029423"/>
            <a:gd name="connsiteX9" fmla="*/ 180776 w 449188"/>
            <a:gd name="connsiteY9" fmla="*/ 31289 h 1029423"/>
            <a:gd name="connsiteX10" fmla="*/ 138644 w 449188"/>
            <a:gd name="connsiteY10" fmla="*/ 75059 h 1029423"/>
            <a:gd name="connsiteX11" fmla="*/ 99815 w 449188"/>
            <a:gd name="connsiteY11" fmla="*/ 135725 h 1029423"/>
            <a:gd name="connsiteX12" fmla="*/ 65781 w 449188"/>
            <a:gd name="connsiteY12" fmla="*/ 210956 h 1029423"/>
            <a:gd name="connsiteX13" fmla="*/ 37850 w 449188"/>
            <a:gd name="connsiteY13" fmla="*/ 297859 h 1029423"/>
            <a:gd name="connsiteX14" fmla="*/ 17095 w 449188"/>
            <a:gd name="connsiteY14" fmla="*/ 393096 h 1029423"/>
            <a:gd name="connsiteX15" fmla="*/ 4315 w 449188"/>
            <a:gd name="connsiteY15" fmla="*/ 493007 h 1029423"/>
            <a:gd name="connsiteX16" fmla="*/ 0 w 449188"/>
            <a:gd name="connsiteY16" fmla="*/ 593751 h 1029423"/>
            <a:gd name="connsiteX17" fmla="*/ 4316 w 449188"/>
            <a:gd name="connsiteY17" fmla="*/ 691459 h 1029423"/>
            <a:gd name="connsiteX18" fmla="*/ 17096 w 449188"/>
            <a:gd name="connsiteY18" fmla="*/ 782374 h 1029423"/>
            <a:gd name="connsiteX19" fmla="*/ 37852 w 449188"/>
            <a:gd name="connsiteY19" fmla="*/ 863002 h 1029423"/>
            <a:gd name="connsiteX20" fmla="*/ 65783 w 449188"/>
            <a:gd name="connsiteY20" fmla="*/ 930247 h 1029423"/>
            <a:gd name="connsiteX21" fmla="*/ 99818 w 449188"/>
            <a:gd name="connsiteY21" fmla="*/ 981522 h 1029423"/>
            <a:gd name="connsiteX22" fmla="*/ 138647 w 449188"/>
            <a:gd name="connsiteY22" fmla="*/ 1014858 h 1029423"/>
            <a:gd name="connsiteX23" fmla="*/ 180779 w 449188"/>
            <a:gd name="connsiteY23" fmla="*/ 1028974 h 1029423"/>
            <a:gd name="connsiteX24" fmla="*/ 224596 w 449188"/>
            <a:gd name="connsiteY24" fmla="*/ 1023327 h 1029423"/>
            <a:gd name="connsiteX25" fmla="*/ 268412 w 449188"/>
            <a:gd name="connsiteY25" fmla="*/ 998135 h 1029423"/>
            <a:gd name="connsiteX26" fmla="*/ 310544 w 449188"/>
            <a:gd name="connsiteY26" fmla="*/ 954364 h 1029423"/>
            <a:gd name="connsiteX27" fmla="*/ 349373 w 449188"/>
            <a:gd name="connsiteY27" fmla="*/ 893698 h 1029423"/>
            <a:gd name="connsiteX28" fmla="*/ 383407 w 449188"/>
            <a:gd name="connsiteY28" fmla="*/ 818468 h 1029423"/>
            <a:gd name="connsiteX29" fmla="*/ 411338 w 449188"/>
            <a:gd name="connsiteY29" fmla="*/ 731564 h 1029423"/>
            <a:gd name="connsiteX30" fmla="*/ 432093 w 449188"/>
            <a:gd name="connsiteY30" fmla="*/ 636327 h 1029423"/>
            <a:gd name="connsiteX31" fmla="*/ 444873 w 449188"/>
            <a:gd name="connsiteY31" fmla="*/ 536417 h 1029423"/>
            <a:gd name="connsiteX32" fmla="*/ 449188 w 449188"/>
            <a:gd name="connsiteY32" fmla="*/ 435672 h 10294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449188" h="1029423">
              <a:moveTo>
                <a:pt x="449188" y="435672"/>
              </a:moveTo>
              <a:cubicBezTo>
                <a:pt x="449188" y="402597"/>
                <a:pt x="447721" y="369402"/>
                <a:pt x="444872" y="337965"/>
              </a:cubicBezTo>
              <a:cubicBezTo>
                <a:pt x="442023" y="306528"/>
                <a:pt x="437680" y="275641"/>
                <a:pt x="432091" y="247050"/>
              </a:cubicBezTo>
              <a:cubicBezTo>
                <a:pt x="426502" y="218459"/>
                <a:pt x="419450" y="191067"/>
                <a:pt x="411336" y="166421"/>
              </a:cubicBezTo>
              <a:cubicBezTo>
                <a:pt x="403222" y="141775"/>
                <a:pt x="393733" y="118929"/>
                <a:pt x="383405" y="99176"/>
              </a:cubicBezTo>
              <a:cubicBezTo>
                <a:pt x="373078" y="79423"/>
                <a:pt x="361515" y="62003"/>
                <a:pt x="349371" y="47901"/>
              </a:cubicBezTo>
              <a:cubicBezTo>
                <a:pt x="337227" y="33799"/>
                <a:pt x="324035" y="22474"/>
                <a:pt x="310541" y="14565"/>
              </a:cubicBezTo>
              <a:cubicBezTo>
                <a:pt x="297047" y="6656"/>
                <a:pt x="282734" y="1860"/>
                <a:pt x="268409" y="449"/>
              </a:cubicBezTo>
              <a:cubicBezTo>
                <a:pt x="254084" y="-962"/>
                <a:pt x="239198" y="956"/>
                <a:pt x="224592" y="6096"/>
              </a:cubicBezTo>
              <a:cubicBezTo>
                <a:pt x="209987" y="11236"/>
                <a:pt x="195101" y="19795"/>
                <a:pt x="180776" y="31289"/>
              </a:cubicBezTo>
              <a:cubicBezTo>
                <a:pt x="166451" y="42783"/>
                <a:pt x="152137" y="57653"/>
                <a:pt x="138644" y="75059"/>
              </a:cubicBezTo>
              <a:cubicBezTo>
                <a:pt x="125151" y="92465"/>
                <a:pt x="111959" y="113076"/>
                <a:pt x="99815" y="135725"/>
              </a:cubicBezTo>
              <a:cubicBezTo>
                <a:pt x="87671" y="158374"/>
                <a:pt x="76108" y="183934"/>
                <a:pt x="65781" y="210956"/>
              </a:cubicBezTo>
              <a:cubicBezTo>
                <a:pt x="55454" y="237978"/>
                <a:pt x="45964" y="267503"/>
                <a:pt x="37850" y="297859"/>
              </a:cubicBezTo>
              <a:cubicBezTo>
                <a:pt x="29736" y="328215"/>
                <a:pt x="22684" y="360571"/>
                <a:pt x="17095" y="393096"/>
              </a:cubicBezTo>
              <a:cubicBezTo>
                <a:pt x="11506" y="425621"/>
                <a:pt x="7164" y="459565"/>
                <a:pt x="4315" y="493007"/>
              </a:cubicBezTo>
              <a:cubicBezTo>
                <a:pt x="1466" y="526449"/>
                <a:pt x="0" y="560676"/>
                <a:pt x="0" y="593751"/>
              </a:cubicBezTo>
              <a:cubicBezTo>
                <a:pt x="0" y="626826"/>
                <a:pt x="1467" y="660022"/>
                <a:pt x="4316" y="691459"/>
              </a:cubicBezTo>
              <a:cubicBezTo>
                <a:pt x="7165" y="722896"/>
                <a:pt x="11507" y="753784"/>
                <a:pt x="17096" y="782374"/>
              </a:cubicBezTo>
              <a:cubicBezTo>
                <a:pt x="22685" y="810964"/>
                <a:pt x="29738" y="838357"/>
                <a:pt x="37852" y="863002"/>
              </a:cubicBezTo>
              <a:cubicBezTo>
                <a:pt x="45966" y="887647"/>
                <a:pt x="55455" y="910494"/>
                <a:pt x="65783" y="930247"/>
              </a:cubicBezTo>
              <a:cubicBezTo>
                <a:pt x="76111" y="950000"/>
                <a:pt x="87674" y="967420"/>
                <a:pt x="99818" y="981522"/>
              </a:cubicBezTo>
              <a:cubicBezTo>
                <a:pt x="111962" y="995624"/>
                <a:pt x="125153" y="1006949"/>
                <a:pt x="138647" y="1014858"/>
              </a:cubicBezTo>
              <a:cubicBezTo>
                <a:pt x="152141" y="1022767"/>
                <a:pt x="166454" y="1027563"/>
                <a:pt x="180779" y="1028974"/>
              </a:cubicBezTo>
              <a:cubicBezTo>
                <a:pt x="195104" y="1030385"/>
                <a:pt x="209991" y="1028467"/>
                <a:pt x="224596" y="1023327"/>
              </a:cubicBezTo>
              <a:cubicBezTo>
                <a:pt x="239202" y="1018187"/>
                <a:pt x="254087" y="1009629"/>
                <a:pt x="268412" y="998135"/>
              </a:cubicBezTo>
              <a:cubicBezTo>
                <a:pt x="282737" y="986641"/>
                <a:pt x="297051" y="971770"/>
                <a:pt x="310544" y="954364"/>
              </a:cubicBezTo>
              <a:cubicBezTo>
                <a:pt x="324037" y="936958"/>
                <a:pt x="337229" y="916347"/>
                <a:pt x="349373" y="893698"/>
              </a:cubicBezTo>
              <a:cubicBezTo>
                <a:pt x="361517" y="871049"/>
                <a:pt x="373080" y="845490"/>
                <a:pt x="383407" y="818468"/>
              </a:cubicBezTo>
              <a:cubicBezTo>
                <a:pt x="393734" y="791446"/>
                <a:pt x="403224" y="761921"/>
                <a:pt x="411338" y="731564"/>
              </a:cubicBezTo>
              <a:cubicBezTo>
                <a:pt x="419452" y="701207"/>
                <a:pt x="426504" y="668851"/>
                <a:pt x="432093" y="636327"/>
              </a:cubicBezTo>
              <a:cubicBezTo>
                <a:pt x="437682" y="603803"/>
                <a:pt x="442024" y="569859"/>
                <a:pt x="444873" y="536417"/>
              </a:cubicBezTo>
              <a:cubicBezTo>
                <a:pt x="447722" y="502975"/>
                <a:pt x="449188" y="468747"/>
                <a:pt x="449188" y="435672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0.35352</cdr:x>
      <cdr:y>0.6621</cdr:y>
    </cdr:from>
    <cdr:to>
      <cdr:x>0.36774</cdr:x>
      <cdr:y>0.69997</cdr:y>
    </cdr:to>
    <cdr:sp macro="" textlink="">
      <cdr:nvSpPr>
        <cdr:cNvPr id="17" name="PlotDat15_21|1~33_1">
          <a:extLst xmlns:a="http://schemas.openxmlformats.org/drawingml/2006/main">
            <a:ext uri="{FF2B5EF4-FFF2-40B4-BE49-F238E27FC236}">
              <a16:creationId xmlns="" xmlns:a16="http://schemas.microsoft.com/office/drawing/2014/main" id="{D1FE5823-9335-43BA-893A-11B256E0FA5D}"/>
            </a:ext>
          </a:extLst>
        </cdr:cNvPr>
        <cdr:cNvSpPr/>
      </cdr:nvSpPr>
      <cdr:spPr>
        <a:xfrm xmlns:a="http://schemas.openxmlformats.org/drawingml/2006/main">
          <a:off x="3057135" y="4141785"/>
          <a:ext cx="123016" cy="236843"/>
        </a:xfrm>
        <a:custGeom xmlns:a="http://schemas.openxmlformats.org/drawingml/2006/main">
          <a:avLst/>
          <a:gdLst>
            <a:gd name="connsiteX0" fmla="*/ 123016 w 123016"/>
            <a:gd name="connsiteY0" fmla="*/ 82195 h 235984"/>
            <a:gd name="connsiteX1" fmla="*/ 121834 w 123016"/>
            <a:gd name="connsiteY1" fmla="*/ 60859 h 235984"/>
            <a:gd name="connsiteX2" fmla="*/ 118334 w 123016"/>
            <a:gd name="connsiteY2" fmla="*/ 41720 h 235984"/>
            <a:gd name="connsiteX3" fmla="*/ 112650 w 123016"/>
            <a:gd name="connsiteY3" fmla="*/ 25512 h 235984"/>
            <a:gd name="connsiteX4" fmla="*/ 105000 w 123016"/>
            <a:gd name="connsiteY4" fmla="*/ 12857 h 235984"/>
            <a:gd name="connsiteX5" fmla="*/ 95679 w 123016"/>
            <a:gd name="connsiteY5" fmla="*/ 4243 h 235984"/>
            <a:gd name="connsiteX6" fmla="*/ 85045 w 123016"/>
            <a:gd name="connsiteY6" fmla="*/ 0 h 235984"/>
            <a:gd name="connsiteX7" fmla="*/ 73507 w 123016"/>
            <a:gd name="connsiteY7" fmla="*/ 292 h 235984"/>
            <a:gd name="connsiteX8" fmla="*/ 61507 w 123016"/>
            <a:gd name="connsiteY8" fmla="*/ 5106 h 235984"/>
            <a:gd name="connsiteX9" fmla="*/ 49508 w 123016"/>
            <a:gd name="connsiteY9" fmla="*/ 14259 h 235984"/>
            <a:gd name="connsiteX10" fmla="*/ 37969 w 123016"/>
            <a:gd name="connsiteY10" fmla="*/ 27398 h 235984"/>
            <a:gd name="connsiteX11" fmla="*/ 27336 w 123016"/>
            <a:gd name="connsiteY11" fmla="*/ 44019 h 235984"/>
            <a:gd name="connsiteX12" fmla="*/ 18015 w 123016"/>
            <a:gd name="connsiteY12" fmla="*/ 63483 h 235984"/>
            <a:gd name="connsiteX13" fmla="*/ 10366 w 123016"/>
            <a:gd name="connsiteY13" fmla="*/ 85041 h 235984"/>
            <a:gd name="connsiteX14" fmla="*/ 4682 w 123016"/>
            <a:gd name="connsiteY14" fmla="*/ 107865 h 235984"/>
            <a:gd name="connsiteX15" fmla="*/ 1182 w 123016"/>
            <a:gd name="connsiteY15" fmla="*/ 131079 h 235984"/>
            <a:gd name="connsiteX16" fmla="*/ 0 w 123016"/>
            <a:gd name="connsiteY16" fmla="*/ 153790 h 235984"/>
            <a:gd name="connsiteX17" fmla="*/ 1182 w 123016"/>
            <a:gd name="connsiteY17" fmla="*/ 175125 h 235984"/>
            <a:gd name="connsiteX18" fmla="*/ 4682 w 123016"/>
            <a:gd name="connsiteY18" fmla="*/ 194264 h 235984"/>
            <a:gd name="connsiteX19" fmla="*/ 10367 w 123016"/>
            <a:gd name="connsiteY19" fmla="*/ 210473 h 235984"/>
            <a:gd name="connsiteX20" fmla="*/ 18016 w 123016"/>
            <a:gd name="connsiteY20" fmla="*/ 223127 h 235984"/>
            <a:gd name="connsiteX21" fmla="*/ 27336 w 123016"/>
            <a:gd name="connsiteY21" fmla="*/ 231741 h 235984"/>
            <a:gd name="connsiteX22" fmla="*/ 37970 w 123016"/>
            <a:gd name="connsiteY22" fmla="*/ 235984 h 235984"/>
            <a:gd name="connsiteX23" fmla="*/ 49509 w 123016"/>
            <a:gd name="connsiteY23" fmla="*/ 235693 h 235984"/>
            <a:gd name="connsiteX24" fmla="*/ 61509 w 123016"/>
            <a:gd name="connsiteY24" fmla="*/ 230878 h 235984"/>
            <a:gd name="connsiteX25" fmla="*/ 73508 w 123016"/>
            <a:gd name="connsiteY25" fmla="*/ 221725 h 235984"/>
            <a:gd name="connsiteX26" fmla="*/ 85046 w 123016"/>
            <a:gd name="connsiteY26" fmla="*/ 208586 h 235984"/>
            <a:gd name="connsiteX27" fmla="*/ 95680 w 123016"/>
            <a:gd name="connsiteY27" fmla="*/ 191965 h 235984"/>
            <a:gd name="connsiteX28" fmla="*/ 105001 w 123016"/>
            <a:gd name="connsiteY28" fmla="*/ 172502 h 235984"/>
            <a:gd name="connsiteX29" fmla="*/ 112650 w 123016"/>
            <a:gd name="connsiteY29" fmla="*/ 150943 h 235984"/>
            <a:gd name="connsiteX30" fmla="*/ 118334 w 123016"/>
            <a:gd name="connsiteY30" fmla="*/ 128119 h 235984"/>
            <a:gd name="connsiteX31" fmla="*/ 121834 w 123016"/>
            <a:gd name="connsiteY31" fmla="*/ 104906 h 235984"/>
            <a:gd name="connsiteX32" fmla="*/ 123016 w 123016"/>
            <a:gd name="connsiteY32" fmla="*/ 82195 h 235984"/>
            <a:gd name="connsiteX0" fmla="*/ 123016 w 123016"/>
            <a:gd name="connsiteY0" fmla="*/ 82195 h 235984"/>
            <a:gd name="connsiteX1" fmla="*/ 121834 w 123016"/>
            <a:gd name="connsiteY1" fmla="*/ 60859 h 235984"/>
            <a:gd name="connsiteX2" fmla="*/ 118334 w 123016"/>
            <a:gd name="connsiteY2" fmla="*/ 41720 h 235984"/>
            <a:gd name="connsiteX3" fmla="*/ 112650 w 123016"/>
            <a:gd name="connsiteY3" fmla="*/ 25512 h 235984"/>
            <a:gd name="connsiteX4" fmla="*/ 105000 w 123016"/>
            <a:gd name="connsiteY4" fmla="*/ 12857 h 235984"/>
            <a:gd name="connsiteX5" fmla="*/ 95679 w 123016"/>
            <a:gd name="connsiteY5" fmla="*/ 4243 h 235984"/>
            <a:gd name="connsiteX6" fmla="*/ 85045 w 123016"/>
            <a:gd name="connsiteY6" fmla="*/ 0 h 235984"/>
            <a:gd name="connsiteX7" fmla="*/ 73507 w 123016"/>
            <a:gd name="connsiteY7" fmla="*/ 292 h 235984"/>
            <a:gd name="connsiteX8" fmla="*/ 61507 w 123016"/>
            <a:gd name="connsiteY8" fmla="*/ 5106 h 235984"/>
            <a:gd name="connsiteX9" fmla="*/ 49508 w 123016"/>
            <a:gd name="connsiteY9" fmla="*/ 14259 h 235984"/>
            <a:gd name="connsiteX10" fmla="*/ 37969 w 123016"/>
            <a:gd name="connsiteY10" fmla="*/ 27398 h 235984"/>
            <a:gd name="connsiteX11" fmla="*/ 27336 w 123016"/>
            <a:gd name="connsiteY11" fmla="*/ 44019 h 235984"/>
            <a:gd name="connsiteX12" fmla="*/ 18015 w 123016"/>
            <a:gd name="connsiteY12" fmla="*/ 63483 h 235984"/>
            <a:gd name="connsiteX13" fmla="*/ 10366 w 123016"/>
            <a:gd name="connsiteY13" fmla="*/ 85041 h 235984"/>
            <a:gd name="connsiteX14" fmla="*/ 4682 w 123016"/>
            <a:gd name="connsiteY14" fmla="*/ 107865 h 235984"/>
            <a:gd name="connsiteX15" fmla="*/ 1182 w 123016"/>
            <a:gd name="connsiteY15" fmla="*/ 131079 h 235984"/>
            <a:gd name="connsiteX16" fmla="*/ 0 w 123016"/>
            <a:gd name="connsiteY16" fmla="*/ 153790 h 235984"/>
            <a:gd name="connsiteX17" fmla="*/ 1182 w 123016"/>
            <a:gd name="connsiteY17" fmla="*/ 175125 h 235984"/>
            <a:gd name="connsiteX18" fmla="*/ 4682 w 123016"/>
            <a:gd name="connsiteY18" fmla="*/ 194264 h 235984"/>
            <a:gd name="connsiteX19" fmla="*/ 10367 w 123016"/>
            <a:gd name="connsiteY19" fmla="*/ 210473 h 235984"/>
            <a:gd name="connsiteX20" fmla="*/ 18016 w 123016"/>
            <a:gd name="connsiteY20" fmla="*/ 223127 h 235984"/>
            <a:gd name="connsiteX21" fmla="*/ 27336 w 123016"/>
            <a:gd name="connsiteY21" fmla="*/ 231741 h 235984"/>
            <a:gd name="connsiteX22" fmla="*/ 37970 w 123016"/>
            <a:gd name="connsiteY22" fmla="*/ 235984 h 235984"/>
            <a:gd name="connsiteX23" fmla="*/ 49509 w 123016"/>
            <a:gd name="connsiteY23" fmla="*/ 235693 h 235984"/>
            <a:gd name="connsiteX24" fmla="*/ 61509 w 123016"/>
            <a:gd name="connsiteY24" fmla="*/ 230878 h 235984"/>
            <a:gd name="connsiteX25" fmla="*/ 73508 w 123016"/>
            <a:gd name="connsiteY25" fmla="*/ 221725 h 235984"/>
            <a:gd name="connsiteX26" fmla="*/ 85046 w 123016"/>
            <a:gd name="connsiteY26" fmla="*/ 208586 h 235984"/>
            <a:gd name="connsiteX27" fmla="*/ 95680 w 123016"/>
            <a:gd name="connsiteY27" fmla="*/ 191965 h 235984"/>
            <a:gd name="connsiteX28" fmla="*/ 105001 w 123016"/>
            <a:gd name="connsiteY28" fmla="*/ 172502 h 235984"/>
            <a:gd name="connsiteX29" fmla="*/ 112650 w 123016"/>
            <a:gd name="connsiteY29" fmla="*/ 150943 h 235984"/>
            <a:gd name="connsiteX30" fmla="*/ 118334 w 123016"/>
            <a:gd name="connsiteY30" fmla="*/ 128119 h 235984"/>
            <a:gd name="connsiteX31" fmla="*/ 121834 w 123016"/>
            <a:gd name="connsiteY31" fmla="*/ 104906 h 235984"/>
            <a:gd name="connsiteX32" fmla="*/ 123016 w 123016"/>
            <a:gd name="connsiteY32" fmla="*/ 82195 h 235984"/>
            <a:gd name="connsiteX0" fmla="*/ 123016 w 123016"/>
            <a:gd name="connsiteY0" fmla="*/ 82195 h 235984"/>
            <a:gd name="connsiteX1" fmla="*/ 121834 w 123016"/>
            <a:gd name="connsiteY1" fmla="*/ 60859 h 235984"/>
            <a:gd name="connsiteX2" fmla="*/ 118334 w 123016"/>
            <a:gd name="connsiteY2" fmla="*/ 41720 h 235984"/>
            <a:gd name="connsiteX3" fmla="*/ 112650 w 123016"/>
            <a:gd name="connsiteY3" fmla="*/ 25512 h 235984"/>
            <a:gd name="connsiteX4" fmla="*/ 105000 w 123016"/>
            <a:gd name="connsiteY4" fmla="*/ 12857 h 235984"/>
            <a:gd name="connsiteX5" fmla="*/ 95679 w 123016"/>
            <a:gd name="connsiteY5" fmla="*/ 4243 h 235984"/>
            <a:gd name="connsiteX6" fmla="*/ 85045 w 123016"/>
            <a:gd name="connsiteY6" fmla="*/ 0 h 235984"/>
            <a:gd name="connsiteX7" fmla="*/ 73507 w 123016"/>
            <a:gd name="connsiteY7" fmla="*/ 292 h 235984"/>
            <a:gd name="connsiteX8" fmla="*/ 61507 w 123016"/>
            <a:gd name="connsiteY8" fmla="*/ 5106 h 235984"/>
            <a:gd name="connsiteX9" fmla="*/ 49508 w 123016"/>
            <a:gd name="connsiteY9" fmla="*/ 14259 h 235984"/>
            <a:gd name="connsiteX10" fmla="*/ 37969 w 123016"/>
            <a:gd name="connsiteY10" fmla="*/ 27398 h 235984"/>
            <a:gd name="connsiteX11" fmla="*/ 27336 w 123016"/>
            <a:gd name="connsiteY11" fmla="*/ 44019 h 235984"/>
            <a:gd name="connsiteX12" fmla="*/ 18015 w 123016"/>
            <a:gd name="connsiteY12" fmla="*/ 63483 h 235984"/>
            <a:gd name="connsiteX13" fmla="*/ 10366 w 123016"/>
            <a:gd name="connsiteY13" fmla="*/ 85041 h 235984"/>
            <a:gd name="connsiteX14" fmla="*/ 4682 w 123016"/>
            <a:gd name="connsiteY14" fmla="*/ 107865 h 235984"/>
            <a:gd name="connsiteX15" fmla="*/ 1182 w 123016"/>
            <a:gd name="connsiteY15" fmla="*/ 131079 h 235984"/>
            <a:gd name="connsiteX16" fmla="*/ 0 w 123016"/>
            <a:gd name="connsiteY16" fmla="*/ 153790 h 235984"/>
            <a:gd name="connsiteX17" fmla="*/ 1182 w 123016"/>
            <a:gd name="connsiteY17" fmla="*/ 175125 h 235984"/>
            <a:gd name="connsiteX18" fmla="*/ 4682 w 123016"/>
            <a:gd name="connsiteY18" fmla="*/ 194264 h 235984"/>
            <a:gd name="connsiteX19" fmla="*/ 10367 w 123016"/>
            <a:gd name="connsiteY19" fmla="*/ 210473 h 235984"/>
            <a:gd name="connsiteX20" fmla="*/ 18016 w 123016"/>
            <a:gd name="connsiteY20" fmla="*/ 223127 h 235984"/>
            <a:gd name="connsiteX21" fmla="*/ 27336 w 123016"/>
            <a:gd name="connsiteY21" fmla="*/ 231741 h 235984"/>
            <a:gd name="connsiteX22" fmla="*/ 37970 w 123016"/>
            <a:gd name="connsiteY22" fmla="*/ 235984 h 235984"/>
            <a:gd name="connsiteX23" fmla="*/ 49509 w 123016"/>
            <a:gd name="connsiteY23" fmla="*/ 235693 h 235984"/>
            <a:gd name="connsiteX24" fmla="*/ 61509 w 123016"/>
            <a:gd name="connsiteY24" fmla="*/ 230878 h 235984"/>
            <a:gd name="connsiteX25" fmla="*/ 73508 w 123016"/>
            <a:gd name="connsiteY25" fmla="*/ 221725 h 235984"/>
            <a:gd name="connsiteX26" fmla="*/ 85046 w 123016"/>
            <a:gd name="connsiteY26" fmla="*/ 208586 h 235984"/>
            <a:gd name="connsiteX27" fmla="*/ 95680 w 123016"/>
            <a:gd name="connsiteY27" fmla="*/ 191965 h 235984"/>
            <a:gd name="connsiteX28" fmla="*/ 105001 w 123016"/>
            <a:gd name="connsiteY28" fmla="*/ 172502 h 235984"/>
            <a:gd name="connsiteX29" fmla="*/ 112650 w 123016"/>
            <a:gd name="connsiteY29" fmla="*/ 150943 h 235984"/>
            <a:gd name="connsiteX30" fmla="*/ 118334 w 123016"/>
            <a:gd name="connsiteY30" fmla="*/ 128119 h 235984"/>
            <a:gd name="connsiteX31" fmla="*/ 121834 w 123016"/>
            <a:gd name="connsiteY31" fmla="*/ 104906 h 235984"/>
            <a:gd name="connsiteX32" fmla="*/ 123016 w 123016"/>
            <a:gd name="connsiteY32" fmla="*/ 82195 h 235984"/>
            <a:gd name="connsiteX0" fmla="*/ 123016 w 123016"/>
            <a:gd name="connsiteY0" fmla="*/ 82195 h 235984"/>
            <a:gd name="connsiteX1" fmla="*/ 121834 w 123016"/>
            <a:gd name="connsiteY1" fmla="*/ 60859 h 235984"/>
            <a:gd name="connsiteX2" fmla="*/ 118334 w 123016"/>
            <a:gd name="connsiteY2" fmla="*/ 41720 h 235984"/>
            <a:gd name="connsiteX3" fmla="*/ 112650 w 123016"/>
            <a:gd name="connsiteY3" fmla="*/ 25512 h 235984"/>
            <a:gd name="connsiteX4" fmla="*/ 105000 w 123016"/>
            <a:gd name="connsiteY4" fmla="*/ 12857 h 235984"/>
            <a:gd name="connsiteX5" fmla="*/ 95679 w 123016"/>
            <a:gd name="connsiteY5" fmla="*/ 4243 h 235984"/>
            <a:gd name="connsiteX6" fmla="*/ 85045 w 123016"/>
            <a:gd name="connsiteY6" fmla="*/ 0 h 235984"/>
            <a:gd name="connsiteX7" fmla="*/ 73507 w 123016"/>
            <a:gd name="connsiteY7" fmla="*/ 292 h 235984"/>
            <a:gd name="connsiteX8" fmla="*/ 61507 w 123016"/>
            <a:gd name="connsiteY8" fmla="*/ 5106 h 235984"/>
            <a:gd name="connsiteX9" fmla="*/ 49508 w 123016"/>
            <a:gd name="connsiteY9" fmla="*/ 14259 h 235984"/>
            <a:gd name="connsiteX10" fmla="*/ 37969 w 123016"/>
            <a:gd name="connsiteY10" fmla="*/ 27398 h 235984"/>
            <a:gd name="connsiteX11" fmla="*/ 27336 w 123016"/>
            <a:gd name="connsiteY11" fmla="*/ 44019 h 235984"/>
            <a:gd name="connsiteX12" fmla="*/ 18015 w 123016"/>
            <a:gd name="connsiteY12" fmla="*/ 63483 h 235984"/>
            <a:gd name="connsiteX13" fmla="*/ 10366 w 123016"/>
            <a:gd name="connsiteY13" fmla="*/ 85041 h 235984"/>
            <a:gd name="connsiteX14" fmla="*/ 4682 w 123016"/>
            <a:gd name="connsiteY14" fmla="*/ 107865 h 235984"/>
            <a:gd name="connsiteX15" fmla="*/ 1182 w 123016"/>
            <a:gd name="connsiteY15" fmla="*/ 131079 h 235984"/>
            <a:gd name="connsiteX16" fmla="*/ 0 w 123016"/>
            <a:gd name="connsiteY16" fmla="*/ 153790 h 235984"/>
            <a:gd name="connsiteX17" fmla="*/ 1182 w 123016"/>
            <a:gd name="connsiteY17" fmla="*/ 175125 h 235984"/>
            <a:gd name="connsiteX18" fmla="*/ 4682 w 123016"/>
            <a:gd name="connsiteY18" fmla="*/ 194264 h 235984"/>
            <a:gd name="connsiteX19" fmla="*/ 10367 w 123016"/>
            <a:gd name="connsiteY19" fmla="*/ 210473 h 235984"/>
            <a:gd name="connsiteX20" fmla="*/ 18016 w 123016"/>
            <a:gd name="connsiteY20" fmla="*/ 223127 h 235984"/>
            <a:gd name="connsiteX21" fmla="*/ 27336 w 123016"/>
            <a:gd name="connsiteY21" fmla="*/ 231741 h 235984"/>
            <a:gd name="connsiteX22" fmla="*/ 37970 w 123016"/>
            <a:gd name="connsiteY22" fmla="*/ 235984 h 235984"/>
            <a:gd name="connsiteX23" fmla="*/ 49509 w 123016"/>
            <a:gd name="connsiteY23" fmla="*/ 235693 h 235984"/>
            <a:gd name="connsiteX24" fmla="*/ 61509 w 123016"/>
            <a:gd name="connsiteY24" fmla="*/ 230878 h 235984"/>
            <a:gd name="connsiteX25" fmla="*/ 73508 w 123016"/>
            <a:gd name="connsiteY25" fmla="*/ 221725 h 235984"/>
            <a:gd name="connsiteX26" fmla="*/ 85046 w 123016"/>
            <a:gd name="connsiteY26" fmla="*/ 208586 h 235984"/>
            <a:gd name="connsiteX27" fmla="*/ 95680 w 123016"/>
            <a:gd name="connsiteY27" fmla="*/ 191965 h 235984"/>
            <a:gd name="connsiteX28" fmla="*/ 105001 w 123016"/>
            <a:gd name="connsiteY28" fmla="*/ 172502 h 235984"/>
            <a:gd name="connsiteX29" fmla="*/ 112650 w 123016"/>
            <a:gd name="connsiteY29" fmla="*/ 150943 h 235984"/>
            <a:gd name="connsiteX30" fmla="*/ 118334 w 123016"/>
            <a:gd name="connsiteY30" fmla="*/ 128119 h 235984"/>
            <a:gd name="connsiteX31" fmla="*/ 121834 w 123016"/>
            <a:gd name="connsiteY31" fmla="*/ 104906 h 235984"/>
            <a:gd name="connsiteX32" fmla="*/ 123016 w 123016"/>
            <a:gd name="connsiteY32" fmla="*/ 82195 h 235984"/>
            <a:gd name="connsiteX0" fmla="*/ 123016 w 123016"/>
            <a:gd name="connsiteY0" fmla="*/ 82195 h 235984"/>
            <a:gd name="connsiteX1" fmla="*/ 121834 w 123016"/>
            <a:gd name="connsiteY1" fmla="*/ 60859 h 235984"/>
            <a:gd name="connsiteX2" fmla="*/ 118334 w 123016"/>
            <a:gd name="connsiteY2" fmla="*/ 41720 h 235984"/>
            <a:gd name="connsiteX3" fmla="*/ 112650 w 123016"/>
            <a:gd name="connsiteY3" fmla="*/ 25512 h 235984"/>
            <a:gd name="connsiteX4" fmla="*/ 105000 w 123016"/>
            <a:gd name="connsiteY4" fmla="*/ 12857 h 235984"/>
            <a:gd name="connsiteX5" fmla="*/ 95679 w 123016"/>
            <a:gd name="connsiteY5" fmla="*/ 4243 h 235984"/>
            <a:gd name="connsiteX6" fmla="*/ 85045 w 123016"/>
            <a:gd name="connsiteY6" fmla="*/ 0 h 235984"/>
            <a:gd name="connsiteX7" fmla="*/ 73507 w 123016"/>
            <a:gd name="connsiteY7" fmla="*/ 292 h 235984"/>
            <a:gd name="connsiteX8" fmla="*/ 61507 w 123016"/>
            <a:gd name="connsiteY8" fmla="*/ 5106 h 235984"/>
            <a:gd name="connsiteX9" fmla="*/ 49508 w 123016"/>
            <a:gd name="connsiteY9" fmla="*/ 14259 h 235984"/>
            <a:gd name="connsiteX10" fmla="*/ 37969 w 123016"/>
            <a:gd name="connsiteY10" fmla="*/ 27398 h 235984"/>
            <a:gd name="connsiteX11" fmla="*/ 27336 w 123016"/>
            <a:gd name="connsiteY11" fmla="*/ 44019 h 235984"/>
            <a:gd name="connsiteX12" fmla="*/ 18015 w 123016"/>
            <a:gd name="connsiteY12" fmla="*/ 63483 h 235984"/>
            <a:gd name="connsiteX13" fmla="*/ 10366 w 123016"/>
            <a:gd name="connsiteY13" fmla="*/ 85041 h 235984"/>
            <a:gd name="connsiteX14" fmla="*/ 4682 w 123016"/>
            <a:gd name="connsiteY14" fmla="*/ 107865 h 235984"/>
            <a:gd name="connsiteX15" fmla="*/ 1182 w 123016"/>
            <a:gd name="connsiteY15" fmla="*/ 131079 h 235984"/>
            <a:gd name="connsiteX16" fmla="*/ 0 w 123016"/>
            <a:gd name="connsiteY16" fmla="*/ 153790 h 235984"/>
            <a:gd name="connsiteX17" fmla="*/ 1182 w 123016"/>
            <a:gd name="connsiteY17" fmla="*/ 175125 h 235984"/>
            <a:gd name="connsiteX18" fmla="*/ 4682 w 123016"/>
            <a:gd name="connsiteY18" fmla="*/ 194264 h 235984"/>
            <a:gd name="connsiteX19" fmla="*/ 10367 w 123016"/>
            <a:gd name="connsiteY19" fmla="*/ 210473 h 235984"/>
            <a:gd name="connsiteX20" fmla="*/ 18016 w 123016"/>
            <a:gd name="connsiteY20" fmla="*/ 223127 h 235984"/>
            <a:gd name="connsiteX21" fmla="*/ 27336 w 123016"/>
            <a:gd name="connsiteY21" fmla="*/ 231741 h 235984"/>
            <a:gd name="connsiteX22" fmla="*/ 37970 w 123016"/>
            <a:gd name="connsiteY22" fmla="*/ 235984 h 235984"/>
            <a:gd name="connsiteX23" fmla="*/ 49509 w 123016"/>
            <a:gd name="connsiteY23" fmla="*/ 235693 h 235984"/>
            <a:gd name="connsiteX24" fmla="*/ 61509 w 123016"/>
            <a:gd name="connsiteY24" fmla="*/ 230878 h 235984"/>
            <a:gd name="connsiteX25" fmla="*/ 73508 w 123016"/>
            <a:gd name="connsiteY25" fmla="*/ 221725 h 235984"/>
            <a:gd name="connsiteX26" fmla="*/ 85046 w 123016"/>
            <a:gd name="connsiteY26" fmla="*/ 208586 h 235984"/>
            <a:gd name="connsiteX27" fmla="*/ 95680 w 123016"/>
            <a:gd name="connsiteY27" fmla="*/ 191965 h 235984"/>
            <a:gd name="connsiteX28" fmla="*/ 105001 w 123016"/>
            <a:gd name="connsiteY28" fmla="*/ 172502 h 235984"/>
            <a:gd name="connsiteX29" fmla="*/ 112650 w 123016"/>
            <a:gd name="connsiteY29" fmla="*/ 150943 h 235984"/>
            <a:gd name="connsiteX30" fmla="*/ 118334 w 123016"/>
            <a:gd name="connsiteY30" fmla="*/ 128119 h 235984"/>
            <a:gd name="connsiteX31" fmla="*/ 121834 w 123016"/>
            <a:gd name="connsiteY31" fmla="*/ 104906 h 235984"/>
            <a:gd name="connsiteX32" fmla="*/ 123016 w 123016"/>
            <a:gd name="connsiteY32" fmla="*/ 82195 h 235984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413"/>
            <a:gd name="connsiteX1" fmla="*/ 121834 w 123016"/>
            <a:gd name="connsiteY1" fmla="*/ 61288 h 236413"/>
            <a:gd name="connsiteX2" fmla="*/ 118334 w 123016"/>
            <a:gd name="connsiteY2" fmla="*/ 42149 h 236413"/>
            <a:gd name="connsiteX3" fmla="*/ 112650 w 123016"/>
            <a:gd name="connsiteY3" fmla="*/ 25941 h 236413"/>
            <a:gd name="connsiteX4" fmla="*/ 105000 w 123016"/>
            <a:gd name="connsiteY4" fmla="*/ 13286 h 236413"/>
            <a:gd name="connsiteX5" fmla="*/ 95679 w 123016"/>
            <a:gd name="connsiteY5" fmla="*/ 4672 h 236413"/>
            <a:gd name="connsiteX6" fmla="*/ 85045 w 123016"/>
            <a:gd name="connsiteY6" fmla="*/ 429 h 236413"/>
            <a:gd name="connsiteX7" fmla="*/ 73507 w 123016"/>
            <a:gd name="connsiteY7" fmla="*/ 721 h 236413"/>
            <a:gd name="connsiteX8" fmla="*/ 61507 w 123016"/>
            <a:gd name="connsiteY8" fmla="*/ 5535 h 236413"/>
            <a:gd name="connsiteX9" fmla="*/ 49508 w 123016"/>
            <a:gd name="connsiteY9" fmla="*/ 14688 h 236413"/>
            <a:gd name="connsiteX10" fmla="*/ 37969 w 123016"/>
            <a:gd name="connsiteY10" fmla="*/ 27827 h 236413"/>
            <a:gd name="connsiteX11" fmla="*/ 27336 w 123016"/>
            <a:gd name="connsiteY11" fmla="*/ 44448 h 236413"/>
            <a:gd name="connsiteX12" fmla="*/ 18015 w 123016"/>
            <a:gd name="connsiteY12" fmla="*/ 63912 h 236413"/>
            <a:gd name="connsiteX13" fmla="*/ 10366 w 123016"/>
            <a:gd name="connsiteY13" fmla="*/ 85470 h 236413"/>
            <a:gd name="connsiteX14" fmla="*/ 4682 w 123016"/>
            <a:gd name="connsiteY14" fmla="*/ 108294 h 236413"/>
            <a:gd name="connsiteX15" fmla="*/ 1182 w 123016"/>
            <a:gd name="connsiteY15" fmla="*/ 131508 h 236413"/>
            <a:gd name="connsiteX16" fmla="*/ 0 w 123016"/>
            <a:gd name="connsiteY16" fmla="*/ 154219 h 236413"/>
            <a:gd name="connsiteX17" fmla="*/ 1182 w 123016"/>
            <a:gd name="connsiteY17" fmla="*/ 175554 h 236413"/>
            <a:gd name="connsiteX18" fmla="*/ 4682 w 123016"/>
            <a:gd name="connsiteY18" fmla="*/ 194693 h 236413"/>
            <a:gd name="connsiteX19" fmla="*/ 10367 w 123016"/>
            <a:gd name="connsiteY19" fmla="*/ 210902 h 236413"/>
            <a:gd name="connsiteX20" fmla="*/ 18016 w 123016"/>
            <a:gd name="connsiteY20" fmla="*/ 223556 h 236413"/>
            <a:gd name="connsiteX21" fmla="*/ 27336 w 123016"/>
            <a:gd name="connsiteY21" fmla="*/ 232170 h 236413"/>
            <a:gd name="connsiteX22" fmla="*/ 37970 w 123016"/>
            <a:gd name="connsiteY22" fmla="*/ 236413 h 236413"/>
            <a:gd name="connsiteX23" fmla="*/ 49509 w 123016"/>
            <a:gd name="connsiteY23" fmla="*/ 236122 h 236413"/>
            <a:gd name="connsiteX24" fmla="*/ 61509 w 123016"/>
            <a:gd name="connsiteY24" fmla="*/ 231307 h 236413"/>
            <a:gd name="connsiteX25" fmla="*/ 73508 w 123016"/>
            <a:gd name="connsiteY25" fmla="*/ 222154 h 236413"/>
            <a:gd name="connsiteX26" fmla="*/ 85046 w 123016"/>
            <a:gd name="connsiteY26" fmla="*/ 209015 h 236413"/>
            <a:gd name="connsiteX27" fmla="*/ 95680 w 123016"/>
            <a:gd name="connsiteY27" fmla="*/ 192394 h 236413"/>
            <a:gd name="connsiteX28" fmla="*/ 105001 w 123016"/>
            <a:gd name="connsiteY28" fmla="*/ 172931 h 236413"/>
            <a:gd name="connsiteX29" fmla="*/ 112650 w 123016"/>
            <a:gd name="connsiteY29" fmla="*/ 151372 h 236413"/>
            <a:gd name="connsiteX30" fmla="*/ 118334 w 123016"/>
            <a:gd name="connsiteY30" fmla="*/ 128548 h 236413"/>
            <a:gd name="connsiteX31" fmla="*/ 121834 w 123016"/>
            <a:gd name="connsiteY31" fmla="*/ 105335 h 236413"/>
            <a:gd name="connsiteX32" fmla="*/ 123016 w 123016"/>
            <a:gd name="connsiteY32" fmla="*/ 82624 h 236413"/>
            <a:gd name="connsiteX0" fmla="*/ 123016 w 123016"/>
            <a:gd name="connsiteY0" fmla="*/ 82624 h 236843"/>
            <a:gd name="connsiteX1" fmla="*/ 121834 w 123016"/>
            <a:gd name="connsiteY1" fmla="*/ 61288 h 236843"/>
            <a:gd name="connsiteX2" fmla="*/ 118334 w 123016"/>
            <a:gd name="connsiteY2" fmla="*/ 42149 h 236843"/>
            <a:gd name="connsiteX3" fmla="*/ 112650 w 123016"/>
            <a:gd name="connsiteY3" fmla="*/ 25941 h 236843"/>
            <a:gd name="connsiteX4" fmla="*/ 105000 w 123016"/>
            <a:gd name="connsiteY4" fmla="*/ 13286 h 236843"/>
            <a:gd name="connsiteX5" fmla="*/ 95679 w 123016"/>
            <a:gd name="connsiteY5" fmla="*/ 4672 h 236843"/>
            <a:gd name="connsiteX6" fmla="*/ 85045 w 123016"/>
            <a:gd name="connsiteY6" fmla="*/ 429 h 236843"/>
            <a:gd name="connsiteX7" fmla="*/ 73507 w 123016"/>
            <a:gd name="connsiteY7" fmla="*/ 721 h 236843"/>
            <a:gd name="connsiteX8" fmla="*/ 61507 w 123016"/>
            <a:gd name="connsiteY8" fmla="*/ 5535 h 236843"/>
            <a:gd name="connsiteX9" fmla="*/ 49508 w 123016"/>
            <a:gd name="connsiteY9" fmla="*/ 14688 h 236843"/>
            <a:gd name="connsiteX10" fmla="*/ 37969 w 123016"/>
            <a:gd name="connsiteY10" fmla="*/ 27827 h 236843"/>
            <a:gd name="connsiteX11" fmla="*/ 27336 w 123016"/>
            <a:gd name="connsiteY11" fmla="*/ 44448 h 236843"/>
            <a:gd name="connsiteX12" fmla="*/ 18015 w 123016"/>
            <a:gd name="connsiteY12" fmla="*/ 63912 h 236843"/>
            <a:gd name="connsiteX13" fmla="*/ 10366 w 123016"/>
            <a:gd name="connsiteY13" fmla="*/ 85470 h 236843"/>
            <a:gd name="connsiteX14" fmla="*/ 4682 w 123016"/>
            <a:gd name="connsiteY14" fmla="*/ 108294 h 236843"/>
            <a:gd name="connsiteX15" fmla="*/ 1182 w 123016"/>
            <a:gd name="connsiteY15" fmla="*/ 131508 h 236843"/>
            <a:gd name="connsiteX16" fmla="*/ 0 w 123016"/>
            <a:gd name="connsiteY16" fmla="*/ 154219 h 236843"/>
            <a:gd name="connsiteX17" fmla="*/ 1182 w 123016"/>
            <a:gd name="connsiteY17" fmla="*/ 175554 h 236843"/>
            <a:gd name="connsiteX18" fmla="*/ 4682 w 123016"/>
            <a:gd name="connsiteY18" fmla="*/ 194693 h 236843"/>
            <a:gd name="connsiteX19" fmla="*/ 10367 w 123016"/>
            <a:gd name="connsiteY19" fmla="*/ 210902 h 236843"/>
            <a:gd name="connsiteX20" fmla="*/ 18016 w 123016"/>
            <a:gd name="connsiteY20" fmla="*/ 223556 h 236843"/>
            <a:gd name="connsiteX21" fmla="*/ 27336 w 123016"/>
            <a:gd name="connsiteY21" fmla="*/ 232170 h 236843"/>
            <a:gd name="connsiteX22" fmla="*/ 37970 w 123016"/>
            <a:gd name="connsiteY22" fmla="*/ 236413 h 236843"/>
            <a:gd name="connsiteX23" fmla="*/ 49509 w 123016"/>
            <a:gd name="connsiteY23" fmla="*/ 236122 h 236843"/>
            <a:gd name="connsiteX24" fmla="*/ 61509 w 123016"/>
            <a:gd name="connsiteY24" fmla="*/ 231307 h 236843"/>
            <a:gd name="connsiteX25" fmla="*/ 73508 w 123016"/>
            <a:gd name="connsiteY25" fmla="*/ 222154 h 236843"/>
            <a:gd name="connsiteX26" fmla="*/ 85046 w 123016"/>
            <a:gd name="connsiteY26" fmla="*/ 209015 h 236843"/>
            <a:gd name="connsiteX27" fmla="*/ 95680 w 123016"/>
            <a:gd name="connsiteY27" fmla="*/ 192394 h 236843"/>
            <a:gd name="connsiteX28" fmla="*/ 105001 w 123016"/>
            <a:gd name="connsiteY28" fmla="*/ 172931 h 236843"/>
            <a:gd name="connsiteX29" fmla="*/ 112650 w 123016"/>
            <a:gd name="connsiteY29" fmla="*/ 151372 h 236843"/>
            <a:gd name="connsiteX30" fmla="*/ 118334 w 123016"/>
            <a:gd name="connsiteY30" fmla="*/ 128548 h 236843"/>
            <a:gd name="connsiteX31" fmla="*/ 121834 w 123016"/>
            <a:gd name="connsiteY31" fmla="*/ 105335 h 236843"/>
            <a:gd name="connsiteX32" fmla="*/ 123016 w 123016"/>
            <a:gd name="connsiteY32" fmla="*/ 82624 h 236843"/>
            <a:gd name="connsiteX0" fmla="*/ 123016 w 123016"/>
            <a:gd name="connsiteY0" fmla="*/ 82624 h 236843"/>
            <a:gd name="connsiteX1" fmla="*/ 121834 w 123016"/>
            <a:gd name="connsiteY1" fmla="*/ 61288 h 236843"/>
            <a:gd name="connsiteX2" fmla="*/ 118334 w 123016"/>
            <a:gd name="connsiteY2" fmla="*/ 42149 h 236843"/>
            <a:gd name="connsiteX3" fmla="*/ 112650 w 123016"/>
            <a:gd name="connsiteY3" fmla="*/ 25941 h 236843"/>
            <a:gd name="connsiteX4" fmla="*/ 105000 w 123016"/>
            <a:gd name="connsiteY4" fmla="*/ 13286 h 236843"/>
            <a:gd name="connsiteX5" fmla="*/ 95679 w 123016"/>
            <a:gd name="connsiteY5" fmla="*/ 4672 h 236843"/>
            <a:gd name="connsiteX6" fmla="*/ 85045 w 123016"/>
            <a:gd name="connsiteY6" fmla="*/ 429 h 236843"/>
            <a:gd name="connsiteX7" fmla="*/ 73507 w 123016"/>
            <a:gd name="connsiteY7" fmla="*/ 721 h 236843"/>
            <a:gd name="connsiteX8" fmla="*/ 61507 w 123016"/>
            <a:gd name="connsiteY8" fmla="*/ 5535 h 236843"/>
            <a:gd name="connsiteX9" fmla="*/ 49508 w 123016"/>
            <a:gd name="connsiteY9" fmla="*/ 14688 h 236843"/>
            <a:gd name="connsiteX10" fmla="*/ 37969 w 123016"/>
            <a:gd name="connsiteY10" fmla="*/ 27827 h 236843"/>
            <a:gd name="connsiteX11" fmla="*/ 27336 w 123016"/>
            <a:gd name="connsiteY11" fmla="*/ 44448 h 236843"/>
            <a:gd name="connsiteX12" fmla="*/ 18015 w 123016"/>
            <a:gd name="connsiteY12" fmla="*/ 63912 h 236843"/>
            <a:gd name="connsiteX13" fmla="*/ 10366 w 123016"/>
            <a:gd name="connsiteY13" fmla="*/ 85470 h 236843"/>
            <a:gd name="connsiteX14" fmla="*/ 4682 w 123016"/>
            <a:gd name="connsiteY14" fmla="*/ 108294 h 236843"/>
            <a:gd name="connsiteX15" fmla="*/ 1182 w 123016"/>
            <a:gd name="connsiteY15" fmla="*/ 131508 h 236843"/>
            <a:gd name="connsiteX16" fmla="*/ 0 w 123016"/>
            <a:gd name="connsiteY16" fmla="*/ 154219 h 236843"/>
            <a:gd name="connsiteX17" fmla="*/ 1182 w 123016"/>
            <a:gd name="connsiteY17" fmla="*/ 175554 h 236843"/>
            <a:gd name="connsiteX18" fmla="*/ 4682 w 123016"/>
            <a:gd name="connsiteY18" fmla="*/ 194693 h 236843"/>
            <a:gd name="connsiteX19" fmla="*/ 10367 w 123016"/>
            <a:gd name="connsiteY19" fmla="*/ 210902 h 236843"/>
            <a:gd name="connsiteX20" fmla="*/ 18016 w 123016"/>
            <a:gd name="connsiteY20" fmla="*/ 223556 h 236843"/>
            <a:gd name="connsiteX21" fmla="*/ 27336 w 123016"/>
            <a:gd name="connsiteY21" fmla="*/ 232170 h 236843"/>
            <a:gd name="connsiteX22" fmla="*/ 37970 w 123016"/>
            <a:gd name="connsiteY22" fmla="*/ 236413 h 236843"/>
            <a:gd name="connsiteX23" fmla="*/ 49509 w 123016"/>
            <a:gd name="connsiteY23" fmla="*/ 236122 h 236843"/>
            <a:gd name="connsiteX24" fmla="*/ 61509 w 123016"/>
            <a:gd name="connsiteY24" fmla="*/ 231307 h 236843"/>
            <a:gd name="connsiteX25" fmla="*/ 73508 w 123016"/>
            <a:gd name="connsiteY25" fmla="*/ 222154 h 236843"/>
            <a:gd name="connsiteX26" fmla="*/ 85046 w 123016"/>
            <a:gd name="connsiteY26" fmla="*/ 209015 h 236843"/>
            <a:gd name="connsiteX27" fmla="*/ 95680 w 123016"/>
            <a:gd name="connsiteY27" fmla="*/ 192394 h 236843"/>
            <a:gd name="connsiteX28" fmla="*/ 105001 w 123016"/>
            <a:gd name="connsiteY28" fmla="*/ 172931 h 236843"/>
            <a:gd name="connsiteX29" fmla="*/ 112650 w 123016"/>
            <a:gd name="connsiteY29" fmla="*/ 151372 h 236843"/>
            <a:gd name="connsiteX30" fmla="*/ 118334 w 123016"/>
            <a:gd name="connsiteY30" fmla="*/ 128548 h 236843"/>
            <a:gd name="connsiteX31" fmla="*/ 121834 w 123016"/>
            <a:gd name="connsiteY31" fmla="*/ 105335 h 236843"/>
            <a:gd name="connsiteX32" fmla="*/ 123016 w 123016"/>
            <a:gd name="connsiteY32" fmla="*/ 82624 h 236843"/>
            <a:gd name="connsiteX0" fmla="*/ 123016 w 123016"/>
            <a:gd name="connsiteY0" fmla="*/ 82624 h 236843"/>
            <a:gd name="connsiteX1" fmla="*/ 121834 w 123016"/>
            <a:gd name="connsiteY1" fmla="*/ 61288 h 236843"/>
            <a:gd name="connsiteX2" fmla="*/ 118334 w 123016"/>
            <a:gd name="connsiteY2" fmla="*/ 42149 h 236843"/>
            <a:gd name="connsiteX3" fmla="*/ 112650 w 123016"/>
            <a:gd name="connsiteY3" fmla="*/ 25941 h 236843"/>
            <a:gd name="connsiteX4" fmla="*/ 105000 w 123016"/>
            <a:gd name="connsiteY4" fmla="*/ 13286 h 236843"/>
            <a:gd name="connsiteX5" fmla="*/ 95679 w 123016"/>
            <a:gd name="connsiteY5" fmla="*/ 4672 h 236843"/>
            <a:gd name="connsiteX6" fmla="*/ 85045 w 123016"/>
            <a:gd name="connsiteY6" fmla="*/ 429 h 236843"/>
            <a:gd name="connsiteX7" fmla="*/ 73507 w 123016"/>
            <a:gd name="connsiteY7" fmla="*/ 721 h 236843"/>
            <a:gd name="connsiteX8" fmla="*/ 61507 w 123016"/>
            <a:gd name="connsiteY8" fmla="*/ 5535 h 236843"/>
            <a:gd name="connsiteX9" fmla="*/ 49508 w 123016"/>
            <a:gd name="connsiteY9" fmla="*/ 14688 h 236843"/>
            <a:gd name="connsiteX10" fmla="*/ 37969 w 123016"/>
            <a:gd name="connsiteY10" fmla="*/ 27827 h 236843"/>
            <a:gd name="connsiteX11" fmla="*/ 27336 w 123016"/>
            <a:gd name="connsiteY11" fmla="*/ 44448 h 236843"/>
            <a:gd name="connsiteX12" fmla="*/ 18015 w 123016"/>
            <a:gd name="connsiteY12" fmla="*/ 63912 h 236843"/>
            <a:gd name="connsiteX13" fmla="*/ 10366 w 123016"/>
            <a:gd name="connsiteY13" fmla="*/ 85470 h 236843"/>
            <a:gd name="connsiteX14" fmla="*/ 4682 w 123016"/>
            <a:gd name="connsiteY14" fmla="*/ 108294 h 236843"/>
            <a:gd name="connsiteX15" fmla="*/ 1182 w 123016"/>
            <a:gd name="connsiteY15" fmla="*/ 131508 h 236843"/>
            <a:gd name="connsiteX16" fmla="*/ 0 w 123016"/>
            <a:gd name="connsiteY16" fmla="*/ 154219 h 236843"/>
            <a:gd name="connsiteX17" fmla="*/ 1182 w 123016"/>
            <a:gd name="connsiteY17" fmla="*/ 175554 h 236843"/>
            <a:gd name="connsiteX18" fmla="*/ 4682 w 123016"/>
            <a:gd name="connsiteY18" fmla="*/ 194693 h 236843"/>
            <a:gd name="connsiteX19" fmla="*/ 10367 w 123016"/>
            <a:gd name="connsiteY19" fmla="*/ 210902 h 236843"/>
            <a:gd name="connsiteX20" fmla="*/ 18016 w 123016"/>
            <a:gd name="connsiteY20" fmla="*/ 223556 h 236843"/>
            <a:gd name="connsiteX21" fmla="*/ 27336 w 123016"/>
            <a:gd name="connsiteY21" fmla="*/ 232170 h 236843"/>
            <a:gd name="connsiteX22" fmla="*/ 37970 w 123016"/>
            <a:gd name="connsiteY22" fmla="*/ 236413 h 236843"/>
            <a:gd name="connsiteX23" fmla="*/ 49509 w 123016"/>
            <a:gd name="connsiteY23" fmla="*/ 236122 h 236843"/>
            <a:gd name="connsiteX24" fmla="*/ 61509 w 123016"/>
            <a:gd name="connsiteY24" fmla="*/ 231307 h 236843"/>
            <a:gd name="connsiteX25" fmla="*/ 73508 w 123016"/>
            <a:gd name="connsiteY25" fmla="*/ 222154 h 236843"/>
            <a:gd name="connsiteX26" fmla="*/ 85046 w 123016"/>
            <a:gd name="connsiteY26" fmla="*/ 209015 h 236843"/>
            <a:gd name="connsiteX27" fmla="*/ 95680 w 123016"/>
            <a:gd name="connsiteY27" fmla="*/ 192394 h 236843"/>
            <a:gd name="connsiteX28" fmla="*/ 105001 w 123016"/>
            <a:gd name="connsiteY28" fmla="*/ 172931 h 236843"/>
            <a:gd name="connsiteX29" fmla="*/ 112650 w 123016"/>
            <a:gd name="connsiteY29" fmla="*/ 151372 h 236843"/>
            <a:gd name="connsiteX30" fmla="*/ 118334 w 123016"/>
            <a:gd name="connsiteY30" fmla="*/ 128548 h 236843"/>
            <a:gd name="connsiteX31" fmla="*/ 121834 w 123016"/>
            <a:gd name="connsiteY31" fmla="*/ 105335 h 236843"/>
            <a:gd name="connsiteX32" fmla="*/ 123016 w 123016"/>
            <a:gd name="connsiteY32" fmla="*/ 82624 h 236843"/>
            <a:gd name="connsiteX0" fmla="*/ 123016 w 123016"/>
            <a:gd name="connsiteY0" fmla="*/ 82624 h 236843"/>
            <a:gd name="connsiteX1" fmla="*/ 121834 w 123016"/>
            <a:gd name="connsiteY1" fmla="*/ 61288 h 236843"/>
            <a:gd name="connsiteX2" fmla="*/ 118334 w 123016"/>
            <a:gd name="connsiteY2" fmla="*/ 42149 h 236843"/>
            <a:gd name="connsiteX3" fmla="*/ 112650 w 123016"/>
            <a:gd name="connsiteY3" fmla="*/ 25941 h 236843"/>
            <a:gd name="connsiteX4" fmla="*/ 105000 w 123016"/>
            <a:gd name="connsiteY4" fmla="*/ 13286 h 236843"/>
            <a:gd name="connsiteX5" fmla="*/ 95679 w 123016"/>
            <a:gd name="connsiteY5" fmla="*/ 4672 h 236843"/>
            <a:gd name="connsiteX6" fmla="*/ 85045 w 123016"/>
            <a:gd name="connsiteY6" fmla="*/ 429 h 236843"/>
            <a:gd name="connsiteX7" fmla="*/ 73507 w 123016"/>
            <a:gd name="connsiteY7" fmla="*/ 721 h 236843"/>
            <a:gd name="connsiteX8" fmla="*/ 61507 w 123016"/>
            <a:gd name="connsiteY8" fmla="*/ 5535 h 236843"/>
            <a:gd name="connsiteX9" fmla="*/ 49508 w 123016"/>
            <a:gd name="connsiteY9" fmla="*/ 14688 h 236843"/>
            <a:gd name="connsiteX10" fmla="*/ 37969 w 123016"/>
            <a:gd name="connsiteY10" fmla="*/ 27827 h 236843"/>
            <a:gd name="connsiteX11" fmla="*/ 27336 w 123016"/>
            <a:gd name="connsiteY11" fmla="*/ 44448 h 236843"/>
            <a:gd name="connsiteX12" fmla="*/ 18015 w 123016"/>
            <a:gd name="connsiteY12" fmla="*/ 63912 h 236843"/>
            <a:gd name="connsiteX13" fmla="*/ 10366 w 123016"/>
            <a:gd name="connsiteY13" fmla="*/ 85470 h 236843"/>
            <a:gd name="connsiteX14" fmla="*/ 4682 w 123016"/>
            <a:gd name="connsiteY14" fmla="*/ 108294 h 236843"/>
            <a:gd name="connsiteX15" fmla="*/ 1182 w 123016"/>
            <a:gd name="connsiteY15" fmla="*/ 131508 h 236843"/>
            <a:gd name="connsiteX16" fmla="*/ 0 w 123016"/>
            <a:gd name="connsiteY16" fmla="*/ 154219 h 236843"/>
            <a:gd name="connsiteX17" fmla="*/ 1182 w 123016"/>
            <a:gd name="connsiteY17" fmla="*/ 175554 h 236843"/>
            <a:gd name="connsiteX18" fmla="*/ 4682 w 123016"/>
            <a:gd name="connsiteY18" fmla="*/ 194693 h 236843"/>
            <a:gd name="connsiteX19" fmla="*/ 10367 w 123016"/>
            <a:gd name="connsiteY19" fmla="*/ 210902 h 236843"/>
            <a:gd name="connsiteX20" fmla="*/ 18016 w 123016"/>
            <a:gd name="connsiteY20" fmla="*/ 223556 h 236843"/>
            <a:gd name="connsiteX21" fmla="*/ 27336 w 123016"/>
            <a:gd name="connsiteY21" fmla="*/ 232170 h 236843"/>
            <a:gd name="connsiteX22" fmla="*/ 37970 w 123016"/>
            <a:gd name="connsiteY22" fmla="*/ 236413 h 236843"/>
            <a:gd name="connsiteX23" fmla="*/ 49509 w 123016"/>
            <a:gd name="connsiteY23" fmla="*/ 236122 h 236843"/>
            <a:gd name="connsiteX24" fmla="*/ 61509 w 123016"/>
            <a:gd name="connsiteY24" fmla="*/ 231307 h 236843"/>
            <a:gd name="connsiteX25" fmla="*/ 73508 w 123016"/>
            <a:gd name="connsiteY25" fmla="*/ 222154 h 236843"/>
            <a:gd name="connsiteX26" fmla="*/ 85046 w 123016"/>
            <a:gd name="connsiteY26" fmla="*/ 209015 h 236843"/>
            <a:gd name="connsiteX27" fmla="*/ 95680 w 123016"/>
            <a:gd name="connsiteY27" fmla="*/ 192394 h 236843"/>
            <a:gd name="connsiteX28" fmla="*/ 105001 w 123016"/>
            <a:gd name="connsiteY28" fmla="*/ 172931 h 236843"/>
            <a:gd name="connsiteX29" fmla="*/ 112650 w 123016"/>
            <a:gd name="connsiteY29" fmla="*/ 151372 h 236843"/>
            <a:gd name="connsiteX30" fmla="*/ 118334 w 123016"/>
            <a:gd name="connsiteY30" fmla="*/ 128548 h 236843"/>
            <a:gd name="connsiteX31" fmla="*/ 121834 w 123016"/>
            <a:gd name="connsiteY31" fmla="*/ 105335 h 236843"/>
            <a:gd name="connsiteX32" fmla="*/ 123016 w 123016"/>
            <a:gd name="connsiteY32" fmla="*/ 82624 h 236843"/>
            <a:gd name="connsiteX0" fmla="*/ 123016 w 123016"/>
            <a:gd name="connsiteY0" fmla="*/ 82624 h 236843"/>
            <a:gd name="connsiteX1" fmla="*/ 121834 w 123016"/>
            <a:gd name="connsiteY1" fmla="*/ 61288 h 236843"/>
            <a:gd name="connsiteX2" fmla="*/ 118334 w 123016"/>
            <a:gd name="connsiteY2" fmla="*/ 42149 h 236843"/>
            <a:gd name="connsiteX3" fmla="*/ 112650 w 123016"/>
            <a:gd name="connsiteY3" fmla="*/ 25941 h 236843"/>
            <a:gd name="connsiteX4" fmla="*/ 105000 w 123016"/>
            <a:gd name="connsiteY4" fmla="*/ 13286 h 236843"/>
            <a:gd name="connsiteX5" fmla="*/ 95679 w 123016"/>
            <a:gd name="connsiteY5" fmla="*/ 4672 h 236843"/>
            <a:gd name="connsiteX6" fmla="*/ 85045 w 123016"/>
            <a:gd name="connsiteY6" fmla="*/ 429 h 236843"/>
            <a:gd name="connsiteX7" fmla="*/ 73507 w 123016"/>
            <a:gd name="connsiteY7" fmla="*/ 721 h 236843"/>
            <a:gd name="connsiteX8" fmla="*/ 61507 w 123016"/>
            <a:gd name="connsiteY8" fmla="*/ 5535 h 236843"/>
            <a:gd name="connsiteX9" fmla="*/ 49508 w 123016"/>
            <a:gd name="connsiteY9" fmla="*/ 14688 h 236843"/>
            <a:gd name="connsiteX10" fmla="*/ 37969 w 123016"/>
            <a:gd name="connsiteY10" fmla="*/ 27827 h 236843"/>
            <a:gd name="connsiteX11" fmla="*/ 27336 w 123016"/>
            <a:gd name="connsiteY11" fmla="*/ 44448 h 236843"/>
            <a:gd name="connsiteX12" fmla="*/ 18015 w 123016"/>
            <a:gd name="connsiteY12" fmla="*/ 63912 h 236843"/>
            <a:gd name="connsiteX13" fmla="*/ 10366 w 123016"/>
            <a:gd name="connsiteY13" fmla="*/ 85470 h 236843"/>
            <a:gd name="connsiteX14" fmla="*/ 4682 w 123016"/>
            <a:gd name="connsiteY14" fmla="*/ 108294 h 236843"/>
            <a:gd name="connsiteX15" fmla="*/ 1182 w 123016"/>
            <a:gd name="connsiteY15" fmla="*/ 131508 h 236843"/>
            <a:gd name="connsiteX16" fmla="*/ 0 w 123016"/>
            <a:gd name="connsiteY16" fmla="*/ 154219 h 236843"/>
            <a:gd name="connsiteX17" fmla="*/ 1182 w 123016"/>
            <a:gd name="connsiteY17" fmla="*/ 175554 h 236843"/>
            <a:gd name="connsiteX18" fmla="*/ 4682 w 123016"/>
            <a:gd name="connsiteY18" fmla="*/ 194693 h 236843"/>
            <a:gd name="connsiteX19" fmla="*/ 10367 w 123016"/>
            <a:gd name="connsiteY19" fmla="*/ 210902 h 236843"/>
            <a:gd name="connsiteX20" fmla="*/ 18016 w 123016"/>
            <a:gd name="connsiteY20" fmla="*/ 223556 h 236843"/>
            <a:gd name="connsiteX21" fmla="*/ 27336 w 123016"/>
            <a:gd name="connsiteY21" fmla="*/ 232170 h 236843"/>
            <a:gd name="connsiteX22" fmla="*/ 37970 w 123016"/>
            <a:gd name="connsiteY22" fmla="*/ 236413 h 236843"/>
            <a:gd name="connsiteX23" fmla="*/ 49509 w 123016"/>
            <a:gd name="connsiteY23" fmla="*/ 236122 h 236843"/>
            <a:gd name="connsiteX24" fmla="*/ 61509 w 123016"/>
            <a:gd name="connsiteY24" fmla="*/ 231307 h 236843"/>
            <a:gd name="connsiteX25" fmla="*/ 73508 w 123016"/>
            <a:gd name="connsiteY25" fmla="*/ 222154 h 236843"/>
            <a:gd name="connsiteX26" fmla="*/ 85046 w 123016"/>
            <a:gd name="connsiteY26" fmla="*/ 209015 h 236843"/>
            <a:gd name="connsiteX27" fmla="*/ 95680 w 123016"/>
            <a:gd name="connsiteY27" fmla="*/ 192394 h 236843"/>
            <a:gd name="connsiteX28" fmla="*/ 105001 w 123016"/>
            <a:gd name="connsiteY28" fmla="*/ 172931 h 236843"/>
            <a:gd name="connsiteX29" fmla="*/ 112650 w 123016"/>
            <a:gd name="connsiteY29" fmla="*/ 151372 h 236843"/>
            <a:gd name="connsiteX30" fmla="*/ 118334 w 123016"/>
            <a:gd name="connsiteY30" fmla="*/ 128548 h 236843"/>
            <a:gd name="connsiteX31" fmla="*/ 121834 w 123016"/>
            <a:gd name="connsiteY31" fmla="*/ 105335 h 236843"/>
            <a:gd name="connsiteX32" fmla="*/ 123016 w 123016"/>
            <a:gd name="connsiteY32" fmla="*/ 82624 h 236843"/>
            <a:gd name="connsiteX0" fmla="*/ 123016 w 123016"/>
            <a:gd name="connsiteY0" fmla="*/ 82624 h 236843"/>
            <a:gd name="connsiteX1" fmla="*/ 121834 w 123016"/>
            <a:gd name="connsiteY1" fmla="*/ 61288 h 236843"/>
            <a:gd name="connsiteX2" fmla="*/ 118334 w 123016"/>
            <a:gd name="connsiteY2" fmla="*/ 42149 h 236843"/>
            <a:gd name="connsiteX3" fmla="*/ 112650 w 123016"/>
            <a:gd name="connsiteY3" fmla="*/ 25941 h 236843"/>
            <a:gd name="connsiteX4" fmla="*/ 105000 w 123016"/>
            <a:gd name="connsiteY4" fmla="*/ 13286 h 236843"/>
            <a:gd name="connsiteX5" fmla="*/ 95679 w 123016"/>
            <a:gd name="connsiteY5" fmla="*/ 4672 h 236843"/>
            <a:gd name="connsiteX6" fmla="*/ 85045 w 123016"/>
            <a:gd name="connsiteY6" fmla="*/ 429 h 236843"/>
            <a:gd name="connsiteX7" fmla="*/ 73507 w 123016"/>
            <a:gd name="connsiteY7" fmla="*/ 721 h 236843"/>
            <a:gd name="connsiteX8" fmla="*/ 61507 w 123016"/>
            <a:gd name="connsiteY8" fmla="*/ 5535 h 236843"/>
            <a:gd name="connsiteX9" fmla="*/ 49508 w 123016"/>
            <a:gd name="connsiteY9" fmla="*/ 14688 h 236843"/>
            <a:gd name="connsiteX10" fmla="*/ 37969 w 123016"/>
            <a:gd name="connsiteY10" fmla="*/ 27827 h 236843"/>
            <a:gd name="connsiteX11" fmla="*/ 27336 w 123016"/>
            <a:gd name="connsiteY11" fmla="*/ 44448 h 236843"/>
            <a:gd name="connsiteX12" fmla="*/ 18015 w 123016"/>
            <a:gd name="connsiteY12" fmla="*/ 63912 h 236843"/>
            <a:gd name="connsiteX13" fmla="*/ 10366 w 123016"/>
            <a:gd name="connsiteY13" fmla="*/ 85470 h 236843"/>
            <a:gd name="connsiteX14" fmla="*/ 4682 w 123016"/>
            <a:gd name="connsiteY14" fmla="*/ 108294 h 236843"/>
            <a:gd name="connsiteX15" fmla="*/ 1182 w 123016"/>
            <a:gd name="connsiteY15" fmla="*/ 131508 h 236843"/>
            <a:gd name="connsiteX16" fmla="*/ 0 w 123016"/>
            <a:gd name="connsiteY16" fmla="*/ 154219 h 236843"/>
            <a:gd name="connsiteX17" fmla="*/ 1182 w 123016"/>
            <a:gd name="connsiteY17" fmla="*/ 175554 h 236843"/>
            <a:gd name="connsiteX18" fmla="*/ 4682 w 123016"/>
            <a:gd name="connsiteY18" fmla="*/ 194693 h 236843"/>
            <a:gd name="connsiteX19" fmla="*/ 10367 w 123016"/>
            <a:gd name="connsiteY19" fmla="*/ 210902 h 236843"/>
            <a:gd name="connsiteX20" fmla="*/ 18016 w 123016"/>
            <a:gd name="connsiteY20" fmla="*/ 223556 h 236843"/>
            <a:gd name="connsiteX21" fmla="*/ 27336 w 123016"/>
            <a:gd name="connsiteY21" fmla="*/ 232170 h 236843"/>
            <a:gd name="connsiteX22" fmla="*/ 37970 w 123016"/>
            <a:gd name="connsiteY22" fmla="*/ 236413 h 236843"/>
            <a:gd name="connsiteX23" fmla="*/ 49509 w 123016"/>
            <a:gd name="connsiteY23" fmla="*/ 236122 h 236843"/>
            <a:gd name="connsiteX24" fmla="*/ 61509 w 123016"/>
            <a:gd name="connsiteY24" fmla="*/ 231307 h 236843"/>
            <a:gd name="connsiteX25" fmla="*/ 73508 w 123016"/>
            <a:gd name="connsiteY25" fmla="*/ 222154 h 236843"/>
            <a:gd name="connsiteX26" fmla="*/ 85046 w 123016"/>
            <a:gd name="connsiteY26" fmla="*/ 209015 h 236843"/>
            <a:gd name="connsiteX27" fmla="*/ 95680 w 123016"/>
            <a:gd name="connsiteY27" fmla="*/ 192394 h 236843"/>
            <a:gd name="connsiteX28" fmla="*/ 105001 w 123016"/>
            <a:gd name="connsiteY28" fmla="*/ 172931 h 236843"/>
            <a:gd name="connsiteX29" fmla="*/ 112650 w 123016"/>
            <a:gd name="connsiteY29" fmla="*/ 151372 h 236843"/>
            <a:gd name="connsiteX30" fmla="*/ 118334 w 123016"/>
            <a:gd name="connsiteY30" fmla="*/ 128548 h 236843"/>
            <a:gd name="connsiteX31" fmla="*/ 121834 w 123016"/>
            <a:gd name="connsiteY31" fmla="*/ 105335 h 236843"/>
            <a:gd name="connsiteX32" fmla="*/ 123016 w 123016"/>
            <a:gd name="connsiteY32" fmla="*/ 82624 h 236843"/>
            <a:gd name="connsiteX0" fmla="*/ 123016 w 123016"/>
            <a:gd name="connsiteY0" fmla="*/ 82624 h 236843"/>
            <a:gd name="connsiteX1" fmla="*/ 121834 w 123016"/>
            <a:gd name="connsiteY1" fmla="*/ 61288 h 236843"/>
            <a:gd name="connsiteX2" fmla="*/ 118334 w 123016"/>
            <a:gd name="connsiteY2" fmla="*/ 42149 h 236843"/>
            <a:gd name="connsiteX3" fmla="*/ 112650 w 123016"/>
            <a:gd name="connsiteY3" fmla="*/ 25941 h 236843"/>
            <a:gd name="connsiteX4" fmla="*/ 105000 w 123016"/>
            <a:gd name="connsiteY4" fmla="*/ 13286 h 236843"/>
            <a:gd name="connsiteX5" fmla="*/ 95679 w 123016"/>
            <a:gd name="connsiteY5" fmla="*/ 4672 h 236843"/>
            <a:gd name="connsiteX6" fmla="*/ 85045 w 123016"/>
            <a:gd name="connsiteY6" fmla="*/ 429 h 236843"/>
            <a:gd name="connsiteX7" fmla="*/ 73507 w 123016"/>
            <a:gd name="connsiteY7" fmla="*/ 721 h 236843"/>
            <a:gd name="connsiteX8" fmla="*/ 61507 w 123016"/>
            <a:gd name="connsiteY8" fmla="*/ 5535 h 236843"/>
            <a:gd name="connsiteX9" fmla="*/ 49508 w 123016"/>
            <a:gd name="connsiteY9" fmla="*/ 14688 h 236843"/>
            <a:gd name="connsiteX10" fmla="*/ 37969 w 123016"/>
            <a:gd name="connsiteY10" fmla="*/ 27827 h 236843"/>
            <a:gd name="connsiteX11" fmla="*/ 27336 w 123016"/>
            <a:gd name="connsiteY11" fmla="*/ 44448 h 236843"/>
            <a:gd name="connsiteX12" fmla="*/ 18015 w 123016"/>
            <a:gd name="connsiteY12" fmla="*/ 63912 h 236843"/>
            <a:gd name="connsiteX13" fmla="*/ 10366 w 123016"/>
            <a:gd name="connsiteY13" fmla="*/ 85470 h 236843"/>
            <a:gd name="connsiteX14" fmla="*/ 4682 w 123016"/>
            <a:gd name="connsiteY14" fmla="*/ 108294 h 236843"/>
            <a:gd name="connsiteX15" fmla="*/ 1182 w 123016"/>
            <a:gd name="connsiteY15" fmla="*/ 131508 h 236843"/>
            <a:gd name="connsiteX16" fmla="*/ 0 w 123016"/>
            <a:gd name="connsiteY16" fmla="*/ 154219 h 236843"/>
            <a:gd name="connsiteX17" fmla="*/ 1182 w 123016"/>
            <a:gd name="connsiteY17" fmla="*/ 175554 h 236843"/>
            <a:gd name="connsiteX18" fmla="*/ 4682 w 123016"/>
            <a:gd name="connsiteY18" fmla="*/ 194693 h 236843"/>
            <a:gd name="connsiteX19" fmla="*/ 10367 w 123016"/>
            <a:gd name="connsiteY19" fmla="*/ 210902 h 236843"/>
            <a:gd name="connsiteX20" fmla="*/ 18016 w 123016"/>
            <a:gd name="connsiteY20" fmla="*/ 223556 h 236843"/>
            <a:gd name="connsiteX21" fmla="*/ 27336 w 123016"/>
            <a:gd name="connsiteY21" fmla="*/ 232170 h 236843"/>
            <a:gd name="connsiteX22" fmla="*/ 37970 w 123016"/>
            <a:gd name="connsiteY22" fmla="*/ 236413 h 236843"/>
            <a:gd name="connsiteX23" fmla="*/ 49509 w 123016"/>
            <a:gd name="connsiteY23" fmla="*/ 236122 h 236843"/>
            <a:gd name="connsiteX24" fmla="*/ 61509 w 123016"/>
            <a:gd name="connsiteY24" fmla="*/ 231307 h 236843"/>
            <a:gd name="connsiteX25" fmla="*/ 73508 w 123016"/>
            <a:gd name="connsiteY25" fmla="*/ 222154 h 236843"/>
            <a:gd name="connsiteX26" fmla="*/ 85046 w 123016"/>
            <a:gd name="connsiteY26" fmla="*/ 209015 h 236843"/>
            <a:gd name="connsiteX27" fmla="*/ 95680 w 123016"/>
            <a:gd name="connsiteY27" fmla="*/ 192394 h 236843"/>
            <a:gd name="connsiteX28" fmla="*/ 105001 w 123016"/>
            <a:gd name="connsiteY28" fmla="*/ 172931 h 236843"/>
            <a:gd name="connsiteX29" fmla="*/ 112650 w 123016"/>
            <a:gd name="connsiteY29" fmla="*/ 151372 h 236843"/>
            <a:gd name="connsiteX30" fmla="*/ 118334 w 123016"/>
            <a:gd name="connsiteY30" fmla="*/ 128548 h 236843"/>
            <a:gd name="connsiteX31" fmla="*/ 121834 w 123016"/>
            <a:gd name="connsiteY31" fmla="*/ 105335 h 236843"/>
            <a:gd name="connsiteX32" fmla="*/ 123016 w 123016"/>
            <a:gd name="connsiteY32" fmla="*/ 82624 h 236843"/>
            <a:gd name="connsiteX0" fmla="*/ 123016 w 123016"/>
            <a:gd name="connsiteY0" fmla="*/ 82624 h 236843"/>
            <a:gd name="connsiteX1" fmla="*/ 121834 w 123016"/>
            <a:gd name="connsiteY1" fmla="*/ 61288 h 236843"/>
            <a:gd name="connsiteX2" fmla="*/ 118334 w 123016"/>
            <a:gd name="connsiteY2" fmla="*/ 42149 h 236843"/>
            <a:gd name="connsiteX3" fmla="*/ 112650 w 123016"/>
            <a:gd name="connsiteY3" fmla="*/ 25941 h 236843"/>
            <a:gd name="connsiteX4" fmla="*/ 105000 w 123016"/>
            <a:gd name="connsiteY4" fmla="*/ 13286 h 236843"/>
            <a:gd name="connsiteX5" fmla="*/ 95679 w 123016"/>
            <a:gd name="connsiteY5" fmla="*/ 4672 h 236843"/>
            <a:gd name="connsiteX6" fmla="*/ 85045 w 123016"/>
            <a:gd name="connsiteY6" fmla="*/ 429 h 236843"/>
            <a:gd name="connsiteX7" fmla="*/ 73507 w 123016"/>
            <a:gd name="connsiteY7" fmla="*/ 721 h 236843"/>
            <a:gd name="connsiteX8" fmla="*/ 61507 w 123016"/>
            <a:gd name="connsiteY8" fmla="*/ 5535 h 236843"/>
            <a:gd name="connsiteX9" fmla="*/ 49508 w 123016"/>
            <a:gd name="connsiteY9" fmla="*/ 14688 h 236843"/>
            <a:gd name="connsiteX10" fmla="*/ 37969 w 123016"/>
            <a:gd name="connsiteY10" fmla="*/ 27827 h 236843"/>
            <a:gd name="connsiteX11" fmla="*/ 27336 w 123016"/>
            <a:gd name="connsiteY11" fmla="*/ 44448 h 236843"/>
            <a:gd name="connsiteX12" fmla="*/ 18015 w 123016"/>
            <a:gd name="connsiteY12" fmla="*/ 63912 h 236843"/>
            <a:gd name="connsiteX13" fmla="*/ 10366 w 123016"/>
            <a:gd name="connsiteY13" fmla="*/ 85470 h 236843"/>
            <a:gd name="connsiteX14" fmla="*/ 4682 w 123016"/>
            <a:gd name="connsiteY14" fmla="*/ 108294 h 236843"/>
            <a:gd name="connsiteX15" fmla="*/ 1182 w 123016"/>
            <a:gd name="connsiteY15" fmla="*/ 131508 h 236843"/>
            <a:gd name="connsiteX16" fmla="*/ 0 w 123016"/>
            <a:gd name="connsiteY16" fmla="*/ 154219 h 236843"/>
            <a:gd name="connsiteX17" fmla="*/ 1182 w 123016"/>
            <a:gd name="connsiteY17" fmla="*/ 175554 h 236843"/>
            <a:gd name="connsiteX18" fmla="*/ 4682 w 123016"/>
            <a:gd name="connsiteY18" fmla="*/ 194693 h 236843"/>
            <a:gd name="connsiteX19" fmla="*/ 10367 w 123016"/>
            <a:gd name="connsiteY19" fmla="*/ 210902 h 236843"/>
            <a:gd name="connsiteX20" fmla="*/ 18016 w 123016"/>
            <a:gd name="connsiteY20" fmla="*/ 223556 h 236843"/>
            <a:gd name="connsiteX21" fmla="*/ 27336 w 123016"/>
            <a:gd name="connsiteY21" fmla="*/ 232170 h 236843"/>
            <a:gd name="connsiteX22" fmla="*/ 37970 w 123016"/>
            <a:gd name="connsiteY22" fmla="*/ 236413 h 236843"/>
            <a:gd name="connsiteX23" fmla="*/ 49509 w 123016"/>
            <a:gd name="connsiteY23" fmla="*/ 236122 h 236843"/>
            <a:gd name="connsiteX24" fmla="*/ 61509 w 123016"/>
            <a:gd name="connsiteY24" fmla="*/ 231307 h 236843"/>
            <a:gd name="connsiteX25" fmla="*/ 73508 w 123016"/>
            <a:gd name="connsiteY25" fmla="*/ 222154 h 236843"/>
            <a:gd name="connsiteX26" fmla="*/ 85046 w 123016"/>
            <a:gd name="connsiteY26" fmla="*/ 209015 h 236843"/>
            <a:gd name="connsiteX27" fmla="*/ 95680 w 123016"/>
            <a:gd name="connsiteY27" fmla="*/ 192394 h 236843"/>
            <a:gd name="connsiteX28" fmla="*/ 105001 w 123016"/>
            <a:gd name="connsiteY28" fmla="*/ 172931 h 236843"/>
            <a:gd name="connsiteX29" fmla="*/ 112650 w 123016"/>
            <a:gd name="connsiteY29" fmla="*/ 151372 h 236843"/>
            <a:gd name="connsiteX30" fmla="*/ 118334 w 123016"/>
            <a:gd name="connsiteY30" fmla="*/ 128548 h 236843"/>
            <a:gd name="connsiteX31" fmla="*/ 121834 w 123016"/>
            <a:gd name="connsiteY31" fmla="*/ 105335 h 236843"/>
            <a:gd name="connsiteX32" fmla="*/ 123016 w 123016"/>
            <a:gd name="connsiteY32" fmla="*/ 82624 h 236843"/>
            <a:gd name="connsiteX0" fmla="*/ 123016 w 123016"/>
            <a:gd name="connsiteY0" fmla="*/ 82624 h 236843"/>
            <a:gd name="connsiteX1" fmla="*/ 121834 w 123016"/>
            <a:gd name="connsiteY1" fmla="*/ 61288 h 236843"/>
            <a:gd name="connsiteX2" fmla="*/ 118334 w 123016"/>
            <a:gd name="connsiteY2" fmla="*/ 42149 h 236843"/>
            <a:gd name="connsiteX3" fmla="*/ 112650 w 123016"/>
            <a:gd name="connsiteY3" fmla="*/ 25941 h 236843"/>
            <a:gd name="connsiteX4" fmla="*/ 105000 w 123016"/>
            <a:gd name="connsiteY4" fmla="*/ 13286 h 236843"/>
            <a:gd name="connsiteX5" fmla="*/ 95679 w 123016"/>
            <a:gd name="connsiteY5" fmla="*/ 4672 h 236843"/>
            <a:gd name="connsiteX6" fmla="*/ 85045 w 123016"/>
            <a:gd name="connsiteY6" fmla="*/ 429 h 236843"/>
            <a:gd name="connsiteX7" fmla="*/ 73507 w 123016"/>
            <a:gd name="connsiteY7" fmla="*/ 721 h 236843"/>
            <a:gd name="connsiteX8" fmla="*/ 61507 w 123016"/>
            <a:gd name="connsiteY8" fmla="*/ 5535 h 236843"/>
            <a:gd name="connsiteX9" fmla="*/ 49508 w 123016"/>
            <a:gd name="connsiteY9" fmla="*/ 14688 h 236843"/>
            <a:gd name="connsiteX10" fmla="*/ 37969 w 123016"/>
            <a:gd name="connsiteY10" fmla="*/ 27827 h 236843"/>
            <a:gd name="connsiteX11" fmla="*/ 27336 w 123016"/>
            <a:gd name="connsiteY11" fmla="*/ 44448 h 236843"/>
            <a:gd name="connsiteX12" fmla="*/ 18015 w 123016"/>
            <a:gd name="connsiteY12" fmla="*/ 63912 h 236843"/>
            <a:gd name="connsiteX13" fmla="*/ 10366 w 123016"/>
            <a:gd name="connsiteY13" fmla="*/ 85470 h 236843"/>
            <a:gd name="connsiteX14" fmla="*/ 4682 w 123016"/>
            <a:gd name="connsiteY14" fmla="*/ 108294 h 236843"/>
            <a:gd name="connsiteX15" fmla="*/ 1182 w 123016"/>
            <a:gd name="connsiteY15" fmla="*/ 131508 h 236843"/>
            <a:gd name="connsiteX16" fmla="*/ 0 w 123016"/>
            <a:gd name="connsiteY16" fmla="*/ 154219 h 236843"/>
            <a:gd name="connsiteX17" fmla="*/ 1182 w 123016"/>
            <a:gd name="connsiteY17" fmla="*/ 175554 h 236843"/>
            <a:gd name="connsiteX18" fmla="*/ 4682 w 123016"/>
            <a:gd name="connsiteY18" fmla="*/ 194693 h 236843"/>
            <a:gd name="connsiteX19" fmla="*/ 10367 w 123016"/>
            <a:gd name="connsiteY19" fmla="*/ 210902 h 236843"/>
            <a:gd name="connsiteX20" fmla="*/ 18016 w 123016"/>
            <a:gd name="connsiteY20" fmla="*/ 223556 h 236843"/>
            <a:gd name="connsiteX21" fmla="*/ 27336 w 123016"/>
            <a:gd name="connsiteY21" fmla="*/ 232170 h 236843"/>
            <a:gd name="connsiteX22" fmla="*/ 37970 w 123016"/>
            <a:gd name="connsiteY22" fmla="*/ 236413 h 236843"/>
            <a:gd name="connsiteX23" fmla="*/ 49509 w 123016"/>
            <a:gd name="connsiteY23" fmla="*/ 236122 h 236843"/>
            <a:gd name="connsiteX24" fmla="*/ 61509 w 123016"/>
            <a:gd name="connsiteY24" fmla="*/ 231307 h 236843"/>
            <a:gd name="connsiteX25" fmla="*/ 73508 w 123016"/>
            <a:gd name="connsiteY25" fmla="*/ 222154 h 236843"/>
            <a:gd name="connsiteX26" fmla="*/ 85046 w 123016"/>
            <a:gd name="connsiteY26" fmla="*/ 209015 h 236843"/>
            <a:gd name="connsiteX27" fmla="*/ 95680 w 123016"/>
            <a:gd name="connsiteY27" fmla="*/ 192394 h 236843"/>
            <a:gd name="connsiteX28" fmla="*/ 105001 w 123016"/>
            <a:gd name="connsiteY28" fmla="*/ 172931 h 236843"/>
            <a:gd name="connsiteX29" fmla="*/ 112650 w 123016"/>
            <a:gd name="connsiteY29" fmla="*/ 151372 h 236843"/>
            <a:gd name="connsiteX30" fmla="*/ 118334 w 123016"/>
            <a:gd name="connsiteY30" fmla="*/ 128548 h 236843"/>
            <a:gd name="connsiteX31" fmla="*/ 121834 w 123016"/>
            <a:gd name="connsiteY31" fmla="*/ 105335 h 236843"/>
            <a:gd name="connsiteX32" fmla="*/ 123016 w 123016"/>
            <a:gd name="connsiteY32" fmla="*/ 82624 h 236843"/>
            <a:gd name="connsiteX0" fmla="*/ 123016 w 123016"/>
            <a:gd name="connsiteY0" fmla="*/ 82624 h 236843"/>
            <a:gd name="connsiteX1" fmla="*/ 121834 w 123016"/>
            <a:gd name="connsiteY1" fmla="*/ 61288 h 236843"/>
            <a:gd name="connsiteX2" fmla="*/ 118334 w 123016"/>
            <a:gd name="connsiteY2" fmla="*/ 42149 h 236843"/>
            <a:gd name="connsiteX3" fmla="*/ 112650 w 123016"/>
            <a:gd name="connsiteY3" fmla="*/ 25941 h 236843"/>
            <a:gd name="connsiteX4" fmla="*/ 105000 w 123016"/>
            <a:gd name="connsiteY4" fmla="*/ 13286 h 236843"/>
            <a:gd name="connsiteX5" fmla="*/ 95679 w 123016"/>
            <a:gd name="connsiteY5" fmla="*/ 4672 h 236843"/>
            <a:gd name="connsiteX6" fmla="*/ 85045 w 123016"/>
            <a:gd name="connsiteY6" fmla="*/ 429 h 236843"/>
            <a:gd name="connsiteX7" fmla="*/ 73507 w 123016"/>
            <a:gd name="connsiteY7" fmla="*/ 721 h 236843"/>
            <a:gd name="connsiteX8" fmla="*/ 61507 w 123016"/>
            <a:gd name="connsiteY8" fmla="*/ 5535 h 236843"/>
            <a:gd name="connsiteX9" fmla="*/ 49508 w 123016"/>
            <a:gd name="connsiteY9" fmla="*/ 14688 h 236843"/>
            <a:gd name="connsiteX10" fmla="*/ 37969 w 123016"/>
            <a:gd name="connsiteY10" fmla="*/ 27827 h 236843"/>
            <a:gd name="connsiteX11" fmla="*/ 27336 w 123016"/>
            <a:gd name="connsiteY11" fmla="*/ 44448 h 236843"/>
            <a:gd name="connsiteX12" fmla="*/ 18015 w 123016"/>
            <a:gd name="connsiteY12" fmla="*/ 63912 h 236843"/>
            <a:gd name="connsiteX13" fmla="*/ 10366 w 123016"/>
            <a:gd name="connsiteY13" fmla="*/ 85470 h 236843"/>
            <a:gd name="connsiteX14" fmla="*/ 4682 w 123016"/>
            <a:gd name="connsiteY14" fmla="*/ 108294 h 236843"/>
            <a:gd name="connsiteX15" fmla="*/ 1182 w 123016"/>
            <a:gd name="connsiteY15" fmla="*/ 131508 h 236843"/>
            <a:gd name="connsiteX16" fmla="*/ 0 w 123016"/>
            <a:gd name="connsiteY16" fmla="*/ 154219 h 236843"/>
            <a:gd name="connsiteX17" fmla="*/ 1182 w 123016"/>
            <a:gd name="connsiteY17" fmla="*/ 175554 h 236843"/>
            <a:gd name="connsiteX18" fmla="*/ 4682 w 123016"/>
            <a:gd name="connsiteY18" fmla="*/ 194693 h 236843"/>
            <a:gd name="connsiteX19" fmla="*/ 10367 w 123016"/>
            <a:gd name="connsiteY19" fmla="*/ 210902 h 236843"/>
            <a:gd name="connsiteX20" fmla="*/ 18016 w 123016"/>
            <a:gd name="connsiteY20" fmla="*/ 223556 h 236843"/>
            <a:gd name="connsiteX21" fmla="*/ 27336 w 123016"/>
            <a:gd name="connsiteY21" fmla="*/ 232170 h 236843"/>
            <a:gd name="connsiteX22" fmla="*/ 37970 w 123016"/>
            <a:gd name="connsiteY22" fmla="*/ 236413 h 236843"/>
            <a:gd name="connsiteX23" fmla="*/ 49509 w 123016"/>
            <a:gd name="connsiteY23" fmla="*/ 236122 h 236843"/>
            <a:gd name="connsiteX24" fmla="*/ 61509 w 123016"/>
            <a:gd name="connsiteY24" fmla="*/ 231307 h 236843"/>
            <a:gd name="connsiteX25" fmla="*/ 73508 w 123016"/>
            <a:gd name="connsiteY25" fmla="*/ 222154 h 236843"/>
            <a:gd name="connsiteX26" fmla="*/ 85046 w 123016"/>
            <a:gd name="connsiteY26" fmla="*/ 209015 h 236843"/>
            <a:gd name="connsiteX27" fmla="*/ 95680 w 123016"/>
            <a:gd name="connsiteY27" fmla="*/ 192394 h 236843"/>
            <a:gd name="connsiteX28" fmla="*/ 105001 w 123016"/>
            <a:gd name="connsiteY28" fmla="*/ 172931 h 236843"/>
            <a:gd name="connsiteX29" fmla="*/ 112650 w 123016"/>
            <a:gd name="connsiteY29" fmla="*/ 151372 h 236843"/>
            <a:gd name="connsiteX30" fmla="*/ 118334 w 123016"/>
            <a:gd name="connsiteY30" fmla="*/ 128548 h 236843"/>
            <a:gd name="connsiteX31" fmla="*/ 121834 w 123016"/>
            <a:gd name="connsiteY31" fmla="*/ 105335 h 236843"/>
            <a:gd name="connsiteX32" fmla="*/ 123016 w 123016"/>
            <a:gd name="connsiteY32" fmla="*/ 82624 h 236843"/>
            <a:gd name="connsiteX0" fmla="*/ 123016 w 123016"/>
            <a:gd name="connsiteY0" fmla="*/ 82624 h 236843"/>
            <a:gd name="connsiteX1" fmla="*/ 121834 w 123016"/>
            <a:gd name="connsiteY1" fmla="*/ 61288 h 236843"/>
            <a:gd name="connsiteX2" fmla="*/ 118334 w 123016"/>
            <a:gd name="connsiteY2" fmla="*/ 42149 h 236843"/>
            <a:gd name="connsiteX3" fmla="*/ 112650 w 123016"/>
            <a:gd name="connsiteY3" fmla="*/ 25941 h 236843"/>
            <a:gd name="connsiteX4" fmla="*/ 105000 w 123016"/>
            <a:gd name="connsiteY4" fmla="*/ 13286 h 236843"/>
            <a:gd name="connsiteX5" fmla="*/ 95679 w 123016"/>
            <a:gd name="connsiteY5" fmla="*/ 4672 h 236843"/>
            <a:gd name="connsiteX6" fmla="*/ 85045 w 123016"/>
            <a:gd name="connsiteY6" fmla="*/ 429 h 236843"/>
            <a:gd name="connsiteX7" fmla="*/ 73507 w 123016"/>
            <a:gd name="connsiteY7" fmla="*/ 721 h 236843"/>
            <a:gd name="connsiteX8" fmla="*/ 61507 w 123016"/>
            <a:gd name="connsiteY8" fmla="*/ 5535 h 236843"/>
            <a:gd name="connsiteX9" fmla="*/ 49508 w 123016"/>
            <a:gd name="connsiteY9" fmla="*/ 14688 h 236843"/>
            <a:gd name="connsiteX10" fmla="*/ 37969 w 123016"/>
            <a:gd name="connsiteY10" fmla="*/ 27827 h 236843"/>
            <a:gd name="connsiteX11" fmla="*/ 27336 w 123016"/>
            <a:gd name="connsiteY11" fmla="*/ 44448 h 236843"/>
            <a:gd name="connsiteX12" fmla="*/ 18015 w 123016"/>
            <a:gd name="connsiteY12" fmla="*/ 63912 h 236843"/>
            <a:gd name="connsiteX13" fmla="*/ 10366 w 123016"/>
            <a:gd name="connsiteY13" fmla="*/ 85470 h 236843"/>
            <a:gd name="connsiteX14" fmla="*/ 4682 w 123016"/>
            <a:gd name="connsiteY14" fmla="*/ 108294 h 236843"/>
            <a:gd name="connsiteX15" fmla="*/ 1182 w 123016"/>
            <a:gd name="connsiteY15" fmla="*/ 131508 h 236843"/>
            <a:gd name="connsiteX16" fmla="*/ 0 w 123016"/>
            <a:gd name="connsiteY16" fmla="*/ 154219 h 236843"/>
            <a:gd name="connsiteX17" fmla="*/ 1182 w 123016"/>
            <a:gd name="connsiteY17" fmla="*/ 175554 h 236843"/>
            <a:gd name="connsiteX18" fmla="*/ 4682 w 123016"/>
            <a:gd name="connsiteY18" fmla="*/ 194693 h 236843"/>
            <a:gd name="connsiteX19" fmla="*/ 10367 w 123016"/>
            <a:gd name="connsiteY19" fmla="*/ 210902 h 236843"/>
            <a:gd name="connsiteX20" fmla="*/ 18016 w 123016"/>
            <a:gd name="connsiteY20" fmla="*/ 223556 h 236843"/>
            <a:gd name="connsiteX21" fmla="*/ 27336 w 123016"/>
            <a:gd name="connsiteY21" fmla="*/ 232170 h 236843"/>
            <a:gd name="connsiteX22" fmla="*/ 37970 w 123016"/>
            <a:gd name="connsiteY22" fmla="*/ 236413 h 236843"/>
            <a:gd name="connsiteX23" fmla="*/ 49509 w 123016"/>
            <a:gd name="connsiteY23" fmla="*/ 236122 h 236843"/>
            <a:gd name="connsiteX24" fmla="*/ 61509 w 123016"/>
            <a:gd name="connsiteY24" fmla="*/ 231307 h 236843"/>
            <a:gd name="connsiteX25" fmla="*/ 73508 w 123016"/>
            <a:gd name="connsiteY25" fmla="*/ 222154 h 236843"/>
            <a:gd name="connsiteX26" fmla="*/ 85046 w 123016"/>
            <a:gd name="connsiteY26" fmla="*/ 209015 h 236843"/>
            <a:gd name="connsiteX27" fmla="*/ 95680 w 123016"/>
            <a:gd name="connsiteY27" fmla="*/ 192394 h 236843"/>
            <a:gd name="connsiteX28" fmla="*/ 105001 w 123016"/>
            <a:gd name="connsiteY28" fmla="*/ 172931 h 236843"/>
            <a:gd name="connsiteX29" fmla="*/ 112650 w 123016"/>
            <a:gd name="connsiteY29" fmla="*/ 151372 h 236843"/>
            <a:gd name="connsiteX30" fmla="*/ 118334 w 123016"/>
            <a:gd name="connsiteY30" fmla="*/ 128548 h 236843"/>
            <a:gd name="connsiteX31" fmla="*/ 121834 w 123016"/>
            <a:gd name="connsiteY31" fmla="*/ 105335 h 236843"/>
            <a:gd name="connsiteX32" fmla="*/ 123016 w 123016"/>
            <a:gd name="connsiteY32" fmla="*/ 82624 h 236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23016" h="236843">
              <a:moveTo>
                <a:pt x="123016" y="82624"/>
              </a:moveTo>
              <a:cubicBezTo>
                <a:pt x="123016" y="75283"/>
                <a:pt x="122614" y="68034"/>
                <a:pt x="121834" y="61288"/>
              </a:cubicBezTo>
              <a:cubicBezTo>
                <a:pt x="121054" y="54542"/>
                <a:pt x="119865" y="48040"/>
                <a:pt x="118334" y="42149"/>
              </a:cubicBezTo>
              <a:cubicBezTo>
                <a:pt x="116803" y="36258"/>
                <a:pt x="114872" y="30751"/>
                <a:pt x="112650" y="25941"/>
              </a:cubicBezTo>
              <a:cubicBezTo>
                <a:pt x="110428" y="21131"/>
                <a:pt x="107829" y="16831"/>
                <a:pt x="105000" y="13286"/>
              </a:cubicBezTo>
              <a:cubicBezTo>
                <a:pt x="102172" y="9741"/>
                <a:pt x="99005" y="6815"/>
                <a:pt x="95679" y="4672"/>
              </a:cubicBezTo>
              <a:cubicBezTo>
                <a:pt x="92353" y="2529"/>
                <a:pt x="88740" y="1088"/>
                <a:pt x="85045" y="429"/>
              </a:cubicBezTo>
              <a:cubicBezTo>
                <a:pt x="81350" y="-230"/>
                <a:pt x="77430" y="-130"/>
                <a:pt x="73507" y="721"/>
              </a:cubicBezTo>
              <a:cubicBezTo>
                <a:pt x="69584" y="1572"/>
                <a:pt x="65507" y="3207"/>
                <a:pt x="61507" y="5535"/>
              </a:cubicBezTo>
              <a:cubicBezTo>
                <a:pt x="57507" y="7863"/>
                <a:pt x="53431" y="10973"/>
                <a:pt x="49508" y="14688"/>
              </a:cubicBezTo>
              <a:cubicBezTo>
                <a:pt x="45585" y="18403"/>
                <a:pt x="41664" y="22867"/>
                <a:pt x="37969" y="27827"/>
              </a:cubicBezTo>
              <a:cubicBezTo>
                <a:pt x="34274" y="32787"/>
                <a:pt x="30662" y="38434"/>
                <a:pt x="27336" y="44448"/>
              </a:cubicBezTo>
              <a:cubicBezTo>
                <a:pt x="24010" y="50462"/>
                <a:pt x="20843" y="57075"/>
                <a:pt x="18015" y="63912"/>
              </a:cubicBezTo>
              <a:cubicBezTo>
                <a:pt x="15187" y="70749"/>
                <a:pt x="12588" y="78073"/>
                <a:pt x="10366" y="85470"/>
              </a:cubicBezTo>
              <a:cubicBezTo>
                <a:pt x="8144" y="92867"/>
                <a:pt x="6213" y="100621"/>
                <a:pt x="4682" y="108294"/>
              </a:cubicBezTo>
              <a:cubicBezTo>
                <a:pt x="3151" y="115967"/>
                <a:pt x="1962" y="123854"/>
                <a:pt x="1182" y="131508"/>
              </a:cubicBezTo>
              <a:cubicBezTo>
                <a:pt x="402" y="139162"/>
                <a:pt x="0" y="146878"/>
                <a:pt x="0" y="154219"/>
              </a:cubicBezTo>
              <a:cubicBezTo>
                <a:pt x="0" y="161560"/>
                <a:pt x="402" y="168808"/>
                <a:pt x="1182" y="175554"/>
              </a:cubicBezTo>
              <a:cubicBezTo>
                <a:pt x="1962" y="182300"/>
                <a:pt x="3151" y="188802"/>
                <a:pt x="4682" y="194693"/>
              </a:cubicBezTo>
              <a:cubicBezTo>
                <a:pt x="6213" y="200584"/>
                <a:pt x="8145" y="206092"/>
                <a:pt x="10367" y="210902"/>
              </a:cubicBezTo>
              <a:cubicBezTo>
                <a:pt x="12589" y="215712"/>
                <a:pt x="15188" y="220011"/>
                <a:pt x="18016" y="223556"/>
              </a:cubicBezTo>
              <a:cubicBezTo>
                <a:pt x="20844" y="227101"/>
                <a:pt x="24010" y="230027"/>
                <a:pt x="27336" y="232170"/>
              </a:cubicBezTo>
              <a:cubicBezTo>
                <a:pt x="30662" y="234313"/>
                <a:pt x="34275" y="235754"/>
                <a:pt x="37970" y="236413"/>
              </a:cubicBezTo>
              <a:cubicBezTo>
                <a:pt x="41665" y="237072"/>
                <a:pt x="45586" y="236973"/>
                <a:pt x="49509" y="236122"/>
              </a:cubicBezTo>
              <a:cubicBezTo>
                <a:pt x="53432" y="235271"/>
                <a:pt x="57509" y="233635"/>
                <a:pt x="61509" y="231307"/>
              </a:cubicBezTo>
              <a:cubicBezTo>
                <a:pt x="65509" y="228979"/>
                <a:pt x="69585" y="225869"/>
                <a:pt x="73508" y="222154"/>
              </a:cubicBezTo>
              <a:cubicBezTo>
                <a:pt x="77431" y="218439"/>
                <a:pt x="81351" y="213975"/>
                <a:pt x="85046" y="209015"/>
              </a:cubicBezTo>
              <a:cubicBezTo>
                <a:pt x="88741" y="204055"/>
                <a:pt x="92354" y="198408"/>
                <a:pt x="95680" y="192394"/>
              </a:cubicBezTo>
              <a:cubicBezTo>
                <a:pt x="99006" y="186380"/>
                <a:pt x="102173" y="179768"/>
                <a:pt x="105001" y="172931"/>
              </a:cubicBezTo>
              <a:cubicBezTo>
                <a:pt x="107829" y="166094"/>
                <a:pt x="110428" y="158769"/>
                <a:pt x="112650" y="151372"/>
              </a:cubicBezTo>
              <a:cubicBezTo>
                <a:pt x="114872" y="143975"/>
                <a:pt x="116803" y="136221"/>
                <a:pt x="118334" y="128548"/>
              </a:cubicBezTo>
              <a:cubicBezTo>
                <a:pt x="119865" y="120875"/>
                <a:pt x="121054" y="112989"/>
                <a:pt x="121834" y="105335"/>
              </a:cubicBezTo>
              <a:cubicBezTo>
                <a:pt x="122614" y="97681"/>
                <a:pt x="123016" y="89965"/>
                <a:pt x="123016" y="82624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0.33902</cdr:x>
      <cdr:y>0.49954</cdr:y>
    </cdr:from>
    <cdr:to>
      <cdr:x>0.36362</cdr:x>
      <cdr:y>0.62119</cdr:y>
    </cdr:to>
    <cdr:sp macro="" textlink="">
      <cdr:nvSpPr>
        <cdr:cNvPr id="18" name="PlotDat15_23|1~33_1">
          <a:extLst xmlns:a="http://schemas.openxmlformats.org/drawingml/2006/main">
            <a:ext uri="{FF2B5EF4-FFF2-40B4-BE49-F238E27FC236}">
              <a16:creationId xmlns="" xmlns:a16="http://schemas.microsoft.com/office/drawing/2014/main" id="{65976A41-5897-4C09-B404-89ADF9D703A4}"/>
            </a:ext>
          </a:extLst>
        </cdr:cNvPr>
        <cdr:cNvSpPr/>
      </cdr:nvSpPr>
      <cdr:spPr>
        <a:xfrm xmlns:a="http://schemas.openxmlformats.org/drawingml/2006/main">
          <a:off x="2931760" y="3124852"/>
          <a:ext cx="212778" cy="760985"/>
        </a:xfrm>
        <a:custGeom xmlns:a="http://schemas.openxmlformats.org/drawingml/2006/main">
          <a:avLst/>
          <a:gdLst>
            <a:gd name="connsiteX0" fmla="*/ 212778 w 212778"/>
            <a:gd name="connsiteY0" fmla="*/ 301421 h 760925"/>
            <a:gd name="connsiteX1" fmla="*/ 210733 w 212778"/>
            <a:gd name="connsiteY1" fmla="*/ 230328 h 760925"/>
            <a:gd name="connsiteX2" fmla="*/ 204679 w 212778"/>
            <a:gd name="connsiteY2" fmla="*/ 165006 h 760925"/>
            <a:gd name="connsiteX3" fmla="*/ 194847 w 212778"/>
            <a:gd name="connsiteY3" fmla="*/ 107962 h 760925"/>
            <a:gd name="connsiteX4" fmla="*/ 181616 w 212778"/>
            <a:gd name="connsiteY4" fmla="*/ 61391 h 760925"/>
            <a:gd name="connsiteX5" fmla="*/ 165494 w 212778"/>
            <a:gd name="connsiteY5" fmla="*/ 27082 h 760925"/>
            <a:gd name="connsiteX6" fmla="*/ 147101 w 212778"/>
            <a:gd name="connsiteY6" fmla="*/ 6353 h 760925"/>
            <a:gd name="connsiteX7" fmla="*/ 127142 w 212778"/>
            <a:gd name="connsiteY7" fmla="*/ 0 h 760925"/>
            <a:gd name="connsiteX8" fmla="*/ 106387 w 212778"/>
            <a:gd name="connsiteY8" fmla="*/ 8269 h 760925"/>
            <a:gd name="connsiteX9" fmla="*/ 85632 w 212778"/>
            <a:gd name="connsiteY9" fmla="*/ 30841 h 760925"/>
            <a:gd name="connsiteX10" fmla="*/ 65674 w 212778"/>
            <a:gd name="connsiteY10" fmla="*/ 66849 h 760925"/>
            <a:gd name="connsiteX11" fmla="*/ 47281 w 212778"/>
            <a:gd name="connsiteY11" fmla="*/ 114908 h 760925"/>
            <a:gd name="connsiteX12" fmla="*/ 31159 w 212778"/>
            <a:gd name="connsiteY12" fmla="*/ 173173 h 760925"/>
            <a:gd name="connsiteX13" fmla="*/ 17929 w 212778"/>
            <a:gd name="connsiteY13" fmla="*/ 239404 h 760925"/>
            <a:gd name="connsiteX14" fmla="*/ 8098 w 212778"/>
            <a:gd name="connsiteY14" fmla="*/ 311055 h 760925"/>
            <a:gd name="connsiteX15" fmla="*/ 2044 w 212778"/>
            <a:gd name="connsiteY15" fmla="*/ 385374 h 760925"/>
            <a:gd name="connsiteX16" fmla="*/ 0 w 212778"/>
            <a:gd name="connsiteY16" fmla="*/ 459504 h 760925"/>
            <a:gd name="connsiteX17" fmla="*/ 2045 w 212778"/>
            <a:gd name="connsiteY17" fmla="*/ 530597 h 760925"/>
            <a:gd name="connsiteX18" fmla="*/ 8100 w 212778"/>
            <a:gd name="connsiteY18" fmla="*/ 595920 h 760925"/>
            <a:gd name="connsiteX19" fmla="*/ 17931 w 212778"/>
            <a:gd name="connsiteY19" fmla="*/ 652963 h 760925"/>
            <a:gd name="connsiteX20" fmla="*/ 31163 w 212778"/>
            <a:gd name="connsiteY20" fmla="*/ 699534 h 760925"/>
            <a:gd name="connsiteX21" fmla="*/ 47285 w 212778"/>
            <a:gd name="connsiteY21" fmla="*/ 733843 h 760925"/>
            <a:gd name="connsiteX22" fmla="*/ 65678 w 212778"/>
            <a:gd name="connsiteY22" fmla="*/ 754573 h 760925"/>
            <a:gd name="connsiteX23" fmla="*/ 85636 w 212778"/>
            <a:gd name="connsiteY23" fmla="*/ 760925 h 760925"/>
            <a:gd name="connsiteX24" fmla="*/ 106392 w 212778"/>
            <a:gd name="connsiteY24" fmla="*/ 752656 h 760925"/>
            <a:gd name="connsiteX25" fmla="*/ 127147 w 212778"/>
            <a:gd name="connsiteY25" fmla="*/ 730085 h 760925"/>
            <a:gd name="connsiteX26" fmla="*/ 147105 w 212778"/>
            <a:gd name="connsiteY26" fmla="*/ 694077 h 760925"/>
            <a:gd name="connsiteX27" fmla="*/ 165498 w 212778"/>
            <a:gd name="connsiteY27" fmla="*/ 646017 h 760925"/>
            <a:gd name="connsiteX28" fmla="*/ 181619 w 212778"/>
            <a:gd name="connsiteY28" fmla="*/ 587752 h 760925"/>
            <a:gd name="connsiteX29" fmla="*/ 194850 w 212778"/>
            <a:gd name="connsiteY29" fmla="*/ 521522 h 760925"/>
            <a:gd name="connsiteX30" fmla="*/ 204681 w 212778"/>
            <a:gd name="connsiteY30" fmla="*/ 449870 h 760925"/>
            <a:gd name="connsiteX31" fmla="*/ 210734 w 212778"/>
            <a:gd name="connsiteY31" fmla="*/ 375551 h 760925"/>
            <a:gd name="connsiteX32" fmla="*/ 212778 w 212778"/>
            <a:gd name="connsiteY32" fmla="*/ 301421 h 760925"/>
            <a:gd name="connsiteX0" fmla="*/ 212778 w 212778"/>
            <a:gd name="connsiteY0" fmla="*/ 301421 h 760925"/>
            <a:gd name="connsiteX1" fmla="*/ 210733 w 212778"/>
            <a:gd name="connsiteY1" fmla="*/ 230328 h 760925"/>
            <a:gd name="connsiteX2" fmla="*/ 204679 w 212778"/>
            <a:gd name="connsiteY2" fmla="*/ 165006 h 760925"/>
            <a:gd name="connsiteX3" fmla="*/ 194847 w 212778"/>
            <a:gd name="connsiteY3" fmla="*/ 107962 h 760925"/>
            <a:gd name="connsiteX4" fmla="*/ 181616 w 212778"/>
            <a:gd name="connsiteY4" fmla="*/ 61391 h 760925"/>
            <a:gd name="connsiteX5" fmla="*/ 165494 w 212778"/>
            <a:gd name="connsiteY5" fmla="*/ 27082 h 760925"/>
            <a:gd name="connsiteX6" fmla="*/ 147101 w 212778"/>
            <a:gd name="connsiteY6" fmla="*/ 6353 h 760925"/>
            <a:gd name="connsiteX7" fmla="*/ 127142 w 212778"/>
            <a:gd name="connsiteY7" fmla="*/ 0 h 760925"/>
            <a:gd name="connsiteX8" fmla="*/ 106387 w 212778"/>
            <a:gd name="connsiteY8" fmla="*/ 8269 h 760925"/>
            <a:gd name="connsiteX9" fmla="*/ 85632 w 212778"/>
            <a:gd name="connsiteY9" fmla="*/ 30841 h 760925"/>
            <a:gd name="connsiteX10" fmla="*/ 65674 w 212778"/>
            <a:gd name="connsiteY10" fmla="*/ 66849 h 760925"/>
            <a:gd name="connsiteX11" fmla="*/ 47281 w 212778"/>
            <a:gd name="connsiteY11" fmla="*/ 114908 h 760925"/>
            <a:gd name="connsiteX12" fmla="*/ 31159 w 212778"/>
            <a:gd name="connsiteY12" fmla="*/ 173173 h 760925"/>
            <a:gd name="connsiteX13" fmla="*/ 17929 w 212778"/>
            <a:gd name="connsiteY13" fmla="*/ 239404 h 760925"/>
            <a:gd name="connsiteX14" fmla="*/ 8098 w 212778"/>
            <a:gd name="connsiteY14" fmla="*/ 311055 h 760925"/>
            <a:gd name="connsiteX15" fmla="*/ 2044 w 212778"/>
            <a:gd name="connsiteY15" fmla="*/ 385374 h 760925"/>
            <a:gd name="connsiteX16" fmla="*/ 0 w 212778"/>
            <a:gd name="connsiteY16" fmla="*/ 459504 h 760925"/>
            <a:gd name="connsiteX17" fmla="*/ 2045 w 212778"/>
            <a:gd name="connsiteY17" fmla="*/ 530597 h 760925"/>
            <a:gd name="connsiteX18" fmla="*/ 8100 w 212778"/>
            <a:gd name="connsiteY18" fmla="*/ 595920 h 760925"/>
            <a:gd name="connsiteX19" fmla="*/ 17931 w 212778"/>
            <a:gd name="connsiteY19" fmla="*/ 652963 h 760925"/>
            <a:gd name="connsiteX20" fmla="*/ 31163 w 212778"/>
            <a:gd name="connsiteY20" fmla="*/ 699534 h 760925"/>
            <a:gd name="connsiteX21" fmla="*/ 47285 w 212778"/>
            <a:gd name="connsiteY21" fmla="*/ 733843 h 760925"/>
            <a:gd name="connsiteX22" fmla="*/ 65678 w 212778"/>
            <a:gd name="connsiteY22" fmla="*/ 754573 h 760925"/>
            <a:gd name="connsiteX23" fmla="*/ 85636 w 212778"/>
            <a:gd name="connsiteY23" fmla="*/ 760925 h 760925"/>
            <a:gd name="connsiteX24" fmla="*/ 106392 w 212778"/>
            <a:gd name="connsiteY24" fmla="*/ 752656 h 760925"/>
            <a:gd name="connsiteX25" fmla="*/ 127147 w 212778"/>
            <a:gd name="connsiteY25" fmla="*/ 730085 h 760925"/>
            <a:gd name="connsiteX26" fmla="*/ 147105 w 212778"/>
            <a:gd name="connsiteY26" fmla="*/ 694077 h 760925"/>
            <a:gd name="connsiteX27" fmla="*/ 165498 w 212778"/>
            <a:gd name="connsiteY27" fmla="*/ 646017 h 760925"/>
            <a:gd name="connsiteX28" fmla="*/ 181619 w 212778"/>
            <a:gd name="connsiteY28" fmla="*/ 587752 h 760925"/>
            <a:gd name="connsiteX29" fmla="*/ 194850 w 212778"/>
            <a:gd name="connsiteY29" fmla="*/ 521522 h 760925"/>
            <a:gd name="connsiteX30" fmla="*/ 204681 w 212778"/>
            <a:gd name="connsiteY30" fmla="*/ 449870 h 760925"/>
            <a:gd name="connsiteX31" fmla="*/ 210734 w 212778"/>
            <a:gd name="connsiteY31" fmla="*/ 375551 h 760925"/>
            <a:gd name="connsiteX32" fmla="*/ 212778 w 212778"/>
            <a:gd name="connsiteY32" fmla="*/ 301421 h 760925"/>
            <a:gd name="connsiteX0" fmla="*/ 212778 w 212778"/>
            <a:gd name="connsiteY0" fmla="*/ 301421 h 760925"/>
            <a:gd name="connsiteX1" fmla="*/ 210733 w 212778"/>
            <a:gd name="connsiteY1" fmla="*/ 230328 h 760925"/>
            <a:gd name="connsiteX2" fmla="*/ 204679 w 212778"/>
            <a:gd name="connsiteY2" fmla="*/ 165006 h 760925"/>
            <a:gd name="connsiteX3" fmla="*/ 194847 w 212778"/>
            <a:gd name="connsiteY3" fmla="*/ 107962 h 760925"/>
            <a:gd name="connsiteX4" fmla="*/ 181616 w 212778"/>
            <a:gd name="connsiteY4" fmla="*/ 61391 h 760925"/>
            <a:gd name="connsiteX5" fmla="*/ 165494 w 212778"/>
            <a:gd name="connsiteY5" fmla="*/ 27082 h 760925"/>
            <a:gd name="connsiteX6" fmla="*/ 147101 w 212778"/>
            <a:gd name="connsiteY6" fmla="*/ 6353 h 760925"/>
            <a:gd name="connsiteX7" fmla="*/ 127142 w 212778"/>
            <a:gd name="connsiteY7" fmla="*/ 0 h 760925"/>
            <a:gd name="connsiteX8" fmla="*/ 106387 w 212778"/>
            <a:gd name="connsiteY8" fmla="*/ 8269 h 760925"/>
            <a:gd name="connsiteX9" fmla="*/ 85632 w 212778"/>
            <a:gd name="connsiteY9" fmla="*/ 30841 h 760925"/>
            <a:gd name="connsiteX10" fmla="*/ 65674 w 212778"/>
            <a:gd name="connsiteY10" fmla="*/ 66849 h 760925"/>
            <a:gd name="connsiteX11" fmla="*/ 47281 w 212778"/>
            <a:gd name="connsiteY11" fmla="*/ 114908 h 760925"/>
            <a:gd name="connsiteX12" fmla="*/ 31159 w 212778"/>
            <a:gd name="connsiteY12" fmla="*/ 173173 h 760925"/>
            <a:gd name="connsiteX13" fmla="*/ 17929 w 212778"/>
            <a:gd name="connsiteY13" fmla="*/ 239404 h 760925"/>
            <a:gd name="connsiteX14" fmla="*/ 8098 w 212778"/>
            <a:gd name="connsiteY14" fmla="*/ 311055 h 760925"/>
            <a:gd name="connsiteX15" fmla="*/ 2044 w 212778"/>
            <a:gd name="connsiteY15" fmla="*/ 385374 h 760925"/>
            <a:gd name="connsiteX16" fmla="*/ 0 w 212778"/>
            <a:gd name="connsiteY16" fmla="*/ 459504 h 760925"/>
            <a:gd name="connsiteX17" fmla="*/ 2045 w 212778"/>
            <a:gd name="connsiteY17" fmla="*/ 530597 h 760925"/>
            <a:gd name="connsiteX18" fmla="*/ 8100 w 212778"/>
            <a:gd name="connsiteY18" fmla="*/ 595920 h 760925"/>
            <a:gd name="connsiteX19" fmla="*/ 17931 w 212778"/>
            <a:gd name="connsiteY19" fmla="*/ 652963 h 760925"/>
            <a:gd name="connsiteX20" fmla="*/ 31163 w 212778"/>
            <a:gd name="connsiteY20" fmla="*/ 699534 h 760925"/>
            <a:gd name="connsiteX21" fmla="*/ 47285 w 212778"/>
            <a:gd name="connsiteY21" fmla="*/ 733843 h 760925"/>
            <a:gd name="connsiteX22" fmla="*/ 65678 w 212778"/>
            <a:gd name="connsiteY22" fmla="*/ 754573 h 760925"/>
            <a:gd name="connsiteX23" fmla="*/ 85636 w 212778"/>
            <a:gd name="connsiteY23" fmla="*/ 760925 h 760925"/>
            <a:gd name="connsiteX24" fmla="*/ 106392 w 212778"/>
            <a:gd name="connsiteY24" fmla="*/ 752656 h 760925"/>
            <a:gd name="connsiteX25" fmla="*/ 127147 w 212778"/>
            <a:gd name="connsiteY25" fmla="*/ 730085 h 760925"/>
            <a:gd name="connsiteX26" fmla="*/ 147105 w 212778"/>
            <a:gd name="connsiteY26" fmla="*/ 694077 h 760925"/>
            <a:gd name="connsiteX27" fmla="*/ 165498 w 212778"/>
            <a:gd name="connsiteY27" fmla="*/ 646017 h 760925"/>
            <a:gd name="connsiteX28" fmla="*/ 181619 w 212778"/>
            <a:gd name="connsiteY28" fmla="*/ 587752 h 760925"/>
            <a:gd name="connsiteX29" fmla="*/ 194850 w 212778"/>
            <a:gd name="connsiteY29" fmla="*/ 521522 h 760925"/>
            <a:gd name="connsiteX30" fmla="*/ 204681 w 212778"/>
            <a:gd name="connsiteY30" fmla="*/ 449870 h 760925"/>
            <a:gd name="connsiteX31" fmla="*/ 210734 w 212778"/>
            <a:gd name="connsiteY31" fmla="*/ 375551 h 760925"/>
            <a:gd name="connsiteX32" fmla="*/ 212778 w 212778"/>
            <a:gd name="connsiteY32" fmla="*/ 301421 h 760925"/>
            <a:gd name="connsiteX0" fmla="*/ 212778 w 212778"/>
            <a:gd name="connsiteY0" fmla="*/ 301421 h 760925"/>
            <a:gd name="connsiteX1" fmla="*/ 210733 w 212778"/>
            <a:gd name="connsiteY1" fmla="*/ 230328 h 760925"/>
            <a:gd name="connsiteX2" fmla="*/ 204679 w 212778"/>
            <a:gd name="connsiteY2" fmla="*/ 165006 h 760925"/>
            <a:gd name="connsiteX3" fmla="*/ 194847 w 212778"/>
            <a:gd name="connsiteY3" fmla="*/ 107962 h 760925"/>
            <a:gd name="connsiteX4" fmla="*/ 181616 w 212778"/>
            <a:gd name="connsiteY4" fmla="*/ 61391 h 760925"/>
            <a:gd name="connsiteX5" fmla="*/ 165494 w 212778"/>
            <a:gd name="connsiteY5" fmla="*/ 27082 h 760925"/>
            <a:gd name="connsiteX6" fmla="*/ 147101 w 212778"/>
            <a:gd name="connsiteY6" fmla="*/ 6353 h 760925"/>
            <a:gd name="connsiteX7" fmla="*/ 127142 w 212778"/>
            <a:gd name="connsiteY7" fmla="*/ 0 h 760925"/>
            <a:gd name="connsiteX8" fmla="*/ 106387 w 212778"/>
            <a:gd name="connsiteY8" fmla="*/ 8269 h 760925"/>
            <a:gd name="connsiteX9" fmla="*/ 85632 w 212778"/>
            <a:gd name="connsiteY9" fmla="*/ 30841 h 760925"/>
            <a:gd name="connsiteX10" fmla="*/ 65674 w 212778"/>
            <a:gd name="connsiteY10" fmla="*/ 66849 h 760925"/>
            <a:gd name="connsiteX11" fmla="*/ 47281 w 212778"/>
            <a:gd name="connsiteY11" fmla="*/ 114908 h 760925"/>
            <a:gd name="connsiteX12" fmla="*/ 31159 w 212778"/>
            <a:gd name="connsiteY12" fmla="*/ 173173 h 760925"/>
            <a:gd name="connsiteX13" fmla="*/ 17929 w 212778"/>
            <a:gd name="connsiteY13" fmla="*/ 239404 h 760925"/>
            <a:gd name="connsiteX14" fmla="*/ 8098 w 212778"/>
            <a:gd name="connsiteY14" fmla="*/ 311055 h 760925"/>
            <a:gd name="connsiteX15" fmla="*/ 2044 w 212778"/>
            <a:gd name="connsiteY15" fmla="*/ 385374 h 760925"/>
            <a:gd name="connsiteX16" fmla="*/ 0 w 212778"/>
            <a:gd name="connsiteY16" fmla="*/ 459504 h 760925"/>
            <a:gd name="connsiteX17" fmla="*/ 2045 w 212778"/>
            <a:gd name="connsiteY17" fmla="*/ 530597 h 760925"/>
            <a:gd name="connsiteX18" fmla="*/ 8100 w 212778"/>
            <a:gd name="connsiteY18" fmla="*/ 595920 h 760925"/>
            <a:gd name="connsiteX19" fmla="*/ 17931 w 212778"/>
            <a:gd name="connsiteY19" fmla="*/ 652963 h 760925"/>
            <a:gd name="connsiteX20" fmla="*/ 31163 w 212778"/>
            <a:gd name="connsiteY20" fmla="*/ 699534 h 760925"/>
            <a:gd name="connsiteX21" fmla="*/ 47285 w 212778"/>
            <a:gd name="connsiteY21" fmla="*/ 733843 h 760925"/>
            <a:gd name="connsiteX22" fmla="*/ 65678 w 212778"/>
            <a:gd name="connsiteY22" fmla="*/ 754573 h 760925"/>
            <a:gd name="connsiteX23" fmla="*/ 85636 w 212778"/>
            <a:gd name="connsiteY23" fmla="*/ 760925 h 760925"/>
            <a:gd name="connsiteX24" fmla="*/ 106392 w 212778"/>
            <a:gd name="connsiteY24" fmla="*/ 752656 h 760925"/>
            <a:gd name="connsiteX25" fmla="*/ 127147 w 212778"/>
            <a:gd name="connsiteY25" fmla="*/ 730085 h 760925"/>
            <a:gd name="connsiteX26" fmla="*/ 147105 w 212778"/>
            <a:gd name="connsiteY26" fmla="*/ 694077 h 760925"/>
            <a:gd name="connsiteX27" fmla="*/ 165498 w 212778"/>
            <a:gd name="connsiteY27" fmla="*/ 646017 h 760925"/>
            <a:gd name="connsiteX28" fmla="*/ 181619 w 212778"/>
            <a:gd name="connsiteY28" fmla="*/ 587752 h 760925"/>
            <a:gd name="connsiteX29" fmla="*/ 194850 w 212778"/>
            <a:gd name="connsiteY29" fmla="*/ 521522 h 760925"/>
            <a:gd name="connsiteX30" fmla="*/ 204681 w 212778"/>
            <a:gd name="connsiteY30" fmla="*/ 449870 h 760925"/>
            <a:gd name="connsiteX31" fmla="*/ 210734 w 212778"/>
            <a:gd name="connsiteY31" fmla="*/ 375551 h 760925"/>
            <a:gd name="connsiteX32" fmla="*/ 212778 w 212778"/>
            <a:gd name="connsiteY32" fmla="*/ 301421 h 760925"/>
            <a:gd name="connsiteX0" fmla="*/ 212778 w 212778"/>
            <a:gd name="connsiteY0" fmla="*/ 301421 h 760925"/>
            <a:gd name="connsiteX1" fmla="*/ 210733 w 212778"/>
            <a:gd name="connsiteY1" fmla="*/ 230328 h 760925"/>
            <a:gd name="connsiteX2" fmla="*/ 204679 w 212778"/>
            <a:gd name="connsiteY2" fmla="*/ 165006 h 760925"/>
            <a:gd name="connsiteX3" fmla="*/ 194847 w 212778"/>
            <a:gd name="connsiteY3" fmla="*/ 107962 h 760925"/>
            <a:gd name="connsiteX4" fmla="*/ 181616 w 212778"/>
            <a:gd name="connsiteY4" fmla="*/ 61391 h 760925"/>
            <a:gd name="connsiteX5" fmla="*/ 165494 w 212778"/>
            <a:gd name="connsiteY5" fmla="*/ 27082 h 760925"/>
            <a:gd name="connsiteX6" fmla="*/ 147101 w 212778"/>
            <a:gd name="connsiteY6" fmla="*/ 6353 h 760925"/>
            <a:gd name="connsiteX7" fmla="*/ 127142 w 212778"/>
            <a:gd name="connsiteY7" fmla="*/ 0 h 760925"/>
            <a:gd name="connsiteX8" fmla="*/ 106387 w 212778"/>
            <a:gd name="connsiteY8" fmla="*/ 8269 h 760925"/>
            <a:gd name="connsiteX9" fmla="*/ 85632 w 212778"/>
            <a:gd name="connsiteY9" fmla="*/ 30841 h 760925"/>
            <a:gd name="connsiteX10" fmla="*/ 65674 w 212778"/>
            <a:gd name="connsiteY10" fmla="*/ 66849 h 760925"/>
            <a:gd name="connsiteX11" fmla="*/ 47281 w 212778"/>
            <a:gd name="connsiteY11" fmla="*/ 114908 h 760925"/>
            <a:gd name="connsiteX12" fmla="*/ 31159 w 212778"/>
            <a:gd name="connsiteY12" fmla="*/ 173173 h 760925"/>
            <a:gd name="connsiteX13" fmla="*/ 17929 w 212778"/>
            <a:gd name="connsiteY13" fmla="*/ 239404 h 760925"/>
            <a:gd name="connsiteX14" fmla="*/ 8098 w 212778"/>
            <a:gd name="connsiteY14" fmla="*/ 311055 h 760925"/>
            <a:gd name="connsiteX15" fmla="*/ 2044 w 212778"/>
            <a:gd name="connsiteY15" fmla="*/ 385374 h 760925"/>
            <a:gd name="connsiteX16" fmla="*/ 0 w 212778"/>
            <a:gd name="connsiteY16" fmla="*/ 459504 h 760925"/>
            <a:gd name="connsiteX17" fmla="*/ 2045 w 212778"/>
            <a:gd name="connsiteY17" fmla="*/ 530597 h 760925"/>
            <a:gd name="connsiteX18" fmla="*/ 8100 w 212778"/>
            <a:gd name="connsiteY18" fmla="*/ 595920 h 760925"/>
            <a:gd name="connsiteX19" fmla="*/ 17931 w 212778"/>
            <a:gd name="connsiteY19" fmla="*/ 652963 h 760925"/>
            <a:gd name="connsiteX20" fmla="*/ 31163 w 212778"/>
            <a:gd name="connsiteY20" fmla="*/ 699534 h 760925"/>
            <a:gd name="connsiteX21" fmla="*/ 47285 w 212778"/>
            <a:gd name="connsiteY21" fmla="*/ 733843 h 760925"/>
            <a:gd name="connsiteX22" fmla="*/ 65678 w 212778"/>
            <a:gd name="connsiteY22" fmla="*/ 754573 h 760925"/>
            <a:gd name="connsiteX23" fmla="*/ 85636 w 212778"/>
            <a:gd name="connsiteY23" fmla="*/ 760925 h 760925"/>
            <a:gd name="connsiteX24" fmla="*/ 106392 w 212778"/>
            <a:gd name="connsiteY24" fmla="*/ 752656 h 760925"/>
            <a:gd name="connsiteX25" fmla="*/ 127147 w 212778"/>
            <a:gd name="connsiteY25" fmla="*/ 730085 h 760925"/>
            <a:gd name="connsiteX26" fmla="*/ 147105 w 212778"/>
            <a:gd name="connsiteY26" fmla="*/ 694077 h 760925"/>
            <a:gd name="connsiteX27" fmla="*/ 165498 w 212778"/>
            <a:gd name="connsiteY27" fmla="*/ 646017 h 760925"/>
            <a:gd name="connsiteX28" fmla="*/ 181619 w 212778"/>
            <a:gd name="connsiteY28" fmla="*/ 587752 h 760925"/>
            <a:gd name="connsiteX29" fmla="*/ 194850 w 212778"/>
            <a:gd name="connsiteY29" fmla="*/ 521522 h 760925"/>
            <a:gd name="connsiteX30" fmla="*/ 204681 w 212778"/>
            <a:gd name="connsiteY30" fmla="*/ 449870 h 760925"/>
            <a:gd name="connsiteX31" fmla="*/ 210734 w 212778"/>
            <a:gd name="connsiteY31" fmla="*/ 375551 h 760925"/>
            <a:gd name="connsiteX32" fmla="*/ 212778 w 212778"/>
            <a:gd name="connsiteY32" fmla="*/ 301421 h 76092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55"/>
            <a:gd name="connsiteX1" fmla="*/ 210733 w 212778"/>
            <a:gd name="connsiteY1" fmla="*/ 230358 h 760955"/>
            <a:gd name="connsiteX2" fmla="*/ 204679 w 212778"/>
            <a:gd name="connsiteY2" fmla="*/ 165036 h 760955"/>
            <a:gd name="connsiteX3" fmla="*/ 194847 w 212778"/>
            <a:gd name="connsiteY3" fmla="*/ 107992 h 760955"/>
            <a:gd name="connsiteX4" fmla="*/ 181616 w 212778"/>
            <a:gd name="connsiteY4" fmla="*/ 61421 h 760955"/>
            <a:gd name="connsiteX5" fmla="*/ 165494 w 212778"/>
            <a:gd name="connsiteY5" fmla="*/ 27112 h 760955"/>
            <a:gd name="connsiteX6" fmla="*/ 147101 w 212778"/>
            <a:gd name="connsiteY6" fmla="*/ 6383 h 760955"/>
            <a:gd name="connsiteX7" fmla="*/ 127142 w 212778"/>
            <a:gd name="connsiteY7" fmla="*/ 30 h 760955"/>
            <a:gd name="connsiteX8" fmla="*/ 106387 w 212778"/>
            <a:gd name="connsiteY8" fmla="*/ 8299 h 760955"/>
            <a:gd name="connsiteX9" fmla="*/ 85632 w 212778"/>
            <a:gd name="connsiteY9" fmla="*/ 30871 h 760955"/>
            <a:gd name="connsiteX10" fmla="*/ 65674 w 212778"/>
            <a:gd name="connsiteY10" fmla="*/ 66879 h 760955"/>
            <a:gd name="connsiteX11" fmla="*/ 47281 w 212778"/>
            <a:gd name="connsiteY11" fmla="*/ 114938 h 760955"/>
            <a:gd name="connsiteX12" fmla="*/ 31159 w 212778"/>
            <a:gd name="connsiteY12" fmla="*/ 173203 h 760955"/>
            <a:gd name="connsiteX13" fmla="*/ 17929 w 212778"/>
            <a:gd name="connsiteY13" fmla="*/ 239434 h 760955"/>
            <a:gd name="connsiteX14" fmla="*/ 8098 w 212778"/>
            <a:gd name="connsiteY14" fmla="*/ 311085 h 760955"/>
            <a:gd name="connsiteX15" fmla="*/ 2044 w 212778"/>
            <a:gd name="connsiteY15" fmla="*/ 385404 h 760955"/>
            <a:gd name="connsiteX16" fmla="*/ 0 w 212778"/>
            <a:gd name="connsiteY16" fmla="*/ 459534 h 760955"/>
            <a:gd name="connsiteX17" fmla="*/ 2045 w 212778"/>
            <a:gd name="connsiteY17" fmla="*/ 530627 h 760955"/>
            <a:gd name="connsiteX18" fmla="*/ 8100 w 212778"/>
            <a:gd name="connsiteY18" fmla="*/ 595950 h 760955"/>
            <a:gd name="connsiteX19" fmla="*/ 17931 w 212778"/>
            <a:gd name="connsiteY19" fmla="*/ 652993 h 760955"/>
            <a:gd name="connsiteX20" fmla="*/ 31163 w 212778"/>
            <a:gd name="connsiteY20" fmla="*/ 699564 h 760955"/>
            <a:gd name="connsiteX21" fmla="*/ 47285 w 212778"/>
            <a:gd name="connsiteY21" fmla="*/ 733873 h 760955"/>
            <a:gd name="connsiteX22" fmla="*/ 65678 w 212778"/>
            <a:gd name="connsiteY22" fmla="*/ 754603 h 760955"/>
            <a:gd name="connsiteX23" fmla="*/ 85636 w 212778"/>
            <a:gd name="connsiteY23" fmla="*/ 760955 h 760955"/>
            <a:gd name="connsiteX24" fmla="*/ 106392 w 212778"/>
            <a:gd name="connsiteY24" fmla="*/ 752686 h 760955"/>
            <a:gd name="connsiteX25" fmla="*/ 127147 w 212778"/>
            <a:gd name="connsiteY25" fmla="*/ 730115 h 760955"/>
            <a:gd name="connsiteX26" fmla="*/ 147105 w 212778"/>
            <a:gd name="connsiteY26" fmla="*/ 694107 h 760955"/>
            <a:gd name="connsiteX27" fmla="*/ 165498 w 212778"/>
            <a:gd name="connsiteY27" fmla="*/ 646047 h 760955"/>
            <a:gd name="connsiteX28" fmla="*/ 181619 w 212778"/>
            <a:gd name="connsiteY28" fmla="*/ 587782 h 760955"/>
            <a:gd name="connsiteX29" fmla="*/ 194850 w 212778"/>
            <a:gd name="connsiteY29" fmla="*/ 521552 h 760955"/>
            <a:gd name="connsiteX30" fmla="*/ 204681 w 212778"/>
            <a:gd name="connsiteY30" fmla="*/ 449900 h 760955"/>
            <a:gd name="connsiteX31" fmla="*/ 210734 w 212778"/>
            <a:gd name="connsiteY31" fmla="*/ 375581 h 760955"/>
            <a:gd name="connsiteX32" fmla="*/ 212778 w 212778"/>
            <a:gd name="connsiteY32" fmla="*/ 301451 h 760955"/>
            <a:gd name="connsiteX0" fmla="*/ 212778 w 212778"/>
            <a:gd name="connsiteY0" fmla="*/ 301451 h 760985"/>
            <a:gd name="connsiteX1" fmla="*/ 210733 w 212778"/>
            <a:gd name="connsiteY1" fmla="*/ 230358 h 760985"/>
            <a:gd name="connsiteX2" fmla="*/ 204679 w 212778"/>
            <a:gd name="connsiteY2" fmla="*/ 165036 h 760985"/>
            <a:gd name="connsiteX3" fmla="*/ 194847 w 212778"/>
            <a:gd name="connsiteY3" fmla="*/ 107992 h 760985"/>
            <a:gd name="connsiteX4" fmla="*/ 181616 w 212778"/>
            <a:gd name="connsiteY4" fmla="*/ 61421 h 760985"/>
            <a:gd name="connsiteX5" fmla="*/ 165494 w 212778"/>
            <a:gd name="connsiteY5" fmla="*/ 27112 h 760985"/>
            <a:gd name="connsiteX6" fmla="*/ 147101 w 212778"/>
            <a:gd name="connsiteY6" fmla="*/ 6383 h 760985"/>
            <a:gd name="connsiteX7" fmla="*/ 127142 w 212778"/>
            <a:gd name="connsiteY7" fmla="*/ 30 h 760985"/>
            <a:gd name="connsiteX8" fmla="*/ 106387 w 212778"/>
            <a:gd name="connsiteY8" fmla="*/ 8299 h 760985"/>
            <a:gd name="connsiteX9" fmla="*/ 85632 w 212778"/>
            <a:gd name="connsiteY9" fmla="*/ 30871 h 760985"/>
            <a:gd name="connsiteX10" fmla="*/ 65674 w 212778"/>
            <a:gd name="connsiteY10" fmla="*/ 66879 h 760985"/>
            <a:gd name="connsiteX11" fmla="*/ 47281 w 212778"/>
            <a:gd name="connsiteY11" fmla="*/ 114938 h 760985"/>
            <a:gd name="connsiteX12" fmla="*/ 31159 w 212778"/>
            <a:gd name="connsiteY12" fmla="*/ 173203 h 760985"/>
            <a:gd name="connsiteX13" fmla="*/ 17929 w 212778"/>
            <a:gd name="connsiteY13" fmla="*/ 239434 h 760985"/>
            <a:gd name="connsiteX14" fmla="*/ 8098 w 212778"/>
            <a:gd name="connsiteY14" fmla="*/ 311085 h 760985"/>
            <a:gd name="connsiteX15" fmla="*/ 2044 w 212778"/>
            <a:gd name="connsiteY15" fmla="*/ 385404 h 760985"/>
            <a:gd name="connsiteX16" fmla="*/ 0 w 212778"/>
            <a:gd name="connsiteY16" fmla="*/ 459534 h 760985"/>
            <a:gd name="connsiteX17" fmla="*/ 2045 w 212778"/>
            <a:gd name="connsiteY17" fmla="*/ 530627 h 760985"/>
            <a:gd name="connsiteX18" fmla="*/ 8100 w 212778"/>
            <a:gd name="connsiteY18" fmla="*/ 595950 h 760985"/>
            <a:gd name="connsiteX19" fmla="*/ 17931 w 212778"/>
            <a:gd name="connsiteY19" fmla="*/ 652993 h 760985"/>
            <a:gd name="connsiteX20" fmla="*/ 31163 w 212778"/>
            <a:gd name="connsiteY20" fmla="*/ 699564 h 760985"/>
            <a:gd name="connsiteX21" fmla="*/ 47285 w 212778"/>
            <a:gd name="connsiteY21" fmla="*/ 733873 h 760985"/>
            <a:gd name="connsiteX22" fmla="*/ 65678 w 212778"/>
            <a:gd name="connsiteY22" fmla="*/ 754603 h 760985"/>
            <a:gd name="connsiteX23" fmla="*/ 85636 w 212778"/>
            <a:gd name="connsiteY23" fmla="*/ 760955 h 760985"/>
            <a:gd name="connsiteX24" fmla="*/ 106392 w 212778"/>
            <a:gd name="connsiteY24" fmla="*/ 752686 h 760985"/>
            <a:gd name="connsiteX25" fmla="*/ 127147 w 212778"/>
            <a:gd name="connsiteY25" fmla="*/ 730115 h 760985"/>
            <a:gd name="connsiteX26" fmla="*/ 147105 w 212778"/>
            <a:gd name="connsiteY26" fmla="*/ 694107 h 760985"/>
            <a:gd name="connsiteX27" fmla="*/ 165498 w 212778"/>
            <a:gd name="connsiteY27" fmla="*/ 646047 h 760985"/>
            <a:gd name="connsiteX28" fmla="*/ 181619 w 212778"/>
            <a:gd name="connsiteY28" fmla="*/ 587782 h 760985"/>
            <a:gd name="connsiteX29" fmla="*/ 194850 w 212778"/>
            <a:gd name="connsiteY29" fmla="*/ 521552 h 760985"/>
            <a:gd name="connsiteX30" fmla="*/ 204681 w 212778"/>
            <a:gd name="connsiteY30" fmla="*/ 449900 h 760985"/>
            <a:gd name="connsiteX31" fmla="*/ 210734 w 212778"/>
            <a:gd name="connsiteY31" fmla="*/ 375581 h 760985"/>
            <a:gd name="connsiteX32" fmla="*/ 212778 w 212778"/>
            <a:gd name="connsiteY32" fmla="*/ 301451 h 760985"/>
            <a:gd name="connsiteX0" fmla="*/ 212778 w 212778"/>
            <a:gd name="connsiteY0" fmla="*/ 301451 h 760985"/>
            <a:gd name="connsiteX1" fmla="*/ 210733 w 212778"/>
            <a:gd name="connsiteY1" fmla="*/ 230358 h 760985"/>
            <a:gd name="connsiteX2" fmla="*/ 204679 w 212778"/>
            <a:gd name="connsiteY2" fmla="*/ 165036 h 760985"/>
            <a:gd name="connsiteX3" fmla="*/ 194847 w 212778"/>
            <a:gd name="connsiteY3" fmla="*/ 107992 h 760985"/>
            <a:gd name="connsiteX4" fmla="*/ 181616 w 212778"/>
            <a:gd name="connsiteY4" fmla="*/ 61421 h 760985"/>
            <a:gd name="connsiteX5" fmla="*/ 165494 w 212778"/>
            <a:gd name="connsiteY5" fmla="*/ 27112 h 760985"/>
            <a:gd name="connsiteX6" fmla="*/ 147101 w 212778"/>
            <a:gd name="connsiteY6" fmla="*/ 6383 h 760985"/>
            <a:gd name="connsiteX7" fmla="*/ 127142 w 212778"/>
            <a:gd name="connsiteY7" fmla="*/ 30 h 760985"/>
            <a:gd name="connsiteX8" fmla="*/ 106387 w 212778"/>
            <a:gd name="connsiteY8" fmla="*/ 8299 h 760985"/>
            <a:gd name="connsiteX9" fmla="*/ 85632 w 212778"/>
            <a:gd name="connsiteY9" fmla="*/ 30871 h 760985"/>
            <a:gd name="connsiteX10" fmla="*/ 65674 w 212778"/>
            <a:gd name="connsiteY10" fmla="*/ 66879 h 760985"/>
            <a:gd name="connsiteX11" fmla="*/ 47281 w 212778"/>
            <a:gd name="connsiteY11" fmla="*/ 114938 h 760985"/>
            <a:gd name="connsiteX12" fmla="*/ 31159 w 212778"/>
            <a:gd name="connsiteY12" fmla="*/ 173203 h 760985"/>
            <a:gd name="connsiteX13" fmla="*/ 17929 w 212778"/>
            <a:gd name="connsiteY13" fmla="*/ 239434 h 760985"/>
            <a:gd name="connsiteX14" fmla="*/ 8098 w 212778"/>
            <a:gd name="connsiteY14" fmla="*/ 311085 h 760985"/>
            <a:gd name="connsiteX15" fmla="*/ 2044 w 212778"/>
            <a:gd name="connsiteY15" fmla="*/ 385404 h 760985"/>
            <a:gd name="connsiteX16" fmla="*/ 0 w 212778"/>
            <a:gd name="connsiteY16" fmla="*/ 459534 h 760985"/>
            <a:gd name="connsiteX17" fmla="*/ 2045 w 212778"/>
            <a:gd name="connsiteY17" fmla="*/ 530627 h 760985"/>
            <a:gd name="connsiteX18" fmla="*/ 8100 w 212778"/>
            <a:gd name="connsiteY18" fmla="*/ 595950 h 760985"/>
            <a:gd name="connsiteX19" fmla="*/ 17931 w 212778"/>
            <a:gd name="connsiteY19" fmla="*/ 652993 h 760985"/>
            <a:gd name="connsiteX20" fmla="*/ 31163 w 212778"/>
            <a:gd name="connsiteY20" fmla="*/ 699564 h 760985"/>
            <a:gd name="connsiteX21" fmla="*/ 47285 w 212778"/>
            <a:gd name="connsiteY21" fmla="*/ 733873 h 760985"/>
            <a:gd name="connsiteX22" fmla="*/ 65678 w 212778"/>
            <a:gd name="connsiteY22" fmla="*/ 754603 h 760985"/>
            <a:gd name="connsiteX23" fmla="*/ 85636 w 212778"/>
            <a:gd name="connsiteY23" fmla="*/ 760955 h 760985"/>
            <a:gd name="connsiteX24" fmla="*/ 106392 w 212778"/>
            <a:gd name="connsiteY24" fmla="*/ 752686 h 760985"/>
            <a:gd name="connsiteX25" fmla="*/ 127147 w 212778"/>
            <a:gd name="connsiteY25" fmla="*/ 730115 h 760985"/>
            <a:gd name="connsiteX26" fmla="*/ 147105 w 212778"/>
            <a:gd name="connsiteY26" fmla="*/ 694107 h 760985"/>
            <a:gd name="connsiteX27" fmla="*/ 165498 w 212778"/>
            <a:gd name="connsiteY27" fmla="*/ 646047 h 760985"/>
            <a:gd name="connsiteX28" fmla="*/ 181619 w 212778"/>
            <a:gd name="connsiteY28" fmla="*/ 587782 h 760985"/>
            <a:gd name="connsiteX29" fmla="*/ 194850 w 212778"/>
            <a:gd name="connsiteY29" fmla="*/ 521552 h 760985"/>
            <a:gd name="connsiteX30" fmla="*/ 204681 w 212778"/>
            <a:gd name="connsiteY30" fmla="*/ 449900 h 760985"/>
            <a:gd name="connsiteX31" fmla="*/ 210734 w 212778"/>
            <a:gd name="connsiteY31" fmla="*/ 375581 h 760985"/>
            <a:gd name="connsiteX32" fmla="*/ 212778 w 212778"/>
            <a:gd name="connsiteY32" fmla="*/ 301451 h 760985"/>
            <a:gd name="connsiteX0" fmla="*/ 212778 w 212778"/>
            <a:gd name="connsiteY0" fmla="*/ 301451 h 760985"/>
            <a:gd name="connsiteX1" fmla="*/ 210733 w 212778"/>
            <a:gd name="connsiteY1" fmla="*/ 230358 h 760985"/>
            <a:gd name="connsiteX2" fmla="*/ 204679 w 212778"/>
            <a:gd name="connsiteY2" fmla="*/ 165036 h 760985"/>
            <a:gd name="connsiteX3" fmla="*/ 194847 w 212778"/>
            <a:gd name="connsiteY3" fmla="*/ 107992 h 760985"/>
            <a:gd name="connsiteX4" fmla="*/ 181616 w 212778"/>
            <a:gd name="connsiteY4" fmla="*/ 61421 h 760985"/>
            <a:gd name="connsiteX5" fmla="*/ 165494 w 212778"/>
            <a:gd name="connsiteY5" fmla="*/ 27112 h 760985"/>
            <a:gd name="connsiteX6" fmla="*/ 147101 w 212778"/>
            <a:gd name="connsiteY6" fmla="*/ 6383 h 760985"/>
            <a:gd name="connsiteX7" fmla="*/ 127142 w 212778"/>
            <a:gd name="connsiteY7" fmla="*/ 30 h 760985"/>
            <a:gd name="connsiteX8" fmla="*/ 106387 w 212778"/>
            <a:gd name="connsiteY8" fmla="*/ 8299 h 760985"/>
            <a:gd name="connsiteX9" fmla="*/ 85632 w 212778"/>
            <a:gd name="connsiteY9" fmla="*/ 30871 h 760985"/>
            <a:gd name="connsiteX10" fmla="*/ 65674 w 212778"/>
            <a:gd name="connsiteY10" fmla="*/ 66879 h 760985"/>
            <a:gd name="connsiteX11" fmla="*/ 47281 w 212778"/>
            <a:gd name="connsiteY11" fmla="*/ 114938 h 760985"/>
            <a:gd name="connsiteX12" fmla="*/ 31159 w 212778"/>
            <a:gd name="connsiteY12" fmla="*/ 173203 h 760985"/>
            <a:gd name="connsiteX13" fmla="*/ 17929 w 212778"/>
            <a:gd name="connsiteY13" fmla="*/ 239434 h 760985"/>
            <a:gd name="connsiteX14" fmla="*/ 8098 w 212778"/>
            <a:gd name="connsiteY14" fmla="*/ 311085 h 760985"/>
            <a:gd name="connsiteX15" fmla="*/ 2044 w 212778"/>
            <a:gd name="connsiteY15" fmla="*/ 385404 h 760985"/>
            <a:gd name="connsiteX16" fmla="*/ 0 w 212778"/>
            <a:gd name="connsiteY16" fmla="*/ 459534 h 760985"/>
            <a:gd name="connsiteX17" fmla="*/ 2045 w 212778"/>
            <a:gd name="connsiteY17" fmla="*/ 530627 h 760985"/>
            <a:gd name="connsiteX18" fmla="*/ 8100 w 212778"/>
            <a:gd name="connsiteY18" fmla="*/ 595950 h 760985"/>
            <a:gd name="connsiteX19" fmla="*/ 17931 w 212778"/>
            <a:gd name="connsiteY19" fmla="*/ 652993 h 760985"/>
            <a:gd name="connsiteX20" fmla="*/ 31163 w 212778"/>
            <a:gd name="connsiteY20" fmla="*/ 699564 h 760985"/>
            <a:gd name="connsiteX21" fmla="*/ 47285 w 212778"/>
            <a:gd name="connsiteY21" fmla="*/ 733873 h 760985"/>
            <a:gd name="connsiteX22" fmla="*/ 65678 w 212778"/>
            <a:gd name="connsiteY22" fmla="*/ 754603 h 760985"/>
            <a:gd name="connsiteX23" fmla="*/ 85636 w 212778"/>
            <a:gd name="connsiteY23" fmla="*/ 760955 h 760985"/>
            <a:gd name="connsiteX24" fmla="*/ 106392 w 212778"/>
            <a:gd name="connsiteY24" fmla="*/ 752686 h 760985"/>
            <a:gd name="connsiteX25" fmla="*/ 127147 w 212778"/>
            <a:gd name="connsiteY25" fmla="*/ 730115 h 760985"/>
            <a:gd name="connsiteX26" fmla="*/ 147105 w 212778"/>
            <a:gd name="connsiteY26" fmla="*/ 694107 h 760985"/>
            <a:gd name="connsiteX27" fmla="*/ 165498 w 212778"/>
            <a:gd name="connsiteY27" fmla="*/ 646047 h 760985"/>
            <a:gd name="connsiteX28" fmla="*/ 181619 w 212778"/>
            <a:gd name="connsiteY28" fmla="*/ 587782 h 760985"/>
            <a:gd name="connsiteX29" fmla="*/ 194850 w 212778"/>
            <a:gd name="connsiteY29" fmla="*/ 521552 h 760985"/>
            <a:gd name="connsiteX30" fmla="*/ 204681 w 212778"/>
            <a:gd name="connsiteY30" fmla="*/ 449900 h 760985"/>
            <a:gd name="connsiteX31" fmla="*/ 210734 w 212778"/>
            <a:gd name="connsiteY31" fmla="*/ 375581 h 760985"/>
            <a:gd name="connsiteX32" fmla="*/ 212778 w 212778"/>
            <a:gd name="connsiteY32" fmla="*/ 301451 h 760985"/>
            <a:gd name="connsiteX0" fmla="*/ 212778 w 212778"/>
            <a:gd name="connsiteY0" fmla="*/ 301451 h 760985"/>
            <a:gd name="connsiteX1" fmla="*/ 210733 w 212778"/>
            <a:gd name="connsiteY1" fmla="*/ 230358 h 760985"/>
            <a:gd name="connsiteX2" fmla="*/ 204679 w 212778"/>
            <a:gd name="connsiteY2" fmla="*/ 165036 h 760985"/>
            <a:gd name="connsiteX3" fmla="*/ 194847 w 212778"/>
            <a:gd name="connsiteY3" fmla="*/ 107992 h 760985"/>
            <a:gd name="connsiteX4" fmla="*/ 181616 w 212778"/>
            <a:gd name="connsiteY4" fmla="*/ 61421 h 760985"/>
            <a:gd name="connsiteX5" fmla="*/ 165494 w 212778"/>
            <a:gd name="connsiteY5" fmla="*/ 27112 h 760985"/>
            <a:gd name="connsiteX6" fmla="*/ 147101 w 212778"/>
            <a:gd name="connsiteY6" fmla="*/ 6383 h 760985"/>
            <a:gd name="connsiteX7" fmla="*/ 127142 w 212778"/>
            <a:gd name="connsiteY7" fmla="*/ 30 h 760985"/>
            <a:gd name="connsiteX8" fmla="*/ 106387 w 212778"/>
            <a:gd name="connsiteY8" fmla="*/ 8299 h 760985"/>
            <a:gd name="connsiteX9" fmla="*/ 85632 w 212778"/>
            <a:gd name="connsiteY9" fmla="*/ 30871 h 760985"/>
            <a:gd name="connsiteX10" fmla="*/ 65674 w 212778"/>
            <a:gd name="connsiteY10" fmla="*/ 66879 h 760985"/>
            <a:gd name="connsiteX11" fmla="*/ 47281 w 212778"/>
            <a:gd name="connsiteY11" fmla="*/ 114938 h 760985"/>
            <a:gd name="connsiteX12" fmla="*/ 31159 w 212778"/>
            <a:gd name="connsiteY12" fmla="*/ 173203 h 760985"/>
            <a:gd name="connsiteX13" fmla="*/ 17929 w 212778"/>
            <a:gd name="connsiteY13" fmla="*/ 239434 h 760985"/>
            <a:gd name="connsiteX14" fmla="*/ 8098 w 212778"/>
            <a:gd name="connsiteY14" fmla="*/ 311085 h 760985"/>
            <a:gd name="connsiteX15" fmla="*/ 2044 w 212778"/>
            <a:gd name="connsiteY15" fmla="*/ 385404 h 760985"/>
            <a:gd name="connsiteX16" fmla="*/ 0 w 212778"/>
            <a:gd name="connsiteY16" fmla="*/ 459534 h 760985"/>
            <a:gd name="connsiteX17" fmla="*/ 2045 w 212778"/>
            <a:gd name="connsiteY17" fmla="*/ 530627 h 760985"/>
            <a:gd name="connsiteX18" fmla="*/ 8100 w 212778"/>
            <a:gd name="connsiteY18" fmla="*/ 595950 h 760985"/>
            <a:gd name="connsiteX19" fmla="*/ 17931 w 212778"/>
            <a:gd name="connsiteY19" fmla="*/ 652993 h 760985"/>
            <a:gd name="connsiteX20" fmla="*/ 31163 w 212778"/>
            <a:gd name="connsiteY20" fmla="*/ 699564 h 760985"/>
            <a:gd name="connsiteX21" fmla="*/ 47285 w 212778"/>
            <a:gd name="connsiteY21" fmla="*/ 733873 h 760985"/>
            <a:gd name="connsiteX22" fmla="*/ 65678 w 212778"/>
            <a:gd name="connsiteY22" fmla="*/ 754603 h 760985"/>
            <a:gd name="connsiteX23" fmla="*/ 85636 w 212778"/>
            <a:gd name="connsiteY23" fmla="*/ 760955 h 760985"/>
            <a:gd name="connsiteX24" fmla="*/ 106392 w 212778"/>
            <a:gd name="connsiteY24" fmla="*/ 752686 h 760985"/>
            <a:gd name="connsiteX25" fmla="*/ 127147 w 212778"/>
            <a:gd name="connsiteY25" fmla="*/ 730115 h 760985"/>
            <a:gd name="connsiteX26" fmla="*/ 147105 w 212778"/>
            <a:gd name="connsiteY26" fmla="*/ 694107 h 760985"/>
            <a:gd name="connsiteX27" fmla="*/ 165498 w 212778"/>
            <a:gd name="connsiteY27" fmla="*/ 646047 h 760985"/>
            <a:gd name="connsiteX28" fmla="*/ 181619 w 212778"/>
            <a:gd name="connsiteY28" fmla="*/ 587782 h 760985"/>
            <a:gd name="connsiteX29" fmla="*/ 194850 w 212778"/>
            <a:gd name="connsiteY29" fmla="*/ 521552 h 760985"/>
            <a:gd name="connsiteX30" fmla="*/ 204681 w 212778"/>
            <a:gd name="connsiteY30" fmla="*/ 449900 h 760985"/>
            <a:gd name="connsiteX31" fmla="*/ 210734 w 212778"/>
            <a:gd name="connsiteY31" fmla="*/ 375581 h 760985"/>
            <a:gd name="connsiteX32" fmla="*/ 212778 w 212778"/>
            <a:gd name="connsiteY32" fmla="*/ 301451 h 760985"/>
            <a:gd name="connsiteX0" fmla="*/ 212778 w 212778"/>
            <a:gd name="connsiteY0" fmla="*/ 301451 h 760985"/>
            <a:gd name="connsiteX1" fmla="*/ 210733 w 212778"/>
            <a:gd name="connsiteY1" fmla="*/ 230358 h 760985"/>
            <a:gd name="connsiteX2" fmla="*/ 204679 w 212778"/>
            <a:gd name="connsiteY2" fmla="*/ 165036 h 760985"/>
            <a:gd name="connsiteX3" fmla="*/ 194847 w 212778"/>
            <a:gd name="connsiteY3" fmla="*/ 107992 h 760985"/>
            <a:gd name="connsiteX4" fmla="*/ 181616 w 212778"/>
            <a:gd name="connsiteY4" fmla="*/ 61421 h 760985"/>
            <a:gd name="connsiteX5" fmla="*/ 165494 w 212778"/>
            <a:gd name="connsiteY5" fmla="*/ 27112 h 760985"/>
            <a:gd name="connsiteX6" fmla="*/ 147101 w 212778"/>
            <a:gd name="connsiteY6" fmla="*/ 6383 h 760985"/>
            <a:gd name="connsiteX7" fmla="*/ 127142 w 212778"/>
            <a:gd name="connsiteY7" fmla="*/ 30 h 760985"/>
            <a:gd name="connsiteX8" fmla="*/ 106387 w 212778"/>
            <a:gd name="connsiteY8" fmla="*/ 8299 h 760985"/>
            <a:gd name="connsiteX9" fmla="*/ 85632 w 212778"/>
            <a:gd name="connsiteY9" fmla="*/ 30871 h 760985"/>
            <a:gd name="connsiteX10" fmla="*/ 65674 w 212778"/>
            <a:gd name="connsiteY10" fmla="*/ 66879 h 760985"/>
            <a:gd name="connsiteX11" fmla="*/ 47281 w 212778"/>
            <a:gd name="connsiteY11" fmla="*/ 114938 h 760985"/>
            <a:gd name="connsiteX12" fmla="*/ 31159 w 212778"/>
            <a:gd name="connsiteY12" fmla="*/ 173203 h 760985"/>
            <a:gd name="connsiteX13" fmla="*/ 17929 w 212778"/>
            <a:gd name="connsiteY13" fmla="*/ 239434 h 760985"/>
            <a:gd name="connsiteX14" fmla="*/ 8098 w 212778"/>
            <a:gd name="connsiteY14" fmla="*/ 311085 h 760985"/>
            <a:gd name="connsiteX15" fmla="*/ 2044 w 212778"/>
            <a:gd name="connsiteY15" fmla="*/ 385404 h 760985"/>
            <a:gd name="connsiteX16" fmla="*/ 0 w 212778"/>
            <a:gd name="connsiteY16" fmla="*/ 459534 h 760985"/>
            <a:gd name="connsiteX17" fmla="*/ 2045 w 212778"/>
            <a:gd name="connsiteY17" fmla="*/ 530627 h 760985"/>
            <a:gd name="connsiteX18" fmla="*/ 8100 w 212778"/>
            <a:gd name="connsiteY18" fmla="*/ 595950 h 760985"/>
            <a:gd name="connsiteX19" fmla="*/ 17931 w 212778"/>
            <a:gd name="connsiteY19" fmla="*/ 652993 h 760985"/>
            <a:gd name="connsiteX20" fmla="*/ 31163 w 212778"/>
            <a:gd name="connsiteY20" fmla="*/ 699564 h 760985"/>
            <a:gd name="connsiteX21" fmla="*/ 47285 w 212778"/>
            <a:gd name="connsiteY21" fmla="*/ 733873 h 760985"/>
            <a:gd name="connsiteX22" fmla="*/ 65678 w 212778"/>
            <a:gd name="connsiteY22" fmla="*/ 754603 h 760985"/>
            <a:gd name="connsiteX23" fmla="*/ 85636 w 212778"/>
            <a:gd name="connsiteY23" fmla="*/ 760955 h 760985"/>
            <a:gd name="connsiteX24" fmla="*/ 106392 w 212778"/>
            <a:gd name="connsiteY24" fmla="*/ 752686 h 760985"/>
            <a:gd name="connsiteX25" fmla="*/ 127147 w 212778"/>
            <a:gd name="connsiteY25" fmla="*/ 730115 h 760985"/>
            <a:gd name="connsiteX26" fmla="*/ 147105 w 212778"/>
            <a:gd name="connsiteY26" fmla="*/ 694107 h 760985"/>
            <a:gd name="connsiteX27" fmla="*/ 165498 w 212778"/>
            <a:gd name="connsiteY27" fmla="*/ 646047 h 760985"/>
            <a:gd name="connsiteX28" fmla="*/ 181619 w 212778"/>
            <a:gd name="connsiteY28" fmla="*/ 587782 h 760985"/>
            <a:gd name="connsiteX29" fmla="*/ 194850 w 212778"/>
            <a:gd name="connsiteY29" fmla="*/ 521552 h 760985"/>
            <a:gd name="connsiteX30" fmla="*/ 204681 w 212778"/>
            <a:gd name="connsiteY30" fmla="*/ 449900 h 760985"/>
            <a:gd name="connsiteX31" fmla="*/ 210734 w 212778"/>
            <a:gd name="connsiteY31" fmla="*/ 375581 h 760985"/>
            <a:gd name="connsiteX32" fmla="*/ 212778 w 212778"/>
            <a:gd name="connsiteY32" fmla="*/ 301451 h 760985"/>
            <a:gd name="connsiteX0" fmla="*/ 212778 w 212778"/>
            <a:gd name="connsiteY0" fmla="*/ 301451 h 760985"/>
            <a:gd name="connsiteX1" fmla="*/ 210733 w 212778"/>
            <a:gd name="connsiteY1" fmla="*/ 230358 h 760985"/>
            <a:gd name="connsiteX2" fmla="*/ 204679 w 212778"/>
            <a:gd name="connsiteY2" fmla="*/ 165036 h 760985"/>
            <a:gd name="connsiteX3" fmla="*/ 194847 w 212778"/>
            <a:gd name="connsiteY3" fmla="*/ 107992 h 760985"/>
            <a:gd name="connsiteX4" fmla="*/ 181616 w 212778"/>
            <a:gd name="connsiteY4" fmla="*/ 61421 h 760985"/>
            <a:gd name="connsiteX5" fmla="*/ 165494 w 212778"/>
            <a:gd name="connsiteY5" fmla="*/ 27112 h 760985"/>
            <a:gd name="connsiteX6" fmla="*/ 147101 w 212778"/>
            <a:gd name="connsiteY6" fmla="*/ 6383 h 760985"/>
            <a:gd name="connsiteX7" fmla="*/ 127142 w 212778"/>
            <a:gd name="connsiteY7" fmla="*/ 30 h 760985"/>
            <a:gd name="connsiteX8" fmla="*/ 106387 w 212778"/>
            <a:gd name="connsiteY8" fmla="*/ 8299 h 760985"/>
            <a:gd name="connsiteX9" fmla="*/ 85632 w 212778"/>
            <a:gd name="connsiteY9" fmla="*/ 30871 h 760985"/>
            <a:gd name="connsiteX10" fmla="*/ 65674 w 212778"/>
            <a:gd name="connsiteY10" fmla="*/ 66879 h 760985"/>
            <a:gd name="connsiteX11" fmla="*/ 47281 w 212778"/>
            <a:gd name="connsiteY11" fmla="*/ 114938 h 760985"/>
            <a:gd name="connsiteX12" fmla="*/ 31159 w 212778"/>
            <a:gd name="connsiteY12" fmla="*/ 173203 h 760985"/>
            <a:gd name="connsiteX13" fmla="*/ 17929 w 212778"/>
            <a:gd name="connsiteY13" fmla="*/ 239434 h 760985"/>
            <a:gd name="connsiteX14" fmla="*/ 8098 w 212778"/>
            <a:gd name="connsiteY14" fmla="*/ 311085 h 760985"/>
            <a:gd name="connsiteX15" fmla="*/ 2044 w 212778"/>
            <a:gd name="connsiteY15" fmla="*/ 385404 h 760985"/>
            <a:gd name="connsiteX16" fmla="*/ 0 w 212778"/>
            <a:gd name="connsiteY16" fmla="*/ 459534 h 760985"/>
            <a:gd name="connsiteX17" fmla="*/ 2045 w 212778"/>
            <a:gd name="connsiteY17" fmla="*/ 530627 h 760985"/>
            <a:gd name="connsiteX18" fmla="*/ 8100 w 212778"/>
            <a:gd name="connsiteY18" fmla="*/ 595950 h 760985"/>
            <a:gd name="connsiteX19" fmla="*/ 17931 w 212778"/>
            <a:gd name="connsiteY19" fmla="*/ 652993 h 760985"/>
            <a:gd name="connsiteX20" fmla="*/ 31163 w 212778"/>
            <a:gd name="connsiteY20" fmla="*/ 699564 h 760985"/>
            <a:gd name="connsiteX21" fmla="*/ 47285 w 212778"/>
            <a:gd name="connsiteY21" fmla="*/ 733873 h 760985"/>
            <a:gd name="connsiteX22" fmla="*/ 65678 w 212778"/>
            <a:gd name="connsiteY22" fmla="*/ 754603 h 760985"/>
            <a:gd name="connsiteX23" fmla="*/ 85636 w 212778"/>
            <a:gd name="connsiteY23" fmla="*/ 760955 h 760985"/>
            <a:gd name="connsiteX24" fmla="*/ 106392 w 212778"/>
            <a:gd name="connsiteY24" fmla="*/ 752686 h 760985"/>
            <a:gd name="connsiteX25" fmla="*/ 127147 w 212778"/>
            <a:gd name="connsiteY25" fmla="*/ 730115 h 760985"/>
            <a:gd name="connsiteX26" fmla="*/ 147105 w 212778"/>
            <a:gd name="connsiteY26" fmla="*/ 694107 h 760985"/>
            <a:gd name="connsiteX27" fmla="*/ 165498 w 212778"/>
            <a:gd name="connsiteY27" fmla="*/ 646047 h 760985"/>
            <a:gd name="connsiteX28" fmla="*/ 181619 w 212778"/>
            <a:gd name="connsiteY28" fmla="*/ 587782 h 760985"/>
            <a:gd name="connsiteX29" fmla="*/ 194850 w 212778"/>
            <a:gd name="connsiteY29" fmla="*/ 521552 h 760985"/>
            <a:gd name="connsiteX30" fmla="*/ 204681 w 212778"/>
            <a:gd name="connsiteY30" fmla="*/ 449900 h 760985"/>
            <a:gd name="connsiteX31" fmla="*/ 210734 w 212778"/>
            <a:gd name="connsiteY31" fmla="*/ 375581 h 760985"/>
            <a:gd name="connsiteX32" fmla="*/ 212778 w 212778"/>
            <a:gd name="connsiteY32" fmla="*/ 301451 h 760985"/>
            <a:gd name="connsiteX0" fmla="*/ 212778 w 212778"/>
            <a:gd name="connsiteY0" fmla="*/ 301451 h 760985"/>
            <a:gd name="connsiteX1" fmla="*/ 210733 w 212778"/>
            <a:gd name="connsiteY1" fmla="*/ 230358 h 760985"/>
            <a:gd name="connsiteX2" fmla="*/ 204679 w 212778"/>
            <a:gd name="connsiteY2" fmla="*/ 165036 h 760985"/>
            <a:gd name="connsiteX3" fmla="*/ 194847 w 212778"/>
            <a:gd name="connsiteY3" fmla="*/ 107992 h 760985"/>
            <a:gd name="connsiteX4" fmla="*/ 181616 w 212778"/>
            <a:gd name="connsiteY4" fmla="*/ 61421 h 760985"/>
            <a:gd name="connsiteX5" fmla="*/ 165494 w 212778"/>
            <a:gd name="connsiteY5" fmla="*/ 27112 h 760985"/>
            <a:gd name="connsiteX6" fmla="*/ 147101 w 212778"/>
            <a:gd name="connsiteY6" fmla="*/ 6383 h 760985"/>
            <a:gd name="connsiteX7" fmla="*/ 127142 w 212778"/>
            <a:gd name="connsiteY7" fmla="*/ 30 h 760985"/>
            <a:gd name="connsiteX8" fmla="*/ 106387 w 212778"/>
            <a:gd name="connsiteY8" fmla="*/ 8299 h 760985"/>
            <a:gd name="connsiteX9" fmla="*/ 85632 w 212778"/>
            <a:gd name="connsiteY9" fmla="*/ 30871 h 760985"/>
            <a:gd name="connsiteX10" fmla="*/ 65674 w 212778"/>
            <a:gd name="connsiteY10" fmla="*/ 66879 h 760985"/>
            <a:gd name="connsiteX11" fmla="*/ 47281 w 212778"/>
            <a:gd name="connsiteY11" fmla="*/ 114938 h 760985"/>
            <a:gd name="connsiteX12" fmla="*/ 31159 w 212778"/>
            <a:gd name="connsiteY12" fmla="*/ 173203 h 760985"/>
            <a:gd name="connsiteX13" fmla="*/ 17929 w 212778"/>
            <a:gd name="connsiteY13" fmla="*/ 239434 h 760985"/>
            <a:gd name="connsiteX14" fmla="*/ 8098 w 212778"/>
            <a:gd name="connsiteY14" fmla="*/ 311085 h 760985"/>
            <a:gd name="connsiteX15" fmla="*/ 2044 w 212778"/>
            <a:gd name="connsiteY15" fmla="*/ 385404 h 760985"/>
            <a:gd name="connsiteX16" fmla="*/ 0 w 212778"/>
            <a:gd name="connsiteY16" fmla="*/ 459534 h 760985"/>
            <a:gd name="connsiteX17" fmla="*/ 2045 w 212778"/>
            <a:gd name="connsiteY17" fmla="*/ 530627 h 760985"/>
            <a:gd name="connsiteX18" fmla="*/ 8100 w 212778"/>
            <a:gd name="connsiteY18" fmla="*/ 595950 h 760985"/>
            <a:gd name="connsiteX19" fmla="*/ 17931 w 212778"/>
            <a:gd name="connsiteY19" fmla="*/ 652993 h 760985"/>
            <a:gd name="connsiteX20" fmla="*/ 31163 w 212778"/>
            <a:gd name="connsiteY20" fmla="*/ 699564 h 760985"/>
            <a:gd name="connsiteX21" fmla="*/ 47285 w 212778"/>
            <a:gd name="connsiteY21" fmla="*/ 733873 h 760985"/>
            <a:gd name="connsiteX22" fmla="*/ 65678 w 212778"/>
            <a:gd name="connsiteY22" fmla="*/ 754603 h 760985"/>
            <a:gd name="connsiteX23" fmla="*/ 85636 w 212778"/>
            <a:gd name="connsiteY23" fmla="*/ 760955 h 760985"/>
            <a:gd name="connsiteX24" fmla="*/ 106392 w 212778"/>
            <a:gd name="connsiteY24" fmla="*/ 752686 h 760985"/>
            <a:gd name="connsiteX25" fmla="*/ 127147 w 212778"/>
            <a:gd name="connsiteY25" fmla="*/ 730115 h 760985"/>
            <a:gd name="connsiteX26" fmla="*/ 147105 w 212778"/>
            <a:gd name="connsiteY26" fmla="*/ 694107 h 760985"/>
            <a:gd name="connsiteX27" fmla="*/ 165498 w 212778"/>
            <a:gd name="connsiteY27" fmla="*/ 646047 h 760985"/>
            <a:gd name="connsiteX28" fmla="*/ 181619 w 212778"/>
            <a:gd name="connsiteY28" fmla="*/ 587782 h 760985"/>
            <a:gd name="connsiteX29" fmla="*/ 194850 w 212778"/>
            <a:gd name="connsiteY29" fmla="*/ 521552 h 760985"/>
            <a:gd name="connsiteX30" fmla="*/ 204681 w 212778"/>
            <a:gd name="connsiteY30" fmla="*/ 449900 h 760985"/>
            <a:gd name="connsiteX31" fmla="*/ 210734 w 212778"/>
            <a:gd name="connsiteY31" fmla="*/ 375581 h 760985"/>
            <a:gd name="connsiteX32" fmla="*/ 212778 w 212778"/>
            <a:gd name="connsiteY32" fmla="*/ 301451 h 760985"/>
            <a:gd name="connsiteX0" fmla="*/ 212778 w 212778"/>
            <a:gd name="connsiteY0" fmla="*/ 301451 h 760985"/>
            <a:gd name="connsiteX1" fmla="*/ 210733 w 212778"/>
            <a:gd name="connsiteY1" fmla="*/ 230358 h 760985"/>
            <a:gd name="connsiteX2" fmla="*/ 204679 w 212778"/>
            <a:gd name="connsiteY2" fmla="*/ 165036 h 760985"/>
            <a:gd name="connsiteX3" fmla="*/ 194847 w 212778"/>
            <a:gd name="connsiteY3" fmla="*/ 107992 h 760985"/>
            <a:gd name="connsiteX4" fmla="*/ 181616 w 212778"/>
            <a:gd name="connsiteY4" fmla="*/ 61421 h 760985"/>
            <a:gd name="connsiteX5" fmla="*/ 165494 w 212778"/>
            <a:gd name="connsiteY5" fmla="*/ 27112 h 760985"/>
            <a:gd name="connsiteX6" fmla="*/ 147101 w 212778"/>
            <a:gd name="connsiteY6" fmla="*/ 6383 h 760985"/>
            <a:gd name="connsiteX7" fmla="*/ 127142 w 212778"/>
            <a:gd name="connsiteY7" fmla="*/ 30 h 760985"/>
            <a:gd name="connsiteX8" fmla="*/ 106387 w 212778"/>
            <a:gd name="connsiteY8" fmla="*/ 8299 h 760985"/>
            <a:gd name="connsiteX9" fmla="*/ 85632 w 212778"/>
            <a:gd name="connsiteY9" fmla="*/ 30871 h 760985"/>
            <a:gd name="connsiteX10" fmla="*/ 65674 w 212778"/>
            <a:gd name="connsiteY10" fmla="*/ 66879 h 760985"/>
            <a:gd name="connsiteX11" fmla="*/ 47281 w 212778"/>
            <a:gd name="connsiteY11" fmla="*/ 114938 h 760985"/>
            <a:gd name="connsiteX12" fmla="*/ 31159 w 212778"/>
            <a:gd name="connsiteY12" fmla="*/ 173203 h 760985"/>
            <a:gd name="connsiteX13" fmla="*/ 17929 w 212778"/>
            <a:gd name="connsiteY13" fmla="*/ 239434 h 760985"/>
            <a:gd name="connsiteX14" fmla="*/ 8098 w 212778"/>
            <a:gd name="connsiteY14" fmla="*/ 311085 h 760985"/>
            <a:gd name="connsiteX15" fmla="*/ 2044 w 212778"/>
            <a:gd name="connsiteY15" fmla="*/ 385404 h 760985"/>
            <a:gd name="connsiteX16" fmla="*/ 0 w 212778"/>
            <a:gd name="connsiteY16" fmla="*/ 459534 h 760985"/>
            <a:gd name="connsiteX17" fmla="*/ 2045 w 212778"/>
            <a:gd name="connsiteY17" fmla="*/ 530627 h 760985"/>
            <a:gd name="connsiteX18" fmla="*/ 8100 w 212778"/>
            <a:gd name="connsiteY18" fmla="*/ 595950 h 760985"/>
            <a:gd name="connsiteX19" fmla="*/ 17931 w 212778"/>
            <a:gd name="connsiteY19" fmla="*/ 652993 h 760985"/>
            <a:gd name="connsiteX20" fmla="*/ 31163 w 212778"/>
            <a:gd name="connsiteY20" fmla="*/ 699564 h 760985"/>
            <a:gd name="connsiteX21" fmla="*/ 47285 w 212778"/>
            <a:gd name="connsiteY21" fmla="*/ 733873 h 760985"/>
            <a:gd name="connsiteX22" fmla="*/ 65678 w 212778"/>
            <a:gd name="connsiteY22" fmla="*/ 754603 h 760985"/>
            <a:gd name="connsiteX23" fmla="*/ 85636 w 212778"/>
            <a:gd name="connsiteY23" fmla="*/ 760955 h 760985"/>
            <a:gd name="connsiteX24" fmla="*/ 106392 w 212778"/>
            <a:gd name="connsiteY24" fmla="*/ 752686 h 760985"/>
            <a:gd name="connsiteX25" fmla="*/ 127147 w 212778"/>
            <a:gd name="connsiteY25" fmla="*/ 730115 h 760985"/>
            <a:gd name="connsiteX26" fmla="*/ 147105 w 212778"/>
            <a:gd name="connsiteY26" fmla="*/ 694107 h 760985"/>
            <a:gd name="connsiteX27" fmla="*/ 165498 w 212778"/>
            <a:gd name="connsiteY27" fmla="*/ 646047 h 760985"/>
            <a:gd name="connsiteX28" fmla="*/ 181619 w 212778"/>
            <a:gd name="connsiteY28" fmla="*/ 587782 h 760985"/>
            <a:gd name="connsiteX29" fmla="*/ 194850 w 212778"/>
            <a:gd name="connsiteY29" fmla="*/ 521552 h 760985"/>
            <a:gd name="connsiteX30" fmla="*/ 204681 w 212778"/>
            <a:gd name="connsiteY30" fmla="*/ 449900 h 760985"/>
            <a:gd name="connsiteX31" fmla="*/ 210734 w 212778"/>
            <a:gd name="connsiteY31" fmla="*/ 375581 h 760985"/>
            <a:gd name="connsiteX32" fmla="*/ 212778 w 212778"/>
            <a:gd name="connsiteY32" fmla="*/ 301451 h 760985"/>
            <a:gd name="connsiteX0" fmla="*/ 212778 w 212778"/>
            <a:gd name="connsiteY0" fmla="*/ 301451 h 760985"/>
            <a:gd name="connsiteX1" fmla="*/ 210733 w 212778"/>
            <a:gd name="connsiteY1" fmla="*/ 230358 h 760985"/>
            <a:gd name="connsiteX2" fmla="*/ 204679 w 212778"/>
            <a:gd name="connsiteY2" fmla="*/ 165036 h 760985"/>
            <a:gd name="connsiteX3" fmla="*/ 194847 w 212778"/>
            <a:gd name="connsiteY3" fmla="*/ 107992 h 760985"/>
            <a:gd name="connsiteX4" fmla="*/ 181616 w 212778"/>
            <a:gd name="connsiteY4" fmla="*/ 61421 h 760985"/>
            <a:gd name="connsiteX5" fmla="*/ 165494 w 212778"/>
            <a:gd name="connsiteY5" fmla="*/ 27112 h 760985"/>
            <a:gd name="connsiteX6" fmla="*/ 147101 w 212778"/>
            <a:gd name="connsiteY6" fmla="*/ 6383 h 760985"/>
            <a:gd name="connsiteX7" fmla="*/ 127142 w 212778"/>
            <a:gd name="connsiteY7" fmla="*/ 30 h 760985"/>
            <a:gd name="connsiteX8" fmla="*/ 106387 w 212778"/>
            <a:gd name="connsiteY8" fmla="*/ 8299 h 760985"/>
            <a:gd name="connsiteX9" fmla="*/ 85632 w 212778"/>
            <a:gd name="connsiteY9" fmla="*/ 30871 h 760985"/>
            <a:gd name="connsiteX10" fmla="*/ 65674 w 212778"/>
            <a:gd name="connsiteY10" fmla="*/ 66879 h 760985"/>
            <a:gd name="connsiteX11" fmla="*/ 47281 w 212778"/>
            <a:gd name="connsiteY11" fmla="*/ 114938 h 760985"/>
            <a:gd name="connsiteX12" fmla="*/ 31159 w 212778"/>
            <a:gd name="connsiteY12" fmla="*/ 173203 h 760985"/>
            <a:gd name="connsiteX13" fmla="*/ 17929 w 212778"/>
            <a:gd name="connsiteY13" fmla="*/ 239434 h 760985"/>
            <a:gd name="connsiteX14" fmla="*/ 8098 w 212778"/>
            <a:gd name="connsiteY14" fmla="*/ 311085 h 760985"/>
            <a:gd name="connsiteX15" fmla="*/ 2044 w 212778"/>
            <a:gd name="connsiteY15" fmla="*/ 385404 h 760985"/>
            <a:gd name="connsiteX16" fmla="*/ 0 w 212778"/>
            <a:gd name="connsiteY16" fmla="*/ 459534 h 760985"/>
            <a:gd name="connsiteX17" fmla="*/ 2045 w 212778"/>
            <a:gd name="connsiteY17" fmla="*/ 530627 h 760985"/>
            <a:gd name="connsiteX18" fmla="*/ 8100 w 212778"/>
            <a:gd name="connsiteY18" fmla="*/ 595950 h 760985"/>
            <a:gd name="connsiteX19" fmla="*/ 17931 w 212778"/>
            <a:gd name="connsiteY19" fmla="*/ 652993 h 760985"/>
            <a:gd name="connsiteX20" fmla="*/ 31163 w 212778"/>
            <a:gd name="connsiteY20" fmla="*/ 699564 h 760985"/>
            <a:gd name="connsiteX21" fmla="*/ 47285 w 212778"/>
            <a:gd name="connsiteY21" fmla="*/ 733873 h 760985"/>
            <a:gd name="connsiteX22" fmla="*/ 65678 w 212778"/>
            <a:gd name="connsiteY22" fmla="*/ 754603 h 760985"/>
            <a:gd name="connsiteX23" fmla="*/ 85636 w 212778"/>
            <a:gd name="connsiteY23" fmla="*/ 760955 h 760985"/>
            <a:gd name="connsiteX24" fmla="*/ 106392 w 212778"/>
            <a:gd name="connsiteY24" fmla="*/ 752686 h 760985"/>
            <a:gd name="connsiteX25" fmla="*/ 127147 w 212778"/>
            <a:gd name="connsiteY25" fmla="*/ 730115 h 760985"/>
            <a:gd name="connsiteX26" fmla="*/ 147105 w 212778"/>
            <a:gd name="connsiteY26" fmla="*/ 694107 h 760985"/>
            <a:gd name="connsiteX27" fmla="*/ 165498 w 212778"/>
            <a:gd name="connsiteY27" fmla="*/ 646047 h 760985"/>
            <a:gd name="connsiteX28" fmla="*/ 181619 w 212778"/>
            <a:gd name="connsiteY28" fmla="*/ 587782 h 760985"/>
            <a:gd name="connsiteX29" fmla="*/ 194850 w 212778"/>
            <a:gd name="connsiteY29" fmla="*/ 521552 h 760985"/>
            <a:gd name="connsiteX30" fmla="*/ 204681 w 212778"/>
            <a:gd name="connsiteY30" fmla="*/ 449900 h 760985"/>
            <a:gd name="connsiteX31" fmla="*/ 210734 w 212778"/>
            <a:gd name="connsiteY31" fmla="*/ 375581 h 760985"/>
            <a:gd name="connsiteX32" fmla="*/ 212778 w 212778"/>
            <a:gd name="connsiteY32" fmla="*/ 301451 h 760985"/>
            <a:gd name="connsiteX0" fmla="*/ 212778 w 212778"/>
            <a:gd name="connsiteY0" fmla="*/ 301451 h 760985"/>
            <a:gd name="connsiteX1" fmla="*/ 210733 w 212778"/>
            <a:gd name="connsiteY1" fmla="*/ 230358 h 760985"/>
            <a:gd name="connsiteX2" fmla="*/ 204679 w 212778"/>
            <a:gd name="connsiteY2" fmla="*/ 165036 h 760985"/>
            <a:gd name="connsiteX3" fmla="*/ 194847 w 212778"/>
            <a:gd name="connsiteY3" fmla="*/ 107992 h 760985"/>
            <a:gd name="connsiteX4" fmla="*/ 181616 w 212778"/>
            <a:gd name="connsiteY4" fmla="*/ 61421 h 760985"/>
            <a:gd name="connsiteX5" fmla="*/ 165494 w 212778"/>
            <a:gd name="connsiteY5" fmla="*/ 27112 h 760985"/>
            <a:gd name="connsiteX6" fmla="*/ 147101 w 212778"/>
            <a:gd name="connsiteY6" fmla="*/ 6383 h 760985"/>
            <a:gd name="connsiteX7" fmla="*/ 127142 w 212778"/>
            <a:gd name="connsiteY7" fmla="*/ 30 h 760985"/>
            <a:gd name="connsiteX8" fmla="*/ 106387 w 212778"/>
            <a:gd name="connsiteY8" fmla="*/ 8299 h 760985"/>
            <a:gd name="connsiteX9" fmla="*/ 85632 w 212778"/>
            <a:gd name="connsiteY9" fmla="*/ 30871 h 760985"/>
            <a:gd name="connsiteX10" fmla="*/ 65674 w 212778"/>
            <a:gd name="connsiteY10" fmla="*/ 66879 h 760985"/>
            <a:gd name="connsiteX11" fmla="*/ 47281 w 212778"/>
            <a:gd name="connsiteY11" fmla="*/ 114938 h 760985"/>
            <a:gd name="connsiteX12" fmla="*/ 31159 w 212778"/>
            <a:gd name="connsiteY12" fmla="*/ 173203 h 760985"/>
            <a:gd name="connsiteX13" fmla="*/ 17929 w 212778"/>
            <a:gd name="connsiteY13" fmla="*/ 239434 h 760985"/>
            <a:gd name="connsiteX14" fmla="*/ 8098 w 212778"/>
            <a:gd name="connsiteY14" fmla="*/ 311085 h 760985"/>
            <a:gd name="connsiteX15" fmla="*/ 2044 w 212778"/>
            <a:gd name="connsiteY15" fmla="*/ 385404 h 760985"/>
            <a:gd name="connsiteX16" fmla="*/ 0 w 212778"/>
            <a:gd name="connsiteY16" fmla="*/ 459534 h 760985"/>
            <a:gd name="connsiteX17" fmla="*/ 2045 w 212778"/>
            <a:gd name="connsiteY17" fmla="*/ 530627 h 760985"/>
            <a:gd name="connsiteX18" fmla="*/ 8100 w 212778"/>
            <a:gd name="connsiteY18" fmla="*/ 595950 h 760985"/>
            <a:gd name="connsiteX19" fmla="*/ 17931 w 212778"/>
            <a:gd name="connsiteY19" fmla="*/ 652993 h 760985"/>
            <a:gd name="connsiteX20" fmla="*/ 31163 w 212778"/>
            <a:gd name="connsiteY20" fmla="*/ 699564 h 760985"/>
            <a:gd name="connsiteX21" fmla="*/ 47285 w 212778"/>
            <a:gd name="connsiteY21" fmla="*/ 733873 h 760985"/>
            <a:gd name="connsiteX22" fmla="*/ 65678 w 212778"/>
            <a:gd name="connsiteY22" fmla="*/ 754603 h 760985"/>
            <a:gd name="connsiteX23" fmla="*/ 85636 w 212778"/>
            <a:gd name="connsiteY23" fmla="*/ 760955 h 760985"/>
            <a:gd name="connsiteX24" fmla="*/ 106392 w 212778"/>
            <a:gd name="connsiteY24" fmla="*/ 752686 h 760985"/>
            <a:gd name="connsiteX25" fmla="*/ 127147 w 212778"/>
            <a:gd name="connsiteY25" fmla="*/ 730115 h 760985"/>
            <a:gd name="connsiteX26" fmla="*/ 147105 w 212778"/>
            <a:gd name="connsiteY26" fmla="*/ 694107 h 760985"/>
            <a:gd name="connsiteX27" fmla="*/ 165498 w 212778"/>
            <a:gd name="connsiteY27" fmla="*/ 646047 h 760985"/>
            <a:gd name="connsiteX28" fmla="*/ 181619 w 212778"/>
            <a:gd name="connsiteY28" fmla="*/ 587782 h 760985"/>
            <a:gd name="connsiteX29" fmla="*/ 194850 w 212778"/>
            <a:gd name="connsiteY29" fmla="*/ 521552 h 760985"/>
            <a:gd name="connsiteX30" fmla="*/ 204681 w 212778"/>
            <a:gd name="connsiteY30" fmla="*/ 449900 h 760985"/>
            <a:gd name="connsiteX31" fmla="*/ 210734 w 212778"/>
            <a:gd name="connsiteY31" fmla="*/ 375581 h 760985"/>
            <a:gd name="connsiteX32" fmla="*/ 212778 w 212778"/>
            <a:gd name="connsiteY32" fmla="*/ 301451 h 760985"/>
            <a:gd name="connsiteX0" fmla="*/ 212778 w 212778"/>
            <a:gd name="connsiteY0" fmla="*/ 301451 h 760985"/>
            <a:gd name="connsiteX1" fmla="*/ 210733 w 212778"/>
            <a:gd name="connsiteY1" fmla="*/ 230358 h 760985"/>
            <a:gd name="connsiteX2" fmla="*/ 204679 w 212778"/>
            <a:gd name="connsiteY2" fmla="*/ 165036 h 760985"/>
            <a:gd name="connsiteX3" fmla="*/ 194847 w 212778"/>
            <a:gd name="connsiteY3" fmla="*/ 107992 h 760985"/>
            <a:gd name="connsiteX4" fmla="*/ 181616 w 212778"/>
            <a:gd name="connsiteY4" fmla="*/ 61421 h 760985"/>
            <a:gd name="connsiteX5" fmla="*/ 165494 w 212778"/>
            <a:gd name="connsiteY5" fmla="*/ 27112 h 760985"/>
            <a:gd name="connsiteX6" fmla="*/ 147101 w 212778"/>
            <a:gd name="connsiteY6" fmla="*/ 6383 h 760985"/>
            <a:gd name="connsiteX7" fmla="*/ 127142 w 212778"/>
            <a:gd name="connsiteY7" fmla="*/ 30 h 760985"/>
            <a:gd name="connsiteX8" fmla="*/ 106387 w 212778"/>
            <a:gd name="connsiteY8" fmla="*/ 8299 h 760985"/>
            <a:gd name="connsiteX9" fmla="*/ 85632 w 212778"/>
            <a:gd name="connsiteY9" fmla="*/ 30871 h 760985"/>
            <a:gd name="connsiteX10" fmla="*/ 65674 w 212778"/>
            <a:gd name="connsiteY10" fmla="*/ 66879 h 760985"/>
            <a:gd name="connsiteX11" fmla="*/ 47281 w 212778"/>
            <a:gd name="connsiteY11" fmla="*/ 114938 h 760985"/>
            <a:gd name="connsiteX12" fmla="*/ 31159 w 212778"/>
            <a:gd name="connsiteY12" fmla="*/ 173203 h 760985"/>
            <a:gd name="connsiteX13" fmla="*/ 17929 w 212778"/>
            <a:gd name="connsiteY13" fmla="*/ 239434 h 760985"/>
            <a:gd name="connsiteX14" fmla="*/ 8098 w 212778"/>
            <a:gd name="connsiteY14" fmla="*/ 311085 h 760985"/>
            <a:gd name="connsiteX15" fmla="*/ 2044 w 212778"/>
            <a:gd name="connsiteY15" fmla="*/ 385404 h 760985"/>
            <a:gd name="connsiteX16" fmla="*/ 0 w 212778"/>
            <a:gd name="connsiteY16" fmla="*/ 459534 h 760985"/>
            <a:gd name="connsiteX17" fmla="*/ 2045 w 212778"/>
            <a:gd name="connsiteY17" fmla="*/ 530627 h 760985"/>
            <a:gd name="connsiteX18" fmla="*/ 8100 w 212778"/>
            <a:gd name="connsiteY18" fmla="*/ 595950 h 760985"/>
            <a:gd name="connsiteX19" fmla="*/ 17931 w 212778"/>
            <a:gd name="connsiteY19" fmla="*/ 652993 h 760985"/>
            <a:gd name="connsiteX20" fmla="*/ 31163 w 212778"/>
            <a:gd name="connsiteY20" fmla="*/ 699564 h 760985"/>
            <a:gd name="connsiteX21" fmla="*/ 47285 w 212778"/>
            <a:gd name="connsiteY21" fmla="*/ 733873 h 760985"/>
            <a:gd name="connsiteX22" fmla="*/ 65678 w 212778"/>
            <a:gd name="connsiteY22" fmla="*/ 754603 h 760985"/>
            <a:gd name="connsiteX23" fmla="*/ 85636 w 212778"/>
            <a:gd name="connsiteY23" fmla="*/ 760955 h 760985"/>
            <a:gd name="connsiteX24" fmla="*/ 106392 w 212778"/>
            <a:gd name="connsiteY24" fmla="*/ 752686 h 760985"/>
            <a:gd name="connsiteX25" fmla="*/ 127147 w 212778"/>
            <a:gd name="connsiteY25" fmla="*/ 730115 h 760985"/>
            <a:gd name="connsiteX26" fmla="*/ 147105 w 212778"/>
            <a:gd name="connsiteY26" fmla="*/ 694107 h 760985"/>
            <a:gd name="connsiteX27" fmla="*/ 165498 w 212778"/>
            <a:gd name="connsiteY27" fmla="*/ 646047 h 760985"/>
            <a:gd name="connsiteX28" fmla="*/ 181619 w 212778"/>
            <a:gd name="connsiteY28" fmla="*/ 587782 h 760985"/>
            <a:gd name="connsiteX29" fmla="*/ 194850 w 212778"/>
            <a:gd name="connsiteY29" fmla="*/ 521552 h 760985"/>
            <a:gd name="connsiteX30" fmla="*/ 204681 w 212778"/>
            <a:gd name="connsiteY30" fmla="*/ 449900 h 760985"/>
            <a:gd name="connsiteX31" fmla="*/ 210734 w 212778"/>
            <a:gd name="connsiteY31" fmla="*/ 375581 h 760985"/>
            <a:gd name="connsiteX32" fmla="*/ 212778 w 212778"/>
            <a:gd name="connsiteY32" fmla="*/ 301451 h 7609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12778" h="760985">
              <a:moveTo>
                <a:pt x="212778" y="301451"/>
              </a:moveTo>
              <a:cubicBezTo>
                <a:pt x="212778" y="277247"/>
                <a:pt x="212083" y="253094"/>
                <a:pt x="210733" y="230358"/>
              </a:cubicBezTo>
              <a:cubicBezTo>
                <a:pt x="209383" y="207622"/>
                <a:pt x="207327" y="185430"/>
                <a:pt x="204679" y="165036"/>
              </a:cubicBezTo>
              <a:cubicBezTo>
                <a:pt x="202031" y="144642"/>
                <a:pt x="198691" y="125261"/>
                <a:pt x="194847" y="107992"/>
              </a:cubicBezTo>
              <a:cubicBezTo>
                <a:pt x="191003" y="90723"/>
                <a:pt x="186508" y="74901"/>
                <a:pt x="181616" y="61421"/>
              </a:cubicBezTo>
              <a:cubicBezTo>
                <a:pt x="176724" y="47941"/>
                <a:pt x="171247" y="36285"/>
                <a:pt x="165494" y="27112"/>
              </a:cubicBezTo>
              <a:cubicBezTo>
                <a:pt x="159742" y="17939"/>
                <a:pt x="153493" y="10897"/>
                <a:pt x="147101" y="6383"/>
              </a:cubicBezTo>
              <a:cubicBezTo>
                <a:pt x="140709" y="1869"/>
                <a:pt x="133928" y="-289"/>
                <a:pt x="127142" y="30"/>
              </a:cubicBezTo>
              <a:cubicBezTo>
                <a:pt x="120356" y="349"/>
                <a:pt x="113305" y="3159"/>
                <a:pt x="106387" y="8299"/>
              </a:cubicBezTo>
              <a:cubicBezTo>
                <a:pt x="99469" y="13439"/>
                <a:pt x="92417" y="21108"/>
                <a:pt x="85632" y="30871"/>
              </a:cubicBezTo>
              <a:cubicBezTo>
                <a:pt x="78847" y="40634"/>
                <a:pt x="72066" y="52868"/>
                <a:pt x="65674" y="66879"/>
              </a:cubicBezTo>
              <a:cubicBezTo>
                <a:pt x="59282" y="80890"/>
                <a:pt x="53034" y="97217"/>
                <a:pt x="47281" y="114938"/>
              </a:cubicBezTo>
              <a:cubicBezTo>
                <a:pt x="41528" y="132659"/>
                <a:pt x="36051" y="152454"/>
                <a:pt x="31159" y="173203"/>
              </a:cubicBezTo>
              <a:cubicBezTo>
                <a:pt x="26267" y="193952"/>
                <a:pt x="21773" y="216454"/>
                <a:pt x="17929" y="239434"/>
              </a:cubicBezTo>
              <a:cubicBezTo>
                <a:pt x="14086" y="262414"/>
                <a:pt x="10745" y="286757"/>
                <a:pt x="8098" y="311085"/>
              </a:cubicBezTo>
              <a:cubicBezTo>
                <a:pt x="5451" y="335413"/>
                <a:pt x="3394" y="360663"/>
                <a:pt x="2044" y="385404"/>
              </a:cubicBezTo>
              <a:cubicBezTo>
                <a:pt x="694" y="410145"/>
                <a:pt x="0" y="435330"/>
                <a:pt x="0" y="459534"/>
              </a:cubicBezTo>
              <a:cubicBezTo>
                <a:pt x="0" y="483738"/>
                <a:pt x="695" y="507891"/>
                <a:pt x="2045" y="530627"/>
              </a:cubicBezTo>
              <a:cubicBezTo>
                <a:pt x="3395" y="553363"/>
                <a:pt x="5452" y="575556"/>
                <a:pt x="8100" y="595950"/>
              </a:cubicBezTo>
              <a:cubicBezTo>
                <a:pt x="10748" y="616344"/>
                <a:pt x="14087" y="635724"/>
                <a:pt x="17931" y="652993"/>
              </a:cubicBezTo>
              <a:cubicBezTo>
                <a:pt x="21775" y="670262"/>
                <a:pt x="26271" y="686084"/>
                <a:pt x="31163" y="699564"/>
              </a:cubicBezTo>
              <a:cubicBezTo>
                <a:pt x="36055" y="713044"/>
                <a:pt x="41533" y="724700"/>
                <a:pt x="47285" y="733873"/>
              </a:cubicBezTo>
              <a:cubicBezTo>
                <a:pt x="53038" y="743046"/>
                <a:pt x="59286" y="750089"/>
                <a:pt x="65678" y="754603"/>
              </a:cubicBezTo>
              <a:cubicBezTo>
                <a:pt x="72070" y="759117"/>
                <a:pt x="78850" y="761274"/>
                <a:pt x="85636" y="760955"/>
              </a:cubicBezTo>
              <a:cubicBezTo>
                <a:pt x="92422" y="760636"/>
                <a:pt x="99474" y="757826"/>
                <a:pt x="106392" y="752686"/>
              </a:cubicBezTo>
              <a:cubicBezTo>
                <a:pt x="113310" y="747546"/>
                <a:pt x="120361" y="739878"/>
                <a:pt x="127147" y="730115"/>
              </a:cubicBezTo>
              <a:cubicBezTo>
                <a:pt x="133933" y="720352"/>
                <a:pt x="140713" y="708118"/>
                <a:pt x="147105" y="694107"/>
              </a:cubicBezTo>
              <a:cubicBezTo>
                <a:pt x="153497" y="680096"/>
                <a:pt x="159746" y="663768"/>
                <a:pt x="165498" y="646047"/>
              </a:cubicBezTo>
              <a:cubicBezTo>
                <a:pt x="171250" y="628326"/>
                <a:pt x="176727" y="608531"/>
                <a:pt x="181619" y="587782"/>
              </a:cubicBezTo>
              <a:cubicBezTo>
                <a:pt x="186511" y="567033"/>
                <a:pt x="191006" y="544532"/>
                <a:pt x="194850" y="521552"/>
              </a:cubicBezTo>
              <a:cubicBezTo>
                <a:pt x="198694" y="498572"/>
                <a:pt x="202034" y="474228"/>
                <a:pt x="204681" y="449900"/>
              </a:cubicBezTo>
              <a:cubicBezTo>
                <a:pt x="207328" y="425572"/>
                <a:pt x="209385" y="400322"/>
                <a:pt x="210734" y="375581"/>
              </a:cubicBezTo>
              <a:cubicBezTo>
                <a:pt x="212083" y="350840"/>
                <a:pt x="212778" y="325655"/>
                <a:pt x="212778" y="301451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0.3432</cdr:x>
      <cdr:y>0.69496</cdr:y>
    </cdr:from>
    <cdr:to>
      <cdr:x>0.35789</cdr:x>
      <cdr:y>0.72728</cdr:y>
    </cdr:to>
    <cdr:sp macro="" textlink="">
      <cdr:nvSpPr>
        <cdr:cNvPr id="19" name="PlotDat15_25|1~33_1">
          <a:extLst xmlns:a="http://schemas.openxmlformats.org/drawingml/2006/main">
            <a:ext uri="{FF2B5EF4-FFF2-40B4-BE49-F238E27FC236}">
              <a16:creationId xmlns="" xmlns:a16="http://schemas.microsoft.com/office/drawing/2014/main" id="{F8B00BDA-9306-48AC-8006-17D3D80222F6}"/>
            </a:ext>
          </a:extLst>
        </cdr:cNvPr>
        <cdr:cNvSpPr/>
      </cdr:nvSpPr>
      <cdr:spPr>
        <a:xfrm xmlns:a="http://schemas.openxmlformats.org/drawingml/2006/main">
          <a:off x="2967949" y="4347304"/>
          <a:ext cx="127057" cy="202203"/>
        </a:xfrm>
        <a:custGeom xmlns:a="http://schemas.openxmlformats.org/drawingml/2006/main">
          <a:avLst/>
          <a:gdLst>
            <a:gd name="connsiteX0" fmla="*/ 127057 w 127057"/>
            <a:gd name="connsiteY0" fmla="*/ 78199 h 202105"/>
            <a:gd name="connsiteX1" fmla="*/ 125836 w 127057"/>
            <a:gd name="connsiteY1" fmla="*/ 59425 h 202105"/>
            <a:gd name="connsiteX2" fmla="*/ 122221 w 127057"/>
            <a:gd name="connsiteY2" fmla="*/ 42250 h 202105"/>
            <a:gd name="connsiteX3" fmla="*/ 116350 w 127057"/>
            <a:gd name="connsiteY3" fmla="*/ 27335 h 202105"/>
            <a:gd name="connsiteX4" fmla="*/ 108450 w 127057"/>
            <a:gd name="connsiteY4" fmla="*/ 15253 h 202105"/>
            <a:gd name="connsiteX5" fmla="*/ 98823 w 127057"/>
            <a:gd name="connsiteY5" fmla="*/ 6468 h 202105"/>
            <a:gd name="connsiteX6" fmla="*/ 87839 w 127057"/>
            <a:gd name="connsiteY6" fmla="*/ 1318 h 202105"/>
            <a:gd name="connsiteX7" fmla="*/ 75922 w 127057"/>
            <a:gd name="connsiteY7" fmla="*/ 0 h 202105"/>
            <a:gd name="connsiteX8" fmla="*/ 63528 w 127057"/>
            <a:gd name="connsiteY8" fmla="*/ 2567 h 202105"/>
            <a:gd name="connsiteX9" fmla="*/ 51135 w 127057"/>
            <a:gd name="connsiteY9" fmla="*/ 8918 h 202105"/>
            <a:gd name="connsiteX10" fmla="*/ 39217 w 127057"/>
            <a:gd name="connsiteY10" fmla="*/ 18809 h 202105"/>
            <a:gd name="connsiteX11" fmla="*/ 28234 w 127057"/>
            <a:gd name="connsiteY11" fmla="*/ 31862 h 202105"/>
            <a:gd name="connsiteX12" fmla="*/ 18607 w 127057"/>
            <a:gd name="connsiteY12" fmla="*/ 47573 h 202105"/>
            <a:gd name="connsiteX13" fmla="*/ 10707 w 127057"/>
            <a:gd name="connsiteY13" fmla="*/ 65339 h 202105"/>
            <a:gd name="connsiteX14" fmla="*/ 4836 w 127057"/>
            <a:gd name="connsiteY14" fmla="*/ 84478 h 202105"/>
            <a:gd name="connsiteX15" fmla="*/ 1221 w 127057"/>
            <a:gd name="connsiteY15" fmla="*/ 104254 h 202105"/>
            <a:gd name="connsiteX16" fmla="*/ 0 w 127057"/>
            <a:gd name="connsiteY16" fmla="*/ 123907 h 202105"/>
            <a:gd name="connsiteX17" fmla="*/ 1221 w 127057"/>
            <a:gd name="connsiteY17" fmla="*/ 142681 h 202105"/>
            <a:gd name="connsiteX18" fmla="*/ 4836 w 127057"/>
            <a:gd name="connsiteY18" fmla="*/ 159856 h 202105"/>
            <a:gd name="connsiteX19" fmla="*/ 10707 w 127057"/>
            <a:gd name="connsiteY19" fmla="*/ 174771 h 202105"/>
            <a:gd name="connsiteX20" fmla="*/ 18608 w 127057"/>
            <a:gd name="connsiteY20" fmla="*/ 186853 h 202105"/>
            <a:gd name="connsiteX21" fmla="*/ 28234 w 127057"/>
            <a:gd name="connsiteY21" fmla="*/ 195638 h 202105"/>
            <a:gd name="connsiteX22" fmla="*/ 39218 w 127057"/>
            <a:gd name="connsiteY22" fmla="*/ 200788 h 202105"/>
            <a:gd name="connsiteX23" fmla="*/ 51135 w 127057"/>
            <a:gd name="connsiteY23" fmla="*/ 202105 h 202105"/>
            <a:gd name="connsiteX24" fmla="*/ 63529 w 127057"/>
            <a:gd name="connsiteY24" fmla="*/ 199539 h 202105"/>
            <a:gd name="connsiteX25" fmla="*/ 75923 w 127057"/>
            <a:gd name="connsiteY25" fmla="*/ 193188 h 202105"/>
            <a:gd name="connsiteX26" fmla="*/ 87840 w 127057"/>
            <a:gd name="connsiteY26" fmla="*/ 183297 h 202105"/>
            <a:gd name="connsiteX27" fmla="*/ 98823 w 127057"/>
            <a:gd name="connsiteY27" fmla="*/ 170244 h 202105"/>
            <a:gd name="connsiteX28" fmla="*/ 108450 w 127057"/>
            <a:gd name="connsiteY28" fmla="*/ 154533 h 202105"/>
            <a:gd name="connsiteX29" fmla="*/ 116350 w 127057"/>
            <a:gd name="connsiteY29" fmla="*/ 136767 h 202105"/>
            <a:gd name="connsiteX30" fmla="*/ 122221 w 127057"/>
            <a:gd name="connsiteY30" fmla="*/ 117628 h 202105"/>
            <a:gd name="connsiteX31" fmla="*/ 125836 w 127057"/>
            <a:gd name="connsiteY31" fmla="*/ 97852 h 202105"/>
            <a:gd name="connsiteX32" fmla="*/ 127057 w 127057"/>
            <a:gd name="connsiteY32" fmla="*/ 78199 h 202105"/>
            <a:gd name="connsiteX0" fmla="*/ 127057 w 127057"/>
            <a:gd name="connsiteY0" fmla="*/ 78199 h 202105"/>
            <a:gd name="connsiteX1" fmla="*/ 125836 w 127057"/>
            <a:gd name="connsiteY1" fmla="*/ 59425 h 202105"/>
            <a:gd name="connsiteX2" fmla="*/ 122221 w 127057"/>
            <a:gd name="connsiteY2" fmla="*/ 42250 h 202105"/>
            <a:gd name="connsiteX3" fmla="*/ 116350 w 127057"/>
            <a:gd name="connsiteY3" fmla="*/ 27335 h 202105"/>
            <a:gd name="connsiteX4" fmla="*/ 108450 w 127057"/>
            <a:gd name="connsiteY4" fmla="*/ 15253 h 202105"/>
            <a:gd name="connsiteX5" fmla="*/ 98823 w 127057"/>
            <a:gd name="connsiteY5" fmla="*/ 6468 h 202105"/>
            <a:gd name="connsiteX6" fmla="*/ 87839 w 127057"/>
            <a:gd name="connsiteY6" fmla="*/ 1318 h 202105"/>
            <a:gd name="connsiteX7" fmla="*/ 75922 w 127057"/>
            <a:gd name="connsiteY7" fmla="*/ 0 h 202105"/>
            <a:gd name="connsiteX8" fmla="*/ 63528 w 127057"/>
            <a:gd name="connsiteY8" fmla="*/ 2567 h 202105"/>
            <a:gd name="connsiteX9" fmla="*/ 51135 w 127057"/>
            <a:gd name="connsiteY9" fmla="*/ 8918 h 202105"/>
            <a:gd name="connsiteX10" fmla="*/ 39217 w 127057"/>
            <a:gd name="connsiteY10" fmla="*/ 18809 h 202105"/>
            <a:gd name="connsiteX11" fmla="*/ 28234 w 127057"/>
            <a:gd name="connsiteY11" fmla="*/ 31862 h 202105"/>
            <a:gd name="connsiteX12" fmla="*/ 18607 w 127057"/>
            <a:gd name="connsiteY12" fmla="*/ 47573 h 202105"/>
            <a:gd name="connsiteX13" fmla="*/ 10707 w 127057"/>
            <a:gd name="connsiteY13" fmla="*/ 65339 h 202105"/>
            <a:gd name="connsiteX14" fmla="*/ 4836 w 127057"/>
            <a:gd name="connsiteY14" fmla="*/ 84478 h 202105"/>
            <a:gd name="connsiteX15" fmla="*/ 1221 w 127057"/>
            <a:gd name="connsiteY15" fmla="*/ 104254 h 202105"/>
            <a:gd name="connsiteX16" fmla="*/ 0 w 127057"/>
            <a:gd name="connsiteY16" fmla="*/ 123907 h 202105"/>
            <a:gd name="connsiteX17" fmla="*/ 1221 w 127057"/>
            <a:gd name="connsiteY17" fmla="*/ 142681 h 202105"/>
            <a:gd name="connsiteX18" fmla="*/ 4836 w 127057"/>
            <a:gd name="connsiteY18" fmla="*/ 159856 h 202105"/>
            <a:gd name="connsiteX19" fmla="*/ 10707 w 127057"/>
            <a:gd name="connsiteY19" fmla="*/ 174771 h 202105"/>
            <a:gd name="connsiteX20" fmla="*/ 18608 w 127057"/>
            <a:gd name="connsiteY20" fmla="*/ 186853 h 202105"/>
            <a:gd name="connsiteX21" fmla="*/ 28234 w 127057"/>
            <a:gd name="connsiteY21" fmla="*/ 195638 h 202105"/>
            <a:gd name="connsiteX22" fmla="*/ 39218 w 127057"/>
            <a:gd name="connsiteY22" fmla="*/ 200788 h 202105"/>
            <a:gd name="connsiteX23" fmla="*/ 51135 w 127057"/>
            <a:gd name="connsiteY23" fmla="*/ 202105 h 202105"/>
            <a:gd name="connsiteX24" fmla="*/ 63529 w 127057"/>
            <a:gd name="connsiteY24" fmla="*/ 199539 h 202105"/>
            <a:gd name="connsiteX25" fmla="*/ 75923 w 127057"/>
            <a:gd name="connsiteY25" fmla="*/ 193188 h 202105"/>
            <a:gd name="connsiteX26" fmla="*/ 87840 w 127057"/>
            <a:gd name="connsiteY26" fmla="*/ 183297 h 202105"/>
            <a:gd name="connsiteX27" fmla="*/ 98823 w 127057"/>
            <a:gd name="connsiteY27" fmla="*/ 170244 h 202105"/>
            <a:gd name="connsiteX28" fmla="*/ 108450 w 127057"/>
            <a:gd name="connsiteY28" fmla="*/ 154533 h 202105"/>
            <a:gd name="connsiteX29" fmla="*/ 116350 w 127057"/>
            <a:gd name="connsiteY29" fmla="*/ 136767 h 202105"/>
            <a:gd name="connsiteX30" fmla="*/ 122221 w 127057"/>
            <a:gd name="connsiteY30" fmla="*/ 117628 h 202105"/>
            <a:gd name="connsiteX31" fmla="*/ 125836 w 127057"/>
            <a:gd name="connsiteY31" fmla="*/ 97852 h 202105"/>
            <a:gd name="connsiteX32" fmla="*/ 127057 w 127057"/>
            <a:gd name="connsiteY32" fmla="*/ 78199 h 202105"/>
            <a:gd name="connsiteX0" fmla="*/ 127057 w 127057"/>
            <a:gd name="connsiteY0" fmla="*/ 78199 h 202105"/>
            <a:gd name="connsiteX1" fmla="*/ 125836 w 127057"/>
            <a:gd name="connsiteY1" fmla="*/ 59425 h 202105"/>
            <a:gd name="connsiteX2" fmla="*/ 122221 w 127057"/>
            <a:gd name="connsiteY2" fmla="*/ 42250 h 202105"/>
            <a:gd name="connsiteX3" fmla="*/ 116350 w 127057"/>
            <a:gd name="connsiteY3" fmla="*/ 27335 h 202105"/>
            <a:gd name="connsiteX4" fmla="*/ 108450 w 127057"/>
            <a:gd name="connsiteY4" fmla="*/ 15253 h 202105"/>
            <a:gd name="connsiteX5" fmla="*/ 98823 w 127057"/>
            <a:gd name="connsiteY5" fmla="*/ 6468 h 202105"/>
            <a:gd name="connsiteX6" fmla="*/ 87839 w 127057"/>
            <a:gd name="connsiteY6" fmla="*/ 1318 h 202105"/>
            <a:gd name="connsiteX7" fmla="*/ 75922 w 127057"/>
            <a:gd name="connsiteY7" fmla="*/ 0 h 202105"/>
            <a:gd name="connsiteX8" fmla="*/ 63528 w 127057"/>
            <a:gd name="connsiteY8" fmla="*/ 2567 h 202105"/>
            <a:gd name="connsiteX9" fmla="*/ 51135 w 127057"/>
            <a:gd name="connsiteY9" fmla="*/ 8918 h 202105"/>
            <a:gd name="connsiteX10" fmla="*/ 39217 w 127057"/>
            <a:gd name="connsiteY10" fmla="*/ 18809 h 202105"/>
            <a:gd name="connsiteX11" fmla="*/ 28234 w 127057"/>
            <a:gd name="connsiteY11" fmla="*/ 31862 h 202105"/>
            <a:gd name="connsiteX12" fmla="*/ 18607 w 127057"/>
            <a:gd name="connsiteY12" fmla="*/ 47573 h 202105"/>
            <a:gd name="connsiteX13" fmla="*/ 10707 w 127057"/>
            <a:gd name="connsiteY13" fmla="*/ 65339 h 202105"/>
            <a:gd name="connsiteX14" fmla="*/ 4836 w 127057"/>
            <a:gd name="connsiteY14" fmla="*/ 84478 h 202105"/>
            <a:gd name="connsiteX15" fmla="*/ 1221 w 127057"/>
            <a:gd name="connsiteY15" fmla="*/ 104254 h 202105"/>
            <a:gd name="connsiteX16" fmla="*/ 0 w 127057"/>
            <a:gd name="connsiteY16" fmla="*/ 123907 h 202105"/>
            <a:gd name="connsiteX17" fmla="*/ 1221 w 127057"/>
            <a:gd name="connsiteY17" fmla="*/ 142681 h 202105"/>
            <a:gd name="connsiteX18" fmla="*/ 4836 w 127057"/>
            <a:gd name="connsiteY18" fmla="*/ 159856 h 202105"/>
            <a:gd name="connsiteX19" fmla="*/ 10707 w 127057"/>
            <a:gd name="connsiteY19" fmla="*/ 174771 h 202105"/>
            <a:gd name="connsiteX20" fmla="*/ 18608 w 127057"/>
            <a:gd name="connsiteY20" fmla="*/ 186853 h 202105"/>
            <a:gd name="connsiteX21" fmla="*/ 28234 w 127057"/>
            <a:gd name="connsiteY21" fmla="*/ 195638 h 202105"/>
            <a:gd name="connsiteX22" fmla="*/ 39218 w 127057"/>
            <a:gd name="connsiteY22" fmla="*/ 200788 h 202105"/>
            <a:gd name="connsiteX23" fmla="*/ 51135 w 127057"/>
            <a:gd name="connsiteY23" fmla="*/ 202105 h 202105"/>
            <a:gd name="connsiteX24" fmla="*/ 63529 w 127057"/>
            <a:gd name="connsiteY24" fmla="*/ 199539 h 202105"/>
            <a:gd name="connsiteX25" fmla="*/ 75923 w 127057"/>
            <a:gd name="connsiteY25" fmla="*/ 193188 h 202105"/>
            <a:gd name="connsiteX26" fmla="*/ 87840 w 127057"/>
            <a:gd name="connsiteY26" fmla="*/ 183297 h 202105"/>
            <a:gd name="connsiteX27" fmla="*/ 98823 w 127057"/>
            <a:gd name="connsiteY27" fmla="*/ 170244 h 202105"/>
            <a:gd name="connsiteX28" fmla="*/ 108450 w 127057"/>
            <a:gd name="connsiteY28" fmla="*/ 154533 h 202105"/>
            <a:gd name="connsiteX29" fmla="*/ 116350 w 127057"/>
            <a:gd name="connsiteY29" fmla="*/ 136767 h 202105"/>
            <a:gd name="connsiteX30" fmla="*/ 122221 w 127057"/>
            <a:gd name="connsiteY30" fmla="*/ 117628 h 202105"/>
            <a:gd name="connsiteX31" fmla="*/ 125836 w 127057"/>
            <a:gd name="connsiteY31" fmla="*/ 97852 h 202105"/>
            <a:gd name="connsiteX32" fmla="*/ 127057 w 127057"/>
            <a:gd name="connsiteY32" fmla="*/ 78199 h 202105"/>
            <a:gd name="connsiteX0" fmla="*/ 127057 w 127057"/>
            <a:gd name="connsiteY0" fmla="*/ 78199 h 202105"/>
            <a:gd name="connsiteX1" fmla="*/ 125836 w 127057"/>
            <a:gd name="connsiteY1" fmla="*/ 59425 h 202105"/>
            <a:gd name="connsiteX2" fmla="*/ 122221 w 127057"/>
            <a:gd name="connsiteY2" fmla="*/ 42250 h 202105"/>
            <a:gd name="connsiteX3" fmla="*/ 116350 w 127057"/>
            <a:gd name="connsiteY3" fmla="*/ 27335 h 202105"/>
            <a:gd name="connsiteX4" fmla="*/ 108450 w 127057"/>
            <a:gd name="connsiteY4" fmla="*/ 15253 h 202105"/>
            <a:gd name="connsiteX5" fmla="*/ 98823 w 127057"/>
            <a:gd name="connsiteY5" fmla="*/ 6468 h 202105"/>
            <a:gd name="connsiteX6" fmla="*/ 87839 w 127057"/>
            <a:gd name="connsiteY6" fmla="*/ 1318 h 202105"/>
            <a:gd name="connsiteX7" fmla="*/ 75922 w 127057"/>
            <a:gd name="connsiteY7" fmla="*/ 0 h 202105"/>
            <a:gd name="connsiteX8" fmla="*/ 63528 w 127057"/>
            <a:gd name="connsiteY8" fmla="*/ 2567 h 202105"/>
            <a:gd name="connsiteX9" fmla="*/ 51135 w 127057"/>
            <a:gd name="connsiteY9" fmla="*/ 8918 h 202105"/>
            <a:gd name="connsiteX10" fmla="*/ 39217 w 127057"/>
            <a:gd name="connsiteY10" fmla="*/ 18809 h 202105"/>
            <a:gd name="connsiteX11" fmla="*/ 28234 w 127057"/>
            <a:gd name="connsiteY11" fmla="*/ 31862 h 202105"/>
            <a:gd name="connsiteX12" fmla="*/ 18607 w 127057"/>
            <a:gd name="connsiteY12" fmla="*/ 47573 h 202105"/>
            <a:gd name="connsiteX13" fmla="*/ 10707 w 127057"/>
            <a:gd name="connsiteY13" fmla="*/ 65339 h 202105"/>
            <a:gd name="connsiteX14" fmla="*/ 4836 w 127057"/>
            <a:gd name="connsiteY14" fmla="*/ 84478 h 202105"/>
            <a:gd name="connsiteX15" fmla="*/ 1221 w 127057"/>
            <a:gd name="connsiteY15" fmla="*/ 104254 h 202105"/>
            <a:gd name="connsiteX16" fmla="*/ 0 w 127057"/>
            <a:gd name="connsiteY16" fmla="*/ 123907 h 202105"/>
            <a:gd name="connsiteX17" fmla="*/ 1221 w 127057"/>
            <a:gd name="connsiteY17" fmla="*/ 142681 h 202105"/>
            <a:gd name="connsiteX18" fmla="*/ 4836 w 127057"/>
            <a:gd name="connsiteY18" fmla="*/ 159856 h 202105"/>
            <a:gd name="connsiteX19" fmla="*/ 10707 w 127057"/>
            <a:gd name="connsiteY19" fmla="*/ 174771 h 202105"/>
            <a:gd name="connsiteX20" fmla="*/ 18608 w 127057"/>
            <a:gd name="connsiteY20" fmla="*/ 186853 h 202105"/>
            <a:gd name="connsiteX21" fmla="*/ 28234 w 127057"/>
            <a:gd name="connsiteY21" fmla="*/ 195638 h 202105"/>
            <a:gd name="connsiteX22" fmla="*/ 39218 w 127057"/>
            <a:gd name="connsiteY22" fmla="*/ 200788 h 202105"/>
            <a:gd name="connsiteX23" fmla="*/ 51135 w 127057"/>
            <a:gd name="connsiteY23" fmla="*/ 202105 h 202105"/>
            <a:gd name="connsiteX24" fmla="*/ 63529 w 127057"/>
            <a:gd name="connsiteY24" fmla="*/ 199539 h 202105"/>
            <a:gd name="connsiteX25" fmla="*/ 75923 w 127057"/>
            <a:gd name="connsiteY25" fmla="*/ 193188 h 202105"/>
            <a:gd name="connsiteX26" fmla="*/ 87840 w 127057"/>
            <a:gd name="connsiteY26" fmla="*/ 183297 h 202105"/>
            <a:gd name="connsiteX27" fmla="*/ 98823 w 127057"/>
            <a:gd name="connsiteY27" fmla="*/ 170244 h 202105"/>
            <a:gd name="connsiteX28" fmla="*/ 108450 w 127057"/>
            <a:gd name="connsiteY28" fmla="*/ 154533 h 202105"/>
            <a:gd name="connsiteX29" fmla="*/ 116350 w 127057"/>
            <a:gd name="connsiteY29" fmla="*/ 136767 h 202105"/>
            <a:gd name="connsiteX30" fmla="*/ 122221 w 127057"/>
            <a:gd name="connsiteY30" fmla="*/ 117628 h 202105"/>
            <a:gd name="connsiteX31" fmla="*/ 125836 w 127057"/>
            <a:gd name="connsiteY31" fmla="*/ 97852 h 202105"/>
            <a:gd name="connsiteX32" fmla="*/ 127057 w 127057"/>
            <a:gd name="connsiteY32" fmla="*/ 78199 h 202105"/>
            <a:gd name="connsiteX0" fmla="*/ 127057 w 127057"/>
            <a:gd name="connsiteY0" fmla="*/ 78199 h 202105"/>
            <a:gd name="connsiteX1" fmla="*/ 125836 w 127057"/>
            <a:gd name="connsiteY1" fmla="*/ 59425 h 202105"/>
            <a:gd name="connsiteX2" fmla="*/ 122221 w 127057"/>
            <a:gd name="connsiteY2" fmla="*/ 42250 h 202105"/>
            <a:gd name="connsiteX3" fmla="*/ 116350 w 127057"/>
            <a:gd name="connsiteY3" fmla="*/ 27335 h 202105"/>
            <a:gd name="connsiteX4" fmla="*/ 108450 w 127057"/>
            <a:gd name="connsiteY4" fmla="*/ 15253 h 202105"/>
            <a:gd name="connsiteX5" fmla="*/ 98823 w 127057"/>
            <a:gd name="connsiteY5" fmla="*/ 6468 h 202105"/>
            <a:gd name="connsiteX6" fmla="*/ 87839 w 127057"/>
            <a:gd name="connsiteY6" fmla="*/ 1318 h 202105"/>
            <a:gd name="connsiteX7" fmla="*/ 75922 w 127057"/>
            <a:gd name="connsiteY7" fmla="*/ 0 h 202105"/>
            <a:gd name="connsiteX8" fmla="*/ 63528 w 127057"/>
            <a:gd name="connsiteY8" fmla="*/ 2567 h 202105"/>
            <a:gd name="connsiteX9" fmla="*/ 51135 w 127057"/>
            <a:gd name="connsiteY9" fmla="*/ 8918 h 202105"/>
            <a:gd name="connsiteX10" fmla="*/ 39217 w 127057"/>
            <a:gd name="connsiteY10" fmla="*/ 18809 h 202105"/>
            <a:gd name="connsiteX11" fmla="*/ 28234 w 127057"/>
            <a:gd name="connsiteY11" fmla="*/ 31862 h 202105"/>
            <a:gd name="connsiteX12" fmla="*/ 18607 w 127057"/>
            <a:gd name="connsiteY12" fmla="*/ 47573 h 202105"/>
            <a:gd name="connsiteX13" fmla="*/ 10707 w 127057"/>
            <a:gd name="connsiteY13" fmla="*/ 65339 h 202105"/>
            <a:gd name="connsiteX14" fmla="*/ 4836 w 127057"/>
            <a:gd name="connsiteY14" fmla="*/ 84478 h 202105"/>
            <a:gd name="connsiteX15" fmla="*/ 1221 w 127057"/>
            <a:gd name="connsiteY15" fmla="*/ 104254 h 202105"/>
            <a:gd name="connsiteX16" fmla="*/ 0 w 127057"/>
            <a:gd name="connsiteY16" fmla="*/ 123907 h 202105"/>
            <a:gd name="connsiteX17" fmla="*/ 1221 w 127057"/>
            <a:gd name="connsiteY17" fmla="*/ 142681 h 202105"/>
            <a:gd name="connsiteX18" fmla="*/ 4836 w 127057"/>
            <a:gd name="connsiteY18" fmla="*/ 159856 h 202105"/>
            <a:gd name="connsiteX19" fmla="*/ 10707 w 127057"/>
            <a:gd name="connsiteY19" fmla="*/ 174771 h 202105"/>
            <a:gd name="connsiteX20" fmla="*/ 18608 w 127057"/>
            <a:gd name="connsiteY20" fmla="*/ 186853 h 202105"/>
            <a:gd name="connsiteX21" fmla="*/ 28234 w 127057"/>
            <a:gd name="connsiteY21" fmla="*/ 195638 h 202105"/>
            <a:gd name="connsiteX22" fmla="*/ 39218 w 127057"/>
            <a:gd name="connsiteY22" fmla="*/ 200788 h 202105"/>
            <a:gd name="connsiteX23" fmla="*/ 51135 w 127057"/>
            <a:gd name="connsiteY23" fmla="*/ 202105 h 202105"/>
            <a:gd name="connsiteX24" fmla="*/ 63529 w 127057"/>
            <a:gd name="connsiteY24" fmla="*/ 199539 h 202105"/>
            <a:gd name="connsiteX25" fmla="*/ 75923 w 127057"/>
            <a:gd name="connsiteY25" fmla="*/ 193188 h 202105"/>
            <a:gd name="connsiteX26" fmla="*/ 87840 w 127057"/>
            <a:gd name="connsiteY26" fmla="*/ 183297 h 202105"/>
            <a:gd name="connsiteX27" fmla="*/ 98823 w 127057"/>
            <a:gd name="connsiteY27" fmla="*/ 170244 h 202105"/>
            <a:gd name="connsiteX28" fmla="*/ 108450 w 127057"/>
            <a:gd name="connsiteY28" fmla="*/ 154533 h 202105"/>
            <a:gd name="connsiteX29" fmla="*/ 116350 w 127057"/>
            <a:gd name="connsiteY29" fmla="*/ 136767 h 202105"/>
            <a:gd name="connsiteX30" fmla="*/ 122221 w 127057"/>
            <a:gd name="connsiteY30" fmla="*/ 117628 h 202105"/>
            <a:gd name="connsiteX31" fmla="*/ 125836 w 127057"/>
            <a:gd name="connsiteY31" fmla="*/ 97852 h 202105"/>
            <a:gd name="connsiteX32" fmla="*/ 127057 w 127057"/>
            <a:gd name="connsiteY32" fmla="*/ 78199 h 202105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154"/>
            <a:gd name="connsiteX1" fmla="*/ 125836 w 127057"/>
            <a:gd name="connsiteY1" fmla="*/ 59474 h 202154"/>
            <a:gd name="connsiteX2" fmla="*/ 122221 w 127057"/>
            <a:gd name="connsiteY2" fmla="*/ 42299 h 202154"/>
            <a:gd name="connsiteX3" fmla="*/ 116350 w 127057"/>
            <a:gd name="connsiteY3" fmla="*/ 27384 h 202154"/>
            <a:gd name="connsiteX4" fmla="*/ 108450 w 127057"/>
            <a:gd name="connsiteY4" fmla="*/ 15302 h 202154"/>
            <a:gd name="connsiteX5" fmla="*/ 98823 w 127057"/>
            <a:gd name="connsiteY5" fmla="*/ 6517 h 202154"/>
            <a:gd name="connsiteX6" fmla="*/ 87839 w 127057"/>
            <a:gd name="connsiteY6" fmla="*/ 1367 h 202154"/>
            <a:gd name="connsiteX7" fmla="*/ 75922 w 127057"/>
            <a:gd name="connsiteY7" fmla="*/ 49 h 202154"/>
            <a:gd name="connsiteX8" fmla="*/ 63528 w 127057"/>
            <a:gd name="connsiteY8" fmla="*/ 2616 h 202154"/>
            <a:gd name="connsiteX9" fmla="*/ 51135 w 127057"/>
            <a:gd name="connsiteY9" fmla="*/ 8967 h 202154"/>
            <a:gd name="connsiteX10" fmla="*/ 39217 w 127057"/>
            <a:gd name="connsiteY10" fmla="*/ 18858 h 202154"/>
            <a:gd name="connsiteX11" fmla="*/ 28234 w 127057"/>
            <a:gd name="connsiteY11" fmla="*/ 31911 h 202154"/>
            <a:gd name="connsiteX12" fmla="*/ 18607 w 127057"/>
            <a:gd name="connsiteY12" fmla="*/ 47622 h 202154"/>
            <a:gd name="connsiteX13" fmla="*/ 10707 w 127057"/>
            <a:gd name="connsiteY13" fmla="*/ 65388 h 202154"/>
            <a:gd name="connsiteX14" fmla="*/ 4836 w 127057"/>
            <a:gd name="connsiteY14" fmla="*/ 84527 h 202154"/>
            <a:gd name="connsiteX15" fmla="*/ 1221 w 127057"/>
            <a:gd name="connsiteY15" fmla="*/ 104303 h 202154"/>
            <a:gd name="connsiteX16" fmla="*/ 0 w 127057"/>
            <a:gd name="connsiteY16" fmla="*/ 123956 h 202154"/>
            <a:gd name="connsiteX17" fmla="*/ 1221 w 127057"/>
            <a:gd name="connsiteY17" fmla="*/ 142730 h 202154"/>
            <a:gd name="connsiteX18" fmla="*/ 4836 w 127057"/>
            <a:gd name="connsiteY18" fmla="*/ 159905 h 202154"/>
            <a:gd name="connsiteX19" fmla="*/ 10707 w 127057"/>
            <a:gd name="connsiteY19" fmla="*/ 174820 h 202154"/>
            <a:gd name="connsiteX20" fmla="*/ 18608 w 127057"/>
            <a:gd name="connsiteY20" fmla="*/ 186902 h 202154"/>
            <a:gd name="connsiteX21" fmla="*/ 28234 w 127057"/>
            <a:gd name="connsiteY21" fmla="*/ 195687 h 202154"/>
            <a:gd name="connsiteX22" fmla="*/ 39218 w 127057"/>
            <a:gd name="connsiteY22" fmla="*/ 200837 h 202154"/>
            <a:gd name="connsiteX23" fmla="*/ 51135 w 127057"/>
            <a:gd name="connsiteY23" fmla="*/ 202154 h 202154"/>
            <a:gd name="connsiteX24" fmla="*/ 63529 w 127057"/>
            <a:gd name="connsiteY24" fmla="*/ 199588 h 202154"/>
            <a:gd name="connsiteX25" fmla="*/ 75923 w 127057"/>
            <a:gd name="connsiteY25" fmla="*/ 193237 h 202154"/>
            <a:gd name="connsiteX26" fmla="*/ 87840 w 127057"/>
            <a:gd name="connsiteY26" fmla="*/ 183346 h 202154"/>
            <a:gd name="connsiteX27" fmla="*/ 98823 w 127057"/>
            <a:gd name="connsiteY27" fmla="*/ 170293 h 202154"/>
            <a:gd name="connsiteX28" fmla="*/ 108450 w 127057"/>
            <a:gd name="connsiteY28" fmla="*/ 154582 h 202154"/>
            <a:gd name="connsiteX29" fmla="*/ 116350 w 127057"/>
            <a:gd name="connsiteY29" fmla="*/ 136816 h 202154"/>
            <a:gd name="connsiteX30" fmla="*/ 122221 w 127057"/>
            <a:gd name="connsiteY30" fmla="*/ 117677 h 202154"/>
            <a:gd name="connsiteX31" fmla="*/ 125836 w 127057"/>
            <a:gd name="connsiteY31" fmla="*/ 97901 h 202154"/>
            <a:gd name="connsiteX32" fmla="*/ 127057 w 127057"/>
            <a:gd name="connsiteY32" fmla="*/ 78248 h 202154"/>
            <a:gd name="connsiteX0" fmla="*/ 127057 w 127057"/>
            <a:gd name="connsiteY0" fmla="*/ 78248 h 202203"/>
            <a:gd name="connsiteX1" fmla="*/ 125836 w 127057"/>
            <a:gd name="connsiteY1" fmla="*/ 59474 h 202203"/>
            <a:gd name="connsiteX2" fmla="*/ 122221 w 127057"/>
            <a:gd name="connsiteY2" fmla="*/ 42299 h 202203"/>
            <a:gd name="connsiteX3" fmla="*/ 116350 w 127057"/>
            <a:gd name="connsiteY3" fmla="*/ 27384 h 202203"/>
            <a:gd name="connsiteX4" fmla="*/ 108450 w 127057"/>
            <a:gd name="connsiteY4" fmla="*/ 15302 h 202203"/>
            <a:gd name="connsiteX5" fmla="*/ 98823 w 127057"/>
            <a:gd name="connsiteY5" fmla="*/ 6517 h 202203"/>
            <a:gd name="connsiteX6" fmla="*/ 87839 w 127057"/>
            <a:gd name="connsiteY6" fmla="*/ 1367 h 202203"/>
            <a:gd name="connsiteX7" fmla="*/ 75922 w 127057"/>
            <a:gd name="connsiteY7" fmla="*/ 49 h 202203"/>
            <a:gd name="connsiteX8" fmla="*/ 63528 w 127057"/>
            <a:gd name="connsiteY8" fmla="*/ 2616 h 202203"/>
            <a:gd name="connsiteX9" fmla="*/ 51135 w 127057"/>
            <a:gd name="connsiteY9" fmla="*/ 8967 h 202203"/>
            <a:gd name="connsiteX10" fmla="*/ 39217 w 127057"/>
            <a:gd name="connsiteY10" fmla="*/ 18858 h 202203"/>
            <a:gd name="connsiteX11" fmla="*/ 28234 w 127057"/>
            <a:gd name="connsiteY11" fmla="*/ 31911 h 202203"/>
            <a:gd name="connsiteX12" fmla="*/ 18607 w 127057"/>
            <a:gd name="connsiteY12" fmla="*/ 47622 h 202203"/>
            <a:gd name="connsiteX13" fmla="*/ 10707 w 127057"/>
            <a:gd name="connsiteY13" fmla="*/ 65388 h 202203"/>
            <a:gd name="connsiteX14" fmla="*/ 4836 w 127057"/>
            <a:gd name="connsiteY14" fmla="*/ 84527 h 202203"/>
            <a:gd name="connsiteX15" fmla="*/ 1221 w 127057"/>
            <a:gd name="connsiteY15" fmla="*/ 104303 h 202203"/>
            <a:gd name="connsiteX16" fmla="*/ 0 w 127057"/>
            <a:gd name="connsiteY16" fmla="*/ 123956 h 202203"/>
            <a:gd name="connsiteX17" fmla="*/ 1221 w 127057"/>
            <a:gd name="connsiteY17" fmla="*/ 142730 h 202203"/>
            <a:gd name="connsiteX18" fmla="*/ 4836 w 127057"/>
            <a:gd name="connsiteY18" fmla="*/ 159905 h 202203"/>
            <a:gd name="connsiteX19" fmla="*/ 10707 w 127057"/>
            <a:gd name="connsiteY19" fmla="*/ 174820 h 202203"/>
            <a:gd name="connsiteX20" fmla="*/ 18608 w 127057"/>
            <a:gd name="connsiteY20" fmla="*/ 186902 h 202203"/>
            <a:gd name="connsiteX21" fmla="*/ 28234 w 127057"/>
            <a:gd name="connsiteY21" fmla="*/ 195687 h 202203"/>
            <a:gd name="connsiteX22" fmla="*/ 39218 w 127057"/>
            <a:gd name="connsiteY22" fmla="*/ 200837 h 202203"/>
            <a:gd name="connsiteX23" fmla="*/ 51135 w 127057"/>
            <a:gd name="connsiteY23" fmla="*/ 202154 h 202203"/>
            <a:gd name="connsiteX24" fmla="*/ 63529 w 127057"/>
            <a:gd name="connsiteY24" fmla="*/ 199588 h 202203"/>
            <a:gd name="connsiteX25" fmla="*/ 75923 w 127057"/>
            <a:gd name="connsiteY25" fmla="*/ 193237 h 202203"/>
            <a:gd name="connsiteX26" fmla="*/ 87840 w 127057"/>
            <a:gd name="connsiteY26" fmla="*/ 183346 h 202203"/>
            <a:gd name="connsiteX27" fmla="*/ 98823 w 127057"/>
            <a:gd name="connsiteY27" fmla="*/ 170293 h 202203"/>
            <a:gd name="connsiteX28" fmla="*/ 108450 w 127057"/>
            <a:gd name="connsiteY28" fmla="*/ 154582 h 202203"/>
            <a:gd name="connsiteX29" fmla="*/ 116350 w 127057"/>
            <a:gd name="connsiteY29" fmla="*/ 136816 h 202203"/>
            <a:gd name="connsiteX30" fmla="*/ 122221 w 127057"/>
            <a:gd name="connsiteY30" fmla="*/ 117677 h 202203"/>
            <a:gd name="connsiteX31" fmla="*/ 125836 w 127057"/>
            <a:gd name="connsiteY31" fmla="*/ 97901 h 202203"/>
            <a:gd name="connsiteX32" fmla="*/ 127057 w 127057"/>
            <a:gd name="connsiteY32" fmla="*/ 78248 h 202203"/>
            <a:gd name="connsiteX0" fmla="*/ 127057 w 127057"/>
            <a:gd name="connsiteY0" fmla="*/ 78248 h 202203"/>
            <a:gd name="connsiteX1" fmla="*/ 125836 w 127057"/>
            <a:gd name="connsiteY1" fmla="*/ 59474 h 202203"/>
            <a:gd name="connsiteX2" fmla="*/ 122221 w 127057"/>
            <a:gd name="connsiteY2" fmla="*/ 42299 h 202203"/>
            <a:gd name="connsiteX3" fmla="*/ 116350 w 127057"/>
            <a:gd name="connsiteY3" fmla="*/ 27384 h 202203"/>
            <a:gd name="connsiteX4" fmla="*/ 108450 w 127057"/>
            <a:gd name="connsiteY4" fmla="*/ 15302 h 202203"/>
            <a:gd name="connsiteX5" fmla="*/ 98823 w 127057"/>
            <a:gd name="connsiteY5" fmla="*/ 6517 h 202203"/>
            <a:gd name="connsiteX6" fmla="*/ 87839 w 127057"/>
            <a:gd name="connsiteY6" fmla="*/ 1367 h 202203"/>
            <a:gd name="connsiteX7" fmla="*/ 75922 w 127057"/>
            <a:gd name="connsiteY7" fmla="*/ 49 h 202203"/>
            <a:gd name="connsiteX8" fmla="*/ 63528 w 127057"/>
            <a:gd name="connsiteY8" fmla="*/ 2616 h 202203"/>
            <a:gd name="connsiteX9" fmla="*/ 51135 w 127057"/>
            <a:gd name="connsiteY9" fmla="*/ 8967 h 202203"/>
            <a:gd name="connsiteX10" fmla="*/ 39217 w 127057"/>
            <a:gd name="connsiteY10" fmla="*/ 18858 h 202203"/>
            <a:gd name="connsiteX11" fmla="*/ 28234 w 127057"/>
            <a:gd name="connsiteY11" fmla="*/ 31911 h 202203"/>
            <a:gd name="connsiteX12" fmla="*/ 18607 w 127057"/>
            <a:gd name="connsiteY12" fmla="*/ 47622 h 202203"/>
            <a:gd name="connsiteX13" fmla="*/ 10707 w 127057"/>
            <a:gd name="connsiteY13" fmla="*/ 65388 h 202203"/>
            <a:gd name="connsiteX14" fmla="*/ 4836 w 127057"/>
            <a:gd name="connsiteY14" fmla="*/ 84527 h 202203"/>
            <a:gd name="connsiteX15" fmla="*/ 1221 w 127057"/>
            <a:gd name="connsiteY15" fmla="*/ 104303 h 202203"/>
            <a:gd name="connsiteX16" fmla="*/ 0 w 127057"/>
            <a:gd name="connsiteY16" fmla="*/ 123956 h 202203"/>
            <a:gd name="connsiteX17" fmla="*/ 1221 w 127057"/>
            <a:gd name="connsiteY17" fmla="*/ 142730 h 202203"/>
            <a:gd name="connsiteX18" fmla="*/ 4836 w 127057"/>
            <a:gd name="connsiteY18" fmla="*/ 159905 h 202203"/>
            <a:gd name="connsiteX19" fmla="*/ 10707 w 127057"/>
            <a:gd name="connsiteY19" fmla="*/ 174820 h 202203"/>
            <a:gd name="connsiteX20" fmla="*/ 18608 w 127057"/>
            <a:gd name="connsiteY20" fmla="*/ 186902 h 202203"/>
            <a:gd name="connsiteX21" fmla="*/ 28234 w 127057"/>
            <a:gd name="connsiteY21" fmla="*/ 195687 h 202203"/>
            <a:gd name="connsiteX22" fmla="*/ 39218 w 127057"/>
            <a:gd name="connsiteY22" fmla="*/ 200837 h 202203"/>
            <a:gd name="connsiteX23" fmla="*/ 51135 w 127057"/>
            <a:gd name="connsiteY23" fmla="*/ 202154 h 202203"/>
            <a:gd name="connsiteX24" fmla="*/ 63529 w 127057"/>
            <a:gd name="connsiteY24" fmla="*/ 199588 h 202203"/>
            <a:gd name="connsiteX25" fmla="*/ 75923 w 127057"/>
            <a:gd name="connsiteY25" fmla="*/ 193237 h 202203"/>
            <a:gd name="connsiteX26" fmla="*/ 87840 w 127057"/>
            <a:gd name="connsiteY26" fmla="*/ 183346 h 202203"/>
            <a:gd name="connsiteX27" fmla="*/ 98823 w 127057"/>
            <a:gd name="connsiteY27" fmla="*/ 170293 h 202203"/>
            <a:gd name="connsiteX28" fmla="*/ 108450 w 127057"/>
            <a:gd name="connsiteY28" fmla="*/ 154582 h 202203"/>
            <a:gd name="connsiteX29" fmla="*/ 116350 w 127057"/>
            <a:gd name="connsiteY29" fmla="*/ 136816 h 202203"/>
            <a:gd name="connsiteX30" fmla="*/ 122221 w 127057"/>
            <a:gd name="connsiteY30" fmla="*/ 117677 h 202203"/>
            <a:gd name="connsiteX31" fmla="*/ 125836 w 127057"/>
            <a:gd name="connsiteY31" fmla="*/ 97901 h 202203"/>
            <a:gd name="connsiteX32" fmla="*/ 127057 w 127057"/>
            <a:gd name="connsiteY32" fmla="*/ 78248 h 202203"/>
            <a:gd name="connsiteX0" fmla="*/ 127057 w 127057"/>
            <a:gd name="connsiteY0" fmla="*/ 78248 h 202203"/>
            <a:gd name="connsiteX1" fmla="*/ 125836 w 127057"/>
            <a:gd name="connsiteY1" fmla="*/ 59474 h 202203"/>
            <a:gd name="connsiteX2" fmla="*/ 122221 w 127057"/>
            <a:gd name="connsiteY2" fmla="*/ 42299 h 202203"/>
            <a:gd name="connsiteX3" fmla="*/ 116350 w 127057"/>
            <a:gd name="connsiteY3" fmla="*/ 27384 h 202203"/>
            <a:gd name="connsiteX4" fmla="*/ 108450 w 127057"/>
            <a:gd name="connsiteY4" fmla="*/ 15302 h 202203"/>
            <a:gd name="connsiteX5" fmla="*/ 98823 w 127057"/>
            <a:gd name="connsiteY5" fmla="*/ 6517 h 202203"/>
            <a:gd name="connsiteX6" fmla="*/ 87839 w 127057"/>
            <a:gd name="connsiteY6" fmla="*/ 1367 h 202203"/>
            <a:gd name="connsiteX7" fmla="*/ 75922 w 127057"/>
            <a:gd name="connsiteY7" fmla="*/ 49 h 202203"/>
            <a:gd name="connsiteX8" fmla="*/ 63528 w 127057"/>
            <a:gd name="connsiteY8" fmla="*/ 2616 h 202203"/>
            <a:gd name="connsiteX9" fmla="*/ 51135 w 127057"/>
            <a:gd name="connsiteY9" fmla="*/ 8967 h 202203"/>
            <a:gd name="connsiteX10" fmla="*/ 39217 w 127057"/>
            <a:gd name="connsiteY10" fmla="*/ 18858 h 202203"/>
            <a:gd name="connsiteX11" fmla="*/ 28234 w 127057"/>
            <a:gd name="connsiteY11" fmla="*/ 31911 h 202203"/>
            <a:gd name="connsiteX12" fmla="*/ 18607 w 127057"/>
            <a:gd name="connsiteY12" fmla="*/ 47622 h 202203"/>
            <a:gd name="connsiteX13" fmla="*/ 10707 w 127057"/>
            <a:gd name="connsiteY13" fmla="*/ 65388 h 202203"/>
            <a:gd name="connsiteX14" fmla="*/ 4836 w 127057"/>
            <a:gd name="connsiteY14" fmla="*/ 84527 h 202203"/>
            <a:gd name="connsiteX15" fmla="*/ 1221 w 127057"/>
            <a:gd name="connsiteY15" fmla="*/ 104303 h 202203"/>
            <a:gd name="connsiteX16" fmla="*/ 0 w 127057"/>
            <a:gd name="connsiteY16" fmla="*/ 123956 h 202203"/>
            <a:gd name="connsiteX17" fmla="*/ 1221 w 127057"/>
            <a:gd name="connsiteY17" fmla="*/ 142730 h 202203"/>
            <a:gd name="connsiteX18" fmla="*/ 4836 w 127057"/>
            <a:gd name="connsiteY18" fmla="*/ 159905 h 202203"/>
            <a:gd name="connsiteX19" fmla="*/ 10707 w 127057"/>
            <a:gd name="connsiteY19" fmla="*/ 174820 h 202203"/>
            <a:gd name="connsiteX20" fmla="*/ 18608 w 127057"/>
            <a:gd name="connsiteY20" fmla="*/ 186902 h 202203"/>
            <a:gd name="connsiteX21" fmla="*/ 28234 w 127057"/>
            <a:gd name="connsiteY21" fmla="*/ 195687 h 202203"/>
            <a:gd name="connsiteX22" fmla="*/ 39218 w 127057"/>
            <a:gd name="connsiteY22" fmla="*/ 200837 h 202203"/>
            <a:gd name="connsiteX23" fmla="*/ 51135 w 127057"/>
            <a:gd name="connsiteY23" fmla="*/ 202154 h 202203"/>
            <a:gd name="connsiteX24" fmla="*/ 63529 w 127057"/>
            <a:gd name="connsiteY24" fmla="*/ 199588 h 202203"/>
            <a:gd name="connsiteX25" fmla="*/ 75923 w 127057"/>
            <a:gd name="connsiteY25" fmla="*/ 193237 h 202203"/>
            <a:gd name="connsiteX26" fmla="*/ 87840 w 127057"/>
            <a:gd name="connsiteY26" fmla="*/ 183346 h 202203"/>
            <a:gd name="connsiteX27" fmla="*/ 98823 w 127057"/>
            <a:gd name="connsiteY27" fmla="*/ 170293 h 202203"/>
            <a:gd name="connsiteX28" fmla="*/ 108450 w 127057"/>
            <a:gd name="connsiteY28" fmla="*/ 154582 h 202203"/>
            <a:gd name="connsiteX29" fmla="*/ 116350 w 127057"/>
            <a:gd name="connsiteY29" fmla="*/ 136816 h 202203"/>
            <a:gd name="connsiteX30" fmla="*/ 122221 w 127057"/>
            <a:gd name="connsiteY30" fmla="*/ 117677 h 202203"/>
            <a:gd name="connsiteX31" fmla="*/ 125836 w 127057"/>
            <a:gd name="connsiteY31" fmla="*/ 97901 h 202203"/>
            <a:gd name="connsiteX32" fmla="*/ 127057 w 127057"/>
            <a:gd name="connsiteY32" fmla="*/ 78248 h 202203"/>
            <a:gd name="connsiteX0" fmla="*/ 127057 w 127057"/>
            <a:gd name="connsiteY0" fmla="*/ 78248 h 202203"/>
            <a:gd name="connsiteX1" fmla="*/ 125836 w 127057"/>
            <a:gd name="connsiteY1" fmla="*/ 59474 h 202203"/>
            <a:gd name="connsiteX2" fmla="*/ 122221 w 127057"/>
            <a:gd name="connsiteY2" fmla="*/ 42299 h 202203"/>
            <a:gd name="connsiteX3" fmla="*/ 116350 w 127057"/>
            <a:gd name="connsiteY3" fmla="*/ 27384 h 202203"/>
            <a:gd name="connsiteX4" fmla="*/ 108450 w 127057"/>
            <a:gd name="connsiteY4" fmla="*/ 15302 h 202203"/>
            <a:gd name="connsiteX5" fmla="*/ 98823 w 127057"/>
            <a:gd name="connsiteY5" fmla="*/ 6517 h 202203"/>
            <a:gd name="connsiteX6" fmla="*/ 87839 w 127057"/>
            <a:gd name="connsiteY6" fmla="*/ 1367 h 202203"/>
            <a:gd name="connsiteX7" fmla="*/ 75922 w 127057"/>
            <a:gd name="connsiteY7" fmla="*/ 49 h 202203"/>
            <a:gd name="connsiteX8" fmla="*/ 63528 w 127057"/>
            <a:gd name="connsiteY8" fmla="*/ 2616 h 202203"/>
            <a:gd name="connsiteX9" fmla="*/ 51135 w 127057"/>
            <a:gd name="connsiteY9" fmla="*/ 8967 h 202203"/>
            <a:gd name="connsiteX10" fmla="*/ 39217 w 127057"/>
            <a:gd name="connsiteY10" fmla="*/ 18858 h 202203"/>
            <a:gd name="connsiteX11" fmla="*/ 28234 w 127057"/>
            <a:gd name="connsiteY11" fmla="*/ 31911 h 202203"/>
            <a:gd name="connsiteX12" fmla="*/ 18607 w 127057"/>
            <a:gd name="connsiteY12" fmla="*/ 47622 h 202203"/>
            <a:gd name="connsiteX13" fmla="*/ 10707 w 127057"/>
            <a:gd name="connsiteY13" fmla="*/ 65388 h 202203"/>
            <a:gd name="connsiteX14" fmla="*/ 4836 w 127057"/>
            <a:gd name="connsiteY14" fmla="*/ 84527 h 202203"/>
            <a:gd name="connsiteX15" fmla="*/ 1221 w 127057"/>
            <a:gd name="connsiteY15" fmla="*/ 104303 h 202203"/>
            <a:gd name="connsiteX16" fmla="*/ 0 w 127057"/>
            <a:gd name="connsiteY16" fmla="*/ 123956 h 202203"/>
            <a:gd name="connsiteX17" fmla="*/ 1221 w 127057"/>
            <a:gd name="connsiteY17" fmla="*/ 142730 h 202203"/>
            <a:gd name="connsiteX18" fmla="*/ 4836 w 127057"/>
            <a:gd name="connsiteY18" fmla="*/ 159905 h 202203"/>
            <a:gd name="connsiteX19" fmla="*/ 10707 w 127057"/>
            <a:gd name="connsiteY19" fmla="*/ 174820 h 202203"/>
            <a:gd name="connsiteX20" fmla="*/ 18608 w 127057"/>
            <a:gd name="connsiteY20" fmla="*/ 186902 h 202203"/>
            <a:gd name="connsiteX21" fmla="*/ 28234 w 127057"/>
            <a:gd name="connsiteY21" fmla="*/ 195687 h 202203"/>
            <a:gd name="connsiteX22" fmla="*/ 39218 w 127057"/>
            <a:gd name="connsiteY22" fmla="*/ 200837 h 202203"/>
            <a:gd name="connsiteX23" fmla="*/ 51135 w 127057"/>
            <a:gd name="connsiteY23" fmla="*/ 202154 h 202203"/>
            <a:gd name="connsiteX24" fmla="*/ 63529 w 127057"/>
            <a:gd name="connsiteY24" fmla="*/ 199588 h 202203"/>
            <a:gd name="connsiteX25" fmla="*/ 75923 w 127057"/>
            <a:gd name="connsiteY25" fmla="*/ 193237 h 202203"/>
            <a:gd name="connsiteX26" fmla="*/ 87840 w 127057"/>
            <a:gd name="connsiteY26" fmla="*/ 183346 h 202203"/>
            <a:gd name="connsiteX27" fmla="*/ 98823 w 127057"/>
            <a:gd name="connsiteY27" fmla="*/ 170293 h 202203"/>
            <a:gd name="connsiteX28" fmla="*/ 108450 w 127057"/>
            <a:gd name="connsiteY28" fmla="*/ 154582 h 202203"/>
            <a:gd name="connsiteX29" fmla="*/ 116350 w 127057"/>
            <a:gd name="connsiteY29" fmla="*/ 136816 h 202203"/>
            <a:gd name="connsiteX30" fmla="*/ 122221 w 127057"/>
            <a:gd name="connsiteY30" fmla="*/ 117677 h 202203"/>
            <a:gd name="connsiteX31" fmla="*/ 125836 w 127057"/>
            <a:gd name="connsiteY31" fmla="*/ 97901 h 202203"/>
            <a:gd name="connsiteX32" fmla="*/ 127057 w 127057"/>
            <a:gd name="connsiteY32" fmla="*/ 78248 h 202203"/>
            <a:gd name="connsiteX0" fmla="*/ 127057 w 127057"/>
            <a:gd name="connsiteY0" fmla="*/ 78248 h 202203"/>
            <a:gd name="connsiteX1" fmla="*/ 125836 w 127057"/>
            <a:gd name="connsiteY1" fmla="*/ 59474 h 202203"/>
            <a:gd name="connsiteX2" fmla="*/ 122221 w 127057"/>
            <a:gd name="connsiteY2" fmla="*/ 42299 h 202203"/>
            <a:gd name="connsiteX3" fmla="*/ 116350 w 127057"/>
            <a:gd name="connsiteY3" fmla="*/ 27384 h 202203"/>
            <a:gd name="connsiteX4" fmla="*/ 108450 w 127057"/>
            <a:gd name="connsiteY4" fmla="*/ 15302 h 202203"/>
            <a:gd name="connsiteX5" fmla="*/ 98823 w 127057"/>
            <a:gd name="connsiteY5" fmla="*/ 6517 h 202203"/>
            <a:gd name="connsiteX6" fmla="*/ 87839 w 127057"/>
            <a:gd name="connsiteY6" fmla="*/ 1367 h 202203"/>
            <a:gd name="connsiteX7" fmla="*/ 75922 w 127057"/>
            <a:gd name="connsiteY7" fmla="*/ 49 h 202203"/>
            <a:gd name="connsiteX8" fmla="*/ 63528 w 127057"/>
            <a:gd name="connsiteY8" fmla="*/ 2616 h 202203"/>
            <a:gd name="connsiteX9" fmla="*/ 51135 w 127057"/>
            <a:gd name="connsiteY9" fmla="*/ 8967 h 202203"/>
            <a:gd name="connsiteX10" fmla="*/ 39217 w 127057"/>
            <a:gd name="connsiteY10" fmla="*/ 18858 h 202203"/>
            <a:gd name="connsiteX11" fmla="*/ 28234 w 127057"/>
            <a:gd name="connsiteY11" fmla="*/ 31911 h 202203"/>
            <a:gd name="connsiteX12" fmla="*/ 18607 w 127057"/>
            <a:gd name="connsiteY12" fmla="*/ 47622 h 202203"/>
            <a:gd name="connsiteX13" fmla="*/ 10707 w 127057"/>
            <a:gd name="connsiteY13" fmla="*/ 65388 h 202203"/>
            <a:gd name="connsiteX14" fmla="*/ 4836 w 127057"/>
            <a:gd name="connsiteY14" fmla="*/ 84527 h 202203"/>
            <a:gd name="connsiteX15" fmla="*/ 1221 w 127057"/>
            <a:gd name="connsiteY15" fmla="*/ 104303 h 202203"/>
            <a:gd name="connsiteX16" fmla="*/ 0 w 127057"/>
            <a:gd name="connsiteY16" fmla="*/ 123956 h 202203"/>
            <a:gd name="connsiteX17" fmla="*/ 1221 w 127057"/>
            <a:gd name="connsiteY17" fmla="*/ 142730 h 202203"/>
            <a:gd name="connsiteX18" fmla="*/ 4836 w 127057"/>
            <a:gd name="connsiteY18" fmla="*/ 159905 h 202203"/>
            <a:gd name="connsiteX19" fmla="*/ 10707 w 127057"/>
            <a:gd name="connsiteY19" fmla="*/ 174820 h 202203"/>
            <a:gd name="connsiteX20" fmla="*/ 18608 w 127057"/>
            <a:gd name="connsiteY20" fmla="*/ 186902 h 202203"/>
            <a:gd name="connsiteX21" fmla="*/ 28234 w 127057"/>
            <a:gd name="connsiteY21" fmla="*/ 195687 h 202203"/>
            <a:gd name="connsiteX22" fmla="*/ 39218 w 127057"/>
            <a:gd name="connsiteY22" fmla="*/ 200837 h 202203"/>
            <a:gd name="connsiteX23" fmla="*/ 51135 w 127057"/>
            <a:gd name="connsiteY23" fmla="*/ 202154 h 202203"/>
            <a:gd name="connsiteX24" fmla="*/ 63529 w 127057"/>
            <a:gd name="connsiteY24" fmla="*/ 199588 h 202203"/>
            <a:gd name="connsiteX25" fmla="*/ 75923 w 127057"/>
            <a:gd name="connsiteY25" fmla="*/ 193237 h 202203"/>
            <a:gd name="connsiteX26" fmla="*/ 87840 w 127057"/>
            <a:gd name="connsiteY26" fmla="*/ 183346 h 202203"/>
            <a:gd name="connsiteX27" fmla="*/ 98823 w 127057"/>
            <a:gd name="connsiteY27" fmla="*/ 170293 h 202203"/>
            <a:gd name="connsiteX28" fmla="*/ 108450 w 127057"/>
            <a:gd name="connsiteY28" fmla="*/ 154582 h 202203"/>
            <a:gd name="connsiteX29" fmla="*/ 116350 w 127057"/>
            <a:gd name="connsiteY29" fmla="*/ 136816 h 202203"/>
            <a:gd name="connsiteX30" fmla="*/ 122221 w 127057"/>
            <a:gd name="connsiteY30" fmla="*/ 117677 h 202203"/>
            <a:gd name="connsiteX31" fmla="*/ 125836 w 127057"/>
            <a:gd name="connsiteY31" fmla="*/ 97901 h 202203"/>
            <a:gd name="connsiteX32" fmla="*/ 127057 w 127057"/>
            <a:gd name="connsiteY32" fmla="*/ 78248 h 202203"/>
            <a:gd name="connsiteX0" fmla="*/ 127057 w 127057"/>
            <a:gd name="connsiteY0" fmla="*/ 78248 h 202203"/>
            <a:gd name="connsiteX1" fmla="*/ 125836 w 127057"/>
            <a:gd name="connsiteY1" fmla="*/ 59474 h 202203"/>
            <a:gd name="connsiteX2" fmla="*/ 122221 w 127057"/>
            <a:gd name="connsiteY2" fmla="*/ 42299 h 202203"/>
            <a:gd name="connsiteX3" fmla="*/ 116350 w 127057"/>
            <a:gd name="connsiteY3" fmla="*/ 27384 h 202203"/>
            <a:gd name="connsiteX4" fmla="*/ 108450 w 127057"/>
            <a:gd name="connsiteY4" fmla="*/ 15302 h 202203"/>
            <a:gd name="connsiteX5" fmla="*/ 98823 w 127057"/>
            <a:gd name="connsiteY5" fmla="*/ 6517 h 202203"/>
            <a:gd name="connsiteX6" fmla="*/ 87839 w 127057"/>
            <a:gd name="connsiteY6" fmla="*/ 1367 h 202203"/>
            <a:gd name="connsiteX7" fmla="*/ 75922 w 127057"/>
            <a:gd name="connsiteY7" fmla="*/ 49 h 202203"/>
            <a:gd name="connsiteX8" fmla="*/ 63528 w 127057"/>
            <a:gd name="connsiteY8" fmla="*/ 2616 h 202203"/>
            <a:gd name="connsiteX9" fmla="*/ 51135 w 127057"/>
            <a:gd name="connsiteY9" fmla="*/ 8967 h 202203"/>
            <a:gd name="connsiteX10" fmla="*/ 39217 w 127057"/>
            <a:gd name="connsiteY10" fmla="*/ 18858 h 202203"/>
            <a:gd name="connsiteX11" fmla="*/ 28234 w 127057"/>
            <a:gd name="connsiteY11" fmla="*/ 31911 h 202203"/>
            <a:gd name="connsiteX12" fmla="*/ 18607 w 127057"/>
            <a:gd name="connsiteY12" fmla="*/ 47622 h 202203"/>
            <a:gd name="connsiteX13" fmla="*/ 10707 w 127057"/>
            <a:gd name="connsiteY13" fmla="*/ 65388 h 202203"/>
            <a:gd name="connsiteX14" fmla="*/ 4836 w 127057"/>
            <a:gd name="connsiteY14" fmla="*/ 84527 h 202203"/>
            <a:gd name="connsiteX15" fmla="*/ 1221 w 127057"/>
            <a:gd name="connsiteY15" fmla="*/ 104303 h 202203"/>
            <a:gd name="connsiteX16" fmla="*/ 0 w 127057"/>
            <a:gd name="connsiteY16" fmla="*/ 123956 h 202203"/>
            <a:gd name="connsiteX17" fmla="*/ 1221 w 127057"/>
            <a:gd name="connsiteY17" fmla="*/ 142730 h 202203"/>
            <a:gd name="connsiteX18" fmla="*/ 4836 w 127057"/>
            <a:gd name="connsiteY18" fmla="*/ 159905 h 202203"/>
            <a:gd name="connsiteX19" fmla="*/ 10707 w 127057"/>
            <a:gd name="connsiteY19" fmla="*/ 174820 h 202203"/>
            <a:gd name="connsiteX20" fmla="*/ 18608 w 127057"/>
            <a:gd name="connsiteY20" fmla="*/ 186902 h 202203"/>
            <a:gd name="connsiteX21" fmla="*/ 28234 w 127057"/>
            <a:gd name="connsiteY21" fmla="*/ 195687 h 202203"/>
            <a:gd name="connsiteX22" fmla="*/ 39218 w 127057"/>
            <a:gd name="connsiteY22" fmla="*/ 200837 h 202203"/>
            <a:gd name="connsiteX23" fmla="*/ 51135 w 127057"/>
            <a:gd name="connsiteY23" fmla="*/ 202154 h 202203"/>
            <a:gd name="connsiteX24" fmla="*/ 63529 w 127057"/>
            <a:gd name="connsiteY24" fmla="*/ 199588 h 202203"/>
            <a:gd name="connsiteX25" fmla="*/ 75923 w 127057"/>
            <a:gd name="connsiteY25" fmla="*/ 193237 h 202203"/>
            <a:gd name="connsiteX26" fmla="*/ 87840 w 127057"/>
            <a:gd name="connsiteY26" fmla="*/ 183346 h 202203"/>
            <a:gd name="connsiteX27" fmla="*/ 98823 w 127057"/>
            <a:gd name="connsiteY27" fmla="*/ 170293 h 202203"/>
            <a:gd name="connsiteX28" fmla="*/ 108450 w 127057"/>
            <a:gd name="connsiteY28" fmla="*/ 154582 h 202203"/>
            <a:gd name="connsiteX29" fmla="*/ 116350 w 127057"/>
            <a:gd name="connsiteY29" fmla="*/ 136816 h 202203"/>
            <a:gd name="connsiteX30" fmla="*/ 122221 w 127057"/>
            <a:gd name="connsiteY30" fmla="*/ 117677 h 202203"/>
            <a:gd name="connsiteX31" fmla="*/ 125836 w 127057"/>
            <a:gd name="connsiteY31" fmla="*/ 97901 h 202203"/>
            <a:gd name="connsiteX32" fmla="*/ 127057 w 127057"/>
            <a:gd name="connsiteY32" fmla="*/ 78248 h 202203"/>
            <a:gd name="connsiteX0" fmla="*/ 127057 w 127057"/>
            <a:gd name="connsiteY0" fmla="*/ 78248 h 202203"/>
            <a:gd name="connsiteX1" fmla="*/ 125836 w 127057"/>
            <a:gd name="connsiteY1" fmla="*/ 59474 h 202203"/>
            <a:gd name="connsiteX2" fmla="*/ 122221 w 127057"/>
            <a:gd name="connsiteY2" fmla="*/ 42299 h 202203"/>
            <a:gd name="connsiteX3" fmla="*/ 116350 w 127057"/>
            <a:gd name="connsiteY3" fmla="*/ 27384 h 202203"/>
            <a:gd name="connsiteX4" fmla="*/ 108450 w 127057"/>
            <a:gd name="connsiteY4" fmla="*/ 15302 h 202203"/>
            <a:gd name="connsiteX5" fmla="*/ 98823 w 127057"/>
            <a:gd name="connsiteY5" fmla="*/ 6517 h 202203"/>
            <a:gd name="connsiteX6" fmla="*/ 87839 w 127057"/>
            <a:gd name="connsiteY6" fmla="*/ 1367 h 202203"/>
            <a:gd name="connsiteX7" fmla="*/ 75922 w 127057"/>
            <a:gd name="connsiteY7" fmla="*/ 49 h 202203"/>
            <a:gd name="connsiteX8" fmla="*/ 63528 w 127057"/>
            <a:gd name="connsiteY8" fmla="*/ 2616 h 202203"/>
            <a:gd name="connsiteX9" fmla="*/ 51135 w 127057"/>
            <a:gd name="connsiteY9" fmla="*/ 8967 h 202203"/>
            <a:gd name="connsiteX10" fmla="*/ 39217 w 127057"/>
            <a:gd name="connsiteY10" fmla="*/ 18858 h 202203"/>
            <a:gd name="connsiteX11" fmla="*/ 28234 w 127057"/>
            <a:gd name="connsiteY11" fmla="*/ 31911 h 202203"/>
            <a:gd name="connsiteX12" fmla="*/ 18607 w 127057"/>
            <a:gd name="connsiteY12" fmla="*/ 47622 h 202203"/>
            <a:gd name="connsiteX13" fmla="*/ 10707 w 127057"/>
            <a:gd name="connsiteY13" fmla="*/ 65388 h 202203"/>
            <a:gd name="connsiteX14" fmla="*/ 4836 w 127057"/>
            <a:gd name="connsiteY14" fmla="*/ 84527 h 202203"/>
            <a:gd name="connsiteX15" fmla="*/ 1221 w 127057"/>
            <a:gd name="connsiteY15" fmla="*/ 104303 h 202203"/>
            <a:gd name="connsiteX16" fmla="*/ 0 w 127057"/>
            <a:gd name="connsiteY16" fmla="*/ 123956 h 202203"/>
            <a:gd name="connsiteX17" fmla="*/ 1221 w 127057"/>
            <a:gd name="connsiteY17" fmla="*/ 142730 h 202203"/>
            <a:gd name="connsiteX18" fmla="*/ 4836 w 127057"/>
            <a:gd name="connsiteY18" fmla="*/ 159905 h 202203"/>
            <a:gd name="connsiteX19" fmla="*/ 10707 w 127057"/>
            <a:gd name="connsiteY19" fmla="*/ 174820 h 202203"/>
            <a:gd name="connsiteX20" fmla="*/ 18608 w 127057"/>
            <a:gd name="connsiteY20" fmla="*/ 186902 h 202203"/>
            <a:gd name="connsiteX21" fmla="*/ 28234 w 127057"/>
            <a:gd name="connsiteY21" fmla="*/ 195687 h 202203"/>
            <a:gd name="connsiteX22" fmla="*/ 39218 w 127057"/>
            <a:gd name="connsiteY22" fmla="*/ 200837 h 202203"/>
            <a:gd name="connsiteX23" fmla="*/ 51135 w 127057"/>
            <a:gd name="connsiteY23" fmla="*/ 202154 h 202203"/>
            <a:gd name="connsiteX24" fmla="*/ 63529 w 127057"/>
            <a:gd name="connsiteY24" fmla="*/ 199588 h 202203"/>
            <a:gd name="connsiteX25" fmla="*/ 75923 w 127057"/>
            <a:gd name="connsiteY25" fmla="*/ 193237 h 202203"/>
            <a:gd name="connsiteX26" fmla="*/ 87840 w 127057"/>
            <a:gd name="connsiteY26" fmla="*/ 183346 h 202203"/>
            <a:gd name="connsiteX27" fmla="*/ 98823 w 127057"/>
            <a:gd name="connsiteY27" fmla="*/ 170293 h 202203"/>
            <a:gd name="connsiteX28" fmla="*/ 108450 w 127057"/>
            <a:gd name="connsiteY28" fmla="*/ 154582 h 202203"/>
            <a:gd name="connsiteX29" fmla="*/ 116350 w 127057"/>
            <a:gd name="connsiteY29" fmla="*/ 136816 h 202203"/>
            <a:gd name="connsiteX30" fmla="*/ 122221 w 127057"/>
            <a:gd name="connsiteY30" fmla="*/ 117677 h 202203"/>
            <a:gd name="connsiteX31" fmla="*/ 125836 w 127057"/>
            <a:gd name="connsiteY31" fmla="*/ 97901 h 202203"/>
            <a:gd name="connsiteX32" fmla="*/ 127057 w 127057"/>
            <a:gd name="connsiteY32" fmla="*/ 78248 h 202203"/>
            <a:gd name="connsiteX0" fmla="*/ 127057 w 127057"/>
            <a:gd name="connsiteY0" fmla="*/ 78248 h 202203"/>
            <a:gd name="connsiteX1" fmla="*/ 125836 w 127057"/>
            <a:gd name="connsiteY1" fmla="*/ 59474 h 202203"/>
            <a:gd name="connsiteX2" fmla="*/ 122221 w 127057"/>
            <a:gd name="connsiteY2" fmla="*/ 42299 h 202203"/>
            <a:gd name="connsiteX3" fmla="*/ 116350 w 127057"/>
            <a:gd name="connsiteY3" fmla="*/ 27384 h 202203"/>
            <a:gd name="connsiteX4" fmla="*/ 108450 w 127057"/>
            <a:gd name="connsiteY4" fmla="*/ 15302 h 202203"/>
            <a:gd name="connsiteX5" fmla="*/ 98823 w 127057"/>
            <a:gd name="connsiteY5" fmla="*/ 6517 h 202203"/>
            <a:gd name="connsiteX6" fmla="*/ 87839 w 127057"/>
            <a:gd name="connsiteY6" fmla="*/ 1367 h 202203"/>
            <a:gd name="connsiteX7" fmla="*/ 75922 w 127057"/>
            <a:gd name="connsiteY7" fmla="*/ 49 h 202203"/>
            <a:gd name="connsiteX8" fmla="*/ 63528 w 127057"/>
            <a:gd name="connsiteY8" fmla="*/ 2616 h 202203"/>
            <a:gd name="connsiteX9" fmla="*/ 51135 w 127057"/>
            <a:gd name="connsiteY9" fmla="*/ 8967 h 202203"/>
            <a:gd name="connsiteX10" fmla="*/ 39217 w 127057"/>
            <a:gd name="connsiteY10" fmla="*/ 18858 h 202203"/>
            <a:gd name="connsiteX11" fmla="*/ 28234 w 127057"/>
            <a:gd name="connsiteY11" fmla="*/ 31911 h 202203"/>
            <a:gd name="connsiteX12" fmla="*/ 18607 w 127057"/>
            <a:gd name="connsiteY12" fmla="*/ 47622 h 202203"/>
            <a:gd name="connsiteX13" fmla="*/ 10707 w 127057"/>
            <a:gd name="connsiteY13" fmla="*/ 65388 h 202203"/>
            <a:gd name="connsiteX14" fmla="*/ 4836 w 127057"/>
            <a:gd name="connsiteY14" fmla="*/ 84527 h 202203"/>
            <a:gd name="connsiteX15" fmla="*/ 1221 w 127057"/>
            <a:gd name="connsiteY15" fmla="*/ 104303 h 202203"/>
            <a:gd name="connsiteX16" fmla="*/ 0 w 127057"/>
            <a:gd name="connsiteY16" fmla="*/ 123956 h 202203"/>
            <a:gd name="connsiteX17" fmla="*/ 1221 w 127057"/>
            <a:gd name="connsiteY17" fmla="*/ 142730 h 202203"/>
            <a:gd name="connsiteX18" fmla="*/ 4836 w 127057"/>
            <a:gd name="connsiteY18" fmla="*/ 159905 h 202203"/>
            <a:gd name="connsiteX19" fmla="*/ 10707 w 127057"/>
            <a:gd name="connsiteY19" fmla="*/ 174820 h 202203"/>
            <a:gd name="connsiteX20" fmla="*/ 18608 w 127057"/>
            <a:gd name="connsiteY20" fmla="*/ 186902 h 202203"/>
            <a:gd name="connsiteX21" fmla="*/ 28234 w 127057"/>
            <a:gd name="connsiteY21" fmla="*/ 195687 h 202203"/>
            <a:gd name="connsiteX22" fmla="*/ 39218 w 127057"/>
            <a:gd name="connsiteY22" fmla="*/ 200837 h 202203"/>
            <a:gd name="connsiteX23" fmla="*/ 51135 w 127057"/>
            <a:gd name="connsiteY23" fmla="*/ 202154 h 202203"/>
            <a:gd name="connsiteX24" fmla="*/ 63529 w 127057"/>
            <a:gd name="connsiteY24" fmla="*/ 199588 h 202203"/>
            <a:gd name="connsiteX25" fmla="*/ 75923 w 127057"/>
            <a:gd name="connsiteY25" fmla="*/ 193237 h 202203"/>
            <a:gd name="connsiteX26" fmla="*/ 87840 w 127057"/>
            <a:gd name="connsiteY26" fmla="*/ 183346 h 202203"/>
            <a:gd name="connsiteX27" fmla="*/ 98823 w 127057"/>
            <a:gd name="connsiteY27" fmla="*/ 170293 h 202203"/>
            <a:gd name="connsiteX28" fmla="*/ 108450 w 127057"/>
            <a:gd name="connsiteY28" fmla="*/ 154582 h 202203"/>
            <a:gd name="connsiteX29" fmla="*/ 116350 w 127057"/>
            <a:gd name="connsiteY29" fmla="*/ 136816 h 202203"/>
            <a:gd name="connsiteX30" fmla="*/ 122221 w 127057"/>
            <a:gd name="connsiteY30" fmla="*/ 117677 h 202203"/>
            <a:gd name="connsiteX31" fmla="*/ 125836 w 127057"/>
            <a:gd name="connsiteY31" fmla="*/ 97901 h 202203"/>
            <a:gd name="connsiteX32" fmla="*/ 127057 w 127057"/>
            <a:gd name="connsiteY32" fmla="*/ 78248 h 202203"/>
            <a:gd name="connsiteX0" fmla="*/ 127057 w 127057"/>
            <a:gd name="connsiteY0" fmla="*/ 78248 h 202203"/>
            <a:gd name="connsiteX1" fmla="*/ 125836 w 127057"/>
            <a:gd name="connsiteY1" fmla="*/ 59474 h 202203"/>
            <a:gd name="connsiteX2" fmla="*/ 122221 w 127057"/>
            <a:gd name="connsiteY2" fmla="*/ 42299 h 202203"/>
            <a:gd name="connsiteX3" fmla="*/ 116350 w 127057"/>
            <a:gd name="connsiteY3" fmla="*/ 27384 h 202203"/>
            <a:gd name="connsiteX4" fmla="*/ 108450 w 127057"/>
            <a:gd name="connsiteY4" fmla="*/ 15302 h 202203"/>
            <a:gd name="connsiteX5" fmla="*/ 98823 w 127057"/>
            <a:gd name="connsiteY5" fmla="*/ 6517 h 202203"/>
            <a:gd name="connsiteX6" fmla="*/ 87839 w 127057"/>
            <a:gd name="connsiteY6" fmla="*/ 1367 h 202203"/>
            <a:gd name="connsiteX7" fmla="*/ 75922 w 127057"/>
            <a:gd name="connsiteY7" fmla="*/ 49 h 202203"/>
            <a:gd name="connsiteX8" fmla="*/ 63528 w 127057"/>
            <a:gd name="connsiteY8" fmla="*/ 2616 h 202203"/>
            <a:gd name="connsiteX9" fmla="*/ 51135 w 127057"/>
            <a:gd name="connsiteY9" fmla="*/ 8967 h 202203"/>
            <a:gd name="connsiteX10" fmla="*/ 39217 w 127057"/>
            <a:gd name="connsiteY10" fmla="*/ 18858 h 202203"/>
            <a:gd name="connsiteX11" fmla="*/ 28234 w 127057"/>
            <a:gd name="connsiteY11" fmla="*/ 31911 h 202203"/>
            <a:gd name="connsiteX12" fmla="*/ 18607 w 127057"/>
            <a:gd name="connsiteY12" fmla="*/ 47622 h 202203"/>
            <a:gd name="connsiteX13" fmla="*/ 10707 w 127057"/>
            <a:gd name="connsiteY13" fmla="*/ 65388 h 202203"/>
            <a:gd name="connsiteX14" fmla="*/ 4836 w 127057"/>
            <a:gd name="connsiteY14" fmla="*/ 84527 h 202203"/>
            <a:gd name="connsiteX15" fmla="*/ 1221 w 127057"/>
            <a:gd name="connsiteY15" fmla="*/ 104303 h 202203"/>
            <a:gd name="connsiteX16" fmla="*/ 0 w 127057"/>
            <a:gd name="connsiteY16" fmla="*/ 123956 h 202203"/>
            <a:gd name="connsiteX17" fmla="*/ 1221 w 127057"/>
            <a:gd name="connsiteY17" fmla="*/ 142730 h 202203"/>
            <a:gd name="connsiteX18" fmla="*/ 4836 w 127057"/>
            <a:gd name="connsiteY18" fmla="*/ 159905 h 202203"/>
            <a:gd name="connsiteX19" fmla="*/ 10707 w 127057"/>
            <a:gd name="connsiteY19" fmla="*/ 174820 h 202203"/>
            <a:gd name="connsiteX20" fmla="*/ 18608 w 127057"/>
            <a:gd name="connsiteY20" fmla="*/ 186902 h 202203"/>
            <a:gd name="connsiteX21" fmla="*/ 28234 w 127057"/>
            <a:gd name="connsiteY21" fmla="*/ 195687 h 202203"/>
            <a:gd name="connsiteX22" fmla="*/ 39218 w 127057"/>
            <a:gd name="connsiteY22" fmla="*/ 200837 h 202203"/>
            <a:gd name="connsiteX23" fmla="*/ 51135 w 127057"/>
            <a:gd name="connsiteY23" fmla="*/ 202154 h 202203"/>
            <a:gd name="connsiteX24" fmla="*/ 63529 w 127057"/>
            <a:gd name="connsiteY24" fmla="*/ 199588 h 202203"/>
            <a:gd name="connsiteX25" fmla="*/ 75923 w 127057"/>
            <a:gd name="connsiteY25" fmla="*/ 193237 h 202203"/>
            <a:gd name="connsiteX26" fmla="*/ 87840 w 127057"/>
            <a:gd name="connsiteY26" fmla="*/ 183346 h 202203"/>
            <a:gd name="connsiteX27" fmla="*/ 98823 w 127057"/>
            <a:gd name="connsiteY27" fmla="*/ 170293 h 202203"/>
            <a:gd name="connsiteX28" fmla="*/ 108450 w 127057"/>
            <a:gd name="connsiteY28" fmla="*/ 154582 h 202203"/>
            <a:gd name="connsiteX29" fmla="*/ 116350 w 127057"/>
            <a:gd name="connsiteY29" fmla="*/ 136816 h 202203"/>
            <a:gd name="connsiteX30" fmla="*/ 122221 w 127057"/>
            <a:gd name="connsiteY30" fmla="*/ 117677 h 202203"/>
            <a:gd name="connsiteX31" fmla="*/ 125836 w 127057"/>
            <a:gd name="connsiteY31" fmla="*/ 97901 h 202203"/>
            <a:gd name="connsiteX32" fmla="*/ 127057 w 127057"/>
            <a:gd name="connsiteY32" fmla="*/ 78248 h 202203"/>
            <a:gd name="connsiteX0" fmla="*/ 127057 w 127057"/>
            <a:gd name="connsiteY0" fmla="*/ 78248 h 202203"/>
            <a:gd name="connsiteX1" fmla="*/ 125836 w 127057"/>
            <a:gd name="connsiteY1" fmla="*/ 59474 h 202203"/>
            <a:gd name="connsiteX2" fmla="*/ 122221 w 127057"/>
            <a:gd name="connsiteY2" fmla="*/ 42299 h 202203"/>
            <a:gd name="connsiteX3" fmla="*/ 116350 w 127057"/>
            <a:gd name="connsiteY3" fmla="*/ 27384 h 202203"/>
            <a:gd name="connsiteX4" fmla="*/ 108450 w 127057"/>
            <a:gd name="connsiteY4" fmla="*/ 15302 h 202203"/>
            <a:gd name="connsiteX5" fmla="*/ 98823 w 127057"/>
            <a:gd name="connsiteY5" fmla="*/ 6517 h 202203"/>
            <a:gd name="connsiteX6" fmla="*/ 87839 w 127057"/>
            <a:gd name="connsiteY6" fmla="*/ 1367 h 202203"/>
            <a:gd name="connsiteX7" fmla="*/ 75922 w 127057"/>
            <a:gd name="connsiteY7" fmla="*/ 49 h 202203"/>
            <a:gd name="connsiteX8" fmla="*/ 63528 w 127057"/>
            <a:gd name="connsiteY8" fmla="*/ 2616 h 202203"/>
            <a:gd name="connsiteX9" fmla="*/ 51135 w 127057"/>
            <a:gd name="connsiteY9" fmla="*/ 8967 h 202203"/>
            <a:gd name="connsiteX10" fmla="*/ 39217 w 127057"/>
            <a:gd name="connsiteY10" fmla="*/ 18858 h 202203"/>
            <a:gd name="connsiteX11" fmla="*/ 28234 w 127057"/>
            <a:gd name="connsiteY11" fmla="*/ 31911 h 202203"/>
            <a:gd name="connsiteX12" fmla="*/ 18607 w 127057"/>
            <a:gd name="connsiteY12" fmla="*/ 47622 h 202203"/>
            <a:gd name="connsiteX13" fmla="*/ 10707 w 127057"/>
            <a:gd name="connsiteY13" fmla="*/ 65388 h 202203"/>
            <a:gd name="connsiteX14" fmla="*/ 4836 w 127057"/>
            <a:gd name="connsiteY14" fmla="*/ 84527 h 202203"/>
            <a:gd name="connsiteX15" fmla="*/ 1221 w 127057"/>
            <a:gd name="connsiteY15" fmla="*/ 104303 h 202203"/>
            <a:gd name="connsiteX16" fmla="*/ 0 w 127057"/>
            <a:gd name="connsiteY16" fmla="*/ 123956 h 202203"/>
            <a:gd name="connsiteX17" fmla="*/ 1221 w 127057"/>
            <a:gd name="connsiteY17" fmla="*/ 142730 h 202203"/>
            <a:gd name="connsiteX18" fmla="*/ 4836 w 127057"/>
            <a:gd name="connsiteY18" fmla="*/ 159905 h 202203"/>
            <a:gd name="connsiteX19" fmla="*/ 10707 w 127057"/>
            <a:gd name="connsiteY19" fmla="*/ 174820 h 202203"/>
            <a:gd name="connsiteX20" fmla="*/ 18608 w 127057"/>
            <a:gd name="connsiteY20" fmla="*/ 186902 h 202203"/>
            <a:gd name="connsiteX21" fmla="*/ 28234 w 127057"/>
            <a:gd name="connsiteY21" fmla="*/ 195687 h 202203"/>
            <a:gd name="connsiteX22" fmla="*/ 39218 w 127057"/>
            <a:gd name="connsiteY22" fmla="*/ 200837 h 202203"/>
            <a:gd name="connsiteX23" fmla="*/ 51135 w 127057"/>
            <a:gd name="connsiteY23" fmla="*/ 202154 h 202203"/>
            <a:gd name="connsiteX24" fmla="*/ 63529 w 127057"/>
            <a:gd name="connsiteY24" fmla="*/ 199588 h 202203"/>
            <a:gd name="connsiteX25" fmla="*/ 75923 w 127057"/>
            <a:gd name="connsiteY25" fmla="*/ 193237 h 202203"/>
            <a:gd name="connsiteX26" fmla="*/ 87840 w 127057"/>
            <a:gd name="connsiteY26" fmla="*/ 183346 h 202203"/>
            <a:gd name="connsiteX27" fmla="*/ 98823 w 127057"/>
            <a:gd name="connsiteY27" fmla="*/ 170293 h 202203"/>
            <a:gd name="connsiteX28" fmla="*/ 108450 w 127057"/>
            <a:gd name="connsiteY28" fmla="*/ 154582 h 202203"/>
            <a:gd name="connsiteX29" fmla="*/ 116350 w 127057"/>
            <a:gd name="connsiteY29" fmla="*/ 136816 h 202203"/>
            <a:gd name="connsiteX30" fmla="*/ 122221 w 127057"/>
            <a:gd name="connsiteY30" fmla="*/ 117677 h 202203"/>
            <a:gd name="connsiteX31" fmla="*/ 125836 w 127057"/>
            <a:gd name="connsiteY31" fmla="*/ 97901 h 202203"/>
            <a:gd name="connsiteX32" fmla="*/ 127057 w 127057"/>
            <a:gd name="connsiteY32" fmla="*/ 78248 h 202203"/>
            <a:gd name="connsiteX0" fmla="*/ 127057 w 127057"/>
            <a:gd name="connsiteY0" fmla="*/ 78248 h 202203"/>
            <a:gd name="connsiteX1" fmla="*/ 125836 w 127057"/>
            <a:gd name="connsiteY1" fmla="*/ 59474 h 202203"/>
            <a:gd name="connsiteX2" fmla="*/ 122221 w 127057"/>
            <a:gd name="connsiteY2" fmla="*/ 42299 h 202203"/>
            <a:gd name="connsiteX3" fmla="*/ 116350 w 127057"/>
            <a:gd name="connsiteY3" fmla="*/ 27384 h 202203"/>
            <a:gd name="connsiteX4" fmla="*/ 108450 w 127057"/>
            <a:gd name="connsiteY4" fmla="*/ 15302 h 202203"/>
            <a:gd name="connsiteX5" fmla="*/ 98823 w 127057"/>
            <a:gd name="connsiteY5" fmla="*/ 6517 h 202203"/>
            <a:gd name="connsiteX6" fmla="*/ 87839 w 127057"/>
            <a:gd name="connsiteY6" fmla="*/ 1367 h 202203"/>
            <a:gd name="connsiteX7" fmla="*/ 75922 w 127057"/>
            <a:gd name="connsiteY7" fmla="*/ 49 h 202203"/>
            <a:gd name="connsiteX8" fmla="*/ 63528 w 127057"/>
            <a:gd name="connsiteY8" fmla="*/ 2616 h 202203"/>
            <a:gd name="connsiteX9" fmla="*/ 51135 w 127057"/>
            <a:gd name="connsiteY9" fmla="*/ 8967 h 202203"/>
            <a:gd name="connsiteX10" fmla="*/ 39217 w 127057"/>
            <a:gd name="connsiteY10" fmla="*/ 18858 h 202203"/>
            <a:gd name="connsiteX11" fmla="*/ 28234 w 127057"/>
            <a:gd name="connsiteY11" fmla="*/ 31911 h 202203"/>
            <a:gd name="connsiteX12" fmla="*/ 18607 w 127057"/>
            <a:gd name="connsiteY12" fmla="*/ 47622 h 202203"/>
            <a:gd name="connsiteX13" fmla="*/ 10707 w 127057"/>
            <a:gd name="connsiteY13" fmla="*/ 65388 h 202203"/>
            <a:gd name="connsiteX14" fmla="*/ 4836 w 127057"/>
            <a:gd name="connsiteY14" fmla="*/ 84527 h 202203"/>
            <a:gd name="connsiteX15" fmla="*/ 1221 w 127057"/>
            <a:gd name="connsiteY15" fmla="*/ 104303 h 202203"/>
            <a:gd name="connsiteX16" fmla="*/ 0 w 127057"/>
            <a:gd name="connsiteY16" fmla="*/ 123956 h 202203"/>
            <a:gd name="connsiteX17" fmla="*/ 1221 w 127057"/>
            <a:gd name="connsiteY17" fmla="*/ 142730 h 202203"/>
            <a:gd name="connsiteX18" fmla="*/ 4836 w 127057"/>
            <a:gd name="connsiteY18" fmla="*/ 159905 h 202203"/>
            <a:gd name="connsiteX19" fmla="*/ 10707 w 127057"/>
            <a:gd name="connsiteY19" fmla="*/ 174820 h 202203"/>
            <a:gd name="connsiteX20" fmla="*/ 18608 w 127057"/>
            <a:gd name="connsiteY20" fmla="*/ 186902 h 202203"/>
            <a:gd name="connsiteX21" fmla="*/ 28234 w 127057"/>
            <a:gd name="connsiteY21" fmla="*/ 195687 h 202203"/>
            <a:gd name="connsiteX22" fmla="*/ 39218 w 127057"/>
            <a:gd name="connsiteY22" fmla="*/ 200837 h 202203"/>
            <a:gd name="connsiteX23" fmla="*/ 51135 w 127057"/>
            <a:gd name="connsiteY23" fmla="*/ 202154 h 202203"/>
            <a:gd name="connsiteX24" fmla="*/ 63529 w 127057"/>
            <a:gd name="connsiteY24" fmla="*/ 199588 h 202203"/>
            <a:gd name="connsiteX25" fmla="*/ 75923 w 127057"/>
            <a:gd name="connsiteY25" fmla="*/ 193237 h 202203"/>
            <a:gd name="connsiteX26" fmla="*/ 87840 w 127057"/>
            <a:gd name="connsiteY26" fmla="*/ 183346 h 202203"/>
            <a:gd name="connsiteX27" fmla="*/ 98823 w 127057"/>
            <a:gd name="connsiteY27" fmla="*/ 170293 h 202203"/>
            <a:gd name="connsiteX28" fmla="*/ 108450 w 127057"/>
            <a:gd name="connsiteY28" fmla="*/ 154582 h 202203"/>
            <a:gd name="connsiteX29" fmla="*/ 116350 w 127057"/>
            <a:gd name="connsiteY29" fmla="*/ 136816 h 202203"/>
            <a:gd name="connsiteX30" fmla="*/ 122221 w 127057"/>
            <a:gd name="connsiteY30" fmla="*/ 117677 h 202203"/>
            <a:gd name="connsiteX31" fmla="*/ 125836 w 127057"/>
            <a:gd name="connsiteY31" fmla="*/ 97901 h 202203"/>
            <a:gd name="connsiteX32" fmla="*/ 127057 w 127057"/>
            <a:gd name="connsiteY32" fmla="*/ 78248 h 202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27057" h="202203">
              <a:moveTo>
                <a:pt x="127057" y="78248"/>
              </a:moveTo>
              <a:cubicBezTo>
                <a:pt x="127057" y="71844"/>
                <a:pt x="126642" y="65465"/>
                <a:pt x="125836" y="59474"/>
              </a:cubicBezTo>
              <a:cubicBezTo>
                <a:pt x="125030" y="53483"/>
                <a:pt x="123802" y="47647"/>
                <a:pt x="122221" y="42299"/>
              </a:cubicBezTo>
              <a:cubicBezTo>
                <a:pt x="120640" y="36951"/>
                <a:pt x="118645" y="31884"/>
                <a:pt x="116350" y="27384"/>
              </a:cubicBezTo>
              <a:cubicBezTo>
                <a:pt x="114055" y="22885"/>
                <a:pt x="111371" y="18780"/>
                <a:pt x="108450" y="15302"/>
              </a:cubicBezTo>
              <a:cubicBezTo>
                <a:pt x="105529" y="11824"/>
                <a:pt x="102258" y="8840"/>
                <a:pt x="98823" y="6517"/>
              </a:cubicBezTo>
              <a:cubicBezTo>
                <a:pt x="95388" y="4195"/>
                <a:pt x="91656" y="2445"/>
                <a:pt x="87839" y="1367"/>
              </a:cubicBezTo>
              <a:cubicBezTo>
                <a:pt x="84022" y="289"/>
                <a:pt x="79974" y="-159"/>
                <a:pt x="75922" y="49"/>
              </a:cubicBezTo>
              <a:cubicBezTo>
                <a:pt x="71870" y="257"/>
                <a:pt x="67659" y="1130"/>
                <a:pt x="63528" y="2616"/>
              </a:cubicBezTo>
              <a:cubicBezTo>
                <a:pt x="59397" y="4102"/>
                <a:pt x="55187" y="6260"/>
                <a:pt x="51135" y="8967"/>
              </a:cubicBezTo>
              <a:cubicBezTo>
                <a:pt x="47083" y="11674"/>
                <a:pt x="43034" y="15034"/>
                <a:pt x="39217" y="18858"/>
              </a:cubicBezTo>
              <a:cubicBezTo>
                <a:pt x="35400" y="22682"/>
                <a:pt x="31669" y="27117"/>
                <a:pt x="28234" y="31911"/>
              </a:cubicBezTo>
              <a:cubicBezTo>
                <a:pt x="24799" y="36705"/>
                <a:pt x="21528" y="42043"/>
                <a:pt x="18607" y="47622"/>
              </a:cubicBezTo>
              <a:cubicBezTo>
                <a:pt x="15686" y="53201"/>
                <a:pt x="13002" y="59237"/>
                <a:pt x="10707" y="65388"/>
              </a:cubicBezTo>
              <a:cubicBezTo>
                <a:pt x="8412" y="71539"/>
                <a:pt x="6417" y="78041"/>
                <a:pt x="4836" y="84527"/>
              </a:cubicBezTo>
              <a:cubicBezTo>
                <a:pt x="3255" y="91013"/>
                <a:pt x="2027" y="97731"/>
                <a:pt x="1221" y="104303"/>
              </a:cubicBezTo>
              <a:cubicBezTo>
                <a:pt x="415" y="110875"/>
                <a:pt x="0" y="117552"/>
                <a:pt x="0" y="123956"/>
              </a:cubicBezTo>
              <a:cubicBezTo>
                <a:pt x="0" y="130360"/>
                <a:pt x="415" y="136739"/>
                <a:pt x="1221" y="142730"/>
              </a:cubicBezTo>
              <a:cubicBezTo>
                <a:pt x="2027" y="148721"/>
                <a:pt x="3255" y="154557"/>
                <a:pt x="4836" y="159905"/>
              </a:cubicBezTo>
              <a:cubicBezTo>
                <a:pt x="6417" y="165253"/>
                <a:pt x="8412" y="170321"/>
                <a:pt x="10707" y="174820"/>
              </a:cubicBezTo>
              <a:cubicBezTo>
                <a:pt x="13002" y="179319"/>
                <a:pt x="15687" y="183424"/>
                <a:pt x="18608" y="186902"/>
              </a:cubicBezTo>
              <a:cubicBezTo>
                <a:pt x="21529" y="190380"/>
                <a:pt x="24799" y="193365"/>
                <a:pt x="28234" y="195687"/>
              </a:cubicBezTo>
              <a:cubicBezTo>
                <a:pt x="31669" y="198009"/>
                <a:pt x="35401" y="199759"/>
                <a:pt x="39218" y="200837"/>
              </a:cubicBezTo>
              <a:cubicBezTo>
                <a:pt x="43035" y="201915"/>
                <a:pt x="47083" y="202362"/>
                <a:pt x="51135" y="202154"/>
              </a:cubicBezTo>
              <a:cubicBezTo>
                <a:pt x="55187" y="201946"/>
                <a:pt x="59398" y="201074"/>
                <a:pt x="63529" y="199588"/>
              </a:cubicBezTo>
              <a:cubicBezTo>
                <a:pt x="67660" y="198102"/>
                <a:pt x="71871" y="195944"/>
                <a:pt x="75923" y="193237"/>
              </a:cubicBezTo>
              <a:cubicBezTo>
                <a:pt x="79975" y="190530"/>
                <a:pt x="84023" y="187170"/>
                <a:pt x="87840" y="183346"/>
              </a:cubicBezTo>
              <a:cubicBezTo>
                <a:pt x="91657" y="179522"/>
                <a:pt x="95388" y="175087"/>
                <a:pt x="98823" y="170293"/>
              </a:cubicBezTo>
              <a:cubicBezTo>
                <a:pt x="102258" y="165499"/>
                <a:pt x="105529" y="160161"/>
                <a:pt x="108450" y="154582"/>
              </a:cubicBezTo>
              <a:cubicBezTo>
                <a:pt x="111371" y="149003"/>
                <a:pt x="114055" y="142967"/>
                <a:pt x="116350" y="136816"/>
              </a:cubicBezTo>
              <a:cubicBezTo>
                <a:pt x="118645" y="130665"/>
                <a:pt x="120640" y="124163"/>
                <a:pt x="122221" y="117677"/>
              </a:cubicBezTo>
              <a:cubicBezTo>
                <a:pt x="123802" y="111191"/>
                <a:pt x="125030" y="104473"/>
                <a:pt x="125836" y="97901"/>
              </a:cubicBezTo>
              <a:cubicBezTo>
                <a:pt x="126642" y="91329"/>
                <a:pt x="127057" y="84652"/>
                <a:pt x="127057" y="78248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0.34063</cdr:x>
      <cdr:y>0.64207</cdr:y>
    </cdr:from>
    <cdr:to>
      <cdr:x>0.35527</cdr:x>
      <cdr:y>0.68454</cdr:y>
    </cdr:to>
    <cdr:sp macro="" textlink="">
      <cdr:nvSpPr>
        <cdr:cNvPr id="20" name="PlotDat15_27|1~33_1">
          <a:extLst xmlns:a="http://schemas.openxmlformats.org/drawingml/2006/main">
            <a:ext uri="{FF2B5EF4-FFF2-40B4-BE49-F238E27FC236}">
              <a16:creationId xmlns="" xmlns:a16="http://schemas.microsoft.com/office/drawing/2014/main" id="{5E2AAFDE-3CB0-4B64-BE51-332BDBBF57DE}"/>
            </a:ext>
          </a:extLst>
        </cdr:cNvPr>
        <cdr:cNvSpPr/>
      </cdr:nvSpPr>
      <cdr:spPr>
        <a:xfrm xmlns:a="http://schemas.openxmlformats.org/drawingml/2006/main">
          <a:off x="2945725" y="4016458"/>
          <a:ext cx="126617" cy="265705"/>
        </a:xfrm>
        <a:custGeom xmlns:a="http://schemas.openxmlformats.org/drawingml/2006/main">
          <a:avLst/>
          <a:gdLst>
            <a:gd name="connsiteX0" fmla="*/ 126617 w 126617"/>
            <a:gd name="connsiteY0" fmla="*/ 89324 h 265221"/>
            <a:gd name="connsiteX1" fmla="*/ 125401 w 126617"/>
            <a:gd name="connsiteY1" fmla="*/ 65651 h 265221"/>
            <a:gd name="connsiteX2" fmla="*/ 121798 w 126617"/>
            <a:gd name="connsiteY2" fmla="*/ 44551 h 265221"/>
            <a:gd name="connsiteX3" fmla="*/ 115948 w 126617"/>
            <a:gd name="connsiteY3" fmla="*/ 26836 h 265221"/>
            <a:gd name="connsiteX4" fmla="*/ 108074 w 126617"/>
            <a:gd name="connsiteY4" fmla="*/ 13185 h 265221"/>
            <a:gd name="connsiteX5" fmla="*/ 98481 w 126617"/>
            <a:gd name="connsiteY5" fmla="*/ 4124 h 265221"/>
            <a:gd name="connsiteX6" fmla="*/ 87535 w 126617"/>
            <a:gd name="connsiteY6" fmla="*/ 0 h 265221"/>
            <a:gd name="connsiteX7" fmla="*/ 75659 w 126617"/>
            <a:gd name="connsiteY7" fmla="*/ 973 h 265221"/>
            <a:gd name="connsiteX8" fmla="*/ 63308 w 126617"/>
            <a:gd name="connsiteY8" fmla="*/ 7005 h 265221"/>
            <a:gd name="connsiteX9" fmla="*/ 50957 w 126617"/>
            <a:gd name="connsiteY9" fmla="*/ 17863 h 265221"/>
            <a:gd name="connsiteX10" fmla="*/ 39081 w 126617"/>
            <a:gd name="connsiteY10" fmla="*/ 33131 h 265221"/>
            <a:gd name="connsiteX11" fmla="*/ 28136 w 126617"/>
            <a:gd name="connsiteY11" fmla="*/ 52222 h 265221"/>
            <a:gd name="connsiteX12" fmla="*/ 18542 w 126617"/>
            <a:gd name="connsiteY12" fmla="*/ 74402 h 265221"/>
            <a:gd name="connsiteX13" fmla="*/ 10669 w 126617"/>
            <a:gd name="connsiteY13" fmla="*/ 98819 h 265221"/>
            <a:gd name="connsiteX14" fmla="*/ 4819 w 126617"/>
            <a:gd name="connsiteY14" fmla="*/ 124535 h 265221"/>
            <a:gd name="connsiteX15" fmla="*/ 1216 w 126617"/>
            <a:gd name="connsiteY15" fmla="*/ 150562 h 265221"/>
            <a:gd name="connsiteX16" fmla="*/ 0 w 126617"/>
            <a:gd name="connsiteY16" fmla="*/ 175898 h 265221"/>
            <a:gd name="connsiteX17" fmla="*/ 1217 w 126617"/>
            <a:gd name="connsiteY17" fmla="*/ 199571 h 265221"/>
            <a:gd name="connsiteX18" fmla="*/ 4819 w 126617"/>
            <a:gd name="connsiteY18" fmla="*/ 220670 h 265221"/>
            <a:gd name="connsiteX19" fmla="*/ 10670 w 126617"/>
            <a:gd name="connsiteY19" fmla="*/ 238386 h 265221"/>
            <a:gd name="connsiteX20" fmla="*/ 18543 w 126617"/>
            <a:gd name="connsiteY20" fmla="*/ 252037 h 265221"/>
            <a:gd name="connsiteX21" fmla="*/ 28137 w 126617"/>
            <a:gd name="connsiteY21" fmla="*/ 261098 h 265221"/>
            <a:gd name="connsiteX22" fmla="*/ 39082 w 126617"/>
            <a:gd name="connsiteY22" fmla="*/ 265221 h 265221"/>
            <a:gd name="connsiteX23" fmla="*/ 50959 w 126617"/>
            <a:gd name="connsiteY23" fmla="*/ 264249 h 265221"/>
            <a:gd name="connsiteX24" fmla="*/ 63310 w 126617"/>
            <a:gd name="connsiteY24" fmla="*/ 258217 h 265221"/>
            <a:gd name="connsiteX25" fmla="*/ 75660 w 126617"/>
            <a:gd name="connsiteY25" fmla="*/ 247359 h 265221"/>
            <a:gd name="connsiteX26" fmla="*/ 87537 w 126617"/>
            <a:gd name="connsiteY26" fmla="*/ 232091 h 265221"/>
            <a:gd name="connsiteX27" fmla="*/ 98482 w 126617"/>
            <a:gd name="connsiteY27" fmla="*/ 213000 h 265221"/>
            <a:gd name="connsiteX28" fmla="*/ 108075 w 126617"/>
            <a:gd name="connsiteY28" fmla="*/ 190819 h 265221"/>
            <a:gd name="connsiteX29" fmla="*/ 115948 w 126617"/>
            <a:gd name="connsiteY29" fmla="*/ 166402 h 265221"/>
            <a:gd name="connsiteX30" fmla="*/ 121799 w 126617"/>
            <a:gd name="connsiteY30" fmla="*/ 140686 h 265221"/>
            <a:gd name="connsiteX31" fmla="*/ 125401 w 126617"/>
            <a:gd name="connsiteY31" fmla="*/ 114660 h 265221"/>
            <a:gd name="connsiteX32" fmla="*/ 126617 w 126617"/>
            <a:gd name="connsiteY32" fmla="*/ 89324 h 265221"/>
            <a:gd name="connsiteX0" fmla="*/ 126617 w 126617"/>
            <a:gd name="connsiteY0" fmla="*/ 89324 h 265221"/>
            <a:gd name="connsiteX1" fmla="*/ 125401 w 126617"/>
            <a:gd name="connsiteY1" fmla="*/ 65651 h 265221"/>
            <a:gd name="connsiteX2" fmla="*/ 121798 w 126617"/>
            <a:gd name="connsiteY2" fmla="*/ 44551 h 265221"/>
            <a:gd name="connsiteX3" fmla="*/ 115948 w 126617"/>
            <a:gd name="connsiteY3" fmla="*/ 26836 h 265221"/>
            <a:gd name="connsiteX4" fmla="*/ 108074 w 126617"/>
            <a:gd name="connsiteY4" fmla="*/ 13185 h 265221"/>
            <a:gd name="connsiteX5" fmla="*/ 98481 w 126617"/>
            <a:gd name="connsiteY5" fmla="*/ 4124 h 265221"/>
            <a:gd name="connsiteX6" fmla="*/ 87535 w 126617"/>
            <a:gd name="connsiteY6" fmla="*/ 0 h 265221"/>
            <a:gd name="connsiteX7" fmla="*/ 75659 w 126617"/>
            <a:gd name="connsiteY7" fmla="*/ 973 h 265221"/>
            <a:gd name="connsiteX8" fmla="*/ 63308 w 126617"/>
            <a:gd name="connsiteY8" fmla="*/ 7005 h 265221"/>
            <a:gd name="connsiteX9" fmla="*/ 50957 w 126617"/>
            <a:gd name="connsiteY9" fmla="*/ 17863 h 265221"/>
            <a:gd name="connsiteX10" fmla="*/ 39081 w 126617"/>
            <a:gd name="connsiteY10" fmla="*/ 33131 h 265221"/>
            <a:gd name="connsiteX11" fmla="*/ 28136 w 126617"/>
            <a:gd name="connsiteY11" fmla="*/ 52222 h 265221"/>
            <a:gd name="connsiteX12" fmla="*/ 18542 w 126617"/>
            <a:gd name="connsiteY12" fmla="*/ 74402 h 265221"/>
            <a:gd name="connsiteX13" fmla="*/ 10669 w 126617"/>
            <a:gd name="connsiteY13" fmla="*/ 98819 h 265221"/>
            <a:gd name="connsiteX14" fmla="*/ 4819 w 126617"/>
            <a:gd name="connsiteY14" fmla="*/ 124535 h 265221"/>
            <a:gd name="connsiteX15" fmla="*/ 1216 w 126617"/>
            <a:gd name="connsiteY15" fmla="*/ 150562 h 265221"/>
            <a:gd name="connsiteX16" fmla="*/ 0 w 126617"/>
            <a:gd name="connsiteY16" fmla="*/ 175898 h 265221"/>
            <a:gd name="connsiteX17" fmla="*/ 1217 w 126617"/>
            <a:gd name="connsiteY17" fmla="*/ 199571 h 265221"/>
            <a:gd name="connsiteX18" fmla="*/ 4819 w 126617"/>
            <a:gd name="connsiteY18" fmla="*/ 220670 h 265221"/>
            <a:gd name="connsiteX19" fmla="*/ 10670 w 126617"/>
            <a:gd name="connsiteY19" fmla="*/ 238386 h 265221"/>
            <a:gd name="connsiteX20" fmla="*/ 18543 w 126617"/>
            <a:gd name="connsiteY20" fmla="*/ 252037 h 265221"/>
            <a:gd name="connsiteX21" fmla="*/ 28137 w 126617"/>
            <a:gd name="connsiteY21" fmla="*/ 261098 h 265221"/>
            <a:gd name="connsiteX22" fmla="*/ 39082 w 126617"/>
            <a:gd name="connsiteY22" fmla="*/ 265221 h 265221"/>
            <a:gd name="connsiteX23" fmla="*/ 50959 w 126617"/>
            <a:gd name="connsiteY23" fmla="*/ 264249 h 265221"/>
            <a:gd name="connsiteX24" fmla="*/ 63310 w 126617"/>
            <a:gd name="connsiteY24" fmla="*/ 258217 h 265221"/>
            <a:gd name="connsiteX25" fmla="*/ 75660 w 126617"/>
            <a:gd name="connsiteY25" fmla="*/ 247359 h 265221"/>
            <a:gd name="connsiteX26" fmla="*/ 87537 w 126617"/>
            <a:gd name="connsiteY26" fmla="*/ 232091 h 265221"/>
            <a:gd name="connsiteX27" fmla="*/ 98482 w 126617"/>
            <a:gd name="connsiteY27" fmla="*/ 213000 h 265221"/>
            <a:gd name="connsiteX28" fmla="*/ 108075 w 126617"/>
            <a:gd name="connsiteY28" fmla="*/ 190819 h 265221"/>
            <a:gd name="connsiteX29" fmla="*/ 115948 w 126617"/>
            <a:gd name="connsiteY29" fmla="*/ 166402 h 265221"/>
            <a:gd name="connsiteX30" fmla="*/ 121799 w 126617"/>
            <a:gd name="connsiteY30" fmla="*/ 140686 h 265221"/>
            <a:gd name="connsiteX31" fmla="*/ 125401 w 126617"/>
            <a:gd name="connsiteY31" fmla="*/ 114660 h 265221"/>
            <a:gd name="connsiteX32" fmla="*/ 126617 w 126617"/>
            <a:gd name="connsiteY32" fmla="*/ 89324 h 265221"/>
            <a:gd name="connsiteX0" fmla="*/ 126617 w 126617"/>
            <a:gd name="connsiteY0" fmla="*/ 89324 h 265221"/>
            <a:gd name="connsiteX1" fmla="*/ 125401 w 126617"/>
            <a:gd name="connsiteY1" fmla="*/ 65651 h 265221"/>
            <a:gd name="connsiteX2" fmla="*/ 121798 w 126617"/>
            <a:gd name="connsiteY2" fmla="*/ 44551 h 265221"/>
            <a:gd name="connsiteX3" fmla="*/ 115948 w 126617"/>
            <a:gd name="connsiteY3" fmla="*/ 26836 h 265221"/>
            <a:gd name="connsiteX4" fmla="*/ 108074 w 126617"/>
            <a:gd name="connsiteY4" fmla="*/ 13185 h 265221"/>
            <a:gd name="connsiteX5" fmla="*/ 98481 w 126617"/>
            <a:gd name="connsiteY5" fmla="*/ 4124 h 265221"/>
            <a:gd name="connsiteX6" fmla="*/ 87535 w 126617"/>
            <a:gd name="connsiteY6" fmla="*/ 0 h 265221"/>
            <a:gd name="connsiteX7" fmla="*/ 75659 w 126617"/>
            <a:gd name="connsiteY7" fmla="*/ 973 h 265221"/>
            <a:gd name="connsiteX8" fmla="*/ 63308 w 126617"/>
            <a:gd name="connsiteY8" fmla="*/ 7005 h 265221"/>
            <a:gd name="connsiteX9" fmla="*/ 50957 w 126617"/>
            <a:gd name="connsiteY9" fmla="*/ 17863 h 265221"/>
            <a:gd name="connsiteX10" fmla="*/ 39081 w 126617"/>
            <a:gd name="connsiteY10" fmla="*/ 33131 h 265221"/>
            <a:gd name="connsiteX11" fmla="*/ 28136 w 126617"/>
            <a:gd name="connsiteY11" fmla="*/ 52222 h 265221"/>
            <a:gd name="connsiteX12" fmla="*/ 18542 w 126617"/>
            <a:gd name="connsiteY12" fmla="*/ 74402 h 265221"/>
            <a:gd name="connsiteX13" fmla="*/ 10669 w 126617"/>
            <a:gd name="connsiteY13" fmla="*/ 98819 h 265221"/>
            <a:gd name="connsiteX14" fmla="*/ 4819 w 126617"/>
            <a:gd name="connsiteY14" fmla="*/ 124535 h 265221"/>
            <a:gd name="connsiteX15" fmla="*/ 1216 w 126617"/>
            <a:gd name="connsiteY15" fmla="*/ 150562 h 265221"/>
            <a:gd name="connsiteX16" fmla="*/ 0 w 126617"/>
            <a:gd name="connsiteY16" fmla="*/ 175898 h 265221"/>
            <a:gd name="connsiteX17" fmla="*/ 1217 w 126617"/>
            <a:gd name="connsiteY17" fmla="*/ 199571 h 265221"/>
            <a:gd name="connsiteX18" fmla="*/ 4819 w 126617"/>
            <a:gd name="connsiteY18" fmla="*/ 220670 h 265221"/>
            <a:gd name="connsiteX19" fmla="*/ 10670 w 126617"/>
            <a:gd name="connsiteY19" fmla="*/ 238386 h 265221"/>
            <a:gd name="connsiteX20" fmla="*/ 18543 w 126617"/>
            <a:gd name="connsiteY20" fmla="*/ 252037 h 265221"/>
            <a:gd name="connsiteX21" fmla="*/ 28137 w 126617"/>
            <a:gd name="connsiteY21" fmla="*/ 261098 h 265221"/>
            <a:gd name="connsiteX22" fmla="*/ 39082 w 126617"/>
            <a:gd name="connsiteY22" fmla="*/ 265221 h 265221"/>
            <a:gd name="connsiteX23" fmla="*/ 50959 w 126617"/>
            <a:gd name="connsiteY23" fmla="*/ 264249 h 265221"/>
            <a:gd name="connsiteX24" fmla="*/ 63310 w 126617"/>
            <a:gd name="connsiteY24" fmla="*/ 258217 h 265221"/>
            <a:gd name="connsiteX25" fmla="*/ 75660 w 126617"/>
            <a:gd name="connsiteY25" fmla="*/ 247359 h 265221"/>
            <a:gd name="connsiteX26" fmla="*/ 87537 w 126617"/>
            <a:gd name="connsiteY26" fmla="*/ 232091 h 265221"/>
            <a:gd name="connsiteX27" fmla="*/ 98482 w 126617"/>
            <a:gd name="connsiteY27" fmla="*/ 213000 h 265221"/>
            <a:gd name="connsiteX28" fmla="*/ 108075 w 126617"/>
            <a:gd name="connsiteY28" fmla="*/ 190819 h 265221"/>
            <a:gd name="connsiteX29" fmla="*/ 115948 w 126617"/>
            <a:gd name="connsiteY29" fmla="*/ 166402 h 265221"/>
            <a:gd name="connsiteX30" fmla="*/ 121799 w 126617"/>
            <a:gd name="connsiteY30" fmla="*/ 140686 h 265221"/>
            <a:gd name="connsiteX31" fmla="*/ 125401 w 126617"/>
            <a:gd name="connsiteY31" fmla="*/ 114660 h 265221"/>
            <a:gd name="connsiteX32" fmla="*/ 126617 w 126617"/>
            <a:gd name="connsiteY32" fmla="*/ 89324 h 265221"/>
            <a:gd name="connsiteX0" fmla="*/ 126617 w 126617"/>
            <a:gd name="connsiteY0" fmla="*/ 89324 h 265221"/>
            <a:gd name="connsiteX1" fmla="*/ 125401 w 126617"/>
            <a:gd name="connsiteY1" fmla="*/ 65651 h 265221"/>
            <a:gd name="connsiteX2" fmla="*/ 121798 w 126617"/>
            <a:gd name="connsiteY2" fmla="*/ 44551 h 265221"/>
            <a:gd name="connsiteX3" fmla="*/ 115948 w 126617"/>
            <a:gd name="connsiteY3" fmla="*/ 26836 h 265221"/>
            <a:gd name="connsiteX4" fmla="*/ 108074 w 126617"/>
            <a:gd name="connsiteY4" fmla="*/ 13185 h 265221"/>
            <a:gd name="connsiteX5" fmla="*/ 98481 w 126617"/>
            <a:gd name="connsiteY5" fmla="*/ 4124 h 265221"/>
            <a:gd name="connsiteX6" fmla="*/ 87535 w 126617"/>
            <a:gd name="connsiteY6" fmla="*/ 0 h 265221"/>
            <a:gd name="connsiteX7" fmla="*/ 75659 w 126617"/>
            <a:gd name="connsiteY7" fmla="*/ 973 h 265221"/>
            <a:gd name="connsiteX8" fmla="*/ 63308 w 126617"/>
            <a:gd name="connsiteY8" fmla="*/ 7005 h 265221"/>
            <a:gd name="connsiteX9" fmla="*/ 50957 w 126617"/>
            <a:gd name="connsiteY9" fmla="*/ 17863 h 265221"/>
            <a:gd name="connsiteX10" fmla="*/ 39081 w 126617"/>
            <a:gd name="connsiteY10" fmla="*/ 33131 h 265221"/>
            <a:gd name="connsiteX11" fmla="*/ 28136 w 126617"/>
            <a:gd name="connsiteY11" fmla="*/ 52222 h 265221"/>
            <a:gd name="connsiteX12" fmla="*/ 18542 w 126617"/>
            <a:gd name="connsiteY12" fmla="*/ 74402 h 265221"/>
            <a:gd name="connsiteX13" fmla="*/ 10669 w 126617"/>
            <a:gd name="connsiteY13" fmla="*/ 98819 h 265221"/>
            <a:gd name="connsiteX14" fmla="*/ 4819 w 126617"/>
            <a:gd name="connsiteY14" fmla="*/ 124535 h 265221"/>
            <a:gd name="connsiteX15" fmla="*/ 1216 w 126617"/>
            <a:gd name="connsiteY15" fmla="*/ 150562 h 265221"/>
            <a:gd name="connsiteX16" fmla="*/ 0 w 126617"/>
            <a:gd name="connsiteY16" fmla="*/ 175898 h 265221"/>
            <a:gd name="connsiteX17" fmla="*/ 1217 w 126617"/>
            <a:gd name="connsiteY17" fmla="*/ 199571 h 265221"/>
            <a:gd name="connsiteX18" fmla="*/ 4819 w 126617"/>
            <a:gd name="connsiteY18" fmla="*/ 220670 h 265221"/>
            <a:gd name="connsiteX19" fmla="*/ 10670 w 126617"/>
            <a:gd name="connsiteY19" fmla="*/ 238386 h 265221"/>
            <a:gd name="connsiteX20" fmla="*/ 18543 w 126617"/>
            <a:gd name="connsiteY20" fmla="*/ 252037 h 265221"/>
            <a:gd name="connsiteX21" fmla="*/ 28137 w 126617"/>
            <a:gd name="connsiteY21" fmla="*/ 261098 h 265221"/>
            <a:gd name="connsiteX22" fmla="*/ 39082 w 126617"/>
            <a:gd name="connsiteY22" fmla="*/ 265221 h 265221"/>
            <a:gd name="connsiteX23" fmla="*/ 50959 w 126617"/>
            <a:gd name="connsiteY23" fmla="*/ 264249 h 265221"/>
            <a:gd name="connsiteX24" fmla="*/ 63310 w 126617"/>
            <a:gd name="connsiteY24" fmla="*/ 258217 h 265221"/>
            <a:gd name="connsiteX25" fmla="*/ 75660 w 126617"/>
            <a:gd name="connsiteY25" fmla="*/ 247359 h 265221"/>
            <a:gd name="connsiteX26" fmla="*/ 87537 w 126617"/>
            <a:gd name="connsiteY26" fmla="*/ 232091 h 265221"/>
            <a:gd name="connsiteX27" fmla="*/ 98482 w 126617"/>
            <a:gd name="connsiteY27" fmla="*/ 213000 h 265221"/>
            <a:gd name="connsiteX28" fmla="*/ 108075 w 126617"/>
            <a:gd name="connsiteY28" fmla="*/ 190819 h 265221"/>
            <a:gd name="connsiteX29" fmla="*/ 115948 w 126617"/>
            <a:gd name="connsiteY29" fmla="*/ 166402 h 265221"/>
            <a:gd name="connsiteX30" fmla="*/ 121799 w 126617"/>
            <a:gd name="connsiteY30" fmla="*/ 140686 h 265221"/>
            <a:gd name="connsiteX31" fmla="*/ 125401 w 126617"/>
            <a:gd name="connsiteY31" fmla="*/ 114660 h 265221"/>
            <a:gd name="connsiteX32" fmla="*/ 126617 w 126617"/>
            <a:gd name="connsiteY32" fmla="*/ 89324 h 265221"/>
            <a:gd name="connsiteX0" fmla="*/ 126617 w 126617"/>
            <a:gd name="connsiteY0" fmla="*/ 89324 h 265221"/>
            <a:gd name="connsiteX1" fmla="*/ 125401 w 126617"/>
            <a:gd name="connsiteY1" fmla="*/ 65651 h 265221"/>
            <a:gd name="connsiteX2" fmla="*/ 121798 w 126617"/>
            <a:gd name="connsiteY2" fmla="*/ 44551 h 265221"/>
            <a:gd name="connsiteX3" fmla="*/ 115948 w 126617"/>
            <a:gd name="connsiteY3" fmla="*/ 26836 h 265221"/>
            <a:gd name="connsiteX4" fmla="*/ 108074 w 126617"/>
            <a:gd name="connsiteY4" fmla="*/ 13185 h 265221"/>
            <a:gd name="connsiteX5" fmla="*/ 98481 w 126617"/>
            <a:gd name="connsiteY5" fmla="*/ 4124 h 265221"/>
            <a:gd name="connsiteX6" fmla="*/ 87535 w 126617"/>
            <a:gd name="connsiteY6" fmla="*/ 0 h 265221"/>
            <a:gd name="connsiteX7" fmla="*/ 75659 w 126617"/>
            <a:gd name="connsiteY7" fmla="*/ 973 h 265221"/>
            <a:gd name="connsiteX8" fmla="*/ 63308 w 126617"/>
            <a:gd name="connsiteY8" fmla="*/ 7005 h 265221"/>
            <a:gd name="connsiteX9" fmla="*/ 50957 w 126617"/>
            <a:gd name="connsiteY9" fmla="*/ 17863 h 265221"/>
            <a:gd name="connsiteX10" fmla="*/ 39081 w 126617"/>
            <a:gd name="connsiteY10" fmla="*/ 33131 h 265221"/>
            <a:gd name="connsiteX11" fmla="*/ 28136 w 126617"/>
            <a:gd name="connsiteY11" fmla="*/ 52222 h 265221"/>
            <a:gd name="connsiteX12" fmla="*/ 18542 w 126617"/>
            <a:gd name="connsiteY12" fmla="*/ 74402 h 265221"/>
            <a:gd name="connsiteX13" fmla="*/ 10669 w 126617"/>
            <a:gd name="connsiteY13" fmla="*/ 98819 h 265221"/>
            <a:gd name="connsiteX14" fmla="*/ 4819 w 126617"/>
            <a:gd name="connsiteY14" fmla="*/ 124535 h 265221"/>
            <a:gd name="connsiteX15" fmla="*/ 1216 w 126617"/>
            <a:gd name="connsiteY15" fmla="*/ 150562 h 265221"/>
            <a:gd name="connsiteX16" fmla="*/ 0 w 126617"/>
            <a:gd name="connsiteY16" fmla="*/ 175898 h 265221"/>
            <a:gd name="connsiteX17" fmla="*/ 1217 w 126617"/>
            <a:gd name="connsiteY17" fmla="*/ 199571 h 265221"/>
            <a:gd name="connsiteX18" fmla="*/ 4819 w 126617"/>
            <a:gd name="connsiteY18" fmla="*/ 220670 h 265221"/>
            <a:gd name="connsiteX19" fmla="*/ 10670 w 126617"/>
            <a:gd name="connsiteY19" fmla="*/ 238386 h 265221"/>
            <a:gd name="connsiteX20" fmla="*/ 18543 w 126617"/>
            <a:gd name="connsiteY20" fmla="*/ 252037 h 265221"/>
            <a:gd name="connsiteX21" fmla="*/ 28137 w 126617"/>
            <a:gd name="connsiteY21" fmla="*/ 261098 h 265221"/>
            <a:gd name="connsiteX22" fmla="*/ 39082 w 126617"/>
            <a:gd name="connsiteY22" fmla="*/ 265221 h 265221"/>
            <a:gd name="connsiteX23" fmla="*/ 50959 w 126617"/>
            <a:gd name="connsiteY23" fmla="*/ 264249 h 265221"/>
            <a:gd name="connsiteX24" fmla="*/ 63310 w 126617"/>
            <a:gd name="connsiteY24" fmla="*/ 258217 h 265221"/>
            <a:gd name="connsiteX25" fmla="*/ 75660 w 126617"/>
            <a:gd name="connsiteY25" fmla="*/ 247359 h 265221"/>
            <a:gd name="connsiteX26" fmla="*/ 87537 w 126617"/>
            <a:gd name="connsiteY26" fmla="*/ 232091 h 265221"/>
            <a:gd name="connsiteX27" fmla="*/ 98482 w 126617"/>
            <a:gd name="connsiteY27" fmla="*/ 213000 h 265221"/>
            <a:gd name="connsiteX28" fmla="*/ 108075 w 126617"/>
            <a:gd name="connsiteY28" fmla="*/ 190819 h 265221"/>
            <a:gd name="connsiteX29" fmla="*/ 115948 w 126617"/>
            <a:gd name="connsiteY29" fmla="*/ 166402 h 265221"/>
            <a:gd name="connsiteX30" fmla="*/ 121799 w 126617"/>
            <a:gd name="connsiteY30" fmla="*/ 140686 h 265221"/>
            <a:gd name="connsiteX31" fmla="*/ 125401 w 126617"/>
            <a:gd name="connsiteY31" fmla="*/ 114660 h 265221"/>
            <a:gd name="connsiteX32" fmla="*/ 126617 w 126617"/>
            <a:gd name="connsiteY32" fmla="*/ 89324 h 265221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463"/>
            <a:gd name="connsiteX1" fmla="*/ 125401 w 126617"/>
            <a:gd name="connsiteY1" fmla="*/ 65893 h 265463"/>
            <a:gd name="connsiteX2" fmla="*/ 121798 w 126617"/>
            <a:gd name="connsiteY2" fmla="*/ 44793 h 265463"/>
            <a:gd name="connsiteX3" fmla="*/ 115948 w 126617"/>
            <a:gd name="connsiteY3" fmla="*/ 27078 h 265463"/>
            <a:gd name="connsiteX4" fmla="*/ 108074 w 126617"/>
            <a:gd name="connsiteY4" fmla="*/ 13427 h 265463"/>
            <a:gd name="connsiteX5" fmla="*/ 98481 w 126617"/>
            <a:gd name="connsiteY5" fmla="*/ 4366 h 265463"/>
            <a:gd name="connsiteX6" fmla="*/ 87535 w 126617"/>
            <a:gd name="connsiteY6" fmla="*/ 242 h 265463"/>
            <a:gd name="connsiteX7" fmla="*/ 75659 w 126617"/>
            <a:gd name="connsiteY7" fmla="*/ 1215 h 265463"/>
            <a:gd name="connsiteX8" fmla="*/ 63308 w 126617"/>
            <a:gd name="connsiteY8" fmla="*/ 7247 h 265463"/>
            <a:gd name="connsiteX9" fmla="*/ 50957 w 126617"/>
            <a:gd name="connsiteY9" fmla="*/ 18105 h 265463"/>
            <a:gd name="connsiteX10" fmla="*/ 39081 w 126617"/>
            <a:gd name="connsiteY10" fmla="*/ 33373 h 265463"/>
            <a:gd name="connsiteX11" fmla="*/ 28136 w 126617"/>
            <a:gd name="connsiteY11" fmla="*/ 52464 h 265463"/>
            <a:gd name="connsiteX12" fmla="*/ 18542 w 126617"/>
            <a:gd name="connsiteY12" fmla="*/ 74644 h 265463"/>
            <a:gd name="connsiteX13" fmla="*/ 10669 w 126617"/>
            <a:gd name="connsiteY13" fmla="*/ 99061 h 265463"/>
            <a:gd name="connsiteX14" fmla="*/ 4819 w 126617"/>
            <a:gd name="connsiteY14" fmla="*/ 124777 h 265463"/>
            <a:gd name="connsiteX15" fmla="*/ 1216 w 126617"/>
            <a:gd name="connsiteY15" fmla="*/ 150804 h 265463"/>
            <a:gd name="connsiteX16" fmla="*/ 0 w 126617"/>
            <a:gd name="connsiteY16" fmla="*/ 176140 h 265463"/>
            <a:gd name="connsiteX17" fmla="*/ 1217 w 126617"/>
            <a:gd name="connsiteY17" fmla="*/ 199813 h 265463"/>
            <a:gd name="connsiteX18" fmla="*/ 4819 w 126617"/>
            <a:gd name="connsiteY18" fmla="*/ 220912 h 265463"/>
            <a:gd name="connsiteX19" fmla="*/ 10670 w 126617"/>
            <a:gd name="connsiteY19" fmla="*/ 238628 h 265463"/>
            <a:gd name="connsiteX20" fmla="*/ 18543 w 126617"/>
            <a:gd name="connsiteY20" fmla="*/ 252279 h 265463"/>
            <a:gd name="connsiteX21" fmla="*/ 28137 w 126617"/>
            <a:gd name="connsiteY21" fmla="*/ 261340 h 265463"/>
            <a:gd name="connsiteX22" fmla="*/ 39082 w 126617"/>
            <a:gd name="connsiteY22" fmla="*/ 265463 h 265463"/>
            <a:gd name="connsiteX23" fmla="*/ 50959 w 126617"/>
            <a:gd name="connsiteY23" fmla="*/ 264491 h 265463"/>
            <a:gd name="connsiteX24" fmla="*/ 63310 w 126617"/>
            <a:gd name="connsiteY24" fmla="*/ 258459 h 265463"/>
            <a:gd name="connsiteX25" fmla="*/ 75660 w 126617"/>
            <a:gd name="connsiteY25" fmla="*/ 247601 h 265463"/>
            <a:gd name="connsiteX26" fmla="*/ 87537 w 126617"/>
            <a:gd name="connsiteY26" fmla="*/ 232333 h 265463"/>
            <a:gd name="connsiteX27" fmla="*/ 98482 w 126617"/>
            <a:gd name="connsiteY27" fmla="*/ 213242 h 265463"/>
            <a:gd name="connsiteX28" fmla="*/ 108075 w 126617"/>
            <a:gd name="connsiteY28" fmla="*/ 191061 h 265463"/>
            <a:gd name="connsiteX29" fmla="*/ 115948 w 126617"/>
            <a:gd name="connsiteY29" fmla="*/ 166644 h 265463"/>
            <a:gd name="connsiteX30" fmla="*/ 121799 w 126617"/>
            <a:gd name="connsiteY30" fmla="*/ 140928 h 265463"/>
            <a:gd name="connsiteX31" fmla="*/ 125401 w 126617"/>
            <a:gd name="connsiteY31" fmla="*/ 114902 h 265463"/>
            <a:gd name="connsiteX32" fmla="*/ 126617 w 126617"/>
            <a:gd name="connsiteY32" fmla="*/ 89566 h 265463"/>
            <a:gd name="connsiteX0" fmla="*/ 126617 w 126617"/>
            <a:gd name="connsiteY0" fmla="*/ 89566 h 265705"/>
            <a:gd name="connsiteX1" fmla="*/ 125401 w 126617"/>
            <a:gd name="connsiteY1" fmla="*/ 65893 h 265705"/>
            <a:gd name="connsiteX2" fmla="*/ 121798 w 126617"/>
            <a:gd name="connsiteY2" fmla="*/ 44793 h 265705"/>
            <a:gd name="connsiteX3" fmla="*/ 115948 w 126617"/>
            <a:gd name="connsiteY3" fmla="*/ 27078 h 265705"/>
            <a:gd name="connsiteX4" fmla="*/ 108074 w 126617"/>
            <a:gd name="connsiteY4" fmla="*/ 13427 h 265705"/>
            <a:gd name="connsiteX5" fmla="*/ 98481 w 126617"/>
            <a:gd name="connsiteY5" fmla="*/ 4366 h 265705"/>
            <a:gd name="connsiteX6" fmla="*/ 87535 w 126617"/>
            <a:gd name="connsiteY6" fmla="*/ 242 h 265705"/>
            <a:gd name="connsiteX7" fmla="*/ 75659 w 126617"/>
            <a:gd name="connsiteY7" fmla="*/ 1215 h 265705"/>
            <a:gd name="connsiteX8" fmla="*/ 63308 w 126617"/>
            <a:gd name="connsiteY8" fmla="*/ 7247 h 265705"/>
            <a:gd name="connsiteX9" fmla="*/ 50957 w 126617"/>
            <a:gd name="connsiteY9" fmla="*/ 18105 h 265705"/>
            <a:gd name="connsiteX10" fmla="*/ 39081 w 126617"/>
            <a:gd name="connsiteY10" fmla="*/ 33373 h 265705"/>
            <a:gd name="connsiteX11" fmla="*/ 28136 w 126617"/>
            <a:gd name="connsiteY11" fmla="*/ 52464 h 265705"/>
            <a:gd name="connsiteX12" fmla="*/ 18542 w 126617"/>
            <a:gd name="connsiteY12" fmla="*/ 74644 h 265705"/>
            <a:gd name="connsiteX13" fmla="*/ 10669 w 126617"/>
            <a:gd name="connsiteY13" fmla="*/ 99061 h 265705"/>
            <a:gd name="connsiteX14" fmla="*/ 4819 w 126617"/>
            <a:gd name="connsiteY14" fmla="*/ 124777 h 265705"/>
            <a:gd name="connsiteX15" fmla="*/ 1216 w 126617"/>
            <a:gd name="connsiteY15" fmla="*/ 150804 h 265705"/>
            <a:gd name="connsiteX16" fmla="*/ 0 w 126617"/>
            <a:gd name="connsiteY16" fmla="*/ 176140 h 265705"/>
            <a:gd name="connsiteX17" fmla="*/ 1217 w 126617"/>
            <a:gd name="connsiteY17" fmla="*/ 199813 h 265705"/>
            <a:gd name="connsiteX18" fmla="*/ 4819 w 126617"/>
            <a:gd name="connsiteY18" fmla="*/ 220912 h 265705"/>
            <a:gd name="connsiteX19" fmla="*/ 10670 w 126617"/>
            <a:gd name="connsiteY19" fmla="*/ 238628 h 265705"/>
            <a:gd name="connsiteX20" fmla="*/ 18543 w 126617"/>
            <a:gd name="connsiteY20" fmla="*/ 252279 h 265705"/>
            <a:gd name="connsiteX21" fmla="*/ 28137 w 126617"/>
            <a:gd name="connsiteY21" fmla="*/ 261340 h 265705"/>
            <a:gd name="connsiteX22" fmla="*/ 39082 w 126617"/>
            <a:gd name="connsiteY22" fmla="*/ 265463 h 265705"/>
            <a:gd name="connsiteX23" fmla="*/ 50959 w 126617"/>
            <a:gd name="connsiteY23" fmla="*/ 264491 h 265705"/>
            <a:gd name="connsiteX24" fmla="*/ 63310 w 126617"/>
            <a:gd name="connsiteY24" fmla="*/ 258459 h 265705"/>
            <a:gd name="connsiteX25" fmla="*/ 75660 w 126617"/>
            <a:gd name="connsiteY25" fmla="*/ 247601 h 265705"/>
            <a:gd name="connsiteX26" fmla="*/ 87537 w 126617"/>
            <a:gd name="connsiteY26" fmla="*/ 232333 h 265705"/>
            <a:gd name="connsiteX27" fmla="*/ 98482 w 126617"/>
            <a:gd name="connsiteY27" fmla="*/ 213242 h 265705"/>
            <a:gd name="connsiteX28" fmla="*/ 108075 w 126617"/>
            <a:gd name="connsiteY28" fmla="*/ 191061 h 265705"/>
            <a:gd name="connsiteX29" fmla="*/ 115948 w 126617"/>
            <a:gd name="connsiteY29" fmla="*/ 166644 h 265705"/>
            <a:gd name="connsiteX30" fmla="*/ 121799 w 126617"/>
            <a:gd name="connsiteY30" fmla="*/ 140928 h 265705"/>
            <a:gd name="connsiteX31" fmla="*/ 125401 w 126617"/>
            <a:gd name="connsiteY31" fmla="*/ 114902 h 265705"/>
            <a:gd name="connsiteX32" fmla="*/ 126617 w 126617"/>
            <a:gd name="connsiteY32" fmla="*/ 89566 h 265705"/>
            <a:gd name="connsiteX0" fmla="*/ 126617 w 126617"/>
            <a:gd name="connsiteY0" fmla="*/ 89566 h 265705"/>
            <a:gd name="connsiteX1" fmla="*/ 125401 w 126617"/>
            <a:gd name="connsiteY1" fmla="*/ 65893 h 265705"/>
            <a:gd name="connsiteX2" fmla="*/ 121798 w 126617"/>
            <a:gd name="connsiteY2" fmla="*/ 44793 h 265705"/>
            <a:gd name="connsiteX3" fmla="*/ 115948 w 126617"/>
            <a:gd name="connsiteY3" fmla="*/ 27078 h 265705"/>
            <a:gd name="connsiteX4" fmla="*/ 108074 w 126617"/>
            <a:gd name="connsiteY4" fmla="*/ 13427 h 265705"/>
            <a:gd name="connsiteX5" fmla="*/ 98481 w 126617"/>
            <a:gd name="connsiteY5" fmla="*/ 4366 h 265705"/>
            <a:gd name="connsiteX6" fmla="*/ 87535 w 126617"/>
            <a:gd name="connsiteY6" fmla="*/ 242 h 265705"/>
            <a:gd name="connsiteX7" fmla="*/ 75659 w 126617"/>
            <a:gd name="connsiteY7" fmla="*/ 1215 h 265705"/>
            <a:gd name="connsiteX8" fmla="*/ 63308 w 126617"/>
            <a:gd name="connsiteY8" fmla="*/ 7247 h 265705"/>
            <a:gd name="connsiteX9" fmla="*/ 50957 w 126617"/>
            <a:gd name="connsiteY9" fmla="*/ 18105 h 265705"/>
            <a:gd name="connsiteX10" fmla="*/ 39081 w 126617"/>
            <a:gd name="connsiteY10" fmla="*/ 33373 h 265705"/>
            <a:gd name="connsiteX11" fmla="*/ 28136 w 126617"/>
            <a:gd name="connsiteY11" fmla="*/ 52464 h 265705"/>
            <a:gd name="connsiteX12" fmla="*/ 18542 w 126617"/>
            <a:gd name="connsiteY12" fmla="*/ 74644 h 265705"/>
            <a:gd name="connsiteX13" fmla="*/ 10669 w 126617"/>
            <a:gd name="connsiteY13" fmla="*/ 99061 h 265705"/>
            <a:gd name="connsiteX14" fmla="*/ 4819 w 126617"/>
            <a:gd name="connsiteY14" fmla="*/ 124777 h 265705"/>
            <a:gd name="connsiteX15" fmla="*/ 1216 w 126617"/>
            <a:gd name="connsiteY15" fmla="*/ 150804 h 265705"/>
            <a:gd name="connsiteX16" fmla="*/ 0 w 126617"/>
            <a:gd name="connsiteY16" fmla="*/ 176140 h 265705"/>
            <a:gd name="connsiteX17" fmla="*/ 1217 w 126617"/>
            <a:gd name="connsiteY17" fmla="*/ 199813 h 265705"/>
            <a:gd name="connsiteX18" fmla="*/ 4819 w 126617"/>
            <a:gd name="connsiteY18" fmla="*/ 220912 h 265705"/>
            <a:gd name="connsiteX19" fmla="*/ 10670 w 126617"/>
            <a:gd name="connsiteY19" fmla="*/ 238628 h 265705"/>
            <a:gd name="connsiteX20" fmla="*/ 18543 w 126617"/>
            <a:gd name="connsiteY20" fmla="*/ 252279 h 265705"/>
            <a:gd name="connsiteX21" fmla="*/ 28137 w 126617"/>
            <a:gd name="connsiteY21" fmla="*/ 261340 h 265705"/>
            <a:gd name="connsiteX22" fmla="*/ 39082 w 126617"/>
            <a:gd name="connsiteY22" fmla="*/ 265463 h 265705"/>
            <a:gd name="connsiteX23" fmla="*/ 50959 w 126617"/>
            <a:gd name="connsiteY23" fmla="*/ 264491 h 265705"/>
            <a:gd name="connsiteX24" fmla="*/ 63310 w 126617"/>
            <a:gd name="connsiteY24" fmla="*/ 258459 h 265705"/>
            <a:gd name="connsiteX25" fmla="*/ 75660 w 126617"/>
            <a:gd name="connsiteY25" fmla="*/ 247601 h 265705"/>
            <a:gd name="connsiteX26" fmla="*/ 87537 w 126617"/>
            <a:gd name="connsiteY26" fmla="*/ 232333 h 265705"/>
            <a:gd name="connsiteX27" fmla="*/ 98482 w 126617"/>
            <a:gd name="connsiteY27" fmla="*/ 213242 h 265705"/>
            <a:gd name="connsiteX28" fmla="*/ 108075 w 126617"/>
            <a:gd name="connsiteY28" fmla="*/ 191061 h 265705"/>
            <a:gd name="connsiteX29" fmla="*/ 115948 w 126617"/>
            <a:gd name="connsiteY29" fmla="*/ 166644 h 265705"/>
            <a:gd name="connsiteX30" fmla="*/ 121799 w 126617"/>
            <a:gd name="connsiteY30" fmla="*/ 140928 h 265705"/>
            <a:gd name="connsiteX31" fmla="*/ 125401 w 126617"/>
            <a:gd name="connsiteY31" fmla="*/ 114902 h 265705"/>
            <a:gd name="connsiteX32" fmla="*/ 126617 w 126617"/>
            <a:gd name="connsiteY32" fmla="*/ 89566 h 265705"/>
            <a:gd name="connsiteX0" fmla="*/ 126617 w 126617"/>
            <a:gd name="connsiteY0" fmla="*/ 89566 h 265705"/>
            <a:gd name="connsiteX1" fmla="*/ 125401 w 126617"/>
            <a:gd name="connsiteY1" fmla="*/ 65893 h 265705"/>
            <a:gd name="connsiteX2" fmla="*/ 121798 w 126617"/>
            <a:gd name="connsiteY2" fmla="*/ 44793 h 265705"/>
            <a:gd name="connsiteX3" fmla="*/ 115948 w 126617"/>
            <a:gd name="connsiteY3" fmla="*/ 27078 h 265705"/>
            <a:gd name="connsiteX4" fmla="*/ 108074 w 126617"/>
            <a:gd name="connsiteY4" fmla="*/ 13427 h 265705"/>
            <a:gd name="connsiteX5" fmla="*/ 98481 w 126617"/>
            <a:gd name="connsiteY5" fmla="*/ 4366 h 265705"/>
            <a:gd name="connsiteX6" fmla="*/ 87535 w 126617"/>
            <a:gd name="connsiteY6" fmla="*/ 242 h 265705"/>
            <a:gd name="connsiteX7" fmla="*/ 75659 w 126617"/>
            <a:gd name="connsiteY7" fmla="*/ 1215 h 265705"/>
            <a:gd name="connsiteX8" fmla="*/ 63308 w 126617"/>
            <a:gd name="connsiteY8" fmla="*/ 7247 h 265705"/>
            <a:gd name="connsiteX9" fmla="*/ 50957 w 126617"/>
            <a:gd name="connsiteY9" fmla="*/ 18105 h 265705"/>
            <a:gd name="connsiteX10" fmla="*/ 39081 w 126617"/>
            <a:gd name="connsiteY10" fmla="*/ 33373 h 265705"/>
            <a:gd name="connsiteX11" fmla="*/ 28136 w 126617"/>
            <a:gd name="connsiteY11" fmla="*/ 52464 h 265705"/>
            <a:gd name="connsiteX12" fmla="*/ 18542 w 126617"/>
            <a:gd name="connsiteY12" fmla="*/ 74644 h 265705"/>
            <a:gd name="connsiteX13" fmla="*/ 10669 w 126617"/>
            <a:gd name="connsiteY13" fmla="*/ 99061 h 265705"/>
            <a:gd name="connsiteX14" fmla="*/ 4819 w 126617"/>
            <a:gd name="connsiteY14" fmla="*/ 124777 h 265705"/>
            <a:gd name="connsiteX15" fmla="*/ 1216 w 126617"/>
            <a:gd name="connsiteY15" fmla="*/ 150804 h 265705"/>
            <a:gd name="connsiteX16" fmla="*/ 0 w 126617"/>
            <a:gd name="connsiteY16" fmla="*/ 176140 h 265705"/>
            <a:gd name="connsiteX17" fmla="*/ 1217 w 126617"/>
            <a:gd name="connsiteY17" fmla="*/ 199813 h 265705"/>
            <a:gd name="connsiteX18" fmla="*/ 4819 w 126617"/>
            <a:gd name="connsiteY18" fmla="*/ 220912 h 265705"/>
            <a:gd name="connsiteX19" fmla="*/ 10670 w 126617"/>
            <a:gd name="connsiteY19" fmla="*/ 238628 h 265705"/>
            <a:gd name="connsiteX20" fmla="*/ 18543 w 126617"/>
            <a:gd name="connsiteY20" fmla="*/ 252279 h 265705"/>
            <a:gd name="connsiteX21" fmla="*/ 28137 w 126617"/>
            <a:gd name="connsiteY21" fmla="*/ 261340 h 265705"/>
            <a:gd name="connsiteX22" fmla="*/ 39082 w 126617"/>
            <a:gd name="connsiteY22" fmla="*/ 265463 h 265705"/>
            <a:gd name="connsiteX23" fmla="*/ 50959 w 126617"/>
            <a:gd name="connsiteY23" fmla="*/ 264491 h 265705"/>
            <a:gd name="connsiteX24" fmla="*/ 63310 w 126617"/>
            <a:gd name="connsiteY24" fmla="*/ 258459 h 265705"/>
            <a:gd name="connsiteX25" fmla="*/ 75660 w 126617"/>
            <a:gd name="connsiteY25" fmla="*/ 247601 h 265705"/>
            <a:gd name="connsiteX26" fmla="*/ 87537 w 126617"/>
            <a:gd name="connsiteY26" fmla="*/ 232333 h 265705"/>
            <a:gd name="connsiteX27" fmla="*/ 98482 w 126617"/>
            <a:gd name="connsiteY27" fmla="*/ 213242 h 265705"/>
            <a:gd name="connsiteX28" fmla="*/ 108075 w 126617"/>
            <a:gd name="connsiteY28" fmla="*/ 191061 h 265705"/>
            <a:gd name="connsiteX29" fmla="*/ 115948 w 126617"/>
            <a:gd name="connsiteY29" fmla="*/ 166644 h 265705"/>
            <a:gd name="connsiteX30" fmla="*/ 121799 w 126617"/>
            <a:gd name="connsiteY30" fmla="*/ 140928 h 265705"/>
            <a:gd name="connsiteX31" fmla="*/ 125401 w 126617"/>
            <a:gd name="connsiteY31" fmla="*/ 114902 h 265705"/>
            <a:gd name="connsiteX32" fmla="*/ 126617 w 126617"/>
            <a:gd name="connsiteY32" fmla="*/ 89566 h 265705"/>
            <a:gd name="connsiteX0" fmla="*/ 126617 w 126617"/>
            <a:gd name="connsiteY0" fmla="*/ 89566 h 265705"/>
            <a:gd name="connsiteX1" fmla="*/ 125401 w 126617"/>
            <a:gd name="connsiteY1" fmla="*/ 65893 h 265705"/>
            <a:gd name="connsiteX2" fmla="*/ 121798 w 126617"/>
            <a:gd name="connsiteY2" fmla="*/ 44793 h 265705"/>
            <a:gd name="connsiteX3" fmla="*/ 115948 w 126617"/>
            <a:gd name="connsiteY3" fmla="*/ 27078 h 265705"/>
            <a:gd name="connsiteX4" fmla="*/ 108074 w 126617"/>
            <a:gd name="connsiteY4" fmla="*/ 13427 h 265705"/>
            <a:gd name="connsiteX5" fmla="*/ 98481 w 126617"/>
            <a:gd name="connsiteY5" fmla="*/ 4366 h 265705"/>
            <a:gd name="connsiteX6" fmla="*/ 87535 w 126617"/>
            <a:gd name="connsiteY6" fmla="*/ 242 h 265705"/>
            <a:gd name="connsiteX7" fmla="*/ 75659 w 126617"/>
            <a:gd name="connsiteY7" fmla="*/ 1215 h 265705"/>
            <a:gd name="connsiteX8" fmla="*/ 63308 w 126617"/>
            <a:gd name="connsiteY8" fmla="*/ 7247 h 265705"/>
            <a:gd name="connsiteX9" fmla="*/ 50957 w 126617"/>
            <a:gd name="connsiteY9" fmla="*/ 18105 h 265705"/>
            <a:gd name="connsiteX10" fmla="*/ 39081 w 126617"/>
            <a:gd name="connsiteY10" fmla="*/ 33373 h 265705"/>
            <a:gd name="connsiteX11" fmla="*/ 28136 w 126617"/>
            <a:gd name="connsiteY11" fmla="*/ 52464 h 265705"/>
            <a:gd name="connsiteX12" fmla="*/ 18542 w 126617"/>
            <a:gd name="connsiteY12" fmla="*/ 74644 h 265705"/>
            <a:gd name="connsiteX13" fmla="*/ 10669 w 126617"/>
            <a:gd name="connsiteY13" fmla="*/ 99061 h 265705"/>
            <a:gd name="connsiteX14" fmla="*/ 4819 w 126617"/>
            <a:gd name="connsiteY14" fmla="*/ 124777 h 265705"/>
            <a:gd name="connsiteX15" fmla="*/ 1216 w 126617"/>
            <a:gd name="connsiteY15" fmla="*/ 150804 h 265705"/>
            <a:gd name="connsiteX16" fmla="*/ 0 w 126617"/>
            <a:gd name="connsiteY16" fmla="*/ 176140 h 265705"/>
            <a:gd name="connsiteX17" fmla="*/ 1217 w 126617"/>
            <a:gd name="connsiteY17" fmla="*/ 199813 h 265705"/>
            <a:gd name="connsiteX18" fmla="*/ 4819 w 126617"/>
            <a:gd name="connsiteY18" fmla="*/ 220912 h 265705"/>
            <a:gd name="connsiteX19" fmla="*/ 10670 w 126617"/>
            <a:gd name="connsiteY19" fmla="*/ 238628 h 265705"/>
            <a:gd name="connsiteX20" fmla="*/ 18543 w 126617"/>
            <a:gd name="connsiteY20" fmla="*/ 252279 h 265705"/>
            <a:gd name="connsiteX21" fmla="*/ 28137 w 126617"/>
            <a:gd name="connsiteY21" fmla="*/ 261340 h 265705"/>
            <a:gd name="connsiteX22" fmla="*/ 39082 w 126617"/>
            <a:gd name="connsiteY22" fmla="*/ 265463 h 265705"/>
            <a:gd name="connsiteX23" fmla="*/ 50959 w 126617"/>
            <a:gd name="connsiteY23" fmla="*/ 264491 h 265705"/>
            <a:gd name="connsiteX24" fmla="*/ 63310 w 126617"/>
            <a:gd name="connsiteY24" fmla="*/ 258459 h 265705"/>
            <a:gd name="connsiteX25" fmla="*/ 75660 w 126617"/>
            <a:gd name="connsiteY25" fmla="*/ 247601 h 265705"/>
            <a:gd name="connsiteX26" fmla="*/ 87537 w 126617"/>
            <a:gd name="connsiteY26" fmla="*/ 232333 h 265705"/>
            <a:gd name="connsiteX27" fmla="*/ 98482 w 126617"/>
            <a:gd name="connsiteY27" fmla="*/ 213242 h 265705"/>
            <a:gd name="connsiteX28" fmla="*/ 108075 w 126617"/>
            <a:gd name="connsiteY28" fmla="*/ 191061 h 265705"/>
            <a:gd name="connsiteX29" fmla="*/ 115948 w 126617"/>
            <a:gd name="connsiteY29" fmla="*/ 166644 h 265705"/>
            <a:gd name="connsiteX30" fmla="*/ 121799 w 126617"/>
            <a:gd name="connsiteY30" fmla="*/ 140928 h 265705"/>
            <a:gd name="connsiteX31" fmla="*/ 125401 w 126617"/>
            <a:gd name="connsiteY31" fmla="*/ 114902 h 265705"/>
            <a:gd name="connsiteX32" fmla="*/ 126617 w 126617"/>
            <a:gd name="connsiteY32" fmla="*/ 89566 h 265705"/>
            <a:gd name="connsiteX0" fmla="*/ 126617 w 126617"/>
            <a:gd name="connsiteY0" fmla="*/ 89566 h 265705"/>
            <a:gd name="connsiteX1" fmla="*/ 125401 w 126617"/>
            <a:gd name="connsiteY1" fmla="*/ 65893 h 265705"/>
            <a:gd name="connsiteX2" fmla="*/ 121798 w 126617"/>
            <a:gd name="connsiteY2" fmla="*/ 44793 h 265705"/>
            <a:gd name="connsiteX3" fmla="*/ 115948 w 126617"/>
            <a:gd name="connsiteY3" fmla="*/ 27078 h 265705"/>
            <a:gd name="connsiteX4" fmla="*/ 108074 w 126617"/>
            <a:gd name="connsiteY4" fmla="*/ 13427 h 265705"/>
            <a:gd name="connsiteX5" fmla="*/ 98481 w 126617"/>
            <a:gd name="connsiteY5" fmla="*/ 4366 h 265705"/>
            <a:gd name="connsiteX6" fmla="*/ 87535 w 126617"/>
            <a:gd name="connsiteY6" fmla="*/ 242 h 265705"/>
            <a:gd name="connsiteX7" fmla="*/ 75659 w 126617"/>
            <a:gd name="connsiteY7" fmla="*/ 1215 h 265705"/>
            <a:gd name="connsiteX8" fmla="*/ 63308 w 126617"/>
            <a:gd name="connsiteY8" fmla="*/ 7247 h 265705"/>
            <a:gd name="connsiteX9" fmla="*/ 50957 w 126617"/>
            <a:gd name="connsiteY9" fmla="*/ 18105 h 265705"/>
            <a:gd name="connsiteX10" fmla="*/ 39081 w 126617"/>
            <a:gd name="connsiteY10" fmla="*/ 33373 h 265705"/>
            <a:gd name="connsiteX11" fmla="*/ 28136 w 126617"/>
            <a:gd name="connsiteY11" fmla="*/ 52464 h 265705"/>
            <a:gd name="connsiteX12" fmla="*/ 18542 w 126617"/>
            <a:gd name="connsiteY12" fmla="*/ 74644 h 265705"/>
            <a:gd name="connsiteX13" fmla="*/ 10669 w 126617"/>
            <a:gd name="connsiteY13" fmla="*/ 99061 h 265705"/>
            <a:gd name="connsiteX14" fmla="*/ 4819 w 126617"/>
            <a:gd name="connsiteY14" fmla="*/ 124777 h 265705"/>
            <a:gd name="connsiteX15" fmla="*/ 1216 w 126617"/>
            <a:gd name="connsiteY15" fmla="*/ 150804 h 265705"/>
            <a:gd name="connsiteX16" fmla="*/ 0 w 126617"/>
            <a:gd name="connsiteY16" fmla="*/ 176140 h 265705"/>
            <a:gd name="connsiteX17" fmla="*/ 1217 w 126617"/>
            <a:gd name="connsiteY17" fmla="*/ 199813 h 265705"/>
            <a:gd name="connsiteX18" fmla="*/ 4819 w 126617"/>
            <a:gd name="connsiteY18" fmla="*/ 220912 h 265705"/>
            <a:gd name="connsiteX19" fmla="*/ 10670 w 126617"/>
            <a:gd name="connsiteY19" fmla="*/ 238628 h 265705"/>
            <a:gd name="connsiteX20" fmla="*/ 18543 w 126617"/>
            <a:gd name="connsiteY20" fmla="*/ 252279 h 265705"/>
            <a:gd name="connsiteX21" fmla="*/ 28137 w 126617"/>
            <a:gd name="connsiteY21" fmla="*/ 261340 h 265705"/>
            <a:gd name="connsiteX22" fmla="*/ 39082 w 126617"/>
            <a:gd name="connsiteY22" fmla="*/ 265463 h 265705"/>
            <a:gd name="connsiteX23" fmla="*/ 50959 w 126617"/>
            <a:gd name="connsiteY23" fmla="*/ 264491 h 265705"/>
            <a:gd name="connsiteX24" fmla="*/ 63310 w 126617"/>
            <a:gd name="connsiteY24" fmla="*/ 258459 h 265705"/>
            <a:gd name="connsiteX25" fmla="*/ 75660 w 126617"/>
            <a:gd name="connsiteY25" fmla="*/ 247601 h 265705"/>
            <a:gd name="connsiteX26" fmla="*/ 87537 w 126617"/>
            <a:gd name="connsiteY26" fmla="*/ 232333 h 265705"/>
            <a:gd name="connsiteX27" fmla="*/ 98482 w 126617"/>
            <a:gd name="connsiteY27" fmla="*/ 213242 h 265705"/>
            <a:gd name="connsiteX28" fmla="*/ 108075 w 126617"/>
            <a:gd name="connsiteY28" fmla="*/ 191061 h 265705"/>
            <a:gd name="connsiteX29" fmla="*/ 115948 w 126617"/>
            <a:gd name="connsiteY29" fmla="*/ 166644 h 265705"/>
            <a:gd name="connsiteX30" fmla="*/ 121799 w 126617"/>
            <a:gd name="connsiteY30" fmla="*/ 140928 h 265705"/>
            <a:gd name="connsiteX31" fmla="*/ 125401 w 126617"/>
            <a:gd name="connsiteY31" fmla="*/ 114902 h 265705"/>
            <a:gd name="connsiteX32" fmla="*/ 126617 w 126617"/>
            <a:gd name="connsiteY32" fmla="*/ 89566 h 265705"/>
            <a:gd name="connsiteX0" fmla="*/ 126617 w 126617"/>
            <a:gd name="connsiteY0" fmla="*/ 89566 h 265705"/>
            <a:gd name="connsiteX1" fmla="*/ 125401 w 126617"/>
            <a:gd name="connsiteY1" fmla="*/ 65893 h 265705"/>
            <a:gd name="connsiteX2" fmla="*/ 121798 w 126617"/>
            <a:gd name="connsiteY2" fmla="*/ 44793 h 265705"/>
            <a:gd name="connsiteX3" fmla="*/ 115948 w 126617"/>
            <a:gd name="connsiteY3" fmla="*/ 27078 h 265705"/>
            <a:gd name="connsiteX4" fmla="*/ 108074 w 126617"/>
            <a:gd name="connsiteY4" fmla="*/ 13427 h 265705"/>
            <a:gd name="connsiteX5" fmla="*/ 98481 w 126617"/>
            <a:gd name="connsiteY5" fmla="*/ 4366 h 265705"/>
            <a:gd name="connsiteX6" fmla="*/ 87535 w 126617"/>
            <a:gd name="connsiteY6" fmla="*/ 242 h 265705"/>
            <a:gd name="connsiteX7" fmla="*/ 75659 w 126617"/>
            <a:gd name="connsiteY7" fmla="*/ 1215 h 265705"/>
            <a:gd name="connsiteX8" fmla="*/ 63308 w 126617"/>
            <a:gd name="connsiteY8" fmla="*/ 7247 h 265705"/>
            <a:gd name="connsiteX9" fmla="*/ 50957 w 126617"/>
            <a:gd name="connsiteY9" fmla="*/ 18105 h 265705"/>
            <a:gd name="connsiteX10" fmla="*/ 39081 w 126617"/>
            <a:gd name="connsiteY10" fmla="*/ 33373 h 265705"/>
            <a:gd name="connsiteX11" fmla="*/ 28136 w 126617"/>
            <a:gd name="connsiteY11" fmla="*/ 52464 h 265705"/>
            <a:gd name="connsiteX12" fmla="*/ 18542 w 126617"/>
            <a:gd name="connsiteY12" fmla="*/ 74644 h 265705"/>
            <a:gd name="connsiteX13" fmla="*/ 10669 w 126617"/>
            <a:gd name="connsiteY13" fmla="*/ 99061 h 265705"/>
            <a:gd name="connsiteX14" fmla="*/ 4819 w 126617"/>
            <a:gd name="connsiteY14" fmla="*/ 124777 h 265705"/>
            <a:gd name="connsiteX15" fmla="*/ 1216 w 126617"/>
            <a:gd name="connsiteY15" fmla="*/ 150804 h 265705"/>
            <a:gd name="connsiteX16" fmla="*/ 0 w 126617"/>
            <a:gd name="connsiteY16" fmla="*/ 176140 h 265705"/>
            <a:gd name="connsiteX17" fmla="*/ 1217 w 126617"/>
            <a:gd name="connsiteY17" fmla="*/ 199813 h 265705"/>
            <a:gd name="connsiteX18" fmla="*/ 4819 w 126617"/>
            <a:gd name="connsiteY18" fmla="*/ 220912 h 265705"/>
            <a:gd name="connsiteX19" fmla="*/ 10670 w 126617"/>
            <a:gd name="connsiteY19" fmla="*/ 238628 h 265705"/>
            <a:gd name="connsiteX20" fmla="*/ 18543 w 126617"/>
            <a:gd name="connsiteY20" fmla="*/ 252279 h 265705"/>
            <a:gd name="connsiteX21" fmla="*/ 28137 w 126617"/>
            <a:gd name="connsiteY21" fmla="*/ 261340 h 265705"/>
            <a:gd name="connsiteX22" fmla="*/ 39082 w 126617"/>
            <a:gd name="connsiteY22" fmla="*/ 265463 h 265705"/>
            <a:gd name="connsiteX23" fmla="*/ 50959 w 126617"/>
            <a:gd name="connsiteY23" fmla="*/ 264491 h 265705"/>
            <a:gd name="connsiteX24" fmla="*/ 63310 w 126617"/>
            <a:gd name="connsiteY24" fmla="*/ 258459 h 265705"/>
            <a:gd name="connsiteX25" fmla="*/ 75660 w 126617"/>
            <a:gd name="connsiteY25" fmla="*/ 247601 h 265705"/>
            <a:gd name="connsiteX26" fmla="*/ 87537 w 126617"/>
            <a:gd name="connsiteY26" fmla="*/ 232333 h 265705"/>
            <a:gd name="connsiteX27" fmla="*/ 98482 w 126617"/>
            <a:gd name="connsiteY27" fmla="*/ 213242 h 265705"/>
            <a:gd name="connsiteX28" fmla="*/ 108075 w 126617"/>
            <a:gd name="connsiteY28" fmla="*/ 191061 h 265705"/>
            <a:gd name="connsiteX29" fmla="*/ 115948 w 126617"/>
            <a:gd name="connsiteY29" fmla="*/ 166644 h 265705"/>
            <a:gd name="connsiteX30" fmla="*/ 121799 w 126617"/>
            <a:gd name="connsiteY30" fmla="*/ 140928 h 265705"/>
            <a:gd name="connsiteX31" fmla="*/ 125401 w 126617"/>
            <a:gd name="connsiteY31" fmla="*/ 114902 h 265705"/>
            <a:gd name="connsiteX32" fmla="*/ 126617 w 126617"/>
            <a:gd name="connsiteY32" fmla="*/ 89566 h 265705"/>
            <a:gd name="connsiteX0" fmla="*/ 126617 w 126617"/>
            <a:gd name="connsiteY0" fmla="*/ 89566 h 265705"/>
            <a:gd name="connsiteX1" fmla="*/ 125401 w 126617"/>
            <a:gd name="connsiteY1" fmla="*/ 65893 h 265705"/>
            <a:gd name="connsiteX2" fmla="*/ 121798 w 126617"/>
            <a:gd name="connsiteY2" fmla="*/ 44793 h 265705"/>
            <a:gd name="connsiteX3" fmla="*/ 115948 w 126617"/>
            <a:gd name="connsiteY3" fmla="*/ 27078 h 265705"/>
            <a:gd name="connsiteX4" fmla="*/ 108074 w 126617"/>
            <a:gd name="connsiteY4" fmla="*/ 13427 h 265705"/>
            <a:gd name="connsiteX5" fmla="*/ 98481 w 126617"/>
            <a:gd name="connsiteY5" fmla="*/ 4366 h 265705"/>
            <a:gd name="connsiteX6" fmla="*/ 87535 w 126617"/>
            <a:gd name="connsiteY6" fmla="*/ 242 h 265705"/>
            <a:gd name="connsiteX7" fmla="*/ 75659 w 126617"/>
            <a:gd name="connsiteY7" fmla="*/ 1215 h 265705"/>
            <a:gd name="connsiteX8" fmla="*/ 63308 w 126617"/>
            <a:gd name="connsiteY8" fmla="*/ 7247 h 265705"/>
            <a:gd name="connsiteX9" fmla="*/ 50957 w 126617"/>
            <a:gd name="connsiteY9" fmla="*/ 18105 h 265705"/>
            <a:gd name="connsiteX10" fmla="*/ 39081 w 126617"/>
            <a:gd name="connsiteY10" fmla="*/ 33373 h 265705"/>
            <a:gd name="connsiteX11" fmla="*/ 28136 w 126617"/>
            <a:gd name="connsiteY11" fmla="*/ 52464 h 265705"/>
            <a:gd name="connsiteX12" fmla="*/ 18542 w 126617"/>
            <a:gd name="connsiteY12" fmla="*/ 74644 h 265705"/>
            <a:gd name="connsiteX13" fmla="*/ 10669 w 126617"/>
            <a:gd name="connsiteY13" fmla="*/ 99061 h 265705"/>
            <a:gd name="connsiteX14" fmla="*/ 4819 w 126617"/>
            <a:gd name="connsiteY14" fmla="*/ 124777 h 265705"/>
            <a:gd name="connsiteX15" fmla="*/ 1216 w 126617"/>
            <a:gd name="connsiteY15" fmla="*/ 150804 h 265705"/>
            <a:gd name="connsiteX16" fmla="*/ 0 w 126617"/>
            <a:gd name="connsiteY16" fmla="*/ 176140 h 265705"/>
            <a:gd name="connsiteX17" fmla="*/ 1217 w 126617"/>
            <a:gd name="connsiteY17" fmla="*/ 199813 h 265705"/>
            <a:gd name="connsiteX18" fmla="*/ 4819 w 126617"/>
            <a:gd name="connsiteY18" fmla="*/ 220912 h 265705"/>
            <a:gd name="connsiteX19" fmla="*/ 10670 w 126617"/>
            <a:gd name="connsiteY19" fmla="*/ 238628 h 265705"/>
            <a:gd name="connsiteX20" fmla="*/ 18543 w 126617"/>
            <a:gd name="connsiteY20" fmla="*/ 252279 h 265705"/>
            <a:gd name="connsiteX21" fmla="*/ 28137 w 126617"/>
            <a:gd name="connsiteY21" fmla="*/ 261340 h 265705"/>
            <a:gd name="connsiteX22" fmla="*/ 39082 w 126617"/>
            <a:gd name="connsiteY22" fmla="*/ 265463 h 265705"/>
            <a:gd name="connsiteX23" fmla="*/ 50959 w 126617"/>
            <a:gd name="connsiteY23" fmla="*/ 264491 h 265705"/>
            <a:gd name="connsiteX24" fmla="*/ 63310 w 126617"/>
            <a:gd name="connsiteY24" fmla="*/ 258459 h 265705"/>
            <a:gd name="connsiteX25" fmla="*/ 75660 w 126617"/>
            <a:gd name="connsiteY25" fmla="*/ 247601 h 265705"/>
            <a:gd name="connsiteX26" fmla="*/ 87537 w 126617"/>
            <a:gd name="connsiteY26" fmla="*/ 232333 h 265705"/>
            <a:gd name="connsiteX27" fmla="*/ 98482 w 126617"/>
            <a:gd name="connsiteY27" fmla="*/ 213242 h 265705"/>
            <a:gd name="connsiteX28" fmla="*/ 108075 w 126617"/>
            <a:gd name="connsiteY28" fmla="*/ 191061 h 265705"/>
            <a:gd name="connsiteX29" fmla="*/ 115948 w 126617"/>
            <a:gd name="connsiteY29" fmla="*/ 166644 h 265705"/>
            <a:gd name="connsiteX30" fmla="*/ 121799 w 126617"/>
            <a:gd name="connsiteY30" fmla="*/ 140928 h 265705"/>
            <a:gd name="connsiteX31" fmla="*/ 125401 w 126617"/>
            <a:gd name="connsiteY31" fmla="*/ 114902 h 265705"/>
            <a:gd name="connsiteX32" fmla="*/ 126617 w 126617"/>
            <a:gd name="connsiteY32" fmla="*/ 89566 h 265705"/>
            <a:gd name="connsiteX0" fmla="*/ 126617 w 126617"/>
            <a:gd name="connsiteY0" fmla="*/ 89566 h 265705"/>
            <a:gd name="connsiteX1" fmla="*/ 125401 w 126617"/>
            <a:gd name="connsiteY1" fmla="*/ 65893 h 265705"/>
            <a:gd name="connsiteX2" fmla="*/ 121798 w 126617"/>
            <a:gd name="connsiteY2" fmla="*/ 44793 h 265705"/>
            <a:gd name="connsiteX3" fmla="*/ 115948 w 126617"/>
            <a:gd name="connsiteY3" fmla="*/ 27078 h 265705"/>
            <a:gd name="connsiteX4" fmla="*/ 108074 w 126617"/>
            <a:gd name="connsiteY4" fmla="*/ 13427 h 265705"/>
            <a:gd name="connsiteX5" fmla="*/ 98481 w 126617"/>
            <a:gd name="connsiteY5" fmla="*/ 4366 h 265705"/>
            <a:gd name="connsiteX6" fmla="*/ 87535 w 126617"/>
            <a:gd name="connsiteY6" fmla="*/ 242 h 265705"/>
            <a:gd name="connsiteX7" fmla="*/ 75659 w 126617"/>
            <a:gd name="connsiteY7" fmla="*/ 1215 h 265705"/>
            <a:gd name="connsiteX8" fmla="*/ 63308 w 126617"/>
            <a:gd name="connsiteY8" fmla="*/ 7247 h 265705"/>
            <a:gd name="connsiteX9" fmla="*/ 50957 w 126617"/>
            <a:gd name="connsiteY9" fmla="*/ 18105 h 265705"/>
            <a:gd name="connsiteX10" fmla="*/ 39081 w 126617"/>
            <a:gd name="connsiteY10" fmla="*/ 33373 h 265705"/>
            <a:gd name="connsiteX11" fmla="*/ 28136 w 126617"/>
            <a:gd name="connsiteY11" fmla="*/ 52464 h 265705"/>
            <a:gd name="connsiteX12" fmla="*/ 18542 w 126617"/>
            <a:gd name="connsiteY12" fmla="*/ 74644 h 265705"/>
            <a:gd name="connsiteX13" fmla="*/ 10669 w 126617"/>
            <a:gd name="connsiteY13" fmla="*/ 99061 h 265705"/>
            <a:gd name="connsiteX14" fmla="*/ 4819 w 126617"/>
            <a:gd name="connsiteY14" fmla="*/ 124777 h 265705"/>
            <a:gd name="connsiteX15" fmla="*/ 1216 w 126617"/>
            <a:gd name="connsiteY15" fmla="*/ 150804 h 265705"/>
            <a:gd name="connsiteX16" fmla="*/ 0 w 126617"/>
            <a:gd name="connsiteY16" fmla="*/ 176140 h 265705"/>
            <a:gd name="connsiteX17" fmla="*/ 1217 w 126617"/>
            <a:gd name="connsiteY17" fmla="*/ 199813 h 265705"/>
            <a:gd name="connsiteX18" fmla="*/ 4819 w 126617"/>
            <a:gd name="connsiteY18" fmla="*/ 220912 h 265705"/>
            <a:gd name="connsiteX19" fmla="*/ 10670 w 126617"/>
            <a:gd name="connsiteY19" fmla="*/ 238628 h 265705"/>
            <a:gd name="connsiteX20" fmla="*/ 18543 w 126617"/>
            <a:gd name="connsiteY20" fmla="*/ 252279 h 265705"/>
            <a:gd name="connsiteX21" fmla="*/ 28137 w 126617"/>
            <a:gd name="connsiteY21" fmla="*/ 261340 h 265705"/>
            <a:gd name="connsiteX22" fmla="*/ 39082 w 126617"/>
            <a:gd name="connsiteY22" fmla="*/ 265463 h 265705"/>
            <a:gd name="connsiteX23" fmla="*/ 50959 w 126617"/>
            <a:gd name="connsiteY23" fmla="*/ 264491 h 265705"/>
            <a:gd name="connsiteX24" fmla="*/ 63310 w 126617"/>
            <a:gd name="connsiteY24" fmla="*/ 258459 h 265705"/>
            <a:gd name="connsiteX25" fmla="*/ 75660 w 126617"/>
            <a:gd name="connsiteY25" fmla="*/ 247601 h 265705"/>
            <a:gd name="connsiteX26" fmla="*/ 87537 w 126617"/>
            <a:gd name="connsiteY26" fmla="*/ 232333 h 265705"/>
            <a:gd name="connsiteX27" fmla="*/ 98482 w 126617"/>
            <a:gd name="connsiteY27" fmla="*/ 213242 h 265705"/>
            <a:gd name="connsiteX28" fmla="*/ 108075 w 126617"/>
            <a:gd name="connsiteY28" fmla="*/ 191061 h 265705"/>
            <a:gd name="connsiteX29" fmla="*/ 115948 w 126617"/>
            <a:gd name="connsiteY29" fmla="*/ 166644 h 265705"/>
            <a:gd name="connsiteX30" fmla="*/ 121799 w 126617"/>
            <a:gd name="connsiteY30" fmla="*/ 140928 h 265705"/>
            <a:gd name="connsiteX31" fmla="*/ 125401 w 126617"/>
            <a:gd name="connsiteY31" fmla="*/ 114902 h 265705"/>
            <a:gd name="connsiteX32" fmla="*/ 126617 w 126617"/>
            <a:gd name="connsiteY32" fmla="*/ 89566 h 265705"/>
            <a:gd name="connsiteX0" fmla="*/ 126617 w 126617"/>
            <a:gd name="connsiteY0" fmla="*/ 89566 h 265705"/>
            <a:gd name="connsiteX1" fmla="*/ 125401 w 126617"/>
            <a:gd name="connsiteY1" fmla="*/ 65893 h 265705"/>
            <a:gd name="connsiteX2" fmla="*/ 121798 w 126617"/>
            <a:gd name="connsiteY2" fmla="*/ 44793 h 265705"/>
            <a:gd name="connsiteX3" fmla="*/ 115948 w 126617"/>
            <a:gd name="connsiteY3" fmla="*/ 27078 h 265705"/>
            <a:gd name="connsiteX4" fmla="*/ 108074 w 126617"/>
            <a:gd name="connsiteY4" fmla="*/ 13427 h 265705"/>
            <a:gd name="connsiteX5" fmla="*/ 98481 w 126617"/>
            <a:gd name="connsiteY5" fmla="*/ 4366 h 265705"/>
            <a:gd name="connsiteX6" fmla="*/ 87535 w 126617"/>
            <a:gd name="connsiteY6" fmla="*/ 242 h 265705"/>
            <a:gd name="connsiteX7" fmla="*/ 75659 w 126617"/>
            <a:gd name="connsiteY7" fmla="*/ 1215 h 265705"/>
            <a:gd name="connsiteX8" fmla="*/ 63308 w 126617"/>
            <a:gd name="connsiteY8" fmla="*/ 7247 h 265705"/>
            <a:gd name="connsiteX9" fmla="*/ 50957 w 126617"/>
            <a:gd name="connsiteY9" fmla="*/ 18105 h 265705"/>
            <a:gd name="connsiteX10" fmla="*/ 39081 w 126617"/>
            <a:gd name="connsiteY10" fmla="*/ 33373 h 265705"/>
            <a:gd name="connsiteX11" fmla="*/ 28136 w 126617"/>
            <a:gd name="connsiteY11" fmla="*/ 52464 h 265705"/>
            <a:gd name="connsiteX12" fmla="*/ 18542 w 126617"/>
            <a:gd name="connsiteY12" fmla="*/ 74644 h 265705"/>
            <a:gd name="connsiteX13" fmla="*/ 10669 w 126617"/>
            <a:gd name="connsiteY13" fmla="*/ 99061 h 265705"/>
            <a:gd name="connsiteX14" fmla="*/ 4819 w 126617"/>
            <a:gd name="connsiteY14" fmla="*/ 124777 h 265705"/>
            <a:gd name="connsiteX15" fmla="*/ 1216 w 126617"/>
            <a:gd name="connsiteY15" fmla="*/ 150804 h 265705"/>
            <a:gd name="connsiteX16" fmla="*/ 0 w 126617"/>
            <a:gd name="connsiteY16" fmla="*/ 176140 h 265705"/>
            <a:gd name="connsiteX17" fmla="*/ 1217 w 126617"/>
            <a:gd name="connsiteY17" fmla="*/ 199813 h 265705"/>
            <a:gd name="connsiteX18" fmla="*/ 4819 w 126617"/>
            <a:gd name="connsiteY18" fmla="*/ 220912 h 265705"/>
            <a:gd name="connsiteX19" fmla="*/ 10670 w 126617"/>
            <a:gd name="connsiteY19" fmla="*/ 238628 h 265705"/>
            <a:gd name="connsiteX20" fmla="*/ 18543 w 126617"/>
            <a:gd name="connsiteY20" fmla="*/ 252279 h 265705"/>
            <a:gd name="connsiteX21" fmla="*/ 28137 w 126617"/>
            <a:gd name="connsiteY21" fmla="*/ 261340 h 265705"/>
            <a:gd name="connsiteX22" fmla="*/ 39082 w 126617"/>
            <a:gd name="connsiteY22" fmla="*/ 265463 h 265705"/>
            <a:gd name="connsiteX23" fmla="*/ 50959 w 126617"/>
            <a:gd name="connsiteY23" fmla="*/ 264491 h 265705"/>
            <a:gd name="connsiteX24" fmla="*/ 63310 w 126617"/>
            <a:gd name="connsiteY24" fmla="*/ 258459 h 265705"/>
            <a:gd name="connsiteX25" fmla="*/ 75660 w 126617"/>
            <a:gd name="connsiteY25" fmla="*/ 247601 h 265705"/>
            <a:gd name="connsiteX26" fmla="*/ 87537 w 126617"/>
            <a:gd name="connsiteY26" fmla="*/ 232333 h 265705"/>
            <a:gd name="connsiteX27" fmla="*/ 98482 w 126617"/>
            <a:gd name="connsiteY27" fmla="*/ 213242 h 265705"/>
            <a:gd name="connsiteX28" fmla="*/ 108075 w 126617"/>
            <a:gd name="connsiteY28" fmla="*/ 191061 h 265705"/>
            <a:gd name="connsiteX29" fmla="*/ 115948 w 126617"/>
            <a:gd name="connsiteY29" fmla="*/ 166644 h 265705"/>
            <a:gd name="connsiteX30" fmla="*/ 121799 w 126617"/>
            <a:gd name="connsiteY30" fmla="*/ 140928 h 265705"/>
            <a:gd name="connsiteX31" fmla="*/ 125401 w 126617"/>
            <a:gd name="connsiteY31" fmla="*/ 114902 h 265705"/>
            <a:gd name="connsiteX32" fmla="*/ 126617 w 126617"/>
            <a:gd name="connsiteY32" fmla="*/ 89566 h 265705"/>
            <a:gd name="connsiteX0" fmla="*/ 126617 w 126617"/>
            <a:gd name="connsiteY0" fmla="*/ 89566 h 265705"/>
            <a:gd name="connsiteX1" fmla="*/ 125401 w 126617"/>
            <a:gd name="connsiteY1" fmla="*/ 65893 h 265705"/>
            <a:gd name="connsiteX2" fmla="*/ 121798 w 126617"/>
            <a:gd name="connsiteY2" fmla="*/ 44793 h 265705"/>
            <a:gd name="connsiteX3" fmla="*/ 115948 w 126617"/>
            <a:gd name="connsiteY3" fmla="*/ 27078 h 265705"/>
            <a:gd name="connsiteX4" fmla="*/ 108074 w 126617"/>
            <a:gd name="connsiteY4" fmla="*/ 13427 h 265705"/>
            <a:gd name="connsiteX5" fmla="*/ 98481 w 126617"/>
            <a:gd name="connsiteY5" fmla="*/ 4366 h 265705"/>
            <a:gd name="connsiteX6" fmla="*/ 87535 w 126617"/>
            <a:gd name="connsiteY6" fmla="*/ 242 h 265705"/>
            <a:gd name="connsiteX7" fmla="*/ 75659 w 126617"/>
            <a:gd name="connsiteY7" fmla="*/ 1215 h 265705"/>
            <a:gd name="connsiteX8" fmla="*/ 63308 w 126617"/>
            <a:gd name="connsiteY8" fmla="*/ 7247 h 265705"/>
            <a:gd name="connsiteX9" fmla="*/ 50957 w 126617"/>
            <a:gd name="connsiteY9" fmla="*/ 18105 h 265705"/>
            <a:gd name="connsiteX10" fmla="*/ 39081 w 126617"/>
            <a:gd name="connsiteY10" fmla="*/ 33373 h 265705"/>
            <a:gd name="connsiteX11" fmla="*/ 28136 w 126617"/>
            <a:gd name="connsiteY11" fmla="*/ 52464 h 265705"/>
            <a:gd name="connsiteX12" fmla="*/ 18542 w 126617"/>
            <a:gd name="connsiteY12" fmla="*/ 74644 h 265705"/>
            <a:gd name="connsiteX13" fmla="*/ 10669 w 126617"/>
            <a:gd name="connsiteY13" fmla="*/ 99061 h 265705"/>
            <a:gd name="connsiteX14" fmla="*/ 4819 w 126617"/>
            <a:gd name="connsiteY14" fmla="*/ 124777 h 265705"/>
            <a:gd name="connsiteX15" fmla="*/ 1216 w 126617"/>
            <a:gd name="connsiteY15" fmla="*/ 150804 h 265705"/>
            <a:gd name="connsiteX16" fmla="*/ 0 w 126617"/>
            <a:gd name="connsiteY16" fmla="*/ 176140 h 265705"/>
            <a:gd name="connsiteX17" fmla="*/ 1217 w 126617"/>
            <a:gd name="connsiteY17" fmla="*/ 199813 h 265705"/>
            <a:gd name="connsiteX18" fmla="*/ 4819 w 126617"/>
            <a:gd name="connsiteY18" fmla="*/ 220912 h 265705"/>
            <a:gd name="connsiteX19" fmla="*/ 10670 w 126617"/>
            <a:gd name="connsiteY19" fmla="*/ 238628 h 265705"/>
            <a:gd name="connsiteX20" fmla="*/ 18543 w 126617"/>
            <a:gd name="connsiteY20" fmla="*/ 252279 h 265705"/>
            <a:gd name="connsiteX21" fmla="*/ 28137 w 126617"/>
            <a:gd name="connsiteY21" fmla="*/ 261340 h 265705"/>
            <a:gd name="connsiteX22" fmla="*/ 39082 w 126617"/>
            <a:gd name="connsiteY22" fmla="*/ 265463 h 265705"/>
            <a:gd name="connsiteX23" fmla="*/ 50959 w 126617"/>
            <a:gd name="connsiteY23" fmla="*/ 264491 h 265705"/>
            <a:gd name="connsiteX24" fmla="*/ 63310 w 126617"/>
            <a:gd name="connsiteY24" fmla="*/ 258459 h 265705"/>
            <a:gd name="connsiteX25" fmla="*/ 75660 w 126617"/>
            <a:gd name="connsiteY25" fmla="*/ 247601 h 265705"/>
            <a:gd name="connsiteX26" fmla="*/ 87537 w 126617"/>
            <a:gd name="connsiteY26" fmla="*/ 232333 h 265705"/>
            <a:gd name="connsiteX27" fmla="*/ 98482 w 126617"/>
            <a:gd name="connsiteY27" fmla="*/ 213242 h 265705"/>
            <a:gd name="connsiteX28" fmla="*/ 108075 w 126617"/>
            <a:gd name="connsiteY28" fmla="*/ 191061 h 265705"/>
            <a:gd name="connsiteX29" fmla="*/ 115948 w 126617"/>
            <a:gd name="connsiteY29" fmla="*/ 166644 h 265705"/>
            <a:gd name="connsiteX30" fmla="*/ 121799 w 126617"/>
            <a:gd name="connsiteY30" fmla="*/ 140928 h 265705"/>
            <a:gd name="connsiteX31" fmla="*/ 125401 w 126617"/>
            <a:gd name="connsiteY31" fmla="*/ 114902 h 265705"/>
            <a:gd name="connsiteX32" fmla="*/ 126617 w 126617"/>
            <a:gd name="connsiteY32" fmla="*/ 89566 h 265705"/>
            <a:gd name="connsiteX0" fmla="*/ 126617 w 126617"/>
            <a:gd name="connsiteY0" fmla="*/ 89566 h 265705"/>
            <a:gd name="connsiteX1" fmla="*/ 125401 w 126617"/>
            <a:gd name="connsiteY1" fmla="*/ 65893 h 265705"/>
            <a:gd name="connsiteX2" fmla="*/ 121798 w 126617"/>
            <a:gd name="connsiteY2" fmla="*/ 44793 h 265705"/>
            <a:gd name="connsiteX3" fmla="*/ 115948 w 126617"/>
            <a:gd name="connsiteY3" fmla="*/ 27078 h 265705"/>
            <a:gd name="connsiteX4" fmla="*/ 108074 w 126617"/>
            <a:gd name="connsiteY4" fmla="*/ 13427 h 265705"/>
            <a:gd name="connsiteX5" fmla="*/ 98481 w 126617"/>
            <a:gd name="connsiteY5" fmla="*/ 4366 h 265705"/>
            <a:gd name="connsiteX6" fmla="*/ 87535 w 126617"/>
            <a:gd name="connsiteY6" fmla="*/ 242 h 265705"/>
            <a:gd name="connsiteX7" fmla="*/ 75659 w 126617"/>
            <a:gd name="connsiteY7" fmla="*/ 1215 h 265705"/>
            <a:gd name="connsiteX8" fmla="*/ 63308 w 126617"/>
            <a:gd name="connsiteY8" fmla="*/ 7247 h 265705"/>
            <a:gd name="connsiteX9" fmla="*/ 50957 w 126617"/>
            <a:gd name="connsiteY9" fmla="*/ 18105 h 265705"/>
            <a:gd name="connsiteX10" fmla="*/ 39081 w 126617"/>
            <a:gd name="connsiteY10" fmla="*/ 33373 h 265705"/>
            <a:gd name="connsiteX11" fmla="*/ 28136 w 126617"/>
            <a:gd name="connsiteY11" fmla="*/ 52464 h 265705"/>
            <a:gd name="connsiteX12" fmla="*/ 18542 w 126617"/>
            <a:gd name="connsiteY12" fmla="*/ 74644 h 265705"/>
            <a:gd name="connsiteX13" fmla="*/ 10669 w 126617"/>
            <a:gd name="connsiteY13" fmla="*/ 99061 h 265705"/>
            <a:gd name="connsiteX14" fmla="*/ 4819 w 126617"/>
            <a:gd name="connsiteY14" fmla="*/ 124777 h 265705"/>
            <a:gd name="connsiteX15" fmla="*/ 1216 w 126617"/>
            <a:gd name="connsiteY15" fmla="*/ 150804 h 265705"/>
            <a:gd name="connsiteX16" fmla="*/ 0 w 126617"/>
            <a:gd name="connsiteY16" fmla="*/ 176140 h 265705"/>
            <a:gd name="connsiteX17" fmla="*/ 1217 w 126617"/>
            <a:gd name="connsiteY17" fmla="*/ 199813 h 265705"/>
            <a:gd name="connsiteX18" fmla="*/ 4819 w 126617"/>
            <a:gd name="connsiteY18" fmla="*/ 220912 h 265705"/>
            <a:gd name="connsiteX19" fmla="*/ 10670 w 126617"/>
            <a:gd name="connsiteY19" fmla="*/ 238628 h 265705"/>
            <a:gd name="connsiteX20" fmla="*/ 18543 w 126617"/>
            <a:gd name="connsiteY20" fmla="*/ 252279 h 265705"/>
            <a:gd name="connsiteX21" fmla="*/ 28137 w 126617"/>
            <a:gd name="connsiteY21" fmla="*/ 261340 h 265705"/>
            <a:gd name="connsiteX22" fmla="*/ 39082 w 126617"/>
            <a:gd name="connsiteY22" fmla="*/ 265463 h 265705"/>
            <a:gd name="connsiteX23" fmla="*/ 50959 w 126617"/>
            <a:gd name="connsiteY23" fmla="*/ 264491 h 265705"/>
            <a:gd name="connsiteX24" fmla="*/ 63310 w 126617"/>
            <a:gd name="connsiteY24" fmla="*/ 258459 h 265705"/>
            <a:gd name="connsiteX25" fmla="*/ 75660 w 126617"/>
            <a:gd name="connsiteY25" fmla="*/ 247601 h 265705"/>
            <a:gd name="connsiteX26" fmla="*/ 87537 w 126617"/>
            <a:gd name="connsiteY26" fmla="*/ 232333 h 265705"/>
            <a:gd name="connsiteX27" fmla="*/ 98482 w 126617"/>
            <a:gd name="connsiteY27" fmla="*/ 213242 h 265705"/>
            <a:gd name="connsiteX28" fmla="*/ 108075 w 126617"/>
            <a:gd name="connsiteY28" fmla="*/ 191061 h 265705"/>
            <a:gd name="connsiteX29" fmla="*/ 115948 w 126617"/>
            <a:gd name="connsiteY29" fmla="*/ 166644 h 265705"/>
            <a:gd name="connsiteX30" fmla="*/ 121799 w 126617"/>
            <a:gd name="connsiteY30" fmla="*/ 140928 h 265705"/>
            <a:gd name="connsiteX31" fmla="*/ 125401 w 126617"/>
            <a:gd name="connsiteY31" fmla="*/ 114902 h 265705"/>
            <a:gd name="connsiteX32" fmla="*/ 126617 w 126617"/>
            <a:gd name="connsiteY32" fmla="*/ 89566 h 2657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26617" h="265705">
              <a:moveTo>
                <a:pt x="126617" y="89566"/>
              </a:moveTo>
              <a:cubicBezTo>
                <a:pt x="126617" y="81398"/>
                <a:pt x="126204" y="73355"/>
                <a:pt x="125401" y="65893"/>
              </a:cubicBezTo>
              <a:cubicBezTo>
                <a:pt x="124598" y="58431"/>
                <a:pt x="123373" y="51262"/>
                <a:pt x="121798" y="44793"/>
              </a:cubicBezTo>
              <a:cubicBezTo>
                <a:pt x="120223" y="38324"/>
                <a:pt x="118235" y="32306"/>
                <a:pt x="115948" y="27078"/>
              </a:cubicBezTo>
              <a:cubicBezTo>
                <a:pt x="113661" y="21850"/>
                <a:pt x="110985" y="17212"/>
                <a:pt x="108074" y="13427"/>
              </a:cubicBezTo>
              <a:cubicBezTo>
                <a:pt x="105163" y="9642"/>
                <a:pt x="101904" y="6563"/>
                <a:pt x="98481" y="4366"/>
              </a:cubicBezTo>
              <a:cubicBezTo>
                <a:pt x="95058" y="2169"/>
                <a:pt x="91339" y="767"/>
                <a:pt x="87535" y="242"/>
              </a:cubicBezTo>
              <a:cubicBezTo>
                <a:pt x="83731" y="-283"/>
                <a:pt x="79697" y="48"/>
                <a:pt x="75659" y="1215"/>
              </a:cubicBezTo>
              <a:cubicBezTo>
                <a:pt x="71621" y="2383"/>
                <a:pt x="67425" y="4432"/>
                <a:pt x="63308" y="7247"/>
              </a:cubicBezTo>
              <a:cubicBezTo>
                <a:pt x="59191" y="10062"/>
                <a:pt x="54995" y="13751"/>
                <a:pt x="50957" y="18105"/>
              </a:cubicBezTo>
              <a:cubicBezTo>
                <a:pt x="46919" y="22459"/>
                <a:pt x="42884" y="27647"/>
                <a:pt x="39081" y="33373"/>
              </a:cubicBezTo>
              <a:cubicBezTo>
                <a:pt x="35278" y="39099"/>
                <a:pt x="31559" y="45585"/>
                <a:pt x="28136" y="52464"/>
              </a:cubicBezTo>
              <a:cubicBezTo>
                <a:pt x="24713" y="59343"/>
                <a:pt x="21453" y="66878"/>
                <a:pt x="18542" y="74644"/>
              </a:cubicBezTo>
              <a:cubicBezTo>
                <a:pt x="15631" y="82410"/>
                <a:pt x="12956" y="90706"/>
                <a:pt x="10669" y="99061"/>
              </a:cubicBezTo>
              <a:cubicBezTo>
                <a:pt x="8382" y="107416"/>
                <a:pt x="6394" y="116153"/>
                <a:pt x="4819" y="124777"/>
              </a:cubicBezTo>
              <a:cubicBezTo>
                <a:pt x="3244" y="133401"/>
                <a:pt x="2019" y="142244"/>
                <a:pt x="1216" y="150804"/>
              </a:cubicBezTo>
              <a:cubicBezTo>
                <a:pt x="413" y="159364"/>
                <a:pt x="0" y="167972"/>
                <a:pt x="0" y="176140"/>
              </a:cubicBezTo>
              <a:cubicBezTo>
                <a:pt x="0" y="184308"/>
                <a:pt x="414" y="192351"/>
                <a:pt x="1217" y="199813"/>
              </a:cubicBezTo>
              <a:cubicBezTo>
                <a:pt x="2020" y="207275"/>
                <a:pt x="3244" y="214443"/>
                <a:pt x="4819" y="220912"/>
              </a:cubicBezTo>
              <a:cubicBezTo>
                <a:pt x="6394" y="227381"/>
                <a:pt x="8383" y="233400"/>
                <a:pt x="10670" y="238628"/>
              </a:cubicBezTo>
              <a:cubicBezTo>
                <a:pt x="12957" y="243856"/>
                <a:pt x="15632" y="248494"/>
                <a:pt x="18543" y="252279"/>
              </a:cubicBezTo>
              <a:cubicBezTo>
                <a:pt x="21454" y="256064"/>
                <a:pt x="24714" y="259143"/>
                <a:pt x="28137" y="261340"/>
              </a:cubicBezTo>
              <a:cubicBezTo>
                <a:pt x="31560" y="263537"/>
                <a:pt x="35278" y="264938"/>
                <a:pt x="39082" y="265463"/>
              </a:cubicBezTo>
              <a:cubicBezTo>
                <a:pt x="42886" y="265988"/>
                <a:pt x="46921" y="265658"/>
                <a:pt x="50959" y="264491"/>
              </a:cubicBezTo>
              <a:cubicBezTo>
                <a:pt x="54997" y="263324"/>
                <a:pt x="59193" y="261274"/>
                <a:pt x="63310" y="258459"/>
              </a:cubicBezTo>
              <a:cubicBezTo>
                <a:pt x="67427" y="255644"/>
                <a:pt x="71622" y="251955"/>
                <a:pt x="75660" y="247601"/>
              </a:cubicBezTo>
              <a:cubicBezTo>
                <a:pt x="79698" y="243247"/>
                <a:pt x="83733" y="238060"/>
                <a:pt x="87537" y="232333"/>
              </a:cubicBezTo>
              <a:cubicBezTo>
                <a:pt x="91341" y="226607"/>
                <a:pt x="95059" y="220121"/>
                <a:pt x="98482" y="213242"/>
              </a:cubicBezTo>
              <a:cubicBezTo>
                <a:pt x="101905" y="206363"/>
                <a:pt x="105164" y="198827"/>
                <a:pt x="108075" y="191061"/>
              </a:cubicBezTo>
              <a:cubicBezTo>
                <a:pt x="110986" y="183295"/>
                <a:pt x="113661" y="175000"/>
                <a:pt x="115948" y="166644"/>
              </a:cubicBezTo>
              <a:cubicBezTo>
                <a:pt x="118235" y="158289"/>
                <a:pt x="120224" y="149552"/>
                <a:pt x="121799" y="140928"/>
              </a:cubicBezTo>
              <a:cubicBezTo>
                <a:pt x="123374" y="132304"/>
                <a:pt x="124598" y="123462"/>
                <a:pt x="125401" y="114902"/>
              </a:cubicBezTo>
              <a:cubicBezTo>
                <a:pt x="126204" y="106342"/>
                <a:pt x="126617" y="97734"/>
                <a:pt x="126617" y="89566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0.33697</cdr:x>
      <cdr:y>0.64838</cdr:y>
    </cdr:from>
    <cdr:to>
      <cdr:x>0.35145</cdr:x>
      <cdr:y>0.69168</cdr:y>
    </cdr:to>
    <cdr:sp macro="" textlink="">
      <cdr:nvSpPr>
        <cdr:cNvPr id="21" name="PlotDat15_29|1~33_1">
          <a:extLst xmlns:a="http://schemas.openxmlformats.org/drawingml/2006/main">
            <a:ext uri="{FF2B5EF4-FFF2-40B4-BE49-F238E27FC236}">
              <a16:creationId xmlns="" xmlns:a16="http://schemas.microsoft.com/office/drawing/2014/main" id="{E1E467E6-33C9-4DE0-BBC0-8C18F0DA8DA3}"/>
            </a:ext>
          </a:extLst>
        </cdr:cNvPr>
        <cdr:cNvSpPr/>
      </cdr:nvSpPr>
      <cdr:spPr>
        <a:xfrm xmlns:a="http://schemas.openxmlformats.org/drawingml/2006/main">
          <a:off x="2914063" y="4055907"/>
          <a:ext cx="125231" cy="270906"/>
        </a:xfrm>
        <a:custGeom xmlns:a="http://schemas.openxmlformats.org/drawingml/2006/main">
          <a:avLst/>
          <a:gdLst>
            <a:gd name="connsiteX0" fmla="*/ 125231 w 125231"/>
            <a:gd name="connsiteY0" fmla="*/ 82608 h 270898"/>
            <a:gd name="connsiteX1" fmla="*/ 124027 w 125231"/>
            <a:gd name="connsiteY1" fmla="*/ 59291 h 270898"/>
            <a:gd name="connsiteX2" fmla="*/ 120464 w 125231"/>
            <a:gd name="connsiteY2" fmla="*/ 38901 h 270898"/>
            <a:gd name="connsiteX3" fmla="*/ 114677 w 125231"/>
            <a:gd name="connsiteY3" fmla="*/ 22222 h 270898"/>
            <a:gd name="connsiteX4" fmla="*/ 106891 w 125231"/>
            <a:gd name="connsiteY4" fmla="*/ 9893 h 270898"/>
            <a:gd name="connsiteX5" fmla="*/ 97402 w 125231"/>
            <a:gd name="connsiteY5" fmla="*/ 2390 h 270898"/>
            <a:gd name="connsiteX6" fmla="*/ 86576 w 125231"/>
            <a:gd name="connsiteY6" fmla="*/ 0 h 270898"/>
            <a:gd name="connsiteX7" fmla="*/ 74830 w 125231"/>
            <a:gd name="connsiteY7" fmla="*/ 2815 h 270898"/>
            <a:gd name="connsiteX8" fmla="*/ 62614 w 125231"/>
            <a:gd name="connsiteY8" fmla="*/ 10727 h 270898"/>
            <a:gd name="connsiteX9" fmla="*/ 50399 w 125231"/>
            <a:gd name="connsiteY9" fmla="*/ 23433 h 270898"/>
            <a:gd name="connsiteX10" fmla="*/ 38653 w 125231"/>
            <a:gd name="connsiteY10" fmla="*/ 40443 h 270898"/>
            <a:gd name="connsiteX11" fmla="*/ 27828 w 125231"/>
            <a:gd name="connsiteY11" fmla="*/ 61104 h 270898"/>
            <a:gd name="connsiteX12" fmla="*/ 18339 w 125231"/>
            <a:gd name="connsiteY12" fmla="*/ 84622 h 270898"/>
            <a:gd name="connsiteX13" fmla="*/ 10552 w 125231"/>
            <a:gd name="connsiteY13" fmla="*/ 110093 h 270898"/>
            <a:gd name="connsiteX14" fmla="*/ 4766 w 125231"/>
            <a:gd name="connsiteY14" fmla="*/ 136539 h 270898"/>
            <a:gd name="connsiteX15" fmla="*/ 1203 w 125231"/>
            <a:gd name="connsiteY15" fmla="*/ 162943 h 270898"/>
            <a:gd name="connsiteX16" fmla="*/ 0 w 125231"/>
            <a:gd name="connsiteY16" fmla="*/ 188290 h 270898"/>
            <a:gd name="connsiteX17" fmla="*/ 1203 w 125231"/>
            <a:gd name="connsiteY17" fmla="*/ 211607 h 270898"/>
            <a:gd name="connsiteX18" fmla="*/ 4767 w 125231"/>
            <a:gd name="connsiteY18" fmla="*/ 231997 h 270898"/>
            <a:gd name="connsiteX19" fmla="*/ 10553 w 125231"/>
            <a:gd name="connsiteY19" fmla="*/ 248677 h 270898"/>
            <a:gd name="connsiteX20" fmla="*/ 18340 w 125231"/>
            <a:gd name="connsiteY20" fmla="*/ 261005 h 270898"/>
            <a:gd name="connsiteX21" fmla="*/ 27829 w 125231"/>
            <a:gd name="connsiteY21" fmla="*/ 268508 h 270898"/>
            <a:gd name="connsiteX22" fmla="*/ 38654 w 125231"/>
            <a:gd name="connsiteY22" fmla="*/ 270898 h 270898"/>
            <a:gd name="connsiteX23" fmla="*/ 50400 w 125231"/>
            <a:gd name="connsiteY23" fmla="*/ 268083 h 270898"/>
            <a:gd name="connsiteX24" fmla="*/ 62616 w 125231"/>
            <a:gd name="connsiteY24" fmla="*/ 260171 h 270898"/>
            <a:gd name="connsiteX25" fmla="*/ 74832 w 125231"/>
            <a:gd name="connsiteY25" fmla="*/ 247465 h 270898"/>
            <a:gd name="connsiteX26" fmla="*/ 86578 w 125231"/>
            <a:gd name="connsiteY26" fmla="*/ 230456 h 270898"/>
            <a:gd name="connsiteX27" fmla="*/ 97403 w 125231"/>
            <a:gd name="connsiteY27" fmla="*/ 209795 h 270898"/>
            <a:gd name="connsiteX28" fmla="*/ 106892 w 125231"/>
            <a:gd name="connsiteY28" fmla="*/ 186277 h 270898"/>
            <a:gd name="connsiteX29" fmla="*/ 114679 w 125231"/>
            <a:gd name="connsiteY29" fmla="*/ 160805 h 270898"/>
            <a:gd name="connsiteX30" fmla="*/ 120465 w 125231"/>
            <a:gd name="connsiteY30" fmla="*/ 134359 h 270898"/>
            <a:gd name="connsiteX31" fmla="*/ 124028 w 125231"/>
            <a:gd name="connsiteY31" fmla="*/ 107955 h 270898"/>
            <a:gd name="connsiteX32" fmla="*/ 125231 w 125231"/>
            <a:gd name="connsiteY32" fmla="*/ 82608 h 270898"/>
            <a:gd name="connsiteX0" fmla="*/ 125231 w 125231"/>
            <a:gd name="connsiteY0" fmla="*/ 82608 h 270898"/>
            <a:gd name="connsiteX1" fmla="*/ 124027 w 125231"/>
            <a:gd name="connsiteY1" fmla="*/ 59291 h 270898"/>
            <a:gd name="connsiteX2" fmla="*/ 120464 w 125231"/>
            <a:gd name="connsiteY2" fmla="*/ 38901 h 270898"/>
            <a:gd name="connsiteX3" fmla="*/ 114677 w 125231"/>
            <a:gd name="connsiteY3" fmla="*/ 22222 h 270898"/>
            <a:gd name="connsiteX4" fmla="*/ 106891 w 125231"/>
            <a:gd name="connsiteY4" fmla="*/ 9893 h 270898"/>
            <a:gd name="connsiteX5" fmla="*/ 97402 w 125231"/>
            <a:gd name="connsiteY5" fmla="*/ 2390 h 270898"/>
            <a:gd name="connsiteX6" fmla="*/ 86576 w 125231"/>
            <a:gd name="connsiteY6" fmla="*/ 0 h 270898"/>
            <a:gd name="connsiteX7" fmla="*/ 74830 w 125231"/>
            <a:gd name="connsiteY7" fmla="*/ 2815 h 270898"/>
            <a:gd name="connsiteX8" fmla="*/ 62614 w 125231"/>
            <a:gd name="connsiteY8" fmla="*/ 10727 h 270898"/>
            <a:gd name="connsiteX9" fmla="*/ 50399 w 125231"/>
            <a:gd name="connsiteY9" fmla="*/ 23433 h 270898"/>
            <a:gd name="connsiteX10" fmla="*/ 38653 w 125231"/>
            <a:gd name="connsiteY10" fmla="*/ 40443 h 270898"/>
            <a:gd name="connsiteX11" fmla="*/ 27828 w 125231"/>
            <a:gd name="connsiteY11" fmla="*/ 61104 h 270898"/>
            <a:gd name="connsiteX12" fmla="*/ 18339 w 125231"/>
            <a:gd name="connsiteY12" fmla="*/ 84622 h 270898"/>
            <a:gd name="connsiteX13" fmla="*/ 10552 w 125231"/>
            <a:gd name="connsiteY13" fmla="*/ 110093 h 270898"/>
            <a:gd name="connsiteX14" fmla="*/ 4766 w 125231"/>
            <a:gd name="connsiteY14" fmla="*/ 136539 h 270898"/>
            <a:gd name="connsiteX15" fmla="*/ 1203 w 125231"/>
            <a:gd name="connsiteY15" fmla="*/ 162943 h 270898"/>
            <a:gd name="connsiteX16" fmla="*/ 0 w 125231"/>
            <a:gd name="connsiteY16" fmla="*/ 188290 h 270898"/>
            <a:gd name="connsiteX17" fmla="*/ 1203 w 125231"/>
            <a:gd name="connsiteY17" fmla="*/ 211607 h 270898"/>
            <a:gd name="connsiteX18" fmla="*/ 4767 w 125231"/>
            <a:gd name="connsiteY18" fmla="*/ 231997 h 270898"/>
            <a:gd name="connsiteX19" fmla="*/ 10553 w 125231"/>
            <a:gd name="connsiteY19" fmla="*/ 248677 h 270898"/>
            <a:gd name="connsiteX20" fmla="*/ 18340 w 125231"/>
            <a:gd name="connsiteY20" fmla="*/ 261005 h 270898"/>
            <a:gd name="connsiteX21" fmla="*/ 27829 w 125231"/>
            <a:gd name="connsiteY21" fmla="*/ 268508 h 270898"/>
            <a:gd name="connsiteX22" fmla="*/ 38654 w 125231"/>
            <a:gd name="connsiteY22" fmla="*/ 270898 h 270898"/>
            <a:gd name="connsiteX23" fmla="*/ 50400 w 125231"/>
            <a:gd name="connsiteY23" fmla="*/ 268083 h 270898"/>
            <a:gd name="connsiteX24" fmla="*/ 62616 w 125231"/>
            <a:gd name="connsiteY24" fmla="*/ 260171 h 270898"/>
            <a:gd name="connsiteX25" fmla="*/ 74832 w 125231"/>
            <a:gd name="connsiteY25" fmla="*/ 247465 h 270898"/>
            <a:gd name="connsiteX26" fmla="*/ 86578 w 125231"/>
            <a:gd name="connsiteY26" fmla="*/ 230456 h 270898"/>
            <a:gd name="connsiteX27" fmla="*/ 97403 w 125231"/>
            <a:gd name="connsiteY27" fmla="*/ 209795 h 270898"/>
            <a:gd name="connsiteX28" fmla="*/ 106892 w 125231"/>
            <a:gd name="connsiteY28" fmla="*/ 186277 h 270898"/>
            <a:gd name="connsiteX29" fmla="*/ 114679 w 125231"/>
            <a:gd name="connsiteY29" fmla="*/ 160805 h 270898"/>
            <a:gd name="connsiteX30" fmla="*/ 120465 w 125231"/>
            <a:gd name="connsiteY30" fmla="*/ 134359 h 270898"/>
            <a:gd name="connsiteX31" fmla="*/ 124028 w 125231"/>
            <a:gd name="connsiteY31" fmla="*/ 107955 h 270898"/>
            <a:gd name="connsiteX32" fmla="*/ 125231 w 125231"/>
            <a:gd name="connsiteY32" fmla="*/ 82608 h 270898"/>
            <a:gd name="connsiteX0" fmla="*/ 125231 w 125231"/>
            <a:gd name="connsiteY0" fmla="*/ 82608 h 270898"/>
            <a:gd name="connsiteX1" fmla="*/ 124027 w 125231"/>
            <a:gd name="connsiteY1" fmla="*/ 59291 h 270898"/>
            <a:gd name="connsiteX2" fmla="*/ 120464 w 125231"/>
            <a:gd name="connsiteY2" fmla="*/ 38901 h 270898"/>
            <a:gd name="connsiteX3" fmla="*/ 114677 w 125231"/>
            <a:gd name="connsiteY3" fmla="*/ 22222 h 270898"/>
            <a:gd name="connsiteX4" fmla="*/ 106891 w 125231"/>
            <a:gd name="connsiteY4" fmla="*/ 9893 h 270898"/>
            <a:gd name="connsiteX5" fmla="*/ 97402 w 125231"/>
            <a:gd name="connsiteY5" fmla="*/ 2390 h 270898"/>
            <a:gd name="connsiteX6" fmla="*/ 86576 w 125231"/>
            <a:gd name="connsiteY6" fmla="*/ 0 h 270898"/>
            <a:gd name="connsiteX7" fmla="*/ 74830 w 125231"/>
            <a:gd name="connsiteY7" fmla="*/ 2815 h 270898"/>
            <a:gd name="connsiteX8" fmla="*/ 62614 w 125231"/>
            <a:gd name="connsiteY8" fmla="*/ 10727 h 270898"/>
            <a:gd name="connsiteX9" fmla="*/ 50399 w 125231"/>
            <a:gd name="connsiteY9" fmla="*/ 23433 h 270898"/>
            <a:gd name="connsiteX10" fmla="*/ 38653 w 125231"/>
            <a:gd name="connsiteY10" fmla="*/ 40443 h 270898"/>
            <a:gd name="connsiteX11" fmla="*/ 27828 w 125231"/>
            <a:gd name="connsiteY11" fmla="*/ 61104 h 270898"/>
            <a:gd name="connsiteX12" fmla="*/ 18339 w 125231"/>
            <a:gd name="connsiteY12" fmla="*/ 84622 h 270898"/>
            <a:gd name="connsiteX13" fmla="*/ 10552 w 125231"/>
            <a:gd name="connsiteY13" fmla="*/ 110093 h 270898"/>
            <a:gd name="connsiteX14" fmla="*/ 4766 w 125231"/>
            <a:gd name="connsiteY14" fmla="*/ 136539 h 270898"/>
            <a:gd name="connsiteX15" fmla="*/ 1203 w 125231"/>
            <a:gd name="connsiteY15" fmla="*/ 162943 h 270898"/>
            <a:gd name="connsiteX16" fmla="*/ 0 w 125231"/>
            <a:gd name="connsiteY16" fmla="*/ 188290 h 270898"/>
            <a:gd name="connsiteX17" fmla="*/ 1203 w 125231"/>
            <a:gd name="connsiteY17" fmla="*/ 211607 h 270898"/>
            <a:gd name="connsiteX18" fmla="*/ 4767 w 125231"/>
            <a:gd name="connsiteY18" fmla="*/ 231997 h 270898"/>
            <a:gd name="connsiteX19" fmla="*/ 10553 w 125231"/>
            <a:gd name="connsiteY19" fmla="*/ 248677 h 270898"/>
            <a:gd name="connsiteX20" fmla="*/ 18340 w 125231"/>
            <a:gd name="connsiteY20" fmla="*/ 261005 h 270898"/>
            <a:gd name="connsiteX21" fmla="*/ 27829 w 125231"/>
            <a:gd name="connsiteY21" fmla="*/ 268508 h 270898"/>
            <a:gd name="connsiteX22" fmla="*/ 38654 w 125231"/>
            <a:gd name="connsiteY22" fmla="*/ 270898 h 270898"/>
            <a:gd name="connsiteX23" fmla="*/ 50400 w 125231"/>
            <a:gd name="connsiteY23" fmla="*/ 268083 h 270898"/>
            <a:gd name="connsiteX24" fmla="*/ 62616 w 125231"/>
            <a:gd name="connsiteY24" fmla="*/ 260171 h 270898"/>
            <a:gd name="connsiteX25" fmla="*/ 74832 w 125231"/>
            <a:gd name="connsiteY25" fmla="*/ 247465 h 270898"/>
            <a:gd name="connsiteX26" fmla="*/ 86578 w 125231"/>
            <a:gd name="connsiteY26" fmla="*/ 230456 h 270898"/>
            <a:gd name="connsiteX27" fmla="*/ 97403 w 125231"/>
            <a:gd name="connsiteY27" fmla="*/ 209795 h 270898"/>
            <a:gd name="connsiteX28" fmla="*/ 106892 w 125231"/>
            <a:gd name="connsiteY28" fmla="*/ 186277 h 270898"/>
            <a:gd name="connsiteX29" fmla="*/ 114679 w 125231"/>
            <a:gd name="connsiteY29" fmla="*/ 160805 h 270898"/>
            <a:gd name="connsiteX30" fmla="*/ 120465 w 125231"/>
            <a:gd name="connsiteY30" fmla="*/ 134359 h 270898"/>
            <a:gd name="connsiteX31" fmla="*/ 124028 w 125231"/>
            <a:gd name="connsiteY31" fmla="*/ 107955 h 270898"/>
            <a:gd name="connsiteX32" fmla="*/ 125231 w 125231"/>
            <a:gd name="connsiteY32" fmla="*/ 82608 h 270898"/>
            <a:gd name="connsiteX0" fmla="*/ 125231 w 125231"/>
            <a:gd name="connsiteY0" fmla="*/ 82608 h 270898"/>
            <a:gd name="connsiteX1" fmla="*/ 124027 w 125231"/>
            <a:gd name="connsiteY1" fmla="*/ 59291 h 270898"/>
            <a:gd name="connsiteX2" fmla="*/ 120464 w 125231"/>
            <a:gd name="connsiteY2" fmla="*/ 38901 h 270898"/>
            <a:gd name="connsiteX3" fmla="*/ 114677 w 125231"/>
            <a:gd name="connsiteY3" fmla="*/ 22222 h 270898"/>
            <a:gd name="connsiteX4" fmla="*/ 106891 w 125231"/>
            <a:gd name="connsiteY4" fmla="*/ 9893 h 270898"/>
            <a:gd name="connsiteX5" fmla="*/ 97402 w 125231"/>
            <a:gd name="connsiteY5" fmla="*/ 2390 h 270898"/>
            <a:gd name="connsiteX6" fmla="*/ 86576 w 125231"/>
            <a:gd name="connsiteY6" fmla="*/ 0 h 270898"/>
            <a:gd name="connsiteX7" fmla="*/ 74830 w 125231"/>
            <a:gd name="connsiteY7" fmla="*/ 2815 h 270898"/>
            <a:gd name="connsiteX8" fmla="*/ 62614 w 125231"/>
            <a:gd name="connsiteY8" fmla="*/ 10727 h 270898"/>
            <a:gd name="connsiteX9" fmla="*/ 50399 w 125231"/>
            <a:gd name="connsiteY9" fmla="*/ 23433 h 270898"/>
            <a:gd name="connsiteX10" fmla="*/ 38653 w 125231"/>
            <a:gd name="connsiteY10" fmla="*/ 40443 h 270898"/>
            <a:gd name="connsiteX11" fmla="*/ 27828 w 125231"/>
            <a:gd name="connsiteY11" fmla="*/ 61104 h 270898"/>
            <a:gd name="connsiteX12" fmla="*/ 18339 w 125231"/>
            <a:gd name="connsiteY12" fmla="*/ 84622 h 270898"/>
            <a:gd name="connsiteX13" fmla="*/ 10552 w 125231"/>
            <a:gd name="connsiteY13" fmla="*/ 110093 h 270898"/>
            <a:gd name="connsiteX14" fmla="*/ 4766 w 125231"/>
            <a:gd name="connsiteY14" fmla="*/ 136539 h 270898"/>
            <a:gd name="connsiteX15" fmla="*/ 1203 w 125231"/>
            <a:gd name="connsiteY15" fmla="*/ 162943 h 270898"/>
            <a:gd name="connsiteX16" fmla="*/ 0 w 125231"/>
            <a:gd name="connsiteY16" fmla="*/ 188290 h 270898"/>
            <a:gd name="connsiteX17" fmla="*/ 1203 w 125231"/>
            <a:gd name="connsiteY17" fmla="*/ 211607 h 270898"/>
            <a:gd name="connsiteX18" fmla="*/ 4767 w 125231"/>
            <a:gd name="connsiteY18" fmla="*/ 231997 h 270898"/>
            <a:gd name="connsiteX19" fmla="*/ 10553 w 125231"/>
            <a:gd name="connsiteY19" fmla="*/ 248677 h 270898"/>
            <a:gd name="connsiteX20" fmla="*/ 18340 w 125231"/>
            <a:gd name="connsiteY20" fmla="*/ 261005 h 270898"/>
            <a:gd name="connsiteX21" fmla="*/ 27829 w 125231"/>
            <a:gd name="connsiteY21" fmla="*/ 268508 h 270898"/>
            <a:gd name="connsiteX22" fmla="*/ 38654 w 125231"/>
            <a:gd name="connsiteY22" fmla="*/ 270898 h 270898"/>
            <a:gd name="connsiteX23" fmla="*/ 50400 w 125231"/>
            <a:gd name="connsiteY23" fmla="*/ 268083 h 270898"/>
            <a:gd name="connsiteX24" fmla="*/ 62616 w 125231"/>
            <a:gd name="connsiteY24" fmla="*/ 260171 h 270898"/>
            <a:gd name="connsiteX25" fmla="*/ 74832 w 125231"/>
            <a:gd name="connsiteY25" fmla="*/ 247465 h 270898"/>
            <a:gd name="connsiteX26" fmla="*/ 86578 w 125231"/>
            <a:gd name="connsiteY26" fmla="*/ 230456 h 270898"/>
            <a:gd name="connsiteX27" fmla="*/ 97403 w 125231"/>
            <a:gd name="connsiteY27" fmla="*/ 209795 h 270898"/>
            <a:gd name="connsiteX28" fmla="*/ 106892 w 125231"/>
            <a:gd name="connsiteY28" fmla="*/ 186277 h 270898"/>
            <a:gd name="connsiteX29" fmla="*/ 114679 w 125231"/>
            <a:gd name="connsiteY29" fmla="*/ 160805 h 270898"/>
            <a:gd name="connsiteX30" fmla="*/ 120465 w 125231"/>
            <a:gd name="connsiteY30" fmla="*/ 134359 h 270898"/>
            <a:gd name="connsiteX31" fmla="*/ 124028 w 125231"/>
            <a:gd name="connsiteY31" fmla="*/ 107955 h 270898"/>
            <a:gd name="connsiteX32" fmla="*/ 125231 w 125231"/>
            <a:gd name="connsiteY32" fmla="*/ 82608 h 270898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2"/>
            <a:gd name="connsiteX1" fmla="*/ 124027 w 125231"/>
            <a:gd name="connsiteY1" fmla="*/ 59295 h 270902"/>
            <a:gd name="connsiteX2" fmla="*/ 120464 w 125231"/>
            <a:gd name="connsiteY2" fmla="*/ 38905 h 270902"/>
            <a:gd name="connsiteX3" fmla="*/ 114677 w 125231"/>
            <a:gd name="connsiteY3" fmla="*/ 22226 h 270902"/>
            <a:gd name="connsiteX4" fmla="*/ 106891 w 125231"/>
            <a:gd name="connsiteY4" fmla="*/ 9897 h 270902"/>
            <a:gd name="connsiteX5" fmla="*/ 97402 w 125231"/>
            <a:gd name="connsiteY5" fmla="*/ 2394 h 270902"/>
            <a:gd name="connsiteX6" fmla="*/ 86576 w 125231"/>
            <a:gd name="connsiteY6" fmla="*/ 4 h 270902"/>
            <a:gd name="connsiteX7" fmla="*/ 74830 w 125231"/>
            <a:gd name="connsiteY7" fmla="*/ 2819 h 270902"/>
            <a:gd name="connsiteX8" fmla="*/ 62614 w 125231"/>
            <a:gd name="connsiteY8" fmla="*/ 10731 h 270902"/>
            <a:gd name="connsiteX9" fmla="*/ 50399 w 125231"/>
            <a:gd name="connsiteY9" fmla="*/ 23437 h 270902"/>
            <a:gd name="connsiteX10" fmla="*/ 38653 w 125231"/>
            <a:gd name="connsiteY10" fmla="*/ 40447 h 270902"/>
            <a:gd name="connsiteX11" fmla="*/ 27828 w 125231"/>
            <a:gd name="connsiteY11" fmla="*/ 61108 h 270902"/>
            <a:gd name="connsiteX12" fmla="*/ 18339 w 125231"/>
            <a:gd name="connsiteY12" fmla="*/ 84626 h 270902"/>
            <a:gd name="connsiteX13" fmla="*/ 10552 w 125231"/>
            <a:gd name="connsiteY13" fmla="*/ 110097 h 270902"/>
            <a:gd name="connsiteX14" fmla="*/ 4766 w 125231"/>
            <a:gd name="connsiteY14" fmla="*/ 136543 h 270902"/>
            <a:gd name="connsiteX15" fmla="*/ 1203 w 125231"/>
            <a:gd name="connsiteY15" fmla="*/ 162947 h 270902"/>
            <a:gd name="connsiteX16" fmla="*/ 0 w 125231"/>
            <a:gd name="connsiteY16" fmla="*/ 188294 h 270902"/>
            <a:gd name="connsiteX17" fmla="*/ 1203 w 125231"/>
            <a:gd name="connsiteY17" fmla="*/ 211611 h 270902"/>
            <a:gd name="connsiteX18" fmla="*/ 4767 w 125231"/>
            <a:gd name="connsiteY18" fmla="*/ 232001 h 270902"/>
            <a:gd name="connsiteX19" fmla="*/ 10553 w 125231"/>
            <a:gd name="connsiteY19" fmla="*/ 248681 h 270902"/>
            <a:gd name="connsiteX20" fmla="*/ 18340 w 125231"/>
            <a:gd name="connsiteY20" fmla="*/ 261009 h 270902"/>
            <a:gd name="connsiteX21" fmla="*/ 27829 w 125231"/>
            <a:gd name="connsiteY21" fmla="*/ 268512 h 270902"/>
            <a:gd name="connsiteX22" fmla="*/ 38654 w 125231"/>
            <a:gd name="connsiteY22" fmla="*/ 270902 h 270902"/>
            <a:gd name="connsiteX23" fmla="*/ 50400 w 125231"/>
            <a:gd name="connsiteY23" fmla="*/ 268087 h 270902"/>
            <a:gd name="connsiteX24" fmla="*/ 62616 w 125231"/>
            <a:gd name="connsiteY24" fmla="*/ 260175 h 270902"/>
            <a:gd name="connsiteX25" fmla="*/ 74832 w 125231"/>
            <a:gd name="connsiteY25" fmla="*/ 247469 h 270902"/>
            <a:gd name="connsiteX26" fmla="*/ 86578 w 125231"/>
            <a:gd name="connsiteY26" fmla="*/ 230460 h 270902"/>
            <a:gd name="connsiteX27" fmla="*/ 97403 w 125231"/>
            <a:gd name="connsiteY27" fmla="*/ 209799 h 270902"/>
            <a:gd name="connsiteX28" fmla="*/ 106892 w 125231"/>
            <a:gd name="connsiteY28" fmla="*/ 186281 h 270902"/>
            <a:gd name="connsiteX29" fmla="*/ 114679 w 125231"/>
            <a:gd name="connsiteY29" fmla="*/ 160809 h 270902"/>
            <a:gd name="connsiteX30" fmla="*/ 120465 w 125231"/>
            <a:gd name="connsiteY30" fmla="*/ 134363 h 270902"/>
            <a:gd name="connsiteX31" fmla="*/ 124028 w 125231"/>
            <a:gd name="connsiteY31" fmla="*/ 107959 h 270902"/>
            <a:gd name="connsiteX32" fmla="*/ 125231 w 125231"/>
            <a:gd name="connsiteY32" fmla="*/ 82612 h 270902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  <a:gd name="connsiteX0" fmla="*/ 125231 w 125231"/>
            <a:gd name="connsiteY0" fmla="*/ 82612 h 270906"/>
            <a:gd name="connsiteX1" fmla="*/ 124027 w 125231"/>
            <a:gd name="connsiteY1" fmla="*/ 59295 h 270906"/>
            <a:gd name="connsiteX2" fmla="*/ 120464 w 125231"/>
            <a:gd name="connsiteY2" fmla="*/ 38905 h 270906"/>
            <a:gd name="connsiteX3" fmla="*/ 114677 w 125231"/>
            <a:gd name="connsiteY3" fmla="*/ 22226 h 270906"/>
            <a:gd name="connsiteX4" fmla="*/ 106891 w 125231"/>
            <a:gd name="connsiteY4" fmla="*/ 9897 h 270906"/>
            <a:gd name="connsiteX5" fmla="*/ 97402 w 125231"/>
            <a:gd name="connsiteY5" fmla="*/ 2394 h 270906"/>
            <a:gd name="connsiteX6" fmla="*/ 86576 w 125231"/>
            <a:gd name="connsiteY6" fmla="*/ 4 h 270906"/>
            <a:gd name="connsiteX7" fmla="*/ 74830 w 125231"/>
            <a:gd name="connsiteY7" fmla="*/ 2819 h 270906"/>
            <a:gd name="connsiteX8" fmla="*/ 62614 w 125231"/>
            <a:gd name="connsiteY8" fmla="*/ 10731 h 270906"/>
            <a:gd name="connsiteX9" fmla="*/ 50399 w 125231"/>
            <a:gd name="connsiteY9" fmla="*/ 23437 h 270906"/>
            <a:gd name="connsiteX10" fmla="*/ 38653 w 125231"/>
            <a:gd name="connsiteY10" fmla="*/ 40447 h 270906"/>
            <a:gd name="connsiteX11" fmla="*/ 27828 w 125231"/>
            <a:gd name="connsiteY11" fmla="*/ 61108 h 270906"/>
            <a:gd name="connsiteX12" fmla="*/ 18339 w 125231"/>
            <a:gd name="connsiteY12" fmla="*/ 84626 h 270906"/>
            <a:gd name="connsiteX13" fmla="*/ 10552 w 125231"/>
            <a:gd name="connsiteY13" fmla="*/ 110097 h 270906"/>
            <a:gd name="connsiteX14" fmla="*/ 4766 w 125231"/>
            <a:gd name="connsiteY14" fmla="*/ 136543 h 270906"/>
            <a:gd name="connsiteX15" fmla="*/ 1203 w 125231"/>
            <a:gd name="connsiteY15" fmla="*/ 162947 h 270906"/>
            <a:gd name="connsiteX16" fmla="*/ 0 w 125231"/>
            <a:gd name="connsiteY16" fmla="*/ 188294 h 270906"/>
            <a:gd name="connsiteX17" fmla="*/ 1203 w 125231"/>
            <a:gd name="connsiteY17" fmla="*/ 211611 h 270906"/>
            <a:gd name="connsiteX18" fmla="*/ 4767 w 125231"/>
            <a:gd name="connsiteY18" fmla="*/ 232001 h 270906"/>
            <a:gd name="connsiteX19" fmla="*/ 10553 w 125231"/>
            <a:gd name="connsiteY19" fmla="*/ 248681 h 270906"/>
            <a:gd name="connsiteX20" fmla="*/ 18340 w 125231"/>
            <a:gd name="connsiteY20" fmla="*/ 261009 h 270906"/>
            <a:gd name="connsiteX21" fmla="*/ 27829 w 125231"/>
            <a:gd name="connsiteY21" fmla="*/ 268512 h 270906"/>
            <a:gd name="connsiteX22" fmla="*/ 38654 w 125231"/>
            <a:gd name="connsiteY22" fmla="*/ 270902 h 270906"/>
            <a:gd name="connsiteX23" fmla="*/ 50400 w 125231"/>
            <a:gd name="connsiteY23" fmla="*/ 268087 h 270906"/>
            <a:gd name="connsiteX24" fmla="*/ 62616 w 125231"/>
            <a:gd name="connsiteY24" fmla="*/ 260175 h 270906"/>
            <a:gd name="connsiteX25" fmla="*/ 74832 w 125231"/>
            <a:gd name="connsiteY25" fmla="*/ 247469 h 270906"/>
            <a:gd name="connsiteX26" fmla="*/ 86578 w 125231"/>
            <a:gd name="connsiteY26" fmla="*/ 230460 h 270906"/>
            <a:gd name="connsiteX27" fmla="*/ 97403 w 125231"/>
            <a:gd name="connsiteY27" fmla="*/ 209799 h 270906"/>
            <a:gd name="connsiteX28" fmla="*/ 106892 w 125231"/>
            <a:gd name="connsiteY28" fmla="*/ 186281 h 270906"/>
            <a:gd name="connsiteX29" fmla="*/ 114679 w 125231"/>
            <a:gd name="connsiteY29" fmla="*/ 160809 h 270906"/>
            <a:gd name="connsiteX30" fmla="*/ 120465 w 125231"/>
            <a:gd name="connsiteY30" fmla="*/ 134363 h 270906"/>
            <a:gd name="connsiteX31" fmla="*/ 124028 w 125231"/>
            <a:gd name="connsiteY31" fmla="*/ 107959 h 270906"/>
            <a:gd name="connsiteX32" fmla="*/ 125231 w 125231"/>
            <a:gd name="connsiteY32" fmla="*/ 82612 h 2709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25231" h="270906">
              <a:moveTo>
                <a:pt x="125231" y="82612"/>
              </a:moveTo>
              <a:cubicBezTo>
                <a:pt x="125231" y="74501"/>
                <a:pt x="124822" y="66580"/>
                <a:pt x="124027" y="59295"/>
              </a:cubicBezTo>
              <a:cubicBezTo>
                <a:pt x="123233" y="52011"/>
                <a:pt x="122022" y="45083"/>
                <a:pt x="120464" y="38905"/>
              </a:cubicBezTo>
              <a:cubicBezTo>
                <a:pt x="118906" y="32727"/>
                <a:pt x="116939" y="27061"/>
                <a:pt x="114677" y="22226"/>
              </a:cubicBezTo>
              <a:cubicBezTo>
                <a:pt x="112415" y="17391"/>
                <a:pt x="109770" y="13202"/>
                <a:pt x="106891" y="9897"/>
              </a:cubicBezTo>
              <a:cubicBezTo>
                <a:pt x="104012" y="6592"/>
                <a:pt x="100788" y="4043"/>
                <a:pt x="97402" y="2394"/>
              </a:cubicBezTo>
              <a:cubicBezTo>
                <a:pt x="94016" y="745"/>
                <a:pt x="90338" y="-67"/>
                <a:pt x="86576" y="4"/>
              </a:cubicBezTo>
              <a:cubicBezTo>
                <a:pt x="82814" y="75"/>
                <a:pt x="78824" y="1031"/>
                <a:pt x="74830" y="2819"/>
              </a:cubicBezTo>
              <a:cubicBezTo>
                <a:pt x="70836" y="4607"/>
                <a:pt x="66686" y="7295"/>
                <a:pt x="62614" y="10731"/>
              </a:cubicBezTo>
              <a:cubicBezTo>
                <a:pt x="58542" y="14167"/>
                <a:pt x="54393" y="18484"/>
                <a:pt x="50399" y="23437"/>
              </a:cubicBezTo>
              <a:cubicBezTo>
                <a:pt x="46406" y="28390"/>
                <a:pt x="42415" y="34168"/>
                <a:pt x="38653" y="40447"/>
              </a:cubicBezTo>
              <a:cubicBezTo>
                <a:pt x="34891" y="46726"/>
                <a:pt x="31214" y="53745"/>
                <a:pt x="27828" y="61108"/>
              </a:cubicBezTo>
              <a:cubicBezTo>
                <a:pt x="24442" y="68471"/>
                <a:pt x="21218" y="76461"/>
                <a:pt x="18339" y="84626"/>
              </a:cubicBezTo>
              <a:cubicBezTo>
                <a:pt x="15460" y="92791"/>
                <a:pt x="12814" y="101444"/>
                <a:pt x="10552" y="110097"/>
              </a:cubicBezTo>
              <a:cubicBezTo>
                <a:pt x="8290" y="118750"/>
                <a:pt x="6324" y="127735"/>
                <a:pt x="4766" y="136543"/>
              </a:cubicBezTo>
              <a:cubicBezTo>
                <a:pt x="3208" y="145351"/>
                <a:pt x="1997" y="154322"/>
                <a:pt x="1203" y="162947"/>
              </a:cubicBezTo>
              <a:cubicBezTo>
                <a:pt x="409" y="171572"/>
                <a:pt x="0" y="180183"/>
                <a:pt x="0" y="188294"/>
              </a:cubicBezTo>
              <a:cubicBezTo>
                <a:pt x="0" y="196405"/>
                <a:pt x="409" y="204327"/>
                <a:pt x="1203" y="211611"/>
              </a:cubicBezTo>
              <a:cubicBezTo>
                <a:pt x="1998" y="218896"/>
                <a:pt x="3209" y="225823"/>
                <a:pt x="4767" y="232001"/>
              </a:cubicBezTo>
              <a:cubicBezTo>
                <a:pt x="6325" y="238179"/>
                <a:pt x="8291" y="243846"/>
                <a:pt x="10553" y="248681"/>
              </a:cubicBezTo>
              <a:cubicBezTo>
                <a:pt x="12815" y="253516"/>
                <a:pt x="15461" y="257704"/>
                <a:pt x="18340" y="261009"/>
              </a:cubicBezTo>
              <a:cubicBezTo>
                <a:pt x="21219" y="264314"/>
                <a:pt x="24443" y="266863"/>
                <a:pt x="27829" y="268512"/>
              </a:cubicBezTo>
              <a:cubicBezTo>
                <a:pt x="31215" y="270161"/>
                <a:pt x="34892" y="270973"/>
                <a:pt x="38654" y="270902"/>
              </a:cubicBezTo>
              <a:cubicBezTo>
                <a:pt x="42416" y="270831"/>
                <a:pt x="46406" y="269875"/>
                <a:pt x="50400" y="268087"/>
              </a:cubicBezTo>
              <a:cubicBezTo>
                <a:pt x="54394" y="266299"/>
                <a:pt x="58544" y="263611"/>
                <a:pt x="62616" y="260175"/>
              </a:cubicBezTo>
              <a:cubicBezTo>
                <a:pt x="66688" y="256739"/>
                <a:pt x="70838" y="252421"/>
                <a:pt x="74832" y="247469"/>
              </a:cubicBezTo>
              <a:cubicBezTo>
                <a:pt x="78826" y="242517"/>
                <a:pt x="82816" y="236738"/>
                <a:pt x="86578" y="230460"/>
              </a:cubicBezTo>
              <a:cubicBezTo>
                <a:pt x="90340" y="224182"/>
                <a:pt x="94017" y="217162"/>
                <a:pt x="97403" y="209799"/>
              </a:cubicBezTo>
              <a:cubicBezTo>
                <a:pt x="100789" y="202436"/>
                <a:pt x="104013" y="194446"/>
                <a:pt x="106892" y="186281"/>
              </a:cubicBezTo>
              <a:cubicBezTo>
                <a:pt x="109771" y="178116"/>
                <a:pt x="112417" y="169462"/>
                <a:pt x="114679" y="160809"/>
              </a:cubicBezTo>
              <a:cubicBezTo>
                <a:pt x="116941" y="152156"/>
                <a:pt x="118907" y="143171"/>
                <a:pt x="120465" y="134363"/>
              </a:cubicBezTo>
              <a:cubicBezTo>
                <a:pt x="122023" y="125555"/>
                <a:pt x="123234" y="116584"/>
                <a:pt x="124028" y="107959"/>
              </a:cubicBezTo>
              <a:cubicBezTo>
                <a:pt x="124822" y="99334"/>
                <a:pt x="125231" y="90723"/>
                <a:pt x="125231" y="82612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0.68571</cdr:x>
      <cdr:y>0.69522</cdr:y>
    </cdr:from>
    <cdr:to>
      <cdr:x>0.72134</cdr:x>
      <cdr:y>0.73342</cdr:y>
    </cdr:to>
    <cdr:sp macro="" textlink="">
      <cdr:nvSpPr>
        <cdr:cNvPr id="22" name="PlotDat15_31|1~33_1">
          <a:extLst xmlns:a="http://schemas.openxmlformats.org/drawingml/2006/main">
            <a:ext uri="{FF2B5EF4-FFF2-40B4-BE49-F238E27FC236}">
              <a16:creationId xmlns="" xmlns:a16="http://schemas.microsoft.com/office/drawing/2014/main" id="{44CF5B28-2A31-4E77-AB0B-C8FBEA62E469}"/>
            </a:ext>
          </a:extLst>
        </cdr:cNvPr>
        <cdr:cNvSpPr/>
      </cdr:nvSpPr>
      <cdr:spPr>
        <a:xfrm xmlns:a="http://schemas.openxmlformats.org/drawingml/2006/main">
          <a:off x="5929908" y="4348936"/>
          <a:ext cx="308112" cy="238941"/>
        </a:xfrm>
        <a:custGeom xmlns:a="http://schemas.openxmlformats.org/drawingml/2006/main">
          <a:avLst/>
          <a:gdLst>
            <a:gd name="connsiteX0" fmla="*/ 308112 w 308112"/>
            <a:gd name="connsiteY0" fmla="*/ 149753 h 238491"/>
            <a:gd name="connsiteX1" fmla="*/ 305152 w 308112"/>
            <a:gd name="connsiteY1" fmla="*/ 126631 h 238491"/>
            <a:gd name="connsiteX2" fmla="*/ 296386 w 308112"/>
            <a:gd name="connsiteY2" fmla="*/ 103226 h 238491"/>
            <a:gd name="connsiteX3" fmla="*/ 282149 w 308112"/>
            <a:gd name="connsiteY3" fmla="*/ 80435 h 238491"/>
            <a:gd name="connsiteX4" fmla="*/ 262990 w 308112"/>
            <a:gd name="connsiteY4" fmla="*/ 59137 h 238491"/>
            <a:gd name="connsiteX5" fmla="*/ 239645 w 308112"/>
            <a:gd name="connsiteY5" fmla="*/ 40148 h 238491"/>
            <a:gd name="connsiteX6" fmla="*/ 213011 w 308112"/>
            <a:gd name="connsiteY6" fmla="*/ 24199 h 238491"/>
            <a:gd name="connsiteX7" fmla="*/ 184111 w 308112"/>
            <a:gd name="connsiteY7" fmla="*/ 11903 h 238491"/>
            <a:gd name="connsiteX8" fmla="*/ 154056 w 308112"/>
            <a:gd name="connsiteY8" fmla="*/ 3732 h 238491"/>
            <a:gd name="connsiteX9" fmla="*/ 124002 w 308112"/>
            <a:gd name="connsiteY9" fmla="*/ 0 h 238491"/>
            <a:gd name="connsiteX10" fmla="*/ 95102 w 308112"/>
            <a:gd name="connsiteY10" fmla="*/ 850 h 238491"/>
            <a:gd name="connsiteX11" fmla="*/ 68467 w 308112"/>
            <a:gd name="connsiteY11" fmla="*/ 6250 h 238491"/>
            <a:gd name="connsiteX12" fmla="*/ 45122 w 308112"/>
            <a:gd name="connsiteY12" fmla="*/ 15993 h 238491"/>
            <a:gd name="connsiteX13" fmla="*/ 25963 w 308112"/>
            <a:gd name="connsiteY13" fmla="*/ 29704 h 238491"/>
            <a:gd name="connsiteX14" fmla="*/ 11727 w 308112"/>
            <a:gd name="connsiteY14" fmla="*/ 46855 h 238491"/>
            <a:gd name="connsiteX15" fmla="*/ 2960 w 308112"/>
            <a:gd name="connsiteY15" fmla="*/ 66789 h 238491"/>
            <a:gd name="connsiteX16" fmla="*/ 0 w 308112"/>
            <a:gd name="connsiteY16" fmla="*/ 88738 h 238491"/>
            <a:gd name="connsiteX17" fmla="*/ 2960 w 308112"/>
            <a:gd name="connsiteY17" fmla="*/ 111860 h 238491"/>
            <a:gd name="connsiteX18" fmla="*/ 11727 w 308112"/>
            <a:gd name="connsiteY18" fmla="*/ 135266 h 238491"/>
            <a:gd name="connsiteX19" fmla="*/ 25963 w 308112"/>
            <a:gd name="connsiteY19" fmla="*/ 158056 h 238491"/>
            <a:gd name="connsiteX20" fmla="*/ 45122 w 308112"/>
            <a:gd name="connsiteY20" fmla="*/ 179354 h 238491"/>
            <a:gd name="connsiteX21" fmla="*/ 68467 w 308112"/>
            <a:gd name="connsiteY21" fmla="*/ 198343 h 238491"/>
            <a:gd name="connsiteX22" fmla="*/ 95101 w 308112"/>
            <a:gd name="connsiteY22" fmla="*/ 214292 h 238491"/>
            <a:gd name="connsiteX23" fmla="*/ 124001 w 308112"/>
            <a:gd name="connsiteY23" fmla="*/ 226588 h 238491"/>
            <a:gd name="connsiteX24" fmla="*/ 154056 w 308112"/>
            <a:gd name="connsiteY24" fmla="*/ 234759 h 238491"/>
            <a:gd name="connsiteX25" fmla="*/ 184111 w 308112"/>
            <a:gd name="connsiteY25" fmla="*/ 238491 h 238491"/>
            <a:gd name="connsiteX26" fmla="*/ 213011 w 308112"/>
            <a:gd name="connsiteY26" fmla="*/ 237641 h 238491"/>
            <a:gd name="connsiteX27" fmla="*/ 239645 w 308112"/>
            <a:gd name="connsiteY27" fmla="*/ 232241 h 238491"/>
            <a:gd name="connsiteX28" fmla="*/ 262990 w 308112"/>
            <a:gd name="connsiteY28" fmla="*/ 222498 h 238491"/>
            <a:gd name="connsiteX29" fmla="*/ 282149 w 308112"/>
            <a:gd name="connsiteY29" fmla="*/ 208788 h 238491"/>
            <a:gd name="connsiteX30" fmla="*/ 296385 w 308112"/>
            <a:gd name="connsiteY30" fmla="*/ 191636 h 238491"/>
            <a:gd name="connsiteX31" fmla="*/ 305152 w 308112"/>
            <a:gd name="connsiteY31" fmla="*/ 171702 h 238491"/>
            <a:gd name="connsiteX32" fmla="*/ 308112 w 308112"/>
            <a:gd name="connsiteY32" fmla="*/ 149753 h 238491"/>
            <a:gd name="connsiteX0" fmla="*/ 308112 w 308112"/>
            <a:gd name="connsiteY0" fmla="*/ 149753 h 238491"/>
            <a:gd name="connsiteX1" fmla="*/ 305152 w 308112"/>
            <a:gd name="connsiteY1" fmla="*/ 126631 h 238491"/>
            <a:gd name="connsiteX2" fmla="*/ 296386 w 308112"/>
            <a:gd name="connsiteY2" fmla="*/ 103226 h 238491"/>
            <a:gd name="connsiteX3" fmla="*/ 282149 w 308112"/>
            <a:gd name="connsiteY3" fmla="*/ 80435 h 238491"/>
            <a:gd name="connsiteX4" fmla="*/ 262990 w 308112"/>
            <a:gd name="connsiteY4" fmla="*/ 59137 h 238491"/>
            <a:gd name="connsiteX5" fmla="*/ 239645 w 308112"/>
            <a:gd name="connsiteY5" fmla="*/ 40148 h 238491"/>
            <a:gd name="connsiteX6" fmla="*/ 213011 w 308112"/>
            <a:gd name="connsiteY6" fmla="*/ 24199 h 238491"/>
            <a:gd name="connsiteX7" fmla="*/ 184111 w 308112"/>
            <a:gd name="connsiteY7" fmla="*/ 11903 h 238491"/>
            <a:gd name="connsiteX8" fmla="*/ 154056 w 308112"/>
            <a:gd name="connsiteY8" fmla="*/ 3732 h 238491"/>
            <a:gd name="connsiteX9" fmla="*/ 124002 w 308112"/>
            <a:gd name="connsiteY9" fmla="*/ 0 h 238491"/>
            <a:gd name="connsiteX10" fmla="*/ 95102 w 308112"/>
            <a:gd name="connsiteY10" fmla="*/ 850 h 238491"/>
            <a:gd name="connsiteX11" fmla="*/ 68467 w 308112"/>
            <a:gd name="connsiteY11" fmla="*/ 6250 h 238491"/>
            <a:gd name="connsiteX12" fmla="*/ 45122 w 308112"/>
            <a:gd name="connsiteY12" fmla="*/ 15993 h 238491"/>
            <a:gd name="connsiteX13" fmla="*/ 25963 w 308112"/>
            <a:gd name="connsiteY13" fmla="*/ 29704 h 238491"/>
            <a:gd name="connsiteX14" fmla="*/ 11727 w 308112"/>
            <a:gd name="connsiteY14" fmla="*/ 46855 h 238491"/>
            <a:gd name="connsiteX15" fmla="*/ 2960 w 308112"/>
            <a:gd name="connsiteY15" fmla="*/ 66789 h 238491"/>
            <a:gd name="connsiteX16" fmla="*/ 0 w 308112"/>
            <a:gd name="connsiteY16" fmla="*/ 88738 h 238491"/>
            <a:gd name="connsiteX17" fmla="*/ 2960 w 308112"/>
            <a:gd name="connsiteY17" fmla="*/ 111860 h 238491"/>
            <a:gd name="connsiteX18" fmla="*/ 11727 w 308112"/>
            <a:gd name="connsiteY18" fmla="*/ 135266 h 238491"/>
            <a:gd name="connsiteX19" fmla="*/ 25963 w 308112"/>
            <a:gd name="connsiteY19" fmla="*/ 158056 h 238491"/>
            <a:gd name="connsiteX20" fmla="*/ 45122 w 308112"/>
            <a:gd name="connsiteY20" fmla="*/ 179354 h 238491"/>
            <a:gd name="connsiteX21" fmla="*/ 68467 w 308112"/>
            <a:gd name="connsiteY21" fmla="*/ 198343 h 238491"/>
            <a:gd name="connsiteX22" fmla="*/ 95101 w 308112"/>
            <a:gd name="connsiteY22" fmla="*/ 214292 h 238491"/>
            <a:gd name="connsiteX23" fmla="*/ 124001 w 308112"/>
            <a:gd name="connsiteY23" fmla="*/ 226588 h 238491"/>
            <a:gd name="connsiteX24" fmla="*/ 154056 w 308112"/>
            <a:gd name="connsiteY24" fmla="*/ 234759 h 238491"/>
            <a:gd name="connsiteX25" fmla="*/ 184111 w 308112"/>
            <a:gd name="connsiteY25" fmla="*/ 238491 h 238491"/>
            <a:gd name="connsiteX26" fmla="*/ 213011 w 308112"/>
            <a:gd name="connsiteY26" fmla="*/ 237641 h 238491"/>
            <a:gd name="connsiteX27" fmla="*/ 239645 w 308112"/>
            <a:gd name="connsiteY27" fmla="*/ 232241 h 238491"/>
            <a:gd name="connsiteX28" fmla="*/ 262990 w 308112"/>
            <a:gd name="connsiteY28" fmla="*/ 222498 h 238491"/>
            <a:gd name="connsiteX29" fmla="*/ 282149 w 308112"/>
            <a:gd name="connsiteY29" fmla="*/ 208788 h 238491"/>
            <a:gd name="connsiteX30" fmla="*/ 296385 w 308112"/>
            <a:gd name="connsiteY30" fmla="*/ 191636 h 238491"/>
            <a:gd name="connsiteX31" fmla="*/ 305152 w 308112"/>
            <a:gd name="connsiteY31" fmla="*/ 171702 h 238491"/>
            <a:gd name="connsiteX32" fmla="*/ 308112 w 308112"/>
            <a:gd name="connsiteY32" fmla="*/ 149753 h 238491"/>
            <a:gd name="connsiteX0" fmla="*/ 308112 w 308112"/>
            <a:gd name="connsiteY0" fmla="*/ 149753 h 238491"/>
            <a:gd name="connsiteX1" fmla="*/ 305152 w 308112"/>
            <a:gd name="connsiteY1" fmla="*/ 126631 h 238491"/>
            <a:gd name="connsiteX2" fmla="*/ 296386 w 308112"/>
            <a:gd name="connsiteY2" fmla="*/ 103226 h 238491"/>
            <a:gd name="connsiteX3" fmla="*/ 282149 w 308112"/>
            <a:gd name="connsiteY3" fmla="*/ 80435 h 238491"/>
            <a:gd name="connsiteX4" fmla="*/ 262990 w 308112"/>
            <a:gd name="connsiteY4" fmla="*/ 59137 h 238491"/>
            <a:gd name="connsiteX5" fmla="*/ 239645 w 308112"/>
            <a:gd name="connsiteY5" fmla="*/ 40148 h 238491"/>
            <a:gd name="connsiteX6" fmla="*/ 213011 w 308112"/>
            <a:gd name="connsiteY6" fmla="*/ 24199 h 238491"/>
            <a:gd name="connsiteX7" fmla="*/ 184111 w 308112"/>
            <a:gd name="connsiteY7" fmla="*/ 11903 h 238491"/>
            <a:gd name="connsiteX8" fmla="*/ 154056 w 308112"/>
            <a:gd name="connsiteY8" fmla="*/ 3732 h 238491"/>
            <a:gd name="connsiteX9" fmla="*/ 124002 w 308112"/>
            <a:gd name="connsiteY9" fmla="*/ 0 h 238491"/>
            <a:gd name="connsiteX10" fmla="*/ 95102 w 308112"/>
            <a:gd name="connsiteY10" fmla="*/ 850 h 238491"/>
            <a:gd name="connsiteX11" fmla="*/ 68467 w 308112"/>
            <a:gd name="connsiteY11" fmla="*/ 6250 h 238491"/>
            <a:gd name="connsiteX12" fmla="*/ 45122 w 308112"/>
            <a:gd name="connsiteY12" fmla="*/ 15993 h 238491"/>
            <a:gd name="connsiteX13" fmla="*/ 25963 w 308112"/>
            <a:gd name="connsiteY13" fmla="*/ 29704 h 238491"/>
            <a:gd name="connsiteX14" fmla="*/ 11727 w 308112"/>
            <a:gd name="connsiteY14" fmla="*/ 46855 h 238491"/>
            <a:gd name="connsiteX15" fmla="*/ 2960 w 308112"/>
            <a:gd name="connsiteY15" fmla="*/ 66789 h 238491"/>
            <a:gd name="connsiteX16" fmla="*/ 0 w 308112"/>
            <a:gd name="connsiteY16" fmla="*/ 88738 h 238491"/>
            <a:gd name="connsiteX17" fmla="*/ 2960 w 308112"/>
            <a:gd name="connsiteY17" fmla="*/ 111860 h 238491"/>
            <a:gd name="connsiteX18" fmla="*/ 11727 w 308112"/>
            <a:gd name="connsiteY18" fmla="*/ 135266 h 238491"/>
            <a:gd name="connsiteX19" fmla="*/ 25963 w 308112"/>
            <a:gd name="connsiteY19" fmla="*/ 158056 h 238491"/>
            <a:gd name="connsiteX20" fmla="*/ 45122 w 308112"/>
            <a:gd name="connsiteY20" fmla="*/ 179354 h 238491"/>
            <a:gd name="connsiteX21" fmla="*/ 68467 w 308112"/>
            <a:gd name="connsiteY21" fmla="*/ 198343 h 238491"/>
            <a:gd name="connsiteX22" fmla="*/ 95101 w 308112"/>
            <a:gd name="connsiteY22" fmla="*/ 214292 h 238491"/>
            <a:gd name="connsiteX23" fmla="*/ 124001 w 308112"/>
            <a:gd name="connsiteY23" fmla="*/ 226588 h 238491"/>
            <a:gd name="connsiteX24" fmla="*/ 154056 w 308112"/>
            <a:gd name="connsiteY24" fmla="*/ 234759 h 238491"/>
            <a:gd name="connsiteX25" fmla="*/ 184111 w 308112"/>
            <a:gd name="connsiteY25" fmla="*/ 238491 h 238491"/>
            <a:gd name="connsiteX26" fmla="*/ 213011 w 308112"/>
            <a:gd name="connsiteY26" fmla="*/ 237641 h 238491"/>
            <a:gd name="connsiteX27" fmla="*/ 239645 w 308112"/>
            <a:gd name="connsiteY27" fmla="*/ 232241 h 238491"/>
            <a:gd name="connsiteX28" fmla="*/ 262990 w 308112"/>
            <a:gd name="connsiteY28" fmla="*/ 222498 h 238491"/>
            <a:gd name="connsiteX29" fmla="*/ 282149 w 308112"/>
            <a:gd name="connsiteY29" fmla="*/ 208788 h 238491"/>
            <a:gd name="connsiteX30" fmla="*/ 296385 w 308112"/>
            <a:gd name="connsiteY30" fmla="*/ 191636 h 238491"/>
            <a:gd name="connsiteX31" fmla="*/ 305152 w 308112"/>
            <a:gd name="connsiteY31" fmla="*/ 171702 h 238491"/>
            <a:gd name="connsiteX32" fmla="*/ 308112 w 308112"/>
            <a:gd name="connsiteY32" fmla="*/ 149753 h 238491"/>
            <a:gd name="connsiteX0" fmla="*/ 308112 w 308112"/>
            <a:gd name="connsiteY0" fmla="*/ 149753 h 238491"/>
            <a:gd name="connsiteX1" fmla="*/ 305152 w 308112"/>
            <a:gd name="connsiteY1" fmla="*/ 126631 h 238491"/>
            <a:gd name="connsiteX2" fmla="*/ 296386 w 308112"/>
            <a:gd name="connsiteY2" fmla="*/ 103226 h 238491"/>
            <a:gd name="connsiteX3" fmla="*/ 282149 w 308112"/>
            <a:gd name="connsiteY3" fmla="*/ 80435 h 238491"/>
            <a:gd name="connsiteX4" fmla="*/ 262990 w 308112"/>
            <a:gd name="connsiteY4" fmla="*/ 59137 h 238491"/>
            <a:gd name="connsiteX5" fmla="*/ 239645 w 308112"/>
            <a:gd name="connsiteY5" fmla="*/ 40148 h 238491"/>
            <a:gd name="connsiteX6" fmla="*/ 213011 w 308112"/>
            <a:gd name="connsiteY6" fmla="*/ 24199 h 238491"/>
            <a:gd name="connsiteX7" fmla="*/ 184111 w 308112"/>
            <a:gd name="connsiteY7" fmla="*/ 11903 h 238491"/>
            <a:gd name="connsiteX8" fmla="*/ 154056 w 308112"/>
            <a:gd name="connsiteY8" fmla="*/ 3732 h 238491"/>
            <a:gd name="connsiteX9" fmla="*/ 124002 w 308112"/>
            <a:gd name="connsiteY9" fmla="*/ 0 h 238491"/>
            <a:gd name="connsiteX10" fmla="*/ 95102 w 308112"/>
            <a:gd name="connsiteY10" fmla="*/ 850 h 238491"/>
            <a:gd name="connsiteX11" fmla="*/ 68467 w 308112"/>
            <a:gd name="connsiteY11" fmla="*/ 6250 h 238491"/>
            <a:gd name="connsiteX12" fmla="*/ 45122 w 308112"/>
            <a:gd name="connsiteY12" fmla="*/ 15993 h 238491"/>
            <a:gd name="connsiteX13" fmla="*/ 25963 w 308112"/>
            <a:gd name="connsiteY13" fmla="*/ 29704 h 238491"/>
            <a:gd name="connsiteX14" fmla="*/ 11727 w 308112"/>
            <a:gd name="connsiteY14" fmla="*/ 46855 h 238491"/>
            <a:gd name="connsiteX15" fmla="*/ 2960 w 308112"/>
            <a:gd name="connsiteY15" fmla="*/ 66789 h 238491"/>
            <a:gd name="connsiteX16" fmla="*/ 0 w 308112"/>
            <a:gd name="connsiteY16" fmla="*/ 88738 h 238491"/>
            <a:gd name="connsiteX17" fmla="*/ 2960 w 308112"/>
            <a:gd name="connsiteY17" fmla="*/ 111860 h 238491"/>
            <a:gd name="connsiteX18" fmla="*/ 11727 w 308112"/>
            <a:gd name="connsiteY18" fmla="*/ 135266 h 238491"/>
            <a:gd name="connsiteX19" fmla="*/ 25963 w 308112"/>
            <a:gd name="connsiteY19" fmla="*/ 158056 h 238491"/>
            <a:gd name="connsiteX20" fmla="*/ 45122 w 308112"/>
            <a:gd name="connsiteY20" fmla="*/ 179354 h 238491"/>
            <a:gd name="connsiteX21" fmla="*/ 68467 w 308112"/>
            <a:gd name="connsiteY21" fmla="*/ 198343 h 238491"/>
            <a:gd name="connsiteX22" fmla="*/ 95101 w 308112"/>
            <a:gd name="connsiteY22" fmla="*/ 214292 h 238491"/>
            <a:gd name="connsiteX23" fmla="*/ 124001 w 308112"/>
            <a:gd name="connsiteY23" fmla="*/ 226588 h 238491"/>
            <a:gd name="connsiteX24" fmla="*/ 154056 w 308112"/>
            <a:gd name="connsiteY24" fmla="*/ 234759 h 238491"/>
            <a:gd name="connsiteX25" fmla="*/ 184111 w 308112"/>
            <a:gd name="connsiteY25" fmla="*/ 238491 h 238491"/>
            <a:gd name="connsiteX26" fmla="*/ 213011 w 308112"/>
            <a:gd name="connsiteY26" fmla="*/ 237641 h 238491"/>
            <a:gd name="connsiteX27" fmla="*/ 239645 w 308112"/>
            <a:gd name="connsiteY27" fmla="*/ 232241 h 238491"/>
            <a:gd name="connsiteX28" fmla="*/ 262990 w 308112"/>
            <a:gd name="connsiteY28" fmla="*/ 222498 h 238491"/>
            <a:gd name="connsiteX29" fmla="*/ 282149 w 308112"/>
            <a:gd name="connsiteY29" fmla="*/ 208788 h 238491"/>
            <a:gd name="connsiteX30" fmla="*/ 296385 w 308112"/>
            <a:gd name="connsiteY30" fmla="*/ 191636 h 238491"/>
            <a:gd name="connsiteX31" fmla="*/ 305152 w 308112"/>
            <a:gd name="connsiteY31" fmla="*/ 171702 h 238491"/>
            <a:gd name="connsiteX32" fmla="*/ 308112 w 308112"/>
            <a:gd name="connsiteY32" fmla="*/ 149753 h 238491"/>
            <a:gd name="connsiteX0" fmla="*/ 308112 w 308112"/>
            <a:gd name="connsiteY0" fmla="*/ 149753 h 238491"/>
            <a:gd name="connsiteX1" fmla="*/ 305152 w 308112"/>
            <a:gd name="connsiteY1" fmla="*/ 126631 h 238491"/>
            <a:gd name="connsiteX2" fmla="*/ 296386 w 308112"/>
            <a:gd name="connsiteY2" fmla="*/ 103226 h 238491"/>
            <a:gd name="connsiteX3" fmla="*/ 282149 w 308112"/>
            <a:gd name="connsiteY3" fmla="*/ 80435 h 238491"/>
            <a:gd name="connsiteX4" fmla="*/ 262990 w 308112"/>
            <a:gd name="connsiteY4" fmla="*/ 59137 h 238491"/>
            <a:gd name="connsiteX5" fmla="*/ 239645 w 308112"/>
            <a:gd name="connsiteY5" fmla="*/ 40148 h 238491"/>
            <a:gd name="connsiteX6" fmla="*/ 213011 w 308112"/>
            <a:gd name="connsiteY6" fmla="*/ 24199 h 238491"/>
            <a:gd name="connsiteX7" fmla="*/ 184111 w 308112"/>
            <a:gd name="connsiteY7" fmla="*/ 11903 h 238491"/>
            <a:gd name="connsiteX8" fmla="*/ 154056 w 308112"/>
            <a:gd name="connsiteY8" fmla="*/ 3732 h 238491"/>
            <a:gd name="connsiteX9" fmla="*/ 124002 w 308112"/>
            <a:gd name="connsiteY9" fmla="*/ 0 h 238491"/>
            <a:gd name="connsiteX10" fmla="*/ 95102 w 308112"/>
            <a:gd name="connsiteY10" fmla="*/ 850 h 238491"/>
            <a:gd name="connsiteX11" fmla="*/ 68467 w 308112"/>
            <a:gd name="connsiteY11" fmla="*/ 6250 h 238491"/>
            <a:gd name="connsiteX12" fmla="*/ 45122 w 308112"/>
            <a:gd name="connsiteY12" fmla="*/ 15993 h 238491"/>
            <a:gd name="connsiteX13" fmla="*/ 25963 w 308112"/>
            <a:gd name="connsiteY13" fmla="*/ 29704 h 238491"/>
            <a:gd name="connsiteX14" fmla="*/ 11727 w 308112"/>
            <a:gd name="connsiteY14" fmla="*/ 46855 h 238491"/>
            <a:gd name="connsiteX15" fmla="*/ 2960 w 308112"/>
            <a:gd name="connsiteY15" fmla="*/ 66789 h 238491"/>
            <a:gd name="connsiteX16" fmla="*/ 0 w 308112"/>
            <a:gd name="connsiteY16" fmla="*/ 88738 h 238491"/>
            <a:gd name="connsiteX17" fmla="*/ 2960 w 308112"/>
            <a:gd name="connsiteY17" fmla="*/ 111860 h 238491"/>
            <a:gd name="connsiteX18" fmla="*/ 11727 w 308112"/>
            <a:gd name="connsiteY18" fmla="*/ 135266 h 238491"/>
            <a:gd name="connsiteX19" fmla="*/ 25963 w 308112"/>
            <a:gd name="connsiteY19" fmla="*/ 158056 h 238491"/>
            <a:gd name="connsiteX20" fmla="*/ 45122 w 308112"/>
            <a:gd name="connsiteY20" fmla="*/ 179354 h 238491"/>
            <a:gd name="connsiteX21" fmla="*/ 68467 w 308112"/>
            <a:gd name="connsiteY21" fmla="*/ 198343 h 238491"/>
            <a:gd name="connsiteX22" fmla="*/ 95101 w 308112"/>
            <a:gd name="connsiteY22" fmla="*/ 214292 h 238491"/>
            <a:gd name="connsiteX23" fmla="*/ 124001 w 308112"/>
            <a:gd name="connsiteY23" fmla="*/ 226588 h 238491"/>
            <a:gd name="connsiteX24" fmla="*/ 154056 w 308112"/>
            <a:gd name="connsiteY24" fmla="*/ 234759 h 238491"/>
            <a:gd name="connsiteX25" fmla="*/ 184111 w 308112"/>
            <a:gd name="connsiteY25" fmla="*/ 238491 h 238491"/>
            <a:gd name="connsiteX26" fmla="*/ 213011 w 308112"/>
            <a:gd name="connsiteY26" fmla="*/ 237641 h 238491"/>
            <a:gd name="connsiteX27" fmla="*/ 239645 w 308112"/>
            <a:gd name="connsiteY27" fmla="*/ 232241 h 238491"/>
            <a:gd name="connsiteX28" fmla="*/ 262990 w 308112"/>
            <a:gd name="connsiteY28" fmla="*/ 222498 h 238491"/>
            <a:gd name="connsiteX29" fmla="*/ 282149 w 308112"/>
            <a:gd name="connsiteY29" fmla="*/ 208788 h 238491"/>
            <a:gd name="connsiteX30" fmla="*/ 296385 w 308112"/>
            <a:gd name="connsiteY30" fmla="*/ 191636 h 238491"/>
            <a:gd name="connsiteX31" fmla="*/ 305152 w 308112"/>
            <a:gd name="connsiteY31" fmla="*/ 171702 h 238491"/>
            <a:gd name="connsiteX32" fmla="*/ 308112 w 308112"/>
            <a:gd name="connsiteY32" fmla="*/ 149753 h 238491"/>
            <a:gd name="connsiteX0" fmla="*/ 308112 w 308112"/>
            <a:gd name="connsiteY0" fmla="*/ 149753 h 238491"/>
            <a:gd name="connsiteX1" fmla="*/ 305152 w 308112"/>
            <a:gd name="connsiteY1" fmla="*/ 126631 h 238491"/>
            <a:gd name="connsiteX2" fmla="*/ 296386 w 308112"/>
            <a:gd name="connsiteY2" fmla="*/ 103226 h 238491"/>
            <a:gd name="connsiteX3" fmla="*/ 282149 w 308112"/>
            <a:gd name="connsiteY3" fmla="*/ 80435 h 238491"/>
            <a:gd name="connsiteX4" fmla="*/ 262990 w 308112"/>
            <a:gd name="connsiteY4" fmla="*/ 59137 h 238491"/>
            <a:gd name="connsiteX5" fmla="*/ 239645 w 308112"/>
            <a:gd name="connsiteY5" fmla="*/ 40148 h 238491"/>
            <a:gd name="connsiteX6" fmla="*/ 213011 w 308112"/>
            <a:gd name="connsiteY6" fmla="*/ 24199 h 238491"/>
            <a:gd name="connsiteX7" fmla="*/ 184111 w 308112"/>
            <a:gd name="connsiteY7" fmla="*/ 11903 h 238491"/>
            <a:gd name="connsiteX8" fmla="*/ 154056 w 308112"/>
            <a:gd name="connsiteY8" fmla="*/ 3732 h 238491"/>
            <a:gd name="connsiteX9" fmla="*/ 124002 w 308112"/>
            <a:gd name="connsiteY9" fmla="*/ 0 h 238491"/>
            <a:gd name="connsiteX10" fmla="*/ 95102 w 308112"/>
            <a:gd name="connsiteY10" fmla="*/ 850 h 238491"/>
            <a:gd name="connsiteX11" fmla="*/ 68467 w 308112"/>
            <a:gd name="connsiteY11" fmla="*/ 6250 h 238491"/>
            <a:gd name="connsiteX12" fmla="*/ 45122 w 308112"/>
            <a:gd name="connsiteY12" fmla="*/ 15993 h 238491"/>
            <a:gd name="connsiteX13" fmla="*/ 25963 w 308112"/>
            <a:gd name="connsiteY13" fmla="*/ 29704 h 238491"/>
            <a:gd name="connsiteX14" fmla="*/ 11727 w 308112"/>
            <a:gd name="connsiteY14" fmla="*/ 46855 h 238491"/>
            <a:gd name="connsiteX15" fmla="*/ 2960 w 308112"/>
            <a:gd name="connsiteY15" fmla="*/ 66789 h 238491"/>
            <a:gd name="connsiteX16" fmla="*/ 0 w 308112"/>
            <a:gd name="connsiteY16" fmla="*/ 88738 h 238491"/>
            <a:gd name="connsiteX17" fmla="*/ 2960 w 308112"/>
            <a:gd name="connsiteY17" fmla="*/ 111860 h 238491"/>
            <a:gd name="connsiteX18" fmla="*/ 11727 w 308112"/>
            <a:gd name="connsiteY18" fmla="*/ 135266 h 238491"/>
            <a:gd name="connsiteX19" fmla="*/ 25963 w 308112"/>
            <a:gd name="connsiteY19" fmla="*/ 158056 h 238491"/>
            <a:gd name="connsiteX20" fmla="*/ 45122 w 308112"/>
            <a:gd name="connsiteY20" fmla="*/ 179354 h 238491"/>
            <a:gd name="connsiteX21" fmla="*/ 68467 w 308112"/>
            <a:gd name="connsiteY21" fmla="*/ 198343 h 238491"/>
            <a:gd name="connsiteX22" fmla="*/ 95101 w 308112"/>
            <a:gd name="connsiteY22" fmla="*/ 214292 h 238491"/>
            <a:gd name="connsiteX23" fmla="*/ 124001 w 308112"/>
            <a:gd name="connsiteY23" fmla="*/ 226588 h 238491"/>
            <a:gd name="connsiteX24" fmla="*/ 154056 w 308112"/>
            <a:gd name="connsiteY24" fmla="*/ 234759 h 238491"/>
            <a:gd name="connsiteX25" fmla="*/ 184111 w 308112"/>
            <a:gd name="connsiteY25" fmla="*/ 238491 h 238491"/>
            <a:gd name="connsiteX26" fmla="*/ 213011 w 308112"/>
            <a:gd name="connsiteY26" fmla="*/ 237641 h 238491"/>
            <a:gd name="connsiteX27" fmla="*/ 239645 w 308112"/>
            <a:gd name="connsiteY27" fmla="*/ 232241 h 238491"/>
            <a:gd name="connsiteX28" fmla="*/ 262990 w 308112"/>
            <a:gd name="connsiteY28" fmla="*/ 222498 h 238491"/>
            <a:gd name="connsiteX29" fmla="*/ 282149 w 308112"/>
            <a:gd name="connsiteY29" fmla="*/ 208788 h 238491"/>
            <a:gd name="connsiteX30" fmla="*/ 296385 w 308112"/>
            <a:gd name="connsiteY30" fmla="*/ 191636 h 238491"/>
            <a:gd name="connsiteX31" fmla="*/ 305152 w 308112"/>
            <a:gd name="connsiteY31" fmla="*/ 171702 h 238491"/>
            <a:gd name="connsiteX32" fmla="*/ 308112 w 308112"/>
            <a:gd name="connsiteY32" fmla="*/ 149753 h 238491"/>
            <a:gd name="connsiteX0" fmla="*/ 308112 w 308112"/>
            <a:gd name="connsiteY0" fmla="*/ 149753 h 238491"/>
            <a:gd name="connsiteX1" fmla="*/ 305152 w 308112"/>
            <a:gd name="connsiteY1" fmla="*/ 126631 h 238491"/>
            <a:gd name="connsiteX2" fmla="*/ 296386 w 308112"/>
            <a:gd name="connsiteY2" fmla="*/ 103226 h 238491"/>
            <a:gd name="connsiteX3" fmla="*/ 282149 w 308112"/>
            <a:gd name="connsiteY3" fmla="*/ 80435 h 238491"/>
            <a:gd name="connsiteX4" fmla="*/ 262990 w 308112"/>
            <a:gd name="connsiteY4" fmla="*/ 59137 h 238491"/>
            <a:gd name="connsiteX5" fmla="*/ 239645 w 308112"/>
            <a:gd name="connsiteY5" fmla="*/ 40148 h 238491"/>
            <a:gd name="connsiteX6" fmla="*/ 213011 w 308112"/>
            <a:gd name="connsiteY6" fmla="*/ 24199 h 238491"/>
            <a:gd name="connsiteX7" fmla="*/ 184111 w 308112"/>
            <a:gd name="connsiteY7" fmla="*/ 11903 h 238491"/>
            <a:gd name="connsiteX8" fmla="*/ 154056 w 308112"/>
            <a:gd name="connsiteY8" fmla="*/ 3732 h 238491"/>
            <a:gd name="connsiteX9" fmla="*/ 124002 w 308112"/>
            <a:gd name="connsiteY9" fmla="*/ 0 h 238491"/>
            <a:gd name="connsiteX10" fmla="*/ 95102 w 308112"/>
            <a:gd name="connsiteY10" fmla="*/ 850 h 238491"/>
            <a:gd name="connsiteX11" fmla="*/ 68467 w 308112"/>
            <a:gd name="connsiteY11" fmla="*/ 6250 h 238491"/>
            <a:gd name="connsiteX12" fmla="*/ 45122 w 308112"/>
            <a:gd name="connsiteY12" fmla="*/ 15993 h 238491"/>
            <a:gd name="connsiteX13" fmla="*/ 25963 w 308112"/>
            <a:gd name="connsiteY13" fmla="*/ 29704 h 238491"/>
            <a:gd name="connsiteX14" fmla="*/ 11727 w 308112"/>
            <a:gd name="connsiteY14" fmla="*/ 46855 h 238491"/>
            <a:gd name="connsiteX15" fmla="*/ 2960 w 308112"/>
            <a:gd name="connsiteY15" fmla="*/ 66789 h 238491"/>
            <a:gd name="connsiteX16" fmla="*/ 0 w 308112"/>
            <a:gd name="connsiteY16" fmla="*/ 88738 h 238491"/>
            <a:gd name="connsiteX17" fmla="*/ 2960 w 308112"/>
            <a:gd name="connsiteY17" fmla="*/ 111860 h 238491"/>
            <a:gd name="connsiteX18" fmla="*/ 11727 w 308112"/>
            <a:gd name="connsiteY18" fmla="*/ 135266 h 238491"/>
            <a:gd name="connsiteX19" fmla="*/ 25963 w 308112"/>
            <a:gd name="connsiteY19" fmla="*/ 158056 h 238491"/>
            <a:gd name="connsiteX20" fmla="*/ 45122 w 308112"/>
            <a:gd name="connsiteY20" fmla="*/ 179354 h 238491"/>
            <a:gd name="connsiteX21" fmla="*/ 68467 w 308112"/>
            <a:gd name="connsiteY21" fmla="*/ 198343 h 238491"/>
            <a:gd name="connsiteX22" fmla="*/ 95101 w 308112"/>
            <a:gd name="connsiteY22" fmla="*/ 214292 h 238491"/>
            <a:gd name="connsiteX23" fmla="*/ 124001 w 308112"/>
            <a:gd name="connsiteY23" fmla="*/ 226588 h 238491"/>
            <a:gd name="connsiteX24" fmla="*/ 154056 w 308112"/>
            <a:gd name="connsiteY24" fmla="*/ 234759 h 238491"/>
            <a:gd name="connsiteX25" fmla="*/ 184111 w 308112"/>
            <a:gd name="connsiteY25" fmla="*/ 238491 h 238491"/>
            <a:gd name="connsiteX26" fmla="*/ 213011 w 308112"/>
            <a:gd name="connsiteY26" fmla="*/ 237641 h 238491"/>
            <a:gd name="connsiteX27" fmla="*/ 239645 w 308112"/>
            <a:gd name="connsiteY27" fmla="*/ 232241 h 238491"/>
            <a:gd name="connsiteX28" fmla="*/ 262990 w 308112"/>
            <a:gd name="connsiteY28" fmla="*/ 222498 h 238491"/>
            <a:gd name="connsiteX29" fmla="*/ 282149 w 308112"/>
            <a:gd name="connsiteY29" fmla="*/ 208788 h 238491"/>
            <a:gd name="connsiteX30" fmla="*/ 296385 w 308112"/>
            <a:gd name="connsiteY30" fmla="*/ 191636 h 238491"/>
            <a:gd name="connsiteX31" fmla="*/ 305152 w 308112"/>
            <a:gd name="connsiteY31" fmla="*/ 171702 h 238491"/>
            <a:gd name="connsiteX32" fmla="*/ 308112 w 308112"/>
            <a:gd name="connsiteY32" fmla="*/ 149753 h 238491"/>
            <a:gd name="connsiteX0" fmla="*/ 308112 w 308112"/>
            <a:gd name="connsiteY0" fmla="*/ 149753 h 238491"/>
            <a:gd name="connsiteX1" fmla="*/ 305152 w 308112"/>
            <a:gd name="connsiteY1" fmla="*/ 126631 h 238491"/>
            <a:gd name="connsiteX2" fmla="*/ 296386 w 308112"/>
            <a:gd name="connsiteY2" fmla="*/ 103226 h 238491"/>
            <a:gd name="connsiteX3" fmla="*/ 282149 w 308112"/>
            <a:gd name="connsiteY3" fmla="*/ 80435 h 238491"/>
            <a:gd name="connsiteX4" fmla="*/ 262990 w 308112"/>
            <a:gd name="connsiteY4" fmla="*/ 59137 h 238491"/>
            <a:gd name="connsiteX5" fmla="*/ 239645 w 308112"/>
            <a:gd name="connsiteY5" fmla="*/ 40148 h 238491"/>
            <a:gd name="connsiteX6" fmla="*/ 213011 w 308112"/>
            <a:gd name="connsiteY6" fmla="*/ 24199 h 238491"/>
            <a:gd name="connsiteX7" fmla="*/ 184111 w 308112"/>
            <a:gd name="connsiteY7" fmla="*/ 11903 h 238491"/>
            <a:gd name="connsiteX8" fmla="*/ 154056 w 308112"/>
            <a:gd name="connsiteY8" fmla="*/ 3732 h 238491"/>
            <a:gd name="connsiteX9" fmla="*/ 124002 w 308112"/>
            <a:gd name="connsiteY9" fmla="*/ 0 h 238491"/>
            <a:gd name="connsiteX10" fmla="*/ 95102 w 308112"/>
            <a:gd name="connsiteY10" fmla="*/ 850 h 238491"/>
            <a:gd name="connsiteX11" fmla="*/ 68467 w 308112"/>
            <a:gd name="connsiteY11" fmla="*/ 6250 h 238491"/>
            <a:gd name="connsiteX12" fmla="*/ 45122 w 308112"/>
            <a:gd name="connsiteY12" fmla="*/ 15993 h 238491"/>
            <a:gd name="connsiteX13" fmla="*/ 25963 w 308112"/>
            <a:gd name="connsiteY13" fmla="*/ 29704 h 238491"/>
            <a:gd name="connsiteX14" fmla="*/ 11727 w 308112"/>
            <a:gd name="connsiteY14" fmla="*/ 46855 h 238491"/>
            <a:gd name="connsiteX15" fmla="*/ 2960 w 308112"/>
            <a:gd name="connsiteY15" fmla="*/ 66789 h 238491"/>
            <a:gd name="connsiteX16" fmla="*/ 0 w 308112"/>
            <a:gd name="connsiteY16" fmla="*/ 88738 h 238491"/>
            <a:gd name="connsiteX17" fmla="*/ 2960 w 308112"/>
            <a:gd name="connsiteY17" fmla="*/ 111860 h 238491"/>
            <a:gd name="connsiteX18" fmla="*/ 11727 w 308112"/>
            <a:gd name="connsiteY18" fmla="*/ 135266 h 238491"/>
            <a:gd name="connsiteX19" fmla="*/ 25963 w 308112"/>
            <a:gd name="connsiteY19" fmla="*/ 158056 h 238491"/>
            <a:gd name="connsiteX20" fmla="*/ 45122 w 308112"/>
            <a:gd name="connsiteY20" fmla="*/ 179354 h 238491"/>
            <a:gd name="connsiteX21" fmla="*/ 68467 w 308112"/>
            <a:gd name="connsiteY21" fmla="*/ 198343 h 238491"/>
            <a:gd name="connsiteX22" fmla="*/ 95101 w 308112"/>
            <a:gd name="connsiteY22" fmla="*/ 214292 h 238491"/>
            <a:gd name="connsiteX23" fmla="*/ 124001 w 308112"/>
            <a:gd name="connsiteY23" fmla="*/ 226588 h 238491"/>
            <a:gd name="connsiteX24" fmla="*/ 154056 w 308112"/>
            <a:gd name="connsiteY24" fmla="*/ 234759 h 238491"/>
            <a:gd name="connsiteX25" fmla="*/ 184111 w 308112"/>
            <a:gd name="connsiteY25" fmla="*/ 238491 h 238491"/>
            <a:gd name="connsiteX26" fmla="*/ 213011 w 308112"/>
            <a:gd name="connsiteY26" fmla="*/ 237641 h 238491"/>
            <a:gd name="connsiteX27" fmla="*/ 239645 w 308112"/>
            <a:gd name="connsiteY27" fmla="*/ 232241 h 238491"/>
            <a:gd name="connsiteX28" fmla="*/ 262990 w 308112"/>
            <a:gd name="connsiteY28" fmla="*/ 222498 h 238491"/>
            <a:gd name="connsiteX29" fmla="*/ 282149 w 308112"/>
            <a:gd name="connsiteY29" fmla="*/ 208788 h 238491"/>
            <a:gd name="connsiteX30" fmla="*/ 296385 w 308112"/>
            <a:gd name="connsiteY30" fmla="*/ 191636 h 238491"/>
            <a:gd name="connsiteX31" fmla="*/ 305152 w 308112"/>
            <a:gd name="connsiteY31" fmla="*/ 171702 h 238491"/>
            <a:gd name="connsiteX32" fmla="*/ 308112 w 308112"/>
            <a:gd name="connsiteY32" fmla="*/ 149753 h 238491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716"/>
            <a:gd name="connsiteX1" fmla="*/ 305152 w 308112"/>
            <a:gd name="connsiteY1" fmla="*/ 126856 h 238716"/>
            <a:gd name="connsiteX2" fmla="*/ 296386 w 308112"/>
            <a:gd name="connsiteY2" fmla="*/ 103451 h 238716"/>
            <a:gd name="connsiteX3" fmla="*/ 282149 w 308112"/>
            <a:gd name="connsiteY3" fmla="*/ 80660 h 238716"/>
            <a:gd name="connsiteX4" fmla="*/ 262990 w 308112"/>
            <a:gd name="connsiteY4" fmla="*/ 59362 h 238716"/>
            <a:gd name="connsiteX5" fmla="*/ 239645 w 308112"/>
            <a:gd name="connsiteY5" fmla="*/ 40373 h 238716"/>
            <a:gd name="connsiteX6" fmla="*/ 213011 w 308112"/>
            <a:gd name="connsiteY6" fmla="*/ 24424 h 238716"/>
            <a:gd name="connsiteX7" fmla="*/ 184111 w 308112"/>
            <a:gd name="connsiteY7" fmla="*/ 12128 h 238716"/>
            <a:gd name="connsiteX8" fmla="*/ 154056 w 308112"/>
            <a:gd name="connsiteY8" fmla="*/ 3957 h 238716"/>
            <a:gd name="connsiteX9" fmla="*/ 124002 w 308112"/>
            <a:gd name="connsiteY9" fmla="*/ 225 h 238716"/>
            <a:gd name="connsiteX10" fmla="*/ 95102 w 308112"/>
            <a:gd name="connsiteY10" fmla="*/ 1075 h 238716"/>
            <a:gd name="connsiteX11" fmla="*/ 68467 w 308112"/>
            <a:gd name="connsiteY11" fmla="*/ 6475 h 238716"/>
            <a:gd name="connsiteX12" fmla="*/ 45122 w 308112"/>
            <a:gd name="connsiteY12" fmla="*/ 16218 h 238716"/>
            <a:gd name="connsiteX13" fmla="*/ 25963 w 308112"/>
            <a:gd name="connsiteY13" fmla="*/ 29929 h 238716"/>
            <a:gd name="connsiteX14" fmla="*/ 11727 w 308112"/>
            <a:gd name="connsiteY14" fmla="*/ 47080 h 238716"/>
            <a:gd name="connsiteX15" fmla="*/ 2960 w 308112"/>
            <a:gd name="connsiteY15" fmla="*/ 67014 h 238716"/>
            <a:gd name="connsiteX16" fmla="*/ 0 w 308112"/>
            <a:gd name="connsiteY16" fmla="*/ 88963 h 238716"/>
            <a:gd name="connsiteX17" fmla="*/ 2960 w 308112"/>
            <a:gd name="connsiteY17" fmla="*/ 112085 h 238716"/>
            <a:gd name="connsiteX18" fmla="*/ 11727 w 308112"/>
            <a:gd name="connsiteY18" fmla="*/ 135491 h 238716"/>
            <a:gd name="connsiteX19" fmla="*/ 25963 w 308112"/>
            <a:gd name="connsiteY19" fmla="*/ 158281 h 238716"/>
            <a:gd name="connsiteX20" fmla="*/ 45122 w 308112"/>
            <a:gd name="connsiteY20" fmla="*/ 179579 h 238716"/>
            <a:gd name="connsiteX21" fmla="*/ 68467 w 308112"/>
            <a:gd name="connsiteY21" fmla="*/ 198568 h 238716"/>
            <a:gd name="connsiteX22" fmla="*/ 95101 w 308112"/>
            <a:gd name="connsiteY22" fmla="*/ 214517 h 238716"/>
            <a:gd name="connsiteX23" fmla="*/ 124001 w 308112"/>
            <a:gd name="connsiteY23" fmla="*/ 226813 h 238716"/>
            <a:gd name="connsiteX24" fmla="*/ 154056 w 308112"/>
            <a:gd name="connsiteY24" fmla="*/ 234984 h 238716"/>
            <a:gd name="connsiteX25" fmla="*/ 184111 w 308112"/>
            <a:gd name="connsiteY25" fmla="*/ 238716 h 238716"/>
            <a:gd name="connsiteX26" fmla="*/ 213011 w 308112"/>
            <a:gd name="connsiteY26" fmla="*/ 237866 h 238716"/>
            <a:gd name="connsiteX27" fmla="*/ 239645 w 308112"/>
            <a:gd name="connsiteY27" fmla="*/ 232466 h 238716"/>
            <a:gd name="connsiteX28" fmla="*/ 262990 w 308112"/>
            <a:gd name="connsiteY28" fmla="*/ 222723 h 238716"/>
            <a:gd name="connsiteX29" fmla="*/ 282149 w 308112"/>
            <a:gd name="connsiteY29" fmla="*/ 209013 h 238716"/>
            <a:gd name="connsiteX30" fmla="*/ 296385 w 308112"/>
            <a:gd name="connsiteY30" fmla="*/ 191861 h 238716"/>
            <a:gd name="connsiteX31" fmla="*/ 305152 w 308112"/>
            <a:gd name="connsiteY31" fmla="*/ 171927 h 238716"/>
            <a:gd name="connsiteX32" fmla="*/ 308112 w 308112"/>
            <a:gd name="connsiteY32" fmla="*/ 149978 h 238716"/>
            <a:gd name="connsiteX0" fmla="*/ 308112 w 308112"/>
            <a:gd name="connsiteY0" fmla="*/ 149978 h 238941"/>
            <a:gd name="connsiteX1" fmla="*/ 305152 w 308112"/>
            <a:gd name="connsiteY1" fmla="*/ 126856 h 238941"/>
            <a:gd name="connsiteX2" fmla="*/ 296386 w 308112"/>
            <a:gd name="connsiteY2" fmla="*/ 103451 h 238941"/>
            <a:gd name="connsiteX3" fmla="*/ 282149 w 308112"/>
            <a:gd name="connsiteY3" fmla="*/ 80660 h 238941"/>
            <a:gd name="connsiteX4" fmla="*/ 262990 w 308112"/>
            <a:gd name="connsiteY4" fmla="*/ 59362 h 238941"/>
            <a:gd name="connsiteX5" fmla="*/ 239645 w 308112"/>
            <a:gd name="connsiteY5" fmla="*/ 40373 h 238941"/>
            <a:gd name="connsiteX6" fmla="*/ 213011 w 308112"/>
            <a:gd name="connsiteY6" fmla="*/ 24424 h 238941"/>
            <a:gd name="connsiteX7" fmla="*/ 184111 w 308112"/>
            <a:gd name="connsiteY7" fmla="*/ 12128 h 238941"/>
            <a:gd name="connsiteX8" fmla="*/ 154056 w 308112"/>
            <a:gd name="connsiteY8" fmla="*/ 3957 h 238941"/>
            <a:gd name="connsiteX9" fmla="*/ 124002 w 308112"/>
            <a:gd name="connsiteY9" fmla="*/ 225 h 238941"/>
            <a:gd name="connsiteX10" fmla="*/ 95102 w 308112"/>
            <a:gd name="connsiteY10" fmla="*/ 1075 h 238941"/>
            <a:gd name="connsiteX11" fmla="*/ 68467 w 308112"/>
            <a:gd name="connsiteY11" fmla="*/ 6475 h 238941"/>
            <a:gd name="connsiteX12" fmla="*/ 45122 w 308112"/>
            <a:gd name="connsiteY12" fmla="*/ 16218 h 238941"/>
            <a:gd name="connsiteX13" fmla="*/ 25963 w 308112"/>
            <a:gd name="connsiteY13" fmla="*/ 29929 h 238941"/>
            <a:gd name="connsiteX14" fmla="*/ 11727 w 308112"/>
            <a:gd name="connsiteY14" fmla="*/ 47080 h 238941"/>
            <a:gd name="connsiteX15" fmla="*/ 2960 w 308112"/>
            <a:gd name="connsiteY15" fmla="*/ 67014 h 238941"/>
            <a:gd name="connsiteX16" fmla="*/ 0 w 308112"/>
            <a:gd name="connsiteY16" fmla="*/ 88963 h 238941"/>
            <a:gd name="connsiteX17" fmla="*/ 2960 w 308112"/>
            <a:gd name="connsiteY17" fmla="*/ 112085 h 238941"/>
            <a:gd name="connsiteX18" fmla="*/ 11727 w 308112"/>
            <a:gd name="connsiteY18" fmla="*/ 135491 h 238941"/>
            <a:gd name="connsiteX19" fmla="*/ 25963 w 308112"/>
            <a:gd name="connsiteY19" fmla="*/ 158281 h 238941"/>
            <a:gd name="connsiteX20" fmla="*/ 45122 w 308112"/>
            <a:gd name="connsiteY20" fmla="*/ 179579 h 238941"/>
            <a:gd name="connsiteX21" fmla="*/ 68467 w 308112"/>
            <a:gd name="connsiteY21" fmla="*/ 198568 h 238941"/>
            <a:gd name="connsiteX22" fmla="*/ 95101 w 308112"/>
            <a:gd name="connsiteY22" fmla="*/ 214517 h 238941"/>
            <a:gd name="connsiteX23" fmla="*/ 124001 w 308112"/>
            <a:gd name="connsiteY23" fmla="*/ 226813 h 238941"/>
            <a:gd name="connsiteX24" fmla="*/ 154056 w 308112"/>
            <a:gd name="connsiteY24" fmla="*/ 234984 h 238941"/>
            <a:gd name="connsiteX25" fmla="*/ 184111 w 308112"/>
            <a:gd name="connsiteY25" fmla="*/ 238716 h 238941"/>
            <a:gd name="connsiteX26" fmla="*/ 213011 w 308112"/>
            <a:gd name="connsiteY26" fmla="*/ 237866 h 238941"/>
            <a:gd name="connsiteX27" fmla="*/ 239645 w 308112"/>
            <a:gd name="connsiteY27" fmla="*/ 232466 h 238941"/>
            <a:gd name="connsiteX28" fmla="*/ 262990 w 308112"/>
            <a:gd name="connsiteY28" fmla="*/ 222723 h 238941"/>
            <a:gd name="connsiteX29" fmla="*/ 282149 w 308112"/>
            <a:gd name="connsiteY29" fmla="*/ 209013 h 238941"/>
            <a:gd name="connsiteX30" fmla="*/ 296385 w 308112"/>
            <a:gd name="connsiteY30" fmla="*/ 191861 h 238941"/>
            <a:gd name="connsiteX31" fmla="*/ 305152 w 308112"/>
            <a:gd name="connsiteY31" fmla="*/ 171927 h 238941"/>
            <a:gd name="connsiteX32" fmla="*/ 308112 w 308112"/>
            <a:gd name="connsiteY32" fmla="*/ 149978 h 238941"/>
            <a:gd name="connsiteX0" fmla="*/ 308112 w 308112"/>
            <a:gd name="connsiteY0" fmla="*/ 149978 h 238941"/>
            <a:gd name="connsiteX1" fmla="*/ 305152 w 308112"/>
            <a:gd name="connsiteY1" fmla="*/ 126856 h 238941"/>
            <a:gd name="connsiteX2" fmla="*/ 296386 w 308112"/>
            <a:gd name="connsiteY2" fmla="*/ 103451 h 238941"/>
            <a:gd name="connsiteX3" fmla="*/ 282149 w 308112"/>
            <a:gd name="connsiteY3" fmla="*/ 80660 h 238941"/>
            <a:gd name="connsiteX4" fmla="*/ 262990 w 308112"/>
            <a:gd name="connsiteY4" fmla="*/ 59362 h 238941"/>
            <a:gd name="connsiteX5" fmla="*/ 239645 w 308112"/>
            <a:gd name="connsiteY5" fmla="*/ 40373 h 238941"/>
            <a:gd name="connsiteX6" fmla="*/ 213011 w 308112"/>
            <a:gd name="connsiteY6" fmla="*/ 24424 h 238941"/>
            <a:gd name="connsiteX7" fmla="*/ 184111 w 308112"/>
            <a:gd name="connsiteY7" fmla="*/ 12128 h 238941"/>
            <a:gd name="connsiteX8" fmla="*/ 154056 w 308112"/>
            <a:gd name="connsiteY8" fmla="*/ 3957 h 238941"/>
            <a:gd name="connsiteX9" fmla="*/ 124002 w 308112"/>
            <a:gd name="connsiteY9" fmla="*/ 225 h 238941"/>
            <a:gd name="connsiteX10" fmla="*/ 95102 w 308112"/>
            <a:gd name="connsiteY10" fmla="*/ 1075 h 238941"/>
            <a:gd name="connsiteX11" fmla="*/ 68467 w 308112"/>
            <a:gd name="connsiteY11" fmla="*/ 6475 h 238941"/>
            <a:gd name="connsiteX12" fmla="*/ 45122 w 308112"/>
            <a:gd name="connsiteY12" fmla="*/ 16218 h 238941"/>
            <a:gd name="connsiteX13" fmla="*/ 25963 w 308112"/>
            <a:gd name="connsiteY13" fmla="*/ 29929 h 238941"/>
            <a:gd name="connsiteX14" fmla="*/ 11727 w 308112"/>
            <a:gd name="connsiteY14" fmla="*/ 47080 h 238941"/>
            <a:gd name="connsiteX15" fmla="*/ 2960 w 308112"/>
            <a:gd name="connsiteY15" fmla="*/ 67014 h 238941"/>
            <a:gd name="connsiteX16" fmla="*/ 0 w 308112"/>
            <a:gd name="connsiteY16" fmla="*/ 88963 h 238941"/>
            <a:gd name="connsiteX17" fmla="*/ 2960 w 308112"/>
            <a:gd name="connsiteY17" fmla="*/ 112085 h 238941"/>
            <a:gd name="connsiteX18" fmla="*/ 11727 w 308112"/>
            <a:gd name="connsiteY18" fmla="*/ 135491 h 238941"/>
            <a:gd name="connsiteX19" fmla="*/ 25963 w 308112"/>
            <a:gd name="connsiteY19" fmla="*/ 158281 h 238941"/>
            <a:gd name="connsiteX20" fmla="*/ 45122 w 308112"/>
            <a:gd name="connsiteY20" fmla="*/ 179579 h 238941"/>
            <a:gd name="connsiteX21" fmla="*/ 68467 w 308112"/>
            <a:gd name="connsiteY21" fmla="*/ 198568 h 238941"/>
            <a:gd name="connsiteX22" fmla="*/ 95101 w 308112"/>
            <a:gd name="connsiteY22" fmla="*/ 214517 h 238941"/>
            <a:gd name="connsiteX23" fmla="*/ 124001 w 308112"/>
            <a:gd name="connsiteY23" fmla="*/ 226813 h 238941"/>
            <a:gd name="connsiteX24" fmla="*/ 154056 w 308112"/>
            <a:gd name="connsiteY24" fmla="*/ 234984 h 238941"/>
            <a:gd name="connsiteX25" fmla="*/ 184111 w 308112"/>
            <a:gd name="connsiteY25" fmla="*/ 238716 h 238941"/>
            <a:gd name="connsiteX26" fmla="*/ 213011 w 308112"/>
            <a:gd name="connsiteY26" fmla="*/ 237866 h 238941"/>
            <a:gd name="connsiteX27" fmla="*/ 239645 w 308112"/>
            <a:gd name="connsiteY27" fmla="*/ 232466 h 238941"/>
            <a:gd name="connsiteX28" fmla="*/ 262990 w 308112"/>
            <a:gd name="connsiteY28" fmla="*/ 222723 h 238941"/>
            <a:gd name="connsiteX29" fmla="*/ 282149 w 308112"/>
            <a:gd name="connsiteY29" fmla="*/ 209013 h 238941"/>
            <a:gd name="connsiteX30" fmla="*/ 296385 w 308112"/>
            <a:gd name="connsiteY30" fmla="*/ 191861 h 238941"/>
            <a:gd name="connsiteX31" fmla="*/ 305152 w 308112"/>
            <a:gd name="connsiteY31" fmla="*/ 171927 h 238941"/>
            <a:gd name="connsiteX32" fmla="*/ 308112 w 308112"/>
            <a:gd name="connsiteY32" fmla="*/ 149978 h 238941"/>
            <a:gd name="connsiteX0" fmla="*/ 308112 w 308112"/>
            <a:gd name="connsiteY0" fmla="*/ 149978 h 238941"/>
            <a:gd name="connsiteX1" fmla="*/ 305152 w 308112"/>
            <a:gd name="connsiteY1" fmla="*/ 126856 h 238941"/>
            <a:gd name="connsiteX2" fmla="*/ 296386 w 308112"/>
            <a:gd name="connsiteY2" fmla="*/ 103451 h 238941"/>
            <a:gd name="connsiteX3" fmla="*/ 282149 w 308112"/>
            <a:gd name="connsiteY3" fmla="*/ 80660 h 238941"/>
            <a:gd name="connsiteX4" fmla="*/ 262990 w 308112"/>
            <a:gd name="connsiteY4" fmla="*/ 59362 h 238941"/>
            <a:gd name="connsiteX5" fmla="*/ 239645 w 308112"/>
            <a:gd name="connsiteY5" fmla="*/ 40373 h 238941"/>
            <a:gd name="connsiteX6" fmla="*/ 213011 w 308112"/>
            <a:gd name="connsiteY6" fmla="*/ 24424 h 238941"/>
            <a:gd name="connsiteX7" fmla="*/ 184111 w 308112"/>
            <a:gd name="connsiteY7" fmla="*/ 12128 h 238941"/>
            <a:gd name="connsiteX8" fmla="*/ 154056 w 308112"/>
            <a:gd name="connsiteY8" fmla="*/ 3957 h 238941"/>
            <a:gd name="connsiteX9" fmla="*/ 124002 w 308112"/>
            <a:gd name="connsiteY9" fmla="*/ 225 h 238941"/>
            <a:gd name="connsiteX10" fmla="*/ 95102 w 308112"/>
            <a:gd name="connsiteY10" fmla="*/ 1075 h 238941"/>
            <a:gd name="connsiteX11" fmla="*/ 68467 w 308112"/>
            <a:gd name="connsiteY11" fmla="*/ 6475 h 238941"/>
            <a:gd name="connsiteX12" fmla="*/ 45122 w 308112"/>
            <a:gd name="connsiteY12" fmla="*/ 16218 h 238941"/>
            <a:gd name="connsiteX13" fmla="*/ 25963 w 308112"/>
            <a:gd name="connsiteY13" fmla="*/ 29929 h 238941"/>
            <a:gd name="connsiteX14" fmla="*/ 11727 w 308112"/>
            <a:gd name="connsiteY14" fmla="*/ 47080 h 238941"/>
            <a:gd name="connsiteX15" fmla="*/ 2960 w 308112"/>
            <a:gd name="connsiteY15" fmla="*/ 67014 h 238941"/>
            <a:gd name="connsiteX16" fmla="*/ 0 w 308112"/>
            <a:gd name="connsiteY16" fmla="*/ 88963 h 238941"/>
            <a:gd name="connsiteX17" fmla="*/ 2960 w 308112"/>
            <a:gd name="connsiteY17" fmla="*/ 112085 h 238941"/>
            <a:gd name="connsiteX18" fmla="*/ 11727 w 308112"/>
            <a:gd name="connsiteY18" fmla="*/ 135491 h 238941"/>
            <a:gd name="connsiteX19" fmla="*/ 25963 w 308112"/>
            <a:gd name="connsiteY19" fmla="*/ 158281 h 238941"/>
            <a:gd name="connsiteX20" fmla="*/ 45122 w 308112"/>
            <a:gd name="connsiteY20" fmla="*/ 179579 h 238941"/>
            <a:gd name="connsiteX21" fmla="*/ 68467 w 308112"/>
            <a:gd name="connsiteY21" fmla="*/ 198568 h 238941"/>
            <a:gd name="connsiteX22" fmla="*/ 95101 w 308112"/>
            <a:gd name="connsiteY22" fmla="*/ 214517 h 238941"/>
            <a:gd name="connsiteX23" fmla="*/ 124001 w 308112"/>
            <a:gd name="connsiteY23" fmla="*/ 226813 h 238941"/>
            <a:gd name="connsiteX24" fmla="*/ 154056 w 308112"/>
            <a:gd name="connsiteY24" fmla="*/ 234984 h 238941"/>
            <a:gd name="connsiteX25" fmla="*/ 184111 w 308112"/>
            <a:gd name="connsiteY25" fmla="*/ 238716 h 238941"/>
            <a:gd name="connsiteX26" fmla="*/ 213011 w 308112"/>
            <a:gd name="connsiteY26" fmla="*/ 237866 h 238941"/>
            <a:gd name="connsiteX27" fmla="*/ 239645 w 308112"/>
            <a:gd name="connsiteY27" fmla="*/ 232466 h 238941"/>
            <a:gd name="connsiteX28" fmla="*/ 262990 w 308112"/>
            <a:gd name="connsiteY28" fmla="*/ 222723 h 238941"/>
            <a:gd name="connsiteX29" fmla="*/ 282149 w 308112"/>
            <a:gd name="connsiteY29" fmla="*/ 209013 h 238941"/>
            <a:gd name="connsiteX30" fmla="*/ 296385 w 308112"/>
            <a:gd name="connsiteY30" fmla="*/ 191861 h 238941"/>
            <a:gd name="connsiteX31" fmla="*/ 305152 w 308112"/>
            <a:gd name="connsiteY31" fmla="*/ 171927 h 238941"/>
            <a:gd name="connsiteX32" fmla="*/ 308112 w 308112"/>
            <a:gd name="connsiteY32" fmla="*/ 149978 h 238941"/>
            <a:gd name="connsiteX0" fmla="*/ 308112 w 308112"/>
            <a:gd name="connsiteY0" fmla="*/ 149978 h 238941"/>
            <a:gd name="connsiteX1" fmla="*/ 305152 w 308112"/>
            <a:gd name="connsiteY1" fmla="*/ 126856 h 238941"/>
            <a:gd name="connsiteX2" fmla="*/ 296386 w 308112"/>
            <a:gd name="connsiteY2" fmla="*/ 103451 h 238941"/>
            <a:gd name="connsiteX3" fmla="*/ 282149 w 308112"/>
            <a:gd name="connsiteY3" fmla="*/ 80660 h 238941"/>
            <a:gd name="connsiteX4" fmla="*/ 262990 w 308112"/>
            <a:gd name="connsiteY4" fmla="*/ 59362 h 238941"/>
            <a:gd name="connsiteX5" fmla="*/ 239645 w 308112"/>
            <a:gd name="connsiteY5" fmla="*/ 40373 h 238941"/>
            <a:gd name="connsiteX6" fmla="*/ 213011 w 308112"/>
            <a:gd name="connsiteY6" fmla="*/ 24424 h 238941"/>
            <a:gd name="connsiteX7" fmla="*/ 184111 w 308112"/>
            <a:gd name="connsiteY7" fmla="*/ 12128 h 238941"/>
            <a:gd name="connsiteX8" fmla="*/ 154056 w 308112"/>
            <a:gd name="connsiteY8" fmla="*/ 3957 h 238941"/>
            <a:gd name="connsiteX9" fmla="*/ 124002 w 308112"/>
            <a:gd name="connsiteY9" fmla="*/ 225 h 238941"/>
            <a:gd name="connsiteX10" fmla="*/ 95102 w 308112"/>
            <a:gd name="connsiteY10" fmla="*/ 1075 h 238941"/>
            <a:gd name="connsiteX11" fmla="*/ 68467 w 308112"/>
            <a:gd name="connsiteY11" fmla="*/ 6475 h 238941"/>
            <a:gd name="connsiteX12" fmla="*/ 45122 w 308112"/>
            <a:gd name="connsiteY12" fmla="*/ 16218 h 238941"/>
            <a:gd name="connsiteX13" fmla="*/ 25963 w 308112"/>
            <a:gd name="connsiteY13" fmla="*/ 29929 h 238941"/>
            <a:gd name="connsiteX14" fmla="*/ 11727 w 308112"/>
            <a:gd name="connsiteY14" fmla="*/ 47080 h 238941"/>
            <a:gd name="connsiteX15" fmla="*/ 2960 w 308112"/>
            <a:gd name="connsiteY15" fmla="*/ 67014 h 238941"/>
            <a:gd name="connsiteX16" fmla="*/ 0 w 308112"/>
            <a:gd name="connsiteY16" fmla="*/ 88963 h 238941"/>
            <a:gd name="connsiteX17" fmla="*/ 2960 w 308112"/>
            <a:gd name="connsiteY17" fmla="*/ 112085 h 238941"/>
            <a:gd name="connsiteX18" fmla="*/ 11727 w 308112"/>
            <a:gd name="connsiteY18" fmla="*/ 135491 h 238941"/>
            <a:gd name="connsiteX19" fmla="*/ 25963 w 308112"/>
            <a:gd name="connsiteY19" fmla="*/ 158281 h 238941"/>
            <a:gd name="connsiteX20" fmla="*/ 45122 w 308112"/>
            <a:gd name="connsiteY20" fmla="*/ 179579 h 238941"/>
            <a:gd name="connsiteX21" fmla="*/ 68467 w 308112"/>
            <a:gd name="connsiteY21" fmla="*/ 198568 h 238941"/>
            <a:gd name="connsiteX22" fmla="*/ 95101 w 308112"/>
            <a:gd name="connsiteY22" fmla="*/ 214517 h 238941"/>
            <a:gd name="connsiteX23" fmla="*/ 124001 w 308112"/>
            <a:gd name="connsiteY23" fmla="*/ 226813 h 238941"/>
            <a:gd name="connsiteX24" fmla="*/ 154056 w 308112"/>
            <a:gd name="connsiteY24" fmla="*/ 234984 h 238941"/>
            <a:gd name="connsiteX25" fmla="*/ 184111 w 308112"/>
            <a:gd name="connsiteY25" fmla="*/ 238716 h 238941"/>
            <a:gd name="connsiteX26" fmla="*/ 213011 w 308112"/>
            <a:gd name="connsiteY26" fmla="*/ 237866 h 238941"/>
            <a:gd name="connsiteX27" fmla="*/ 239645 w 308112"/>
            <a:gd name="connsiteY27" fmla="*/ 232466 h 238941"/>
            <a:gd name="connsiteX28" fmla="*/ 262990 w 308112"/>
            <a:gd name="connsiteY28" fmla="*/ 222723 h 238941"/>
            <a:gd name="connsiteX29" fmla="*/ 282149 w 308112"/>
            <a:gd name="connsiteY29" fmla="*/ 209013 h 238941"/>
            <a:gd name="connsiteX30" fmla="*/ 296385 w 308112"/>
            <a:gd name="connsiteY30" fmla="*/ 191861 h 238941"/>
            <a:gd name="connsiteX31" fmla="*/ 305152 w 308112"/>
            <a:gd name="connsiteY31" fmla="*/ 171927 h 238941"/>
            <a:gd name="connsiteX32" fmla="*/ 308112 w 308112"/>
            <a:gd name="connsiteY32" fmla="*/ 149978 h 238941"/>
            <a:gd name="connsiteX0" fmla="*/ 308112 w 308112"/>
            <a:gd name="connsiteY0" fmla="*/ 149978 h 238941"/>
            <a:gd name="connsiteX1" fmla="*/ 305152 w 308112"/>
            <a:gd name="connsiteY1" fmla="*/ 126856 h 238941"/>
            <a:gd name="connsiteX2" fmla="*/ 296386 w 308112"/>
            <a:gd name="connsiteY2" fmla="*/ 103451 h 238941"/>
            <a:gd name="connsiteX3" fmla="*/ 282149 w 308112"/>
            <a:gd name="connsiteY3" fmla="*/ 80660 h 238941"/>
            <a:gd name="connsiteX4" fmla="*/ 262990 w 308112"/>
            <a:gd name="connsiteY4" fmla="*/ 59362 h 238941"/>
            <a:gd name="connsiteX5" fmla="*/ 239645 w 308112"/>
            <a:gd name="connsiteY5" fmla="*/ 40373 h 238941"/>
            <a:gd name="connsiteX6" fmla="*/ 213011 w 308112"/>
            <a:gd name="connsiteY6" fmla="*/ 24424 h 238941"/>
            <a:gd name="connsiteX7" fmla="*/ 184111 w 308112"/>
            <a:gd name="connsiteY7" fmla="*/ 12128 h 238941"/>
            <a:gd name="connsiteX8" fmla="*/ 154056 w 308112"/>
            <a:gd name="connsiteY8" fmla="*/ 3957 h 238941"/>
            <a:gd name="connsiteX9" fmla="*/ 124002 w 308112"/>
            <a:gd name="connsiteY9" fmla="*/ 225 h 238941"/>
            <a:gd name="connsiteX10" fmla="*/ 95102 w 308112"/>
            <a:gd name="connsiteY10" fmla="*/ 1075 h 238941"/>
            <a:gd name="connsiteX11" fmla="*/ 68467 w 308112"/>
            <a:gd name="connsiteY11" fmla="*/ 6475 h 238941"/>
            <a:gd name="connsiteX12" fmla="*/ 45122 w 308112"/>
            <a:gd name="connsiteY12" fmla="*/ 16218 h 238941"/>
            <a:gd name="connsiteX13" fmla="*/ 25963 w 308112"/>
            <a:gd name="connsiteY13" fmla="*/ 29929 h 238941"/>
            <a:gd name="connsiteX14" fmla="*/ 11727 w 308112"/>
            <a:gd name="connsiteY14" fmla="*/ 47080 h 238941"/>
            <a:gd name="connsiteX15" fmla="*/ 2960 w 308112"/>
            <a:gd name="connsiteY15" fmla="*/ 67014 h 238941"/>
            <a:gd name="connsiteX16" fmla="*/ 0 w 308112"/>
            <a:gd name="connsiteY16" fmla="*/ 88963 h 238941"/>
            <a:gd name="connsiteX17" fmla="*/ 2960 w 308112"/>
            <a:gd name="connsiteY17" fmla="*/ 112085 h 238941"/>
            <a:gd name="connsiteX18" fmla="*/ 11727 w 308112"/>
            <a:gd name="connsiteY18" fmla="*/ 135491 h 238941"/>
            <a:gd name="connsiteX19" fmla="*/ 25963 w 308112"/>
            <a:gd name="connsiteY19" fmla="*/ 158281 h 238941"/>
            <a:gd name="connsiteX20" fmla="*/ 45122 w 308112"/>
            <a:gd name="connsiteY20" fmla="*/ 179579 h 238941"/>
            <a:gd name="connsiteX21" fmla="*/ 68467 w 308112"/>
            <a:gd name="connsiteY21" fmla="*/ 198568 h 238941"/>
            <a:gd name="connsiteX22" fmla="*/ 95101 w 308112"/>
            <a:gd name="connsiteY22" fmla="*/ 214517 h 238941"/>
            <a:gd name="connsiteX23" fmla="*/ 124001 w 308112"/>
            <a:gd name="connsiteY23" fmla="*/ 226813 h 238941"/>
            <a:gd name="connsiteX24" fmla="*/ 154056 w 308112"/>
            <a:gd name="connsiteY24" fmla="*/ 234984 h 238941"/>
            <a:gd name="connsiteX25" fmla="*/ 184111 w 308112"/>
            <a:gd name="connsiteY25" fmla="*/ 238716 h 238941"/>
            <a:gd name="connsiteX26" fmla="*/ 213011 w 308112"/>
            <a:gd name="connsiteY26" fmla="*/ 237866 h 238941"/>
            <a:gd name="connsiteX27" fmla="*/ 239645 w 308112"/>
            <a:gd name="connsiteY27" fmla="*/ 232466 h 238941"/>
            <a:gd name="connsiteX28" fmla="*/ 262990 w 308112"/>
            <a:gd name="connsiteY28" fmla="*/ 222723 h 238941"/>
            <a:gd name="connsiteX29" fmla="*/ 282149 w 308112"/>
            <a:gd name="connsiteY29" fmla="*/ 209013 h 238941"/>
            <a:gd name="connsiteX30" fmla="*/ 296385 w 308112"/>
            <a:gd name="connsiteY30" fmla="*/ 191861 h 238941"/>
            <a:gd name="connsiteX31" fmla="*/ 305152 w 308112"/>
            <a:gd name="connsiteY31" fmla="*/ 171927 h 238941"/>
            <a:gd name="connsiteX32" fmla="*/ 308112 w 308112"/>
            <a:gd name="connsiteY32" fmla="*/ 149978 h 238941"/>
            <a:gd name="connsiteX0" fmla="*/ 308112 w 308112"/>
            <a:gd name="connsiteY0" fmla="*/ 149978 h 238941"/>
            <a:gd name="connsiteX1" fmla="*/ 305152 w 308112"/>
            <a:gd name="connsiteY1" fmla="*/ 126856 h 238941"/>
            <a:gd name="connsiteX2" fmla="*/ 296386 w 308112"/>
            <a:gd name="connsiteY2" fmla="*/ 103451 h 238941"/>
            <a:gd name="connsiteX3" fmla="*/ 282149 w 308112"/>
            <a:gd name="connsiteY3" fmla="*/ 80660 h 238941"/>
            <a:gd name="connsiteX4" fmla="*/ 262990 w 308112"/>
            <a:gd name="connsiteY4" fmla="*/ 59362 h 238941"/>
            <a:gd name="connsiteX5" fmla="*/ 239645 w 308112"/>
            <a:gd name="connsiteY5" fmla="*/ 40373 h 238941"/>
            <a:gd name="connsiteX6" fmla="*/ 213011 w 308112"/>
            <a:gd name="connsiteY6" fmla="*/ 24424 h 238941"/>
            <a:gd name="connsiteX7" fmla="*/ 184111 w 308112"/>
            <a:gd name="connsiteY7" fmla="*/ 12128 h 238941"/>
            <a:gd name="connsiteX8" fmla="*/ 154056 w 308112"/>
            <a:gd name="connsiteY8" fmla="*/ 3957 h 238941"/>
            <a:gd name="connsiteX9" fmla="*/ 124002 w 308112"/>
            <a:gd name="connsiteY9" fmla="*/ 225 h 238941"/>
            <a:gd name="connsiteX10" fmla="*/ 95102 w 308112"/>
            <a:gd name="connsiteY10" fmla="*/ 1075 h 238941"/>
            <a:gd name="connsiteX11" fmla="*/ 68467 w 308112"/>
            <a:gd name="connsiteY11" fmla="*/ 6475 h 238941"/>
            <a:gd name="connsiteX12" fmla="*/ 45122 w 308112"/>
            <a:gd name="connsiteY12" fmla="*/ 16218 h 238941"/>
            <a:gd name="connsiteX13" fmla="*/ 25963 w 308112"/>
            <a:gd name="connsiteY13" fmla="*/ 29929 h 238941"/>
            <a:gd name="connsiteX14" fmla="*/ 11727 w 308112"/>
            <a:gd name="connsiteY14" fmla="*/ 47080 h 238941"/>
            <a:gd name="connsiteX15" fmla="*/ 2960 w 308112"/>
            <a:gd name="connsiteY15" fmla="*/ 67014 h 238941"/>
            <a:gd name="connsiteX16" fmla="*/ 0 w 308112"/>
            <a:gd name="connsiteY16" fmla="*/ 88963 h 238941"/>
            <a:gd name="connsiteX17" fmla="*/ 2960 w 308112"/>
            <a:gd name="connsiteY17" fmla="*/ 112085 h 238941"/>
            <a:gd name="connsiteX18" fmla="*/ 11727 w 308112"/>
            <a:gd name="connsiteY18" fmla="*/ 135491 h 238941"/>
            <a:gd name="connsiteX19" fmla="*/ 25963 w 308112"/>
            <a:gd name="connsiteY19" fmla="*/ 158281 h 238941"/>
            <a:gd name="connsiteX20" fmla="*/ 45122 w 308112"/>
            <a:gd name="connsiteY20" fmla="*/ 179579 h 238941"/>
            <a:gd name="connsiteX21" fmla="*/ 68467 w 308112"/>
            <a:gd name="connsiteY21" fmla="*/ 198568 h 238941"/>
            <a:gd name="connsiteX22" fmla="*/ 95101 w 308112"/>
            <a:gd name="connsiteY22" fmla="*/ 214517 h 238941"/>
            <a:gd name="connsiteX23" fmla="*/ 124001 w 308112"/>
            <a:gd name="connsiteY23" fmla="*/ 226813 h 238941"/>
            <a:gd name="connsiteX24" fmla="*/ 154056 w 308112"/>
            <a:gd name="connsiteY24" fmla="*/ 234984 h 238941"/>
            <a:gd name="connsiteX25" fmla="*/ 184111 w 308112"/>
            <a:gd name="connsiteY25" fmla="*/ 238716 h 238941"/>
            <a:gd name="connsiteX26" fmla="*/ 213011 w 308112"/>
            <a:gd name="connsiteY26" fmla="*/ 237866 h 238941"/>
            <a:gd name="connsiteX27" fmla="*/ 239645 w 308112"/>
            <a:gd name="connsiteY27" fmla="*/ 232466 h 238941"/>
            <a:gd name="connsiteX28" fmla="*/ 262990 w 308112"/>
            <a:gd name="connsiteY28" fmla="*/ 222723 h 238941"/>
            <a:gd name="connsiteX29" fmla="*/ 282149 w 308112"/>
            <a:gd name="connsiteY29" fmla="*/ 209013 h 238941"/>
            <a:gd name="connsiteX30" fmla="*/ 296385 w 308112"/>
            <a:gd name="connsiteY30" fmla="*/ 191861 h 238941"/>
            <a:gd name="connsiteX31" fmla="*/ 305152 w 308112"/>
            <a:gd name="connsiteY31" fmla="*/ 171927 h 238941"/>
            <a:gd name="connsiteX32" fmla="*/ 308112 w 308112"/>
            <a:gd name="connsiteY32" fmla="*/ 149978 h 238941"/>
            <a:gd name="connsiteX0" fmla="*/ 308112 w 308112"/>
            <a:gd name="connsiteY0" fmla="*/ 149978 h 238941"/>
            <a:gd name="connsiteX1" fmla="*/ 305152 w 308112"/>
            <a:gd name="connsiteY1" fmla="*/ 126856 h 238941"/>
            <a:gd name="connsiteX2" fmla="*/ 296386 w 308112"/>
            <a:gd name="connsiteY2" fmla="*/ 103451 h 238941"/>
            <a:gd name="connsiteX3" fmla="*/ 282149 w 308112"/>
            <a:gd name="connsiteY3" fmla="*/ 80660 h 238941"/>
            <a:gd name="connsiteX4" fmla="*/ 262990 w 308112"/>
            <a:gd name="connsiteY4" fmla="*/ 59362 h 238941"/>
            <a:gd name="connsiteX5" fmla="*/ 239645 w 308112"/>
            <a:gd name="connsiteY5" fmla="*/ 40373 h 238941"/>
            <a:gd name="connsiteX6" fmla="*/ 213011 w 308112"/>
            <a:gd name="connsiteY6" fmla="*/ 24424 h 238941"/>
            <a:gd name="connsiteX7" fmla="*/ 184111 w 308112"/>
            <a:gd name="connsiteY7" fmla="*/ 12128 h 238941"/>
            <a:gd name="connsiteX8" fmla="*/ 154056 w 308112"/>
            <a:gd name="connsiteY8" fmla="*/ 3957 h 238941"/>
            <a:gd name="connsiteX9" fmla="*/ 124002 w 308112"/>
            <a:gd name="connsiteY9" fmla="*/ 225 h 238941"/>
            <a:gd name="connsiteX10" fmla="*/ 95102 w 308112"/>
            <a:gd name="connsiteY10" fmla="*/ 1075 h 238941"/>
            <a:gd name="connsiteX11" fmla="*/ 68467 w 308112"/>
            <a:gd name="connsiteY11" fmla="*/ 6475 h 238941"/>
            <a:gd name="connsiteX12" fmla="*/ 45122 w 308112"/>
            <a:gd name="connsiteY12" fmla="*/ 16218 h 238941"/>
            <a:gd name="connsiteX13" fmla="*/ 25963 w 308112"/>
            <a:gd name="connsiteY13" fmla="*/ 29929 h 238941"/>
            <a:gd name="connsiteX14" fmla="*/ 11727 w 308112"/>
            <a:gd name="connsiteY14" fmla="*/ 47080 h 238941"/>
            <a:gd name="connsiteX15" fmla="*/ 2960 w 308112"/>
            <a:gd name="connsiteY15" fmla="*/ 67014 h 238941"/>
            <a:gd name="connsiteX16" fmla="*/ 0 w 308112"/>
            <a:gd name="connsiteY16" fmla="*/ 88963 h 238941"/>
            <a:gd name="connsiteX17" fmla="*/ 2960 w 308112"/>
            <a:gd name="connsiteY17" fmla="*/ 112085 h 238941"/>
            <a:gd name="connsiteX18" fmla="*/ 11727 w 308112"/>
            <a:gd name="connsiteY18" fmla="*/ 135491 h 238941"/>
            <a:gd name="connsiteX19" fmla="*/ 25963 w 308112"/>
            <a:gd name="connsiteY19" fmla="*/ 158281 h 238941"/>
            <a:gd name="connsiteX20" fmla="*/ 45122 w 308112"/>
            <a:gd name="connsiteY20" fmla="*/ 179579 h 238941"/>
            <a:gd name="connsiteX21" fmla="*/ 68467 w 308112"/>
            <a:gd name="connsiteY21" fmla="*/ 198568 h 238941"/>
            <a:gd name="connsiteX22" fmla="*/ 95101 w 308112"/>
            <a:gd name="connsiteY22" fmla="*/ 214517 h 238941"/>
            <a:gd name="connsiteX23" fmla="*/ 124001 w 308112"/>
            <a:gd name="connsiteY23" fmla="*/ 226813 h 238941"/>
            <a:gd name="connsiteX24" fmla="*/ 154056 w 308112"/>
            <a:gd name="connsiteY24" fmla="*/ 234984 h 238941"/>
            <a:gd name="connsiteX25" fmla="*/ 184111 w 308112"/>
            <a:gd name="connsiteY25" fmla="*/ 238716 h 238941"/>
            <a:gd name="connsiteX26" fmla="*/ 213011 w 308112"/>
            <a:gd name="connsiteY26" fmla="*/ 237866 h 238941"/>
            <a:gd name="connsiteX27" fmla="*/ 239645 w 308112"/>
            <a:gd name="connsiteY27" fmla="*/ 232466 h 238941"/>
            <a:gd name="connsiteX28" fmla="*/ 262990 w 308112"/>
            <a:gd name="connsiteY28" fmla="*/ 222723 h 238941"/>
            <a:gd name="connsiteX29" fmla="*/ 282149 w 308112"/>
            <a:gd name="connsiteY29" fmla="*/ 209013 h 238941"/>
            <a:gd name="connsiteX30" fmla="*/ 296385 w 308112"/>
            <a:gd name="connsiteY30" fmla="*/ 191861 h 238941"/>
            <a:gd name="connsiteX31" fmla="*/ 305152 w 308112"/>
            <a:gd name="connsiteY31" fmla="*/ 171927 h 238941"/>
            <a:gd name="connsiteX32" fmla="*/ 308112 w 308112"/>
            <a:gd name="connsiteY32" fmla="*/ 149978 h 238941"/>
            <a:gd name="connsiteX0" fmla="*/ 308112 w 308112"/>
            <a:gd name="connsiteY0" fmla="*/ 149978 h 238941"/>
            <a:gd name="connsiteX1" fmla="*/ 305152 w 308112"/>
            <a:gd name="connsiteY1" fmla="*/ 126856 h 238941"/>
            <a:gd name="connsiteX2" fmla="*/ 296386 w 308112"/>
            <a:gd name="connsiteY2" fmla="*/ 103451 h 238941"/>
            <a:gd name="connsiteX3" fmla="*/ 282149 w 308112"/>
            <a:gd name="connsiteY3" fmla="*/ 80660 h 238941"/>
            <a:gd name="connsiteX4" fmla="*/ 262990 w 308112"/>
            <a:gd name="connsiteY4" fmla="*/ 59362 h 238941"/>
            <a:gd name="connsiteX5" fmla="*/ 239645 w 308112"/>
            <a:gd name="connsiteY5" fmla="*/ 40373 h 238941"/>
            <a:gd name="connsiteX6" fmla="*/ 213011 w 308112"/>
            <a:gd name="connsiteY6" fmla="*/ 24424 h 238941"/>
            <a:gd name="connsiteX7" fmla="*/ 184111 w 308112"/>
            <a:gd name="connsiteY7" fmla="*/ 12128 h 238941"/>
            <a:gd name="connsiteX8" fmla="*/ 154056 w 308112"/>
            <a:gd name="connsiteY8" fmla="*/ 3957 h 238941"/>
            <a:gd name="connsiteX9" fmla="*/ 124002 w 308112"/>
            <a:gd name="connsiteY9" fmla="*/ 225 h 238941"/>
            <a:gd name="connsiteX10" fmla="*/ 95102 w 308112"/>
            <a:gd name="connsiteY10" fmla="*/ 1075 h 238941"/>
            <a:gd name="connsiteX11" fmla="*/ 68467 w 308112"/>
            <a:gd name="connsiteY11" fmla="*/ 6475 h 238941"/>
            <a:gd name="connsiteX12" fmla="*/ 45122 w 308112"/>
            <a:gd name="connsiteY12" fmla="*/ 16218 h 238941"/>
            <a:gd name="connsiteX13" fmla="*/ 25963 w 308112"/>
            <a:gd name="connsiteY13" fmla="*/ 29929 h 238941"/>
            <a:gd name="connsiteX14" fmla="*/ 11727 w 308112"/>
            <a:gd name="connsiteY14" fmla="*/ 47080 h 238941"/>
            <a:gd name="connsiteX15" fmla="*/ 2960 w 308112"/>
            <a:gd name="connsiteY15" fmla="*/ 67014 h 238941"/>
            <a:gd name="connsiteX16" fmla="*/ 0 w 308112"/>
            <a:gd name="connsiteY16" fmla="*/ 88963 h 238941"/>
            <a:gd name="connsiteX17" fmla="*/ 2960 w 308112"/>
            <a:gd name="connsiteY17" fmla="*/ 112085 h 238941"/>
            <a:gd name="connsiteX18" fmla="*/ 11727 w 308112"/>
            <a:gd name="connsiteY18" fmla="*/ 135491 h 238941"/>
            <a:gd name="connsiteX19" fmla="*/ 25963 w 308112"/>
            <a:gd name="connsiteY19" fmla="*/ 158281 h 238941"/>
            <a:gd name="connsiteX20" fmla="*/ 45122 w 308112"/>
            <a:gd name="connsiteY20" fmla="*/ 179579 h 238941"/>
            <a:gd name="connsiteX21" fmla="*/ 68467 w 308112"/>
            <a:gd name="connsiteY21" fmla="*/ 198568 h 238941"/>
            <a:gd name="connsiteX22" fmla="*/ 95101 w 308112"/>
            <a:gd name="connsiteY22" fmla="*/ 214517 h 238941"/>
            <a:gd name="connsiteX23" fmla="*/ 124001 w 308112"/>
            <a:gd name="connsiteY23" fmla="*/ 226813 h 238941"/>
            <a:gd name="connsiteX24" fmla="*/ 154056 w 308112"/>
            <a:gd name="connsiteY24" fmla="*/ 234984 h 238941"/>
            <a:gd name="connsiteX25" fmla="*/ 184111 w 308112"/>
            <a:gd name="connsiteY25" fmla="*/ 238716 h 238941"/>
            <a:gd name="connsiteX26" fmla="*/ 213011 w 308112"/>
            <a:gd name="connsiteY26" fmla="*/ 237866 h 238941"/>
            <a:gd name="connsiteX27" fmla="*/ 239645 w 308112"/>
            <a:gd name="connsiteY27" fmla="*/ 232466 h 238941"/>
            <a:gd name="connsiteX28" fmla="*/ 262990 w 308112"/>
            <a:gd name="connsiteY28" fmla="*/ 222723 h 238941"/>
            <a:gd name="connsiteX29" fmla="*/ 282149 w 308112"/>
            <a:gd name="connsiteY29" fmla="*/ 209013 h 238941"/>
            <a:gd name="connsiteX30" fmla="*/ 296385 w 308112"/>
            <a:gd name="connsiteY30" fmla="*/ 191861 h 238941"/>
            <a:gd name="connsiteX31" fmla="*/ 305152 w 308112"/>
            <a:gd name="connsiteY31" fmla="*/ 171927 h 238941"/>
            <a:gd name="connsiteX32" fmla="*/ 308112 w 308112"/>
            <a:gd name="connsiteY32" fmla="*/ 149978 h 238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308112" h="238941">
              <a:moveTo>
                <a:pt x="308112" y="149978"/>
              </a:moveTo>
              <a:cubicBezTo>
                <a:pt x="308112" y="142466"/>
                <a:pt x="307106" y="134610"/>
                <a:pt x="305152" y="126856"/>
              </a:cubicBezTo>
              <a:cubicBezTo>
                <a:pt x="303198" y="119102"/>
                <a:pt x="300220" y="111150"/>
                <a:pt x="296386" y="103451"/>
              </a:cubicBezTo>
              <a:cubicBezTo>
                <a:pt x="292552" y="95752"/>
                <a:pt x="287715" y="88008"/>
                <a:pt x="282149" y="80660"/>
              </a:cubicBezTo>
              <a:cubicBezTo>
                <a:pt x="276583" y="73312"/>
                <a:pt x="270074" y="66076"/>
                <a:pt x="262990" y="59362"/>
              </a:cubicBezTo>
              <a:cubicBezTo>
                <a:pt x="255906" y="52648"/>
                <a:pt x="247975" y="46196"/>
                <a:pt x="239645" y="40373"/>
              </a:cubicBezTo>
              <a:cubicBezTo>
                <a:pt x="231315" y="34550"/>
                <a:pt x="222267" y="29132"/>
                <a:pt x="213011" y="24424"/>
              </a:cubicBezTo>
              <a:cubicBezTo>
                <a:pt x="203755" y="19717"/>
                <a:pt x="193937" y="15539"/>
                <a:pt x="184111" y="12128"/>
              </a:cubicBezTo>
              <a:cubicBezTo>
                <a:pt x="174285" y="8717"/>
                <a:pt x="164074" y="5941"/>
                <a:pt x="154056" y="3957"/>
              </a:cubicBezTo>
              <a:cubicBezTo>
                <a:pt x="144038" y="1973"/>
                <a:pt x="133828" y="705"/>
                <a:pt x="124002" y="225"/>
              </a:cubicBezTo>
              <a:cubicBezTo>
                <a:pt x="114176" y="-255"/>
                <a:pt x="104358" y="33"/>
                <a:pt x="95102" y="1075"/>
              </a:cubicBezTo>
              <a:cubicBezTo>
                <a:pt x="85846" y="2117"/>
                <a:pt x="76797" y="3951"/>
                <a:pt x="68467" y="6475"/>
              </a:cubicBezTo>
              <a:cubicBezTo>
                <a:pt x="60137" y="8999"/>
                <a:pt x="52206" y="12309"/>
                <a:pt x="45122" y="16218"/>
              </a:cubicBezTo>
              <a:cubicBezTo>
                <a:pt x="38038" y="20127"/>
                <a:pt x="31529" y="24785"/>
                <a:pt x="25963" y="29929"/>
              </a:cubicBezTo>
              <a:cubicBezTo>
                <a:pt x="20397" y="35073"/>
                <a:pt x="15561" y="40899"/>
                <a:pt x="11727" y="47080"/>
              </a:cubicBezTo>
              <a:cubicBezTo>
                <a:pt x="7893" y="53261"/>
                <a:pt x="4915" y="60034"/>
                <a:pt x="2960" y="67014"/>
              </a:cubicBezTo>
              <a:cubicBezTo>
                <a:pt x="1006" y="73995"/>
                <a:pt x="0" y="81451"/>
                <a:pt x="0" y="88963"/>
              </a:cubicBezTo>
              <a:cubicBezTo>
                <a:pt x="0" y="96475"/>
                <a:pt x="1005" y="104330"/>
                <a:pt x="2960" y="112085"/>
              </a:cubicBezTo>
              <a:cubicBezTo>
                <a:pt x="4915" y="119840"/>
                <a:pt x="7893" y="127792"/>
                <a:pt x="11727" y="135491"/>
              </a:cubicBezTo>
              <a:cubicBezTo>
                <a:pt x="15561" y="143190"/>
                <a:pt x="20397" y="150933"/>
                <a:pt x="25963" y="158281"/>
              </a:cubicBezTo>
              <a:cubicBezTo>
                <a:pt x="31529" y="165629"/>
                <a:pt x="38038" y="172865"/>
                <a:pt x="45122" y="179579"/>
              </a:cubicBezTo>
              <a:cubicBezTo>
                <a:pt x="52206" y="186293"/>
                <a:pt x="60137" y="192745"/>
                <a:pt x="68467" y="198568"/>
              </a:cubicBezTo>
              <a:cubicBezTo>
                <a:pt x="76797" y="204391"/>
                <a:pt x="85845" y="209810"/>
                <a:pt x="95101" y="214517"/>
              </a:cubicBezTo>
              <a:cubicBezTo>
                <a:pt x="104357" y="219225"/>
                <a:pt x="114175" y="223402"/>
                <a:pt x="124001" y="226813"/>
              </a:cubicBezTo>
              <a:cubicBezTo>
                <a:pt x="133827" y="230224"/>
                <a:pt x="144038" y="233000"/>
                <a:pt x="154056" y="234984"/>
              </a:cubicBezTo>
              <a:cubicBezTo>
                <a:pt x="164074" y="236968"/>
                <a:pt x="174285" y="238236"/>
                <a:pt x="184111" y="238716"/>
              </a:cubicBezTo>
              <a:cubicBezTo>
                <a:pt x="193937" y="239196"/>
                <a:pt x="203755" y="238908"/>
                <a:pt x="213011" y="237866"/>
              </a:cubicBezTo>
              <a:cubicBezTo>
                <a:pt x="222267" y="236824"/>
                <a:pt x="231315" y="234990"/>
                <a:pt x="239645" y="232466"/>
              </a:cubicBezTo>
              <a:cubicBezTo>
                <a:pt x="247975" y="229942"/>
                <a:pt x="255906" y="226632"/>
                <a:pt x="262990" y="222723"/>
              </a:cubicBezTo>
              <a:cubicBezTo>
                <a:pt x="270074" y="218814"/>
                <a:pt x="276583" y="214157"/>
                <a:pt x="282149" y="209013"/>
              </a:cubicBezTo>
              <a:cubicBezTo>
                <a:pt x="287715" y="203869"/>
                <a:pt x="292551" y="198042"/>
                <a:pt x="296385" y="191861"/>
              </a:cubicBezTo>
              <a:cubicBezTo>
                <a:pt x="300219" y="185680"/>
                <a:pt x="303198" y="178908"/>
                <a:pt x="305152" y="171927"/>
              </a:cubicBezTo>
              <a:cubicBezTo>
                <a:pt x="307107" y="164947"/>
                <a:pt x="308112" y="157490"/>
                <a:pt x="308112" y="149978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0.65884</cdr:x>
      <cdr:y>0.63412</cdr:y>
    </cdr:from>
    <cdr:to>
      <cdr:x>0.69802</cdr:x>
      <cdr:y>0.71218</cdr:y>
    </cdr:to>
    <cdr:sp macro="" textlink="">
      <cdr:nvSpPr>
        <cdr:cNvPr id="23" name="PlotDat15_33|1~33_1">
          <a:extLst xmlns:a="http://schemas.openxmlformats.org/drawingml/2006/main">
            <a:ext uri="{FF2B5EF4-FFF2-40B4-BE49-F238E27FC236}">
              <a16:creationId xmlns="" xmlns:a16="http://schemas.microsoft.com/office/drawing/2014/main" id="{3FAF9C14-0BBC-4A99-9233-FDBEF7F1DE43}"/>
            </a:ext>
          </a:extLst>
        </cdr:cNvPr>
        <cdr:cNvSpPr/>
      </cdr:nvSpPr>
      <cdr:spPr>
        <a:xfrm xmlns:a="http://schemas.openxmlformats.org/drawingml/2006/main">
          <a:off x="5697566" y="3966743"/>
          <a:ext cx="338754" cy="488319"/>
        </a:xfrm>
        <a:custGeom xmlns:a="http://schemas.openxmlformats.org/drawingml/2006/main">
          <a:avLst/>
          <a:gdLst>
            <a:gd name="connsiteX0" fmla="*/ 338754 w 338754"/>
            <a:gd name="connsiteY0" fmla="*/ 253233 h 487977"/>
            <a:gd name="connsiteX1" fmla="*/ 335500 w 338754"/>
            <a:gd name="connsiteY1" fmla="*/ 205456 h 487977"/>
            <a:gd name="connsiteX2" fmla="*/ 325861 w 338754"/>
            <a:gd name="connsiteY2" fmla="*/ 159159 h 487977"/>
            <a:gd name="connsiteX3" fmla="*/ 310209 w 338754"/>
            <a:gd name="connsiteY3" fmla="*/ 116122 h 487977"/>
            <a:gd name="connsiteX4" fmla="*/ 289145 w 338754"/>
            <a:gd name="connsiteY4" fmla="*/ 77999 h 487977"/>
            <a:gd name="connsiteX5" fmla="*/ 263478 w 338754"/>
            <a:gd name="connsiteY5" fmla="*/ 46256 h 487977"/>
            <a:gd name="connsiteX6" fmla="*/ 234195 w 338754"/>
            <a:gd name="connsiteY6" fmla="*/ 22110 h 487977"/>
            <a:gd name="connsiteX7" fmla="*/ 202421 w 338754"/>
            <a:gd name="connsiteY7" fmla="*/ 6492 h 487977"/>
            <a:gd name="connsiteX8" fmla="*/ 169377 w 338754"/>
            <a:gd name="connsiteY8" fmla="*/ 0 h 487977"/>
            <a:gd name="connsiteX9" fmla="*/ 136333 w 338754"/>
            <a:gd name="connsiteY9" fmla="*/ 2885 h 487977"/>
            <a:gd name="connsiteX10" fmla="*/ 104560 w 338754"/>
            <a:gd name="connsiteY10" fmla="*/ 15035 h 487977"/>
            <a:gd name="connsiteX11" fmla="*/ 75277 w 338754"/>
            <a:gd name="connsiteY11" fmla="*/ 35984 h 487977"/>
            <a:gd name="connsiteX12" fmla="*/ 49610 w 338754"/>
            <a:gd name="connsiteY12" fmla="*/ 64926 h 487977"/>
            <a:gd name="connsiteX13" fmla="*/ 28545 w 338754"/>
            <a:gd name="connsiteY13" fmla="*/ 100750 h 487977"/>
            <a:gd name="connsiteX14" fmla="*/ 12893 w 338754"/>
            <a:gd name="connsiteY14" fmla="*/ 142078 h 487977"/>
            <a:gd name="connsiteX15" fmla="*/ 3255 w 338754"/>
            <a:gd name="connsiteY15" fmla="*/ 187323 h 487977"/>
            <a:gd name="connsiteX16" fmla="*/ 0 w 338754"/>
            <a:gd name="connsiteY16" fmla="*/ 234745 h 487977"/>
            <a:gd name="connsiteX17" fmla="*/ 3255 w 338754"/>
            <a:gd name="connsiteY17" fmla="*/ 282522 h 487977"/>
            <a:gd name="connsiteX18" fmla="*/ 12893 w 338754"/>
            <a:gd name="connsiteY18" fmla="*/ 328819 h 487977"/>
            <a:gd name="connsiteX19" fmla="*/ 28545 w 338754"/>
            <a:gd name="connsiteY19" fmla="*/ 371856 h 487977"/>
            <a:gd name="connsiteX20" fmla="*/ 49610 w 338754"/>
            <a:gd name="connsiteY20" fmla="*/ 409978 h 487977"/>
            <a:gd name="connsiteX21" fmla="*/ 75276 w 338754"/>
            <a:gd name="connsiteY21" fmla="*/ 441722 h 487977"/>
            <a:gd name="connsiteX22" fmla="*/ 104559 w 338754"/>
            <a:gd name="connsiteY22" fmla="*/ 465868 h 487977"/>
            <a:gd name="connsiteX23" fmla="*/ 136333 w 338754"/>
            <a:gd name="connsiteY23" fmla="*/ 481486 h 487977"/>
            <a:gd name="connsiteX24" fmla="*/ 169377 w 338754"/>
            <a:gd name="connsiteY24" fmla="*/ 487977 h 487977"/>
            <a:gd name="connsiteX25" fmla="*/ 202421 w 338754"/>
            <a:gd name="connsiteY25" fmla="*/ 485093 h 487977"/>
            <a:gd name="connsiteX26" fmla="*/ 234195 w 338754"/>
            <a:gd name="connsiteY26" fmla="*/ 472942 h 487977"/>
            <a:gd name="connsiteX27" fmla="*/ 263478 w 338754"/>
            <a:gd name="connsiteY27" fmla="*/ 451994 h 487977"/>
            <a:gd name="connsiteX28" fmla="*/ 289145 w 338754"/>
            <a:gd name="connsiteY28" fmla="*/ 423051 h 487977"/>
            <a:gd name="connsiteX29" fmla="*/ 310209 w 338754"/>
            <a:gd name="connsiteY29" fmla="*/ 387228 h 487977"/>
            <a:gd name="connsiteX30" fmla="*/ 325861 w 338754"/>
            <a:gd name="connsiteY30" fmla="*/ 345900 h 487977"/>
            <a:gd name="connsiteX31" fmla="*/ 335499 w 338754"/>
            <a:gd name="connsiteY31" fmla="*/ 300655 h 487977"/>
            <a:gd name="connsiteX32" fmla="*/ 338754 w 338754"/>
            <a:gd name="connsiteY32" fmla="*/ 253233 h 487977"/>
            <a:gd name="connsiteX0" fmla="*/ 338754 w 338754"/>
            <a:gd name="connsiteY0" fmla="*/ 253233 h 487977"/>
            <a:gd name="connsiteX1" fmla="*/ 335500 w 338754"/>
            <a:gd name="connsiteY1" fmla="*/ 205456 h 487977"/>
            <a:gd name="connsiteX2" fmla="*/ 325861 w 338754"/>
            <a:gd name="connsiteY2" fmla="*/ 159159 h 487977"/>
            <a:gd name="connsiteX3" fmla="*/ 310209 w 338754"/>
            <a:gd name="connsiteY3" fmla="*/ 116122 h 487977"/>
            <a:gd name="connsiteX4" fmla="*/ 289145 w 338754"/>
            <a:gd name="connsiteY4" fmla="*/ 77999 h 487977"/>
            <a:gd name="connsiteX5" fmla="*/ 263478 w 338754"/>
            <a:gd name="connsiteY5" fmla="*/ 46256 h 487977"/>
            <a:gd name="connsiteX6" fmla="*/ 234195 w 338754"/>
            <a:gd name="connsiteY6" fmla="*/ 22110 h 487977"/>
            <a:gd name="connsiteX7" fmla="*/ 202421 w 338754"/>
            <a:gd name="connsiteY7" fmla="*/ 6492 h 487977"/>
            <a:gd name="connsiteX8" fmla="*/ 169377 w 338754"/>
            <a:gd name="connsiteY8" fmla="*/ 0 h 487977"/>
            <a:gd name="connsiteX9" fmla="*/ 136333 w 338754"/>
            <a:gd name="connsiteY9" fmla="*/ 2885 h 487977"/>
            <a:gd name="connsiteX10" fmla="*/ 104560 w 338754"/>
            <a:gd name="connsiteY10" fmla="*/ 15035 h 487977"/>
            <a:gd name="connsiteX11" fmla="*/ 75277 w 338754"/>
            <a:gd name="connsiteY11" fmla="*/ 35984 h 487977"/>
            <a:gd name="connsiteX12" fmla="*/ 49610 w 338754"/>
            <a:gd name="connsiteY12" fmla="*/ 64926 h 487977"/>
            <a:gd name="connsiteX13" fmla="*/ 28545 w 338754"/>
            <a:gd name="connsiteY13" fmla="*/ 100750 h 487977"/>
            <a:gd name="connsiteX14" fmla="*/ 12893 w 338754"/>
            <a:gd name="connsiteY14" fmla="*/ 142078 h 487977"/>
            <a:gd name="connsiteX15" fmla="*/ 3255 w 338754"/>
            <a:gd name="connsiteY15" fmla="*/ 187323 h 487977"/>
            <a:gd name="connsiteX16" fmla="*/ 0 w 338754"/>
            <a:gd name="connsiteY16" fmla="*/ 234745 h 487977"/>
            <a:gd name="connsiteX17" fmla="*/ 3255 w 338754"/>
            <a:gd name="connsiteY17" fmla="*/ 282522 h 487977"/>
            <a:gd name="connsiteX18" fmla="*/ 12893 w 338754"/>
            <a:gd name="connsiteY18" fmla="*/ 328819 h 487977"/>
            <a:gd name="connsiteX19" fmla="*/ 28545 w 338754"/>
            <a:gd name="connsiteY19" fmla="*/ 371856 h 487977"/>
            <a:gd name="connsiteX20" fmla="*/ 49610 w 338754"/>
            <a:gd name="connsiteY20" fmla="*/ 409978 h 487977"/>
            <a:gd name="connsiteX21" fmla="*/ 75276 w 338754"/>
            <a:gd name="connsiteY21" fmla="*/ 441722 h 487977"/>
            <a:gd name="connsiteX22" fmla="*/ 104559 w 338754"/>
            <a:gd name="connsiteY22" fmla="*/ 465868 h 487977"/>
            <a:gd name="connsiteX23" fmla="*/ 136333 w 338754"/>
            <a:gd name="connsiteY23" fmla="*/ 481486 h 487977"/>
            <a:gd name="connsiteX24" fmla="*/ 169377 w 338754"/>
            <a:gd name="connsiteY24" fmla="*/ 487977 h 487977"/>
            <a:gd name="connsiteX25" fmla="*/ 202421 w 338754"/>
            <a:gd name="connsiteY25" fmla="*/ 485093 h 487977"/>
            <a:gd name="connsiteX26" fmla="*/ 234195 w 338754"/>
            <a:gd name="connsiteY26" fmla="*/ 472942 h 487977"/>
            <a:gd name="connsiteX27" fmla="*/ 263478 w 338754"/>
            <a:gd name="connsiteY27" fmla="*/ 451994 h 487977"/>
            <a:gd name="connsiteX28" fmla="*/ 289145 w 338754"/>
            <a:gd name="connsiteY28" fmla="*/ 423051 h 487977"/>
            <a:gd name="connsiteX29" fmla="*/ 310209 w 338754"/>
            <a:gd name="connsiteY29" fmla="*/ 387228 h 487977"/>
            <a:gd name="connsiteX30" fmla="*/ 325861 w 338754"/>
            <a:gd name="connsiteY30" fmla="*/ 345900 h 487977"/>
            <a:gd name="connsiteX31" fmla="*/ 335499 w 338754"/>
            <a:gd name="connsiteY31" fmla="*/ 300655 h 487977"/>
            <a:gd name="connsiteX32" fmla="*/ 338754 w 338754"/>
            <a:gd name="connsiteY32" fmla="*/ 253233 h 487977"/>
            <a:gd name="connsiteX0" fmla="*/ 338754 w 338754"/>
            <a:gd name="connsiteY0" fmla="*/ 253233 h 487977"/>
            <a:gd name="connsiteX1" fmla="*/ 335500 w 338754"/>
            <a:gd name="connsiteY1" fmla="*/ 205456 h 487977"/>
            <a:gd name="connsiteX2" fmla="*/ 325861 w 338754"/>
            <a:gd name="connsiteY2" fmla="*/ 159159 h 487977"/>
            <a:gd name="connsiteX3" fmla="*/ 310209 w 338754"/>
            <a:gd name="connsiteY3" fmla="*/ 116122 h 487977"/>
            <a:gd name="connsiteX4" fmla="*/ 289145 w 338754"/>
            <a:gd name="connsiteY4" fmla="*/ 77999 h 487977"/>
            <a:gd name="connsiteX5" fmla="*/ 263478 w 338754"/>
            <a:gd name="connsiteY5" fmla="*/ 46256 h 487977"/>
            <a:gd name="connsiteX6" fmla="*/ 234195 w 338754"/>
            <a:gd name="connsiteY6" fmla="*/ 22110 h 487977"/>
            <a:gd name="connsiteX7" fmla="*/ 202421 w 338754"/>
            <a:gd name="connsiteY7" fmla="*/ 6492 h 487977"/>
            <a:gd name="connsiteX8" fmla="*/ 169377 w 338754"/>
            <a:gd name="connsiteY8" fmla="*/ 0 h 487977"/>
            <a:gd name="connsiteX9" fmla="*/ 136333 w 338754"/>
            <a:gd name="connsiteY9" fmla="*/ 2885 h 487977"/>
            <a:gd name="connsiteX10" fmla="*/ 104560 w 338754"/>
            <a:gd name="connsiteY10" fmla="*/ 15035 h 487977"/>
            <a:gd name="connsiteX11" fmla="*/ 75277 w 338754"/>
            <a:gd name="connsiteY11" fmla="*/ 35984 h 487977"/>
            <a:gd name="connsiteX12" fmla="*/ 49610 w 338754"/>
            <a:gd name="connsiteY12" fmla="*/ 64926 h 487977"/>
            <a:gd name="connsiteX13" fmla="*/ 28545 w 338754"/>
            <a:gd name="connsiteY13" fmla="*/ 100750 h 487977"/>
            <a:gd name="connsiteX14" fmla="*/ 12893 w 338754"/>
            <a:gd name="connsiteY14" fmla="*/ 142078 h 487977"/>
            <a:gd name="connsiteX15" fmla="*/ 3255 w 338754"/>
            <a:gd name="connsiteY15" fmla="*/ 187323 h 487977"/>
            <a:gd name="connsiteX16" fmla="*/ 0 w 338754"/>
            <a:gd name="connsiteY16" fmla="*/ 234745 h 487977"/>
            <a:gd name="connsiteX17" fmla="*/ 3255 w 338754"/>
            <a:gd name="connsiteY17" fmla="*/ 282522 h 487977"/>
            <a:gd name="connsiteX18" fmla="*/ 12893 w 338754"/>
            <a:gd name="connsiteY18" fmla="*/ 328819 h 487977"/>
            <a:gd name="connsiteX19" fmla="*/ 28545 w 338754"/>
            <a:gd name="connsiteY19" fmla="*/ 371856 h 487977"/>
            <a:gd name="connsiteX20" fmla="*/ 49610 w 338754"/>
            <a:gd name="connsiteY20" fmla="*/ 409978 h 487977"/>
            <a:gd name="connsiteX21" fmla="*/ 75276 w 338754"/>
            <a:gd name="connsiteY21" fmla="*/ 441722 h 487977"/>
            <a:gd name="connsiteX22" fmla="*/ 104559 w 338754"/>
            <a:gd name="connsiteY22" fmla="*/ 465868 h 487977"/>
            <a:gd name="connsiteX23" fmla="*/ 136333 w 338754"/>
            <a:gd name="connsiteY23" fmla="*/ 481486 h 487977"/>
            <a:gd name="connsiteX24" fmla="*/ 169377 w 338754"/>
            <a:gd name="connsiteY24" fmla="*/ 487977 h 487977"/>
            <a:gd name="connsiteX25" fmla="*/ 202421 w 338754"/>
            <a:gd name="connsiteY25" fmla="*/ 485093 h 487977"/>
            <a:gd name="connsiteX26" fmla="*/ 234195 w 338754"/>
            <a:gd name="connsiteY26" fmla="*/ 472942 h 487977"/>
            <a:gd name="connsiteX27" fmla="*/ 263478 w 338754"/>
            <a:gd name="connsiteY27" fmla="*/ 451994 h 487977"/>
            <a:gd name="connsiteX28" fmla="*/ 289145 w 338754"/>
            <a:gd name="connsiteY28" fmla="*/ 423051 h 487977"/>
            <a:gd name="connsiteX29" fmla="*/ 310209 w 338754"/>
            <a:gd name="connsiteY29" fmla="*/ 387228 h 487977"/>
            <a:gd name="connsiteX30" fmla="*/ 325861 w 338754"/>
            <a:gd name="connsiteY30" fmla="*/ 345900 h 487977"/>
            <a:gd name="connsiteX31" fmla="*/ 335499 w 338754"/>
            <a:gd name="connsiteY31" fmla="*/ 300655 h 487977"/>
            <a:gd name="connsiteX32" fmla="*/ 338754 w 338754"/>
            <a:gd name="connsiteY32" fmla="*/ 253233 h 487977"/>
            <a:gd name="connsiteX0" fmla="*/ 338754 w 338754"/>
            <a:gd name="connsiteY0" fmla="*/ 253233 h 487977"/>
            <a:gd name="connsiteX1" fmla="*/ 335500 w 338754"/>
            <a:gd name="connsiteY1" fmla="*/ 205456 h 487977"/>
            <a:gd name="connsiteX2" fmla="*/ 325861 w 338754"/>
            <a:gd name="connsiteY2" fmla="*/ 159159 h 487977"/>
            <a:gd name="connsiteX3" fmla="*/ 310209 w 338754"/>
            <a:gd name="connsiteY3" fmla="*/ 116122 h 487977"/>
            <a:gd name="connsiteX4" fmla="*/ 289145 w 338754"/>
            <a:gd name="connsiteY4" fmla="*/ 77999 h 487977"/>
            <a:gd name="connsiteX5" fmla="*/ 263478 w 338754"/>
            <a:gd name="connsiteY5" fmla="*/ 46256 h 487977"/>
            <a:gd name="connsiteX6" fmla="*/ 234195 w 338754"/>
            <a:gd name="connsiteY6" fmla="*/ 22110 h 487977"/>
            <a:gd name="connsiteX7" fmla="*/ 202421 w 338754"/>
            <a:gd name="connsiteY7" fmla="*/ 6492 h 487977"/>
            <a:gd name="connsiteX8" fmla="*/ 169377 w 338754"/>
            <a:gd name="connsiteY8" fmla="*/ 0 h 487977"/>
            <a:gd name="connsiteX9" fmla="*/ 136333 w 338754"/>
            <a:gd name="connsiteY9" fmla="*/ 2885 h 487977"/>
            <a:gd name="connsiteX10" fmla="*/ 104560 w 338754"/>
            <a:gd name="connsiteY10" fmla="*/ 15035 h 487977"/>
            <a:gd name="connsiteX11" fmla="*/ 75277 w 338754"/>
            <a:gd name="connsiteY11" fmla="*/ 35984 h 487977"/>
            <a:gd name="connsiteX12" fmla="*/ 49610 w 338754"/>
            <a:gd name="connsiteY12" fmla="*/ 64926 h 487977"/>
            <a:gd name="connsiteX13" fmla="*/ 28545 w 338754"/>
            <a:gd name="connsiteY13" fmla="*/ 100750 h 487977"/>
            <a:gd name="connsiteX14" fmla="*/ 12893 w 338754"/>
            <a:gd name="connsiteY14" fmla="*/ 142078 h 487977"/>
            <a:gd name="connsiteX15" fmla="*/ 3255 w 338754"/>
            <a:gd name="connsiteY15" fmla="*/ 187323 h 487977"/>
            <a:gd name="connsiteX16" fmla="*/ 0 w 338754"/>
            <a:gd name="connsiteY16" fmla="*/ 234745 h 487977"/>
            <a:gd name="connsiteX17" fmla="*/ 3255 w 338754"/>
            <a:gd name="connsiteY17" fmla="*/ 282522 h 487977"/>
            <a:gd name="connsiteX18" fmla="*/ 12893 w 338754"/>
            <a:gd name="connsiteY18" fmla="*/ 328819 h 487977"/>
            <a:gd name="connsiteX19" fmla="*/ 28545 w 338754"/>
            <a:gd name="connsiteY19" fmla="*/ 371856 h 487977"/>
            <a:gd name="connsiteX20" fmla="*/ 49610 w 338754"/>
            <a:gd name="connsiteY20" fmla="*/ 409978 h 487977"/>
            <a:gd name="connsiteX21" fmla="*/ 75276 w 338754"/>
            <a:gd name="connsiteY21" fmla="*/ 441722 h 487977"/>
            <a:gd name="connsiteX22" fmla="*/ 104559 w 338754"/>
            <a:gd name="connsiteY22" fmla="*/ 465868 h 487977"/>
            <a:gd name="connsiteX23" fmla="*/ 136333 w 338754"/>
            <a:gd name="connsiteY23" fmla="*/ 481486 h 487977"/>
            <a:gd name="connsiteX24" fmla="*/ 169377 w 338754"/>
            <a:gd name="connsiteY24" fmla="*/ 487977 h 487977"/>
            <a:gd name="connsiteX25" fmla="*/ 202421 w 338754"/>
            <a:gd name="connsiteY25" fmla="*/ 485093 h 487977"/>
            <a:gd name="connsiteX26" fmla="*/ 234195 w 338754"/>
            <a:gd name="connsiteY26" fmla="*/ 472942 h 487977"/>
            <a:gd name="connsiteX27" fmla="*/ 263478 w 338754"/>
            <a:gd name="connsiteY27" fmla="*/ 451994 h 487977"/>
            <a:gd name="connsiteX28" fmla="*/ 289145 w 338754"/>
            <a:gd name="connsiteY28" fmla="*/ 423051 h 487977"/>
            <a:gd name="connsiteX29" fmla="*/ 310209 w 338754"/>
            <a:gd name="connsiteY29" fmla="*/ 387228 h 487977"/>
            <a:gd name="connsiteX30" fmla="*/ 325861 w 338754"/>
            <a:gd name="connsiteY30" fmla="*/ 345900 h 487977"/>
            <a:gd name="connsiteX31" fmla="*/ 335499 w 338754"/>
            <a:gd name="connsiteY31" fmla="*/ 300655 h 487977"/>
            <a:gd name="connsiteX32" fmla="*/ 338754 w 338754"/>
            <a:gd name="connsiteY32" fmla="*/ 253233 h 487977"/>
            <a:gd name="connsiteX0" fmla="*/ 338754 w 338754"/>
            <a:gd name="connsiteY0" fmla="*/ 253233 h 487977"/>
            <a:gd name="connsiteX1" fmla="*/ 335500 w 338754"/>
            <a:gd name="connsiteY1" fmla="*/ 205456 h 487977"/>
            <a:gd name="connsiteX2" fmla="*/ 325861 w 338754"/>
            <a:gd name="connsiteY2" fmla="*/ 159159 h 487977"/>
            <a:gd name="connsiteX3" fmla="*/ 310209 w 338754"/>
            <a:gd name="connsiteY3" fmla="*/ 116122 h 487977"/>
            <a:gd name="connsiteX4" fmla="*/ 289145 w 338754"/>
            <a:gd name="connsiteY4" fmla="*/ 77999 h 487977"/>
            <a:gd name="connsiteX5" fmla="*/ 263478 w 338754"/>
            <a:gd name="connsiteY5" fmla="*/ 46256 h 487977"/>
            <a:gd name="connsiteX6" fmla="*/ 234195 w 338754"/>
            <a:gd name="connsiteY6" fmla="*/ 22110 h 487977"/>
            <a:gd name="connsiteX7" fmla="*/ 202421 w 338754"/>
            <a:gd name="connsiteY7" fmla="*/ 6492 h 487977"/>
            <a:gd name="connsiteX8" fmla="*/ 169377 w 338754"/>
            <a:gd name="connsiteY8" fmla="*/ 0 h 487977"/>
            <a:gd name="connsiteX9" fmla="*/ 136333 w 338754"/>
            <a:gd name="connsiteY9" fmla="*/ 2885 h 487977"/>
            <a:gd name="connsiteX10" fmla="*/ 104560 w 338754"/>
            <a:gd name="connsiteY10" fmla="*/ 15035 h 487977"/>
            <a:gd name="connsiteX11" fmla="*/ 75277 w 338754"/>
            <a:gd name="connsiteY11" fmla="*/ 35984 h 487977"/>
            <a:gd name="connsiteX12" fmla="*/ 49610 w 338754"/>
            <a:gd name="connsiteY12" fmla="*/ 64926 h 487977"/>
            <a:gd name="connsiteX13" fmla="*/ 28545 w 338754"/>
            <a:gd name="connsiteY13" fmla="*/ 100750 h 487977"/>
            <a:gd name="connsiteX14" fmla="*/ 12893 w 338754"/>
            <a:gd name="connsiteY14" fmla="*/ 142078 h 487977"/>
            <a:gd name="connsiteX15" fmla="*/ 3255 w 338754"/>
            <a:gd name="connsiteY15" fmla="*/ 187323 h 487977"/>
            <a:gd name="connsiteX16" fmla="*/ 0 w 338754"/>
            <a:gd name="connsiteY16" fmla="*/ 234745 h 487977"/>
            <a:gd name="connsiteX17" fmla="*/ 3255 w 338754"/>
            <a:gd name="connsiteY17" fmla="*/ 282522 h 487977"/>
            <a:gd name="connsiteX18" fmla="*/ 12893 w 338754"/>
            <a:gd name="connsiteY18" fmla="*/ 328819 h 487977"/>
            <a:gd name="connsiteX19" fmla="*/ 28545 w 338754"/>
            <a:gd name="connsiteY19" fmla="*/ 371856 h 487977"/>
            <a:gd name="connsiteX20" fmla="*/ 49610 w 338754"/>
            <a:gd name="connsiteY20" fmla="*/ 409978 h 487977"/>
            <a:gd name="connsiteX21" fmla="*/ 75276 w 338754"/>
            <a:gd name="connsiteY21" fmla="*/ 441722 h 487977"/>
            <a:gd name="connsiteX22" fmla="*/ 104559 w 338754"/>
            <a:gd name="connsiteY22" fmla="*/ 465868 h 487977"/>
            <a:gd name="connsiteX23" fmla="*/ 136333 w 338754"/>
            <a:gd name="connsiteY23" fmla="*/ 481486 h 487977"/>
            <a:gd name="connsiteX24" fmla="*/ 169377 w 338754"/>
            <a:gd name="connsiteY24" fmla="*/ 487977 h 487977"/>
            <a:gd name="connsiteX25" fmla="*/ 202421 w 338754"/>
            <a:gd name="connsiteY25" fmla="*/ 485093 h 487977"/>
            <a:gd name="connsiteX26" fmla="*/ 234195 w 338754"/>
            <a:gd name="connsiteY26" fmla="*/ 472942 h 487977"/>
            <a:gd name="connsiteX27" fmla="*/ 263478 w 338754"/>
            <a:gd name="connsiteY27" fmla="*/ 451994 h 487977"/>
            <a:gd name="connsiteX28" fmla="*/ 289145 w 338754"/>
            <a:gd name="connsiteY28" fmla="*/ 423051 h 487977"/>
            <a:gd name="connsiteX29" fmla="*/ 310209 w 338754"/>
            <a:gd name="connsiteY29" fmla="*/ 387228 h 487977"/>
            <a:gd name="connsiteX30" fmla="*/ 325861 w 338754"/>
            <a:gd name="connsiteY30" fmla="*/ 345900 h 487977"/>
            <a:gd name="connsiteX31" fmla="*/ 335499 w 338754"/>
            <a:gd name="connsiteY31" fmla="*/ 300655 h 487977"/>
            <a:gd name="connsiteX32" fmla="*/ 338754 w 338754"/>
            <a:gd name="connsiteY32" fmla="*/ 253233 h 487977"/>
            <a:gd name="connsiteX0" fmla="*/ 338754 w 338754"/>
            <a:gd name="connsiteY0" fmla="*/ 253233 h 487977"/>
            <a:gd name="connsiteX1" fmla="*/ 335500 w 338754"/>
            <a:gd name="connsiteY1" fmla="*/ 205456 h 487977"/>
            <a:gd name="connsiteX2" fmla="*/ 325861 w 338754"/>
            <a:gd name="connsiteY2" fmla="*/ 159159 h 487977"/>
            <a:gd name="connsiteX3" fmla="*/ 310209 w 338754"/>
            <a:gd name="connsiteY3" fmla="*/ 116122 h 487977"/>
            <a:gd name="connsiteX4" fmla="*/ 289145 w 338754"/>
            <a:gd name="connsiteY4" fmla="*/ 77999 h 487977"/>
            <a:gd name="connsiteX5" fmla="*/ 263478 w 338754"/>
            <a:gd name="connsiteY5" fmla="*/ 46256 h 487977"/>
            <a:gd name="connsiteX6" fmla="*/ 234195 w 338754"/>
            <a:gd name="connsiteY6" fmla="*/ 22110 h 487977"/>
            <a:gd name="connsiteX7" fmla="*/ 202421 w 338754"/>
            <a:gd name="connsiteY7" fmla="*/ 6492 h 487977"/>
            <a:gd name="connsiteX8" fmla="*/ 169377 w 338754"/>
            <a:gd name="connsiteY8" fmla="*/ 0 h 487977"/>
            <a:gd name="connsiteX9" fmla="*/ 136333 w 338754"/>
            <a:gd name="connsiteY9" fmla="*/ 2885 h 487977"/>
            <a:gd name="connsiteX10" fmla="*/ 104560 w 338754"/>
            <a:gd name="connsiteY10" fmla="*/ 15035 h 487977"/>
            <a:gd name="connsiteX11" fmla="*/ 75277 w 338754"/>
            <a:gd name="connsiteY11" fmla="*/ 35984 h 487977"/>
            <a:gd name="connsiteX12" fmla="*/ 49610 w 338754"/>
            <a:gd name="connsiteY12" fmla="*/ 64926 h 487977"/>
            <a:gd name="connsiteX13" fmla="*/ 28545 w 338754"/>
            <a:gd name="connsiteY13" fmla="*/ 100750 h 487977"/>
            <a:gd name="connsiteX14" fmla="*/ 12893 w 338754"/>
            <a:gd name="connsiteY14" fmla="*/ 142078 h 487977"/>
            <a:gd name="connsiteX15" fmla="*/ 3255 w 338754"/>
            <a:gd name="connsiteY15" fmla="*/ 187323 h 487977"/>
            <a:gd name="connsiteX16" fmla="*/ 0 w 338754"/>
            <a:gd name="connsiteY16" fmla="*/ 234745 h 487977"/>
            <a:gd name="connsiteX17" fmla="*/ 3255 w 338754"/>
            <a:gd name="connsiteY17" fmla="*/ 282522 h 487977"/>
            <a:gd name="connsiteX18" fmla="*/ 12893 w 338754"/>
            <a:gd name="connsiteY18" fmla="*/ 328819 h 487977"/>
            <a:gd name="connsiteX19" fmla="*/ 28545 w 338754"/>
            <a:gd name="connsiteY19" fmla="*/ 371856 h 487977"/>
            <a:gd name="connsiteX20" fmla="*/ 49610 w 338754"/>
            <a:gd name="connsiteY20" fmla="*/ 409978 h 487977"/>
            <a:gd name="connsiteX21" fmla="*/ 75276 w 338754"/>
            <a:gd name="connsiteY21" fmla="*/ 441722 h 487977"/>
            <a:gd name="connsiteX22" fmla="*/ 104559 w 338754"/>
            <a:gd name="connsiteY22" fmla="*/ 465868 h 487977"/>
            <a:gd name="connsiteX23" fmla="*/ 136333 w 338754"/>
            <a:gd name="connsiteY23" fmla="*/ 481486 h 487977"/>
            <a:gd name="connsiteX24" fmla="*/ 169377 w 338754"/>
            <a:gd name="connsiteY24" fmla="*/ 487977 h 487977"/>
            <a:gd name="connsiteX25" fmla="*/ 202421 w 338754"/>
            <a:gd name="connsiteY25" fmla="*/ 485093 h 487977"/>
            <a:gd name="connsiteX26" fmla="*/ 234195 w 338754"/>
            <a:gd name="connsiteY26" fmla="*/ 472942 h 487977"/>
            <a:gd name="connsiteX27" fmla="*/ 263478 w 338754"/>
            <a:gd name="connsiteY27" fmla="*/ 451994 h 487977"/>
            <a:gd name="connsiteX28" fmla="*/ 289145 w 338754"/>
            <a:gd name="connsiteY28" fmla="*/ 423051 h 487977"/>
            <a:gd name="connsiteX29" fmla="*/ 310209 w 338754"/>
            <a:gd name="connsiteY29" fmla="*/ 387228 h 487977"/>
            <a:gd name="connsiteX30" fmla="*/ 325861 w 338754"/>
            <a:gd name="connsiteY30" fmla="*/ 345900 h 487977"/>
            <a:gd name="connsiteX31" fmla="*/ 335499 w 338754"/>
            <a:gd name="connsiteY31" fmla="*/ 300655 h 487977"/>
            <a:gd name="connsiteX32" fmla="*/ 338754 w 338754"/>
            <a:gd name="connsiteY32" fmla="*/ 253233 h 487977"/>
            <a:gd name="connsiteX0" fmla="*/ 338754 w 338754"/>
            <a:gd name="connsiteY0" fmla="*/ 253233 h 487977"/>
            <a:gd name="connsiteX1" fmla="*/ 335500 w 338754"/>
            <a:gd name="connsiteY1" fmla="*/ 205456 h 487977"/>
            <a:gd name="connsiteX2" fmla="*/ 325861 w 338754"/>
            <a:gd name="connsiteY2" fmla="*/ 159159 h 487977"/>
            <a:gd name="connsiteX3" fmla="*/ 310209 w 338754"/>
            <a:gd name="connsiteY3" fmla="*/ 116122 h 487977"/>
            <a:gd name="connsiteX4" fmla="*/ 289145 w 338754"/>
            <a:gd name="connsiteY4" fmla="*/ 77999 h 487977"/>
            <a:gd name="connsiteX5" fmla="*/ 263478 w 338754"/>
            <a:gd name="connsiteY5" fmla="*/ 46256 h 487977"/>
            <a:gd name="connsiteX6" fmla="*/ 234195 w 338754"/>
            <a:gd name="connsiteY6" fmla="*/ 22110 h 487977"/>
            <a:gd name="connsiteX7" fmla="*/ 202421 w 338754"/>
            <a:gd name="connsiteY7" fmla="*/ 6492 h 487977"/>
            <a:gd name="connsiteX8" fmla="*/ 169377 w 338754"/>
            <a:gd name="connsiteY8" fmla="*/ 0 h 487977"/>
            <a:gd name="connsiteX9" fmla="*/ 136333 w 338754"/>
            <a:gd name="connsiteY9" fmla="*/ 2885 h 487977"/>
            <a:gd name="connsiteX10" fmla="*/ 104560 w 338754"/>
            <a:gd name="connsiteY10" fmla="*/ 15035 h 487977"/>
            <a:gd name="connsiteX11" fmla="*/ 75277 w 338754"/>
            <a:gd name="connsiteY11" fmla="*/ 35984 h 487977"/>
            <a:gd name="connsiteX12" fmla="*/ 49610 w 338754"/>
            <a:gd name="connsiteY12" fmla="*/ 64926 h 487977"/>
            <a:gd name="connsiteX13" fmla="*/ 28545 w 338754"/>
            <a:gd name="connsiteY13" fmla="*/ 100750 h 487977"/>
            <a:gd name="connsiteX14" fmla="*/ 12893 w 338754"/>
            <a:gd name="connsiteY14" fmla="*/ 142078 h 487977"/>
            <a:gd name="connsiteX15" fmla="*/ 3255 w 338754"/>
            <a:gd name="connsiteY15" fmla="*/ 187323 h 487977"/>
            <a:gd name="connsiteX16" fmla="*/ 0 w 338754"/>
            <a:gd name="connsiteY16" fmla="*/ 234745 h 487977"/>
            <a:gd name="connsiteX17" fmla="*/ 3255 w 338754"/>
            <a:gd name="connsiteY17" fmla="*/ 282522 h 487977"/>
            <a:gd name="connsiteX18" fmla="*/ 12893 w 338754"/>
            <a:gd name="connsiteY18" fmla="*/ 328819 h 487977"/>
            <a:gd name="connsiteX19" fmla="*/ 28545 w 338754"/>
            <a:gd name="connsiteY19" fmla="*/ 371856 h 487977"/>
            <a:gd name="connsiteX20" fmla="*/ 49610 w 338754"/>
            <a:gd name="connsiteY20" fmla="*/ 409978 h 487977"/>
            <a:gd name="connsiteX21" fmla="*/ 75276 w 338754"/>
            <a:gd name="connsiteY21" fmla="*/ 441722 h 487977"/>
            <a:gd name="connsiteX22" fmla="*/ 104559 w 338754"/>
            <a:gd name="connsiteY22" fmla="*/ 465868 h 487977"/>
            <a:gd name="connsiteX23" fmla="*/ 136333 w 338754"/>
            <a:gd name="connsiteY23" fmla="*/ 481486 h 487977"/>
            <a:gd name="connsiteX24" fmla="*/ 169377 w 338754"/>
            <a:gd name="connsiteY24" fmla="*/ 487977 h 487977"/>
            <a:gd name="connsiteX25" fmla="*/ 202421 w 338754"/>
            <a:gd name="connsiteY25" fmla="*/ 485093 h 487977"/>
            <a:gd name="connsiteX26" fmla="*/ 234195 w 338754"/>
            <a:gd name="connsiteY26" fmla="*/ 472942 h 487977"/>
            <a:gd name="connsiteX27" fmla="*/ 263478 w 338754"/>
            <a:gd name="connsiteY27" fmla="*/ 451994 h 487977"/>
            <a:gd name="connsiteX28" fmla="*/ 289145 w 338754"/>
            <a:gd name="connsiteY28" fmla="*/ 423051 h 487977"/>
            <a:gd name="connsiteX29" fmla="*/ 310209 w 338754"/>
            <a:gd name="connsiteY29" fmla="*/ 387228 h 487977"/>
            <a:gd name="connsiteX30" fmla="*/ 325861 w 338754"/>
            <a:gd name="connsiteY30" fmla="*/ 345900 h 487977"/>
            <a:gd name="connsiteX31" fmla="*/ 335499 w 338754"/>
            <a:gd name="connsiteY31" fmla="*/ 300655 h 487977"/>
            <a:gd name="connsiteX32" fmla="*/ 338754 w 338754"/>
            <a:gd name="connsiteY32" fmla="*/ 253233 h 487977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148"/>
            <a:gd name="connsiteX1" fmla="*/ 335500 w 338754"/>
            <a:gd name="connsiteY1" fmla="*/ 205627 h 488148"/>
            <a:gd name="connsiteX2" fmla="*/ 325861 w 338754"/>
            <a:gd name="connsiteY2" fmla="*/ 159330 h 488148"/>
            <a:gd name="connsiteX3" fmla="*/ 310209 w 338754"/>
            <a:gd name="connsiteY3" fmla="*/ 116293 h 488148"/>
            <a:gd name="connsiteX4" fmla="*/ 289145 w 338754"/>
            <a:gd name="connsiteY4" fmla="*/ 78170 h 488148"/>
            <a:gd name="connsiteX5" fmla="*/ 263478 w 338754"/>
            <a:gd name="connsiteY5" fmla="*/ 46427 h 488148"/>
            <a:gd name="connsiteX6" fmla="*/ 234195 w 338754"/>
            <a:gd name="connsiteY6" fmla="*/ 22281 h 488148"/>
            <a:gd name="connsiteX7" fmla="*/ 202421 w 338754"/>
            <a:gd name="connsiteY7" fmla="*/ 6663 h 488148"/>
            <a:gd name="connsiteX8" fmla="*/ 169377 w 338754"/>
            <a:gd name="connsiteY8" fmla="*/ 171 h 488148"/>
            <a:gd name="connsiteX9" fmla="*/ 136333 w 338754"/>
            <a:gd name="connsiteY9" fmla="*/ 3056 h 488148"/>
            <a:gd name="connsiteX10" fmla="*/ 104560 w 338754"/>
            <a:gd name="connsiteY10" fmla="*/ 15206 h 488148"/>
            <a:gd name="connsiteX11" fmla="*/ 75277 w 338754"/>
            <a:gd name="connsiteY11" fmla="*/ 36155 h 488148"/>
            <a:gd name="connsiteX12" fmla="*/ 49610 w 338754"/>
            <a:gd name="connsiteY12" fmla="*/ 65097 h 488148"/>
            <a:gd name="connsiteX13" fmla="*/ 28545 w 338754"/>
            <a:gd name="connsiteY13" fmla="*/ 100921 h 488148"/>
            <a:gd name="connsiteX14" fmla="*/ 12893 w 338754"/>
            <a:gd name="connsiteY14" fmla="*/ 142249 h 488148"/>
            <a:gd name="connsiteX15" fmla="*/ 3255 w 338754"/>
            <a:gd name="connsiteY15" fmla="*/ 187494 h 488148"/>
            <a:gd name="connsiteX16" fmla="*/ 0 w 338754"/>
            <a:gd name="connsiteY16" fmla="*/ 234916 h 488148"/>
            <a:gd name="connsiteX17" fmla="*/ 3255 w 338754"/>
            <a:gd name="connsiteY17" fmla="*/ 282693 h 488148"/>
            <a:gd name="connsiteX18" fmla="*/ 12893 w 338754"/>
            <a:gd name="connsiteY18" fmla="*/ 328990 h 488148"/>
            <a:gd name="connsiteX19" fmla="*/ 28545 w 338754"/>
            <a:gd name="connsiteY19" fmla="*/ 372027 h 488148"/>
            <a:gd name="connsiteX20" fmla="*/ 49610 w 338754"/>
            <a:gd name="connsiteY20" fmla="*/ 410149 h 488148"/>
            <a:gd name="connsiteX21" fmla="*/ 75276 w 338754"/>
            <a:gd name="connsiteY21" fmla="*/ 441893 h 488148"/>
            <a:gd name="connsiteX22" fmla="*/ 104559 w 338754"/>
            <a:gd name="connsiteY22" fmla="*/ 466039 h 488148"/>
            <a:gd name="connsiteX23" fmla="*/ 136333 w 338754"/>
            <a:gd name="connsiteY23" fmla="*/ 481657 h 488148"/>
            <a:gd name="connsiteX24" fmla="*/ 169377 w 338754"/>
            <a:gd name="connsiteY24" fmla="*/ 488148 h 488148"/>
            <a:gd name="connsiteX25" fmla="*/ 202421 w 338754"/>
            <a:gd name="connsiteY25" fmla="*/ 485264 h 488148"/>
            <a:gd name="connsiteX26" fmla="*/ 234195 w 338754"/>
            <a:gd name="connsiteY26" fmla="*/ 473113 h 488148"/>
            <a:gd name="connsiteX27" fmla="*/ 263478 w 338754"/>
            <a:gd name="connsiteY27" fmla="*/ 452165 h 488148"/>
            <a:gd name="connsiteX28" fmla="*/ 289145 w 338754"/>
            <a:gd name="connsiteY28" fmla="*/ 423222 h 488148"/>
            <a:gd name="connsiteX29" fmla="*/ 310209 w 338754"/>
            <a:gd name="connsiteY29" fmla="*/ 387399 h 488148"/>
            <a:gd name="connsiteX30" fmla="*/ 325861 w 338754"/>
            <a:gd name="connsiteY30" fmla="*/ 346071 h 488148"/>
            <a:gd name="connsiteX31" fmla="*/ 335499 w 338754"/>
            <a:gd name="connsiteY31" fmla="*/ 300826 h 488148"/>
            <a:gd name="connsiteX32" fmla="*/ 338754 w 338754"/>
            <a:gd name="connsiteY32" fmla="*/ 253404 h 488148"/>
            <a:gd name="connsiteX0" fmla="*/ 338754 w 338754"/>
            <a:gd name="connsiteY0" fmla="*/ 253404 h 488319"/>
            <a:gd name="connsiteX1" fmla="*/ 335500 w 338754"/>
            <a:gd name="connsiteY1" fmla="*/ 205627 h 488319"/>
            <a:gd name="connsiteX2" fmla="*/ 325861 w 338754"/>
            <a:gd name="connsiteY2" fmla="*/ 159330 h 488319"/>
            <a:gd name="connsiteX3" fmla="*/ 310209 w 338754"/>
            <a:gd name="connsiteY3" fmla="*/ 116293 h 488319"/>
            <a:gd name="connsiteX4" fmla="*/ 289145 w 338754"/>
            <a:gd name="connsiteY4" fmla="*/ 78170 h 488319"/>
            <a:gd name="connsiteX5" fmla="*/ 263478 w 338754"/>
            <a:gd name="connsiteY5" fmla="*/ 46427 h 488319"/>
            <a:gd name="connsiteX6" fmla="*/ 234195 w 338754"/>
            <a:gd name="connsiteY6" fmla="*/ 22281 h 488319"/>
            <a:gd name="connsiteX7" fmla="*/ 202421 w 338754"/>
            <a:gd name="connsiteY7" fmla="*/ 6663 h 488319"/>
            <a:gd name="connsiteX8" fmla="*/ 169377 w 338754"/>
            <a:gd name="connsiteY8" fmla="*/ 171 h 488319"/>
            <a:gd name="connsiteX9" fmla="*/ 136333 w 338754"/>
            <a:gd name="connsiteY9" fmla="*/ 3056 h 488319"/>
            <a:gd name="connsiteX10" fmla="*/ 104560 w 338754"/>
            <a:gd name="connsiteY10" fmla="*/ 15206 h 488319"/>
            <a:gd name="connsiteX11" fmla="*/ 75277 w 338754"/>
            <a:gd name="connsiteY11" fmla="*/ 36155 h 488319"/>
            <a:gd name="connsiteX12" fmla="*/ 49610 w 338754"/>
            <a:gd name="connsiteY12" fmla="*/ 65097 h 488319"/>
            <a:gd name="connsiteX13" fmla="*/ 28545 w 338754"/>
            <a:gd name="connsiteY13" fmla="*/ 100921 h 488319"/>
            <a:gd name="connsiteX14" fmla="*/ 12893 w 338754"/>
            <a:gd name="connsiteY14" fmla="*/ 142249 h 488319"/>
            <a:gd name="connsiteX15" fmla="*/ 3255 w 338754"/>
            <a:gd name="connsiteY15" fmla="*/ 187494 h 488319"/>
            <a:gd name="connsiteX16" fmla="*/ 0 w 338754"/>
            <a:gd name="connsiteY16" fmla="*/ 234916 h 488319"/>
            <a:gd name="connsiteX17" fmla="*/ 3255 w 338754"/>
            <a:gd name="connsiteY17" fmla="*/ 282693 h 488319"/>
            <a:gd name="connsiteX18" fmla="*/ 12893 w 338754"/>
            <a:gd name="connsiteY18" fmla="*/ 328990 h 488319"/>
            <a:gd name="connsiteX19" fmla="*/ 28545 w 338754"/>
            <a:gd name="connsiteY19" fmla="*/ 372027 h 488319"/>
            <a:gd name="connsiteX20" fmla="*/ 49610 w 338754"/>
            <a:gd name="connsiteY20" fmla="*/ 410149 h 488319"/>
            <a:gd name="connsiteX21" fmla="*/ 75276 w 338754"/>
            <a:gd name="connsiteY21" fmla="*/ 441893 h 488319"/>
            <a:gd name="connsiteX22" fmla="*/ 104559 w 338754"/>
            <a:gd name="connsiteY22" fmla="*/ 466039 h 488319"/>
            <a:gd name="connsiteX23" fmla="*/ 136333 w 338754"/>
            <a:gd name="connsiteY23" fmla="*/ 481657 h 488319"/>
            <a:gd name="connsiteX24" fmla="*/ 169377 w 338754"/>
            <a:gd name="connsiteY24" fmla="*/ 488148 h 488319"/>
            <a:gd name="connsiteX25" fmla="*/ 202421 w 338754"/>
            <a:gd name="connsiteY25" fmla="*/ 485264 h 488319"/>
            <a:gd name="connsiteX26" fmla="*/ 234195 w 338754"/>
            <a:gd name="connsiteY26" fmla="*/ 473113 h 488319"/>
            <a:gd name="connsiteX27" fmla="*/ 263478 w 338754"/>
            <a:gd name="connsiteY27" fmla="*/ 452165 h 488319"/>
            <a:gd name="connsiteX28" fmla="*/ 289145 w 338754"/>
            <a:gd name="connsiteY28" fmla="*/ 423222 h 488319"/>
            <a:gd name="connsiteX29" fmla="*/ 310209 w 338754"/>
            <a:gd name="connsiteY29" fmla="*/ 387399 h 488319"/>
            <a:gd name="connsiteX30" fmla="*/ 325861 w 338754"/>
            <a:gd name="connsiteY30" fmla="*/ 346071 h 488319"/>
            <a:gd name="connsiteX31" fmla="*/ 335499 w 338754"/>
            <a:gd name="connsiteY31" fmla="*/ 300826 h 488319"/>
            <a:gd name="connsiteX32" fmla="*/ 338754 w 338754"/>
            <a:gd name="connsiteY32" fmla="*/ 253404 h 488319"/>
            <a:gd name="connsiteX0" fmla="*/ 338754 w 338754"/>
            <a:gd name="connsiteY0" fmla="*/ 253404 h 488319"/>
            <a:gd name="connsiteX1" fmla="*/ 335500 w 338754"/>
            <a:gd name="connsiteY1" fmla="*/ 205627 h 488319"/>
            <a:gd name="connsiteX2" fmla="*/ 325861 w 338754"/>
            <a:gd name="connsiteY2" fmla="*/ 159330 h 488319"/>
            <a:gd name="connsiteX3" fmla="*/ 310209 w 338754"/>
            <a:gd name="connsiteY3" fmla="*/ 116293 h 488319"/>
            <a:gd name="connsiteX4" fmla="*/ 289145 w 338754"/>
            <a:gd name="connsiteY4" fmla="*/ 78170 h 488319"/>
            <a:gd name="connsiteX5" fmla="*/ 263478 w 338754"/>
            <a:gd name="connsiteY5" fmla="*/ 46427 h 488319"/>
            <a:gd name="connsiteX6" fmla="*/ 234195 w 338754"/>
            <a:gd name="connsiteY6" fmla="*/ 22281 h 488319"/>
            <a:gd name="connsiteX7" fmla="*/ 202421 w 338754"/>
            <a:gd name="connsiteY7" fmla="*/ 6663 h 488319"/>
            <a:gd name="connsiteX8" fmla="*/ 169377 w 338754"/>
            <a:gd name="connsiteY8" fmla="*/ 171 h 488319"/>
            <a:gd name="connsiteX9" fmla="*/ 136333 w 338754"/>
            <a:gd name="connsiteY9" fmla="*/ 3056 h 488319"/>
            <a:gd name="connsiteX10" fmla="*/ 104560 w 338754"/>
            <a:gd name="connsiteY10" fmla="*/ 15206 h 488319"/>
            <a:gd name="connsiteX11" fmla="*/ 75277 w 338754"/>
            <a:gd name="connsiteY11" fmla="*/ 36155 h 488319"/>
            <a:gd name="connsiteX12" fmla="*/ 49610 w 338754"/>
            <a:gd name="connsiteY12" fmla="*/ 65097 h 488319"/>
            <a:gd name="connsiteX13" fmla="*/ 28545 w 338754"/>
            <a:gd name="connsiteY13" fmla="*/ 100921 h 488319"/>
            <a:gd name="connsiteX14" fmla="*/ 12893 w 338754"/>
            <a:gd name="connsiteY14" fmla="*/ 142249 h 488319"/>
            <a:gd name="connsiteX15" fmla="*/ 3255 w 338754"/>
            <a:gd name="connsiteY15" fmla="*/ 187494 h 488319"/>
            <a:gd name="connsiteX16" fmla="*/ 0 w 338754"/>
            <a:gd name="connsiteY16" fmla="*/ 234916 h 488319"/>
            <a:gd name="connsiteX17" fmla="*/ 3255 w 338754"/>
            <a:gd name="connsiteY17" fmla="*/ 282693 h 488319"/>
            <a:gd name="connsiteX18" fmla="*/ 12893 w 338754"/>
            <a:gd name="connsiteY18" fmla="*/ 328990 h 488319"/>
            <a:gd name="connsiteX19" fmla="*/ 28545 w 338754"/>
            <a:gd name="connsiteY19" fmla="*/ 372027 h 488319"/>
            <a:gd name="connsiteX20" fmla="*/ 49610 w 338754"/>
            <a:gd name="connsiteY20" fmla="*/ 410149 h 488319"/>
            <a:gd name="connsiteX21" fmla="*/ 75276 w 338754"/>
            <a:gd name="connsiteY21" fmla="*/ 441893 h 488319"/>
            <a:gd name="connsiteX22" fmla="*/ 104559 w 338754"/>
            <a:gd name="connsiteY22" fmla="*/ 466039 h 488319"/>
            <a:gd name="connsiteX23" fmla="*/ 136333 w 338754"/>
            <a:gd name="connsiteY23" fmla="*/ 481657 h 488319"/>
            <a:gd name="connsiteX24" fmla="*/ 169377 w 338754"/>
            <a:gd name="connsiteY24" fmla="*/ 488148 h 488319"/>
            <a:gd name="connsiteX25" fmla="*/ 202421 w 338754"/>
            <a:gd name="connsiteY25" fmla="*/ 485264 h 488319"/>
            <a:gd name="connsiteX26" fmla="*/ 234195 w 338754"/>
            <a:gd name="connsiteY26" fmla="*/ 473113 h 488319"/>
            <a:gd name="connsiteX27" fmla="*/ 263478 w 338754"/>
            <a:gd name="connsiteY27" fmla="*/ 452165 h 488319"/>
            <a:gd name="connsiteX28" fmla="*/ 289145 w 338754"/>
            <a:gd name="connsiteY28" fmla="*/ 423222 h 488319"/>
            <a:gd name="connsiteX29" fmla="*/ 310209 w 338754"/>
            <a:gd name="connsiteY29" fmla="*/ 387399 h 488319"/>
            <a:gd name="connsiteX30" fmla="*/ 325861 w 338754"/>
            <a:gd name="connsiteY30" fmla="*/ 346071 h 488319"/>
            <a:gd name="connsiteX31" fmla="*/ 335499 w 338754"/>
            <a:gd name="connsiteY31" fmla="*/ 300826 h 488319"/>
            <a:gd name="connsiteX32" fmla="*/ 338754 w 338754"/>
            <a:gd name="connsiteY32" fmla="*/ 253404 h 488319"/>
            <a:gd name="connsiteX0" fmla="*/ 338754 w 338754"/>
            <a:gd name="connsiteY0" fmla="*/ 253404 h 488319"/>
            <a:gd name="connsiteX1" fmla="*/ 335500 w 338754"/>
            <a:gd name="connsiteY1" fmla="*/ 205627 h 488319"/>
            <a:gd name="connsiteX2" fmla="*/ 325861 w 338754"/>
            <a:gd name="connsiteY2" fmla="*/ 159330 h 488319"/>
            <a:gd name="connsiteX3" fmla="*/ 310209 w 338754"/>
            <a:gd name="connsiteY3" fmla="*/ 116293 h 488319"/>
            <a:gd name="connsiteX4" fmla="*/ 289145 w 338754"/>
            <a:gd name="connsiteY4" fmla="*/ 78170 h 488319"/>
            <a:gd name="connsiteX5" fmla="*/ 263478 w 338754"/>
            <a:gd name="connsiteY5" fmla="*/ 46427 h 488319"/>
            <a:gd name="connsiteX6" fmla="*/ 234195 w 338754"/>
            <a:gd name="connsiteY6" fmla="*/ 22281 h 488319"/>
            <a:gd name="connsiteX7" fmla="*/ 202421 w 338754"/>
            <a:gd name="connsiteY7" fmla="*/ 6663 h 488319"/>
            <a:gd name="connsiteX8" fmla="*/ 169377 w 338754"/>
            <a:gd name="connsiteY8" fmla="*/ 171 h 488319"/>
            <a:gd name="connsiteX9" fmla="*/ 136333 w 338754"/>
            <a:gd name="connsiteY9" fmla="*/ 3056 h 488319"/>
            <a:gd name="connsiteX10" fmla="*/ 104560 w 338754"/>
            <a:gd name="connsiteY10" fmla="*/ 15206 h 488319"/>
            <a:gd name="connsiteX11" fmla="*/ 75277 w 338754"/>
            <a:gd name="connsiteY11" fmla="*/ 36155 h 488319"/>
            <a:gd name="connsiteX12" fmla="*/ 49610 w 338754"/>
            <a:gd name="connsiteY12" fmla="*/ 65097 h 488319"/>
            <a:gd name="connsiteX13" fmla="*/ 28545 w 338754"/>
            <a:gd name="connsiteY13" fmla="*/ 100921 h 488319"/>
            <a:gd name="connsiteX14" fmla="*/ 12893 w 338754"/>
            <a:gd name="connsiteY14" fmla="*/ 142249 h 488319"/>
            <a:gd name="connsiteX15" fmla="*/ 3255 w 338754"/>
            <a:gd name="connsiteY15" fmla="*/ 187494 h 488319"/>
            <a:gd name="connsiteX16" fmla="*/ 0 w 338754"/>
            <a:gd name="connsiteY16" fmla="*/ 234916 h 488319"/>
            <a:gd name="connsiteX17" fmla="*/ 3255 w 338754"/>
            <a:gd name="connsiteY17" fmla="*/ 282693 h 488319"/>
            <a:gd name="connsiteX18" fmla="*/ 12893 w 338754"/>
            <a:gd name="connsiteY18" fmla="*/ 328990 h 488319"/>
            <a:gd name="connsiteX19" fmla="*/ 28545 w 338754"/>
            <a:gd name="connsiteY19" fmla="*/ 372027 h 488319"/>
            <a:gd name="connsiteX20" fmla="*/ 49610 w 338754"/>
            <a:gd name="connsiteY20" fmla="*/ 410149 h 488319"/>
            <a:gd name="connsiteX21" fmla="*/ 75276 w 338754"/>
            <a:gd name="connsiteY21" fmla="*/ 441893 h 488319"/>
            <a:gd name="connsiteX22" fmla="*/ 104559 w 338754"/>
            <a:gd name="connsiteY22" fmla="*/ 466039 h 488319"/>
            <a:gd name="connsiteX23" fmla="*/ 136333 w 338754"/>
            <a:gd name="connsiteY23" fmla="*/ 481657 h 488319"/>
            <a:gd name="connsiteX24" fmla="*/ 169377 w 338754"/>
            <a:gd name="connsiteY24" fmla="*/ 488148 h 488319"/>
            <a:gd name="connsiteX25" fmla="*/ 202421 w 338754"/>
            <a:gd name="connsiteY25" fmla="*/ 485264 h 488319"/>
            <a:gd name="connsiteX26" fmla="*/ 234195 w 338754"/>
            <a:gd name="connsiteY26" fmla="*/ 473113 h 488319"/>
            <a:gd name="connsiteX27" fmla="*/ 263478 w 338754"/>
            <a:gd name="connsiteY27" fmla="*/ 452165 h 488319"/>
            <a:gd name="connsiteX28" fmla="*/ 289145 w 338754"/>
            <a:gd name="connsiteY28" fmla="*/ 423222 h 488319"/>
            <a:gd name="connsiteX29" fmla="*/ 310209 w 338754"/>
            <a:gd name="connsiteY29" fmla="*/ 387399 h 488319"/>
            <a:gd name="connsiteX30" fmla="*/ 325861 w 338754"/>
            <a:gd name="connsiteY30" fmla="*/ 346071 h 488319"/>
            <a:gd name="connsiteX31" fmla="*/ 335499 w 338754"/>
            <a:gd name="connsiteY31" fmla="*/ 300826 h 488319"/>
            <a:gd name="connsiteX32" fmla="*/ 338754 w 338754"/>
            <a:gd name="connsiteY32" fmla="*/ 253404 h 488319"/>
            <a:gd name="connsiteX0" fmla="*/ 338754 w 338754"/>
            <a:gd name="connsiteY0" fmla="*/ 253404 h 488319"/>
            <a:gd name="connsiteX1" fmla="*/ 335500 w 338754"/>
            <a:gd name="connsiteY1" fmla="*/ 205627 h 488319"/>
            <a:gd name="connsiteX2" fmla="*/ 325861 w 338754"/>
            <a:gd name="connsiteY2" fmla="*/ 159330 h 488319"/>
            <a:gd name="connsiteX3" fmla="*/ 310209 w 338754"/>
            <a:gd name="connsiteY3" fmla="*/ 116293 h 488319"/>
            <a:gd name="connsiteX4" fmla="*/ 289145 w 338754"/>
            <a:gd name="connsiteY4" fmla="*/ 78170 h 488319"/>
            <a:gd name="connsiteX5" fmla="*/ 263478 w 338754"/>
            <a:gd name="connsiteY5" fmla="*/ 46427 h 488319"/>
            <a:gd name="connsiteX6" fmla="*/ 234195 w 338754"/>
            <a:gd name="connsiteY6" fmla="*/ 22281 h 488319"/>
            <a:gd name="connsiteX7" fmla="*/ 202421 w 338754"/>
            <a:gd name="connsiteY7" fmla="*/ 6663 h 488319"/>
            <a:gd name="connsiteX8" fmla="*/ 169377 w 338754"/>
            <a:gd name="connsiteY8" fmla="*/ 171 h 488319"/>
            <a:gd name="connsiteX9" fmla="*/ 136333 w 338754"/>
            <a:gd name="connsiteY9" fmla="*/ 3056 h 488319"/>
            <a:gd name="connsiteX10" fmla="*/ 104560 w 338754"/>
            <a:gd name="connsiteY10" fmla="*/ 15206 h 488319"/>
            <a:gd name="connsiteX11" fmla="*/ 75277 w 338754"/>
            <a:gd name="connsiteY11" fmla="*/ 36155 h 488319"/>
            <a:gd name="connsiteX12" fmla="*/ 49610 w 338754"/>
            <a:gd name="connsiteY12" fmla="*/ 65097 h 488319"/>
            <a:gd name="connsiteX13" fmla="*/ 28545 w 338754"/>
            <a:gd name="connsiteY13" fmla="*/ 100921 h 488319"/>
            <a:gd name="connsiteX14" fmla="*/ 12893 w 338754"/>
            <a:gd name="connsiteY14" fmla="*/ 142249 h 488319"/>
            <a:gd name="connsiteX15" fmla="*/ 3255 w 338754"/>
            <a:gd name="connsiteY15" fmla="*/ 187494 h 488319"/>
            <a:gd name="connsiteX16" fmla="*/ 0 w 338754"/>
            <a:gd name="connsiteY16" fmla="*/ 234916 h 488319"/>
            <a:gd name="connsiteX17" fmla="*/ 3255 w 338754"/>
            <a:gd name="connsiteY17" fmla="*/ 282693 h 488319"/>
            <a:gd name="connsiteX18" fmla="*/ 12893 w 338754"/>
            <a:gd name="connsiteY18" fmla="*/ 328990 h 488319"/>
            <a:gd name="connsiteX19" fmla="*/ 28545 w 338754"/>
            <a:gd name="connsiteY19" fmla="*/ 372027 h 488319"/>
            <a:gd name="connsiteX20" fmla="*/ 49610 w 338754"/>
            <a:gd name="connsiteY20" fmla="*/ 410149 h 488319"/>
            <a:gd name="connsiteX21" fmla="*/ 75276 w 338754"/>
            <a:gd name="connsiteY21" fmla="*/ 441893 h 488319"/>
            <a:gd name="connsiteX22" fmla="*/ 104559 w 338754"/>
            <a:gd name="connsiteY22" fmla="*/ 466039 h 488319"/>
            <a:gd name="connsiteX23" fmla="*/ 136333 w 338754"/>
            <a:gd name="connsiteY23" fmla="*/ 481657 h 488319"/>
            <a:gd name="connsiteX24" fmla="*/ 169377 w 338754"/>
            <a:gd name="connsiteY24" fmla="*/ 488148 h 488319"/>
            <a:gd name="connsiteX25" fmla="*/ 202421 w 338754"/>
            <a:gd name="connsiteY25" fmla="*/ 485264 h 488319"/>
            <a:gd name="connsiteX26" fmla="*/ 234195 w 338754"/>
            <a:gd name="connsiteY26" fmla="*/ 473113 h 488319"/>
            <a:gd name="connsiteX27" fmla="*/ 263478 w 338754"/>
            <a:gd name="connsiteY27" fmla="*/ 452165 h 488319"/>
            <a:gd name="connsiteX28" fmla="*/ 289145 w 338754"/>
            <a:gd name="connsiteY28" fmla="*/ 423222 h 488319"/>
            <a:gd name="connsiteX29" fmla="*/ 310209 w 338754"/>
            <a:gd name="connsiteY29" fmla="*/ 387399 h 488319"/>
            <a:gd name="connsiteX30" fmla="*/ 325861 w 338754"/>
            <a:gd name="connsiteY30" fmla="*/ 346071 h 488319"/>
            <a:gd name="connsiteX31" fmla="*/ 335499 w 338754"/>
            <a:gd name="connsiteY31" fmla="*/ 300826 h 488319"/>
            <a:gd name="connsiteX32" fmla="*/ 338754 w 338754"/>
            <a:gd name="connsiteY32" fmla="*/ 253404 h 488319"/>
            <a:gd name="connsiteX0" fmla="*/ 338754 w 338754"/>
            <a:gd name="connsiteY0" fmla="*/ 253404 h 488319"/>
            <a:gd name="connsiteX1" fmla="*/ 335500 w 338754"/>
            <a:gd name="connsiteY1" fmla="*/ 205627 h 488319"/>
            <a:gd name="connsiteX2" fmla="*/ 325861 w 338754"/>
            <a:gd name="connsiteY2" fmla="*/ 159330 h 488319"/>
            <a:gd name="connsiteX3" fmla="*/ 310209 w 338754"/>
            <a:gd name="connsiteY3" fmla="*/ 116293 h 488319"/>
            <a:gd name="connsiteX4" fmla="*/ 289145 w 338754"/>
            <a:gd name="connsiteY4" fmla="*/ 78170 h 488319"/>
            <a:gd name="connsiteX5" fmla="*/ 263478 w 338754"/>
            <a:gd name="connsiteY5" fmla="*/ 46427 h 488319"/>
            <a:gd name="connsiteX6" fmla="*/ 234195 w 338754"/>
            <a:gd name="connsiteY6" fmla="*/ 22281 h 488319"/>
            <a:gd name="connsiteX7" fmla="*/ 202421 w 338754"/>
            <a:gd name="connsiteY7" fmla="*/ 6663 h 488319"/>
            <a:gd name="connsiteX8" fmla="*/ 169377 w 338754"/>
            <a:gd name="connsiteY8" fmla="*/ 171 h 488319"/>
            <a:gd name="connsiteX9" fmla="*/ 136333 w 338754"/>
            <a:gd name="connsiteY9" fmla="*/ 3056 h 488319"/>
            <a:gd name="connsiteX10" fmla="*/ 104560 w 338754"/>
            <a:gd name="connsiteY10" fmla="*/ 15206 h 488319"/>
            <a:gd name="connsiteX11" fmla="*/ 75277 w 338754"/>
            <a:gd name="connsiteY11" fmla="*/ 36155 h 488319"/>
            <a:gd name="connsiteX12" fmla="*/ 49610 w 338754"/>
            <a:gd name="connsiteY12" fmla="*/ 65097 h 488319"/>
            <a:gd name="connsiteX13" fmla="*/ 28545 w 338754"/>
            <a:gd name="connsiteY13" fmla="*/ 100921 h 488319"/>
            <a:gd name="connsiteX14" fmla="*/ 12893 w 338754"/>
            <a:gd name="connsiteY14" fmla="*/ 142249 h 488319"/>
            <a:gd name="connsiteX15" fmla="*/ 3255 w 338754"/>
            <a:gd name="connsiteY15" fmla="*/ 187494 h 488319"/>
            <a:gd name="connsiteX16" fmla="*/ 0 w 338754"/>
            <a:gd name="connsiteY16" fmla="*/ 234916 h 488319"/>
            <a:gd name="connsiteX17" fmla="*/ 3255 w 338754"/>
            <a:gd name="connsiteY17" fmla="*/ 282693 h 488319"/>
            <a:gd name="connsiteX18" fmla="*/ 12893 w 338754"/>
            <a:gd name="connsiteY18" fmla="*/ 328990 h 488319"/>
            <a:gd name="connsiteX19" fmla="*/ 28545 w 338754"/>
            <a:gd name="connsiteY19" fmla="*/ 372027 h 488319"/>
            <a:gd name="connsiteX20" fmla="*/ 49610 w 338754"/>
            <a:gd name="connsiteY20" fmla="*/ 410149 h 488319"/>
            <a:gd name="connsiteX21" fmla="*/ 75276 w 338754"/>
            <a:gd name="connsiteY21" fmla="*/ 441893 h 488319"/>
            <a:gd name="connsiteX22" fmla="*/ 104559 w 338754"/>
            <a:gd name="connsiteY22" fmla="*/ 466039 h 488319"/>
            <a:gd name="connsiteX23" fmla="*/ 136333 w 338754"/>
            <a:gd name="connsiteY23" fmla="*/ 481657 h 488319"/>
            <a:gd name="connsiteX24" fmla="*/ 169377 w 338754"/>
            <a:gd name="connsiteY24" fmla="*/ 488148 h 488319"/>
            <a:gd name="connsiteX25" fmla="*/ 202421 w 338754"/>
            <a:gd name="connsiteY25" fmla="*/ 485264 h 488319"/>
            <a:gd name="connsiteX26" fmla="*/ 234195 w 338754"/>
            <a:gd name="connsiteY26" fmla="*/ 473113 h 488319"/>
            <a:gd name="connsiteX27" fmla="*/ 263478 w 338754"/>
            <a:gd name="connsiteY27" fmla="*/ 452165 h 488319"/>
            <a:gd name="connsiteX28" fmla="*/ 289145 w 338754"/>
            <a:gd name="connsiteY28" fmla="*/ 423222 h 488319"/>
            <a:gd name="connsiteX29" fmla="*/ 310209 w 338754"/>
            <a:gd name="connsiteY29" fmla="*/ 387399 h 488319"/>
            <a:gd name="connsiteX30" fmla="*/ 325861 w 338754"/>
            <a:gd name="connsiteY30" fmla="*/ 346071 h 488319"/>
            <a:gd name="connsiteX31" fmla="*/ 335499 w 338754"/>
            <a:gd name="connsiteY31" fmla="*/ 300826 h 488319"/>
            <a:gd name="connsiteX32" fmla="*/ 338754 w 338754"/>
            <a:gd name="connsiteY32" fmla="*/ 253404 h 488319"/>
            <a:gd name="connsiteX0" fmla="*/ 338754 w 338754"/>
            <a:gd name="connsiteY0" fmla="*/ 253404 h 488319"/>
            <a:gd name="connsiteX1" fmla="*/ 335500 w 338754"/>
            <a:gd name="connsiteY1" fmla="*/ 205627 h 488319"/>
            <a:gd name="connsiteX2" fmla="*/ 325861 w 338754"/>
            <a:gd name="connsiteY2" fmla="*/ 159330 h 488319"/>
            <a:gd name="connsiteX3" fmla="*/ 310209 w 338754"/>
            <a:gd name="connsiteY3" fmla="*/ 116293 h 488319"/>
            <a:gd name="connsiteX4" fmla="*/ 289145 w 338754"/>
            <a:gd name="connsiteY4" fmla="*/ 78170 h 488319"/>
            <a:gd name="connsiteX5" fmla="*/ 263478 w 338754"/>
            <a:gd name="connsiteY5" fmla="*/ 46427 h 488319"/>
            <a:gd name="connsiteX6" fmla="*/ 234195 w 338754"/>
            <a:gd name="connsiteY6" fmla="*/ 22281 h 488319"/>
            <a:gd name="connsiteX7" fmla="*/ 202421 w 338754"/>
            <a:gd name="connsiteY7" fmla="*/ 6663 h 488319"/>
            <a:gd name="connsiteX8" fmla="*/ 169377 w 338754"/>
            <a:gd name="connsiteY8" fmla="*/ 171 h 488319"/>
            <a:gd name="connsiteX9" fmla="*/ 136333 w 338754"/>
            <a:gd name="connsiteY9" fmla="*/ 3056 h 488319"/>
            <a:gd name="connsiteX10" fmla="*/ 104560 w 338754"/>
            <a:gd name="connsiteY10" fmla="*/ 15206 h 488319"/>
            <a:gd name="connsiteX11" fmla="*/ 75277 w 338754"/>
            <a:gd name="connsiteY11" fmla="*/ 36155 h 488319"/>
            <a:gd name="connsiteX12" fmla="*/ 49610 w 338754"/>
            <a:gd name="connsiteY12" fmla="*/ 65097 h 488319"/>
            <a:gd name="connsiteX13" fmla="*/ 28545 w 338754"/>
            <a:gd name="connsiteY13" fmla="*/ 100921 h 488319"/>
            <a:gd name="connsiteX14" fmla="*/ 12893 w 338754"/>
            <a:gd name="connsiteY14" fmla="*/ 142249 h 488319"/>
            <a:gd name="connsiteX15" fmla="*/ 3255 w 338754"/>
            <a:gd name="connsiteY15" fmla="*/ 187494 h 488319"/>
            <a:gd name="connsiteX16" fmla="*/ 0 w 338754"/>
            <a:gd name="connsiteY16" fmla="*/ 234916 h 488319"/>
            <a:gd name="connsiteX17" fmla="*/ 3255 w 338754"/>
            <a:gd name="connsiteY17" fmla="*/ 282693 h 488319"/>
            <a:gd name="connsiteX18" fmla="*/ 12893 w 338754"/>
            <a:gd name="connsiteY18" fmla="*/ 328990 h 488319"/>
            <a:gd name="connsiteX19" fmla="*/ 28545 w 338754"/>
            <a:gd name="connsiteY19" fmla="*/ 372027 h 488319"/>
            <a:gd name="connsiteX20" fmla="*/ 49610 w 338754"/>
            <a:gd name="connsiteY20" fmla="*/ 410149 h 488319"/>
            <a:gd name="connsiteX21" fmla="*/ 75276 w 338754"/>
            <a:gd name="connsiteY21" fmla="*/ 441893 h 488319"/>
            <a:gd name="connsiteX22" fmla="*/ 104559 w 338754"/>
            <a:gd name="connsiteY22" fmla="*/ 466039 h 488319"/>
            <a:gd name="connsiteX23" fmla="*/ 136333 w 338754"/>
            <a:gd name="connsiteY23" fmla="*/ 481657 h 488319"/>
            <a:gd name="connsiteX24" fmla="*/ 169377 w 338754"/>
            <a:gd name="connsiteY24" fmla="*/ 488148 h 488319"/>
            <a:gd name="connsiteX25" fmla="*/ 202421 w 338754"/>
            <a:gd name="connsiteY25" fmla="*/ 485264 h 488319"/>
            <a:gd name="connsiteX26" fmla="*/ 234195 w 338754"/>
            <a:gd name="connsiteY26" fmla="*/ 473113 h 488319"/>
            <a:gd name="connsiteX27" fmla="*/ 263478 w 338754"/>
            <a:gd name="connsiteY27" fmla="*/ 452165 h 488319"/>
            <a:gd name="connsiteX28" fmla="*/ 289145 w 338754"/>
            <a:gd name="connsiteY28" fmla="*/ 423222 h 488319"/>
            <a:gd name="connsiteX29" fmla="*/ 310209 w 338754"/>
            <a:gd name="connsiteY29" fmla="*/ 387399 h 488319"/>
            <a:gd name="connsiteX30" fmla="*/ 325861 w 338754"/>
            <a:gd name="connsiteY30" fmla="*/ 346071 h 488319"/>
            <a:gd name="connsiteX31" fmla="*/ 335499 w 338754"/>
            <a:gd name="connsiteY31" fmla="*/ 300826 h 488319"/>
            <a:gd name="connsiteX32" fmla="*/ 338754 w 338754"/>
            <a:gd name="connsiteY32" fmla="*/ 253404 h 488319"/>
            <a:gd name="connsiteX0" fmla="*/ 338754 w 338754"/>
            <a:gd name="connsiteY0" fmla="*/ 253404 h 488319"/>
            <a:gd name="connsiteX1" fmla="*/ 335500 w 338754"/>
            <a:gd name="connsiteY1" fmla="*/ 205627 h 488319"/>
            <a:gd name="connsiteX2" fmla="*/ 325861 w 338754"/>
            <a:gd name="connsiteY2" fmla="*/ 159330 h 488319"/>
            <a:gd name="connsiteX3" fmla="*/ 310209 w 338754"/>
            <a:gd name="connsiteY3" fmla="*/ 116293 h 488319"/>
            <a:gd name="connsiteX4" fmla="*/ 289145 w 338754"/>
            <a:gd name="connsiteY4" fmla="*/ 78170 h 488319"/>
            <a:gd name="connsiteX5" fmla="*/ 263478 w 338754"/>
            <a:gd name="connsiteY5" fmla="*/ 46427 h 488319"/>
            <a:gd name="connsiteX6" fmla="*/ 234195 w 338754"/>
            <a:gd name="connsiteY6" fmla="*/ 22281 h 488319"/>
            <a:gd name="connsiteX7" fmla="*/ 202421 w 338754"/>
            <a:gd name="connsiteY7" fmla="*/ 6663 h 488319"/>
            <a:gd name="connsiteX8" fmla="*/ 169377 w 338754"/>
            <a:gd name="connsiteY8" fmla="*/ 171 h 488319"/>
            <a:gd name="connsiteX9" fmla="*/ 136333 w 338754"/>
            <a:gd name="connsiteY9" fmla="*/ 3056 h 488319"/>
            <a:gd name="connsiteX10" fmla="*/ 104560 w 338754"/>
            <a:gd name="connsiteY10" fmla="*/ 15206 h 488319"/>
            <a:gd name="connsiteX11" fmla="*/ 75277 w 338754"/>
            <a:gd name="connsiteY11" fmla="*/ 36155 h 488319"/>
            <a:gd name="connsiteX12" fmla="*/ 49610 w 338754"/>
            <a:gd name="connsiteY12" fmla="*/ 65097 h 488319"/>
            <a:gd name="connsiteX13" fmla="*/ 28545 w 338754"/>
            <a:gd name="connsiteY13" fmla="*/ 100921 h 488319"/>
            <a:gd name="connsiteX14" fmla="*/ 12893 w 338754"/>
            <a:gd name="connsiteY14" fmla="*/ 142249 h 488319"/>
            <a:gd name="connsiteX15" fmla="*/ 3255 w 338754"/>
            <a:gd name="connsiteY15" fmla="*/ 187494 h 488319"/>
            <a:gd name="connsiteX16" fmla="*/ 0 w 338754"/>
            <a:gd name="connsiteY16" fmla="*/ 234916 h 488319"/>
            <a:gd name="connsiteX17" fmla="*/ 3255 w 338754"/>
            <a:gd name="connsiteY17" fmla="*/ 282693 h 488319"/>
            <a:gd name="connsiteX18" fmla="*/ 12893 w 338754"/>
            <a:gd name="connsiteY18" fmla="*/ 328990 h 488319"/>
            <a:gd name="connsiteX19" fmla="*/ 28545 w 338754"/>
            <a:gd name="connsiteY19" fmla="*/ 372027 h 488319"/>
            <a:gd name="connsiteX20" fmla="*/ 49610 w 338754"/>
            <a:gd name="connsiteY20" fmla="*/ 410149 h 488319"/>
            <a:gd name="connsiteX21" fmla="*/ 75276 w 338754"/>
            <a:gd name="connsiteY21" fmla="*/ 441893 h 488319"/>
            <a:gd name="connsiteX22" fmla="*/ 104559 w 338754"/>
            <a:gd name="connsiteY22" fmla="*/ 466039 h 488319"/>
            <a:gd name="connsiteX23" fmla="*/ 136333 w 338754"/>
            <a:gd name="connsiteY23" fmla="*/ 481657 h 488319"/>
            <a:gd name="connsiteX24" fmla="*/ 169377 w 338754"/>
            <a:gd name="connsiteY24" fmla="*/ 488148 h 488319"/>
            <a:gd name="connsiteX25" fmla="*/ 202421 w 338754"/>
            <a:gd name="connsiteY25" fmla="*/ 485264 h 488319"/>
            <a:gd name="connsiteX26" fmla="*/ 234195 w 338754"/>
            <a:gd name="connsiteY26" fmla="*/ 473113 h 488319"/>
            <a:gd name="connsiteX27" fmla="*/ 263478 w 338754"/>
            <a:gd name="connsiteY27" fmla="*/ 452165 h 488319"/>
            <a:gd name="connsiteX28" fmla="*/ 289145 w 338754"/>
            <a:gd name="connsiteY28" fmla="*/ 423222 h 488319"/>
            <a:gd name="connsiteX29" fmla="*/ 310209 w 338754"/>
            <a:gd name="connsiteY29" fmla="*/ 387399 h 488319"/>
            <a:gd name="connsiteX30" fmla="*/ 325861 w 338754"/>
            <a:gd name="connsiteY30" fmla="*/ 346071 h 488319"/>
            <a:gd name="connsiteX31" fmla="*/ 335499 w 338754"/>
            <a:gd name="connsiteY31" fmla="*/ 300826 h 488319"/>
            <a:gd name="connsiteX32" fmla="*/ 338754 w 338754"/>
            <a:gd name="connsiteY32" fmla="*/ 253404 h 488319"/>
            <a:gd name="connsiteX0" fmla="*/ 338754 w 338754"/>
            <a:gd name="connsiteY0" fmla="*/ 253404 h 488319"/>
            <a:gd name="connsiteX1" fmla="*/ 335500 w 338754"/>
            <a:gd name="connsiteY1" fmla="*/ 205627 h 488319"/>
            <a:gd name="connsiteX2" fmla="*/ 325861 w 338754"/>
            <a:gd name="connsiteY2" fmla="*/ 159330 h 488319"/>
            <a:gd name="connsiteX3" fmla="*/ 310209 w 338754"/>
            <a:gd name="connsiteY3" fmla="*/ 116293 h 488319"/>
            <a:gd name="connsiteX4" fmla="*/ 289145 w 338754"/>
            <a:gd name="connsiteY4" fmla="*/ 78170 h 488319"/>
            <a:gd name="connsiteX5" fmla="*/ 263478 w 338754"/>
            <a:gd name="connsiteY5" fmla="*/ 46427 h 488319"/>
            <a:gd name="connsiteX6" fmla="*/ 234195 w 338754"/>
            <a:gd name="connsiteY6" fmla="*/ 22281 h 488319"/>
            <a:gd name="connsiteX7" fmla="*/ 202421 w 338754"/>
            <a:gd name="connsiteY7" fmla="*/ 6663 h 488319"/>
            <a:gd name="connsiteX8" fmla="*/ 169377 w 338754"/>
            <a:gd name="connsiteY8" fmla="*/ 171 h 488319"/>
            <a:gd name="connsiteX9" fmla="*/ 136333 w 338754"/>
            <a:gd name="connsiteY9" fmla="*/ 3056 h 488319"/>
            <a:gd name="connsiteX10" fmla="*/ 104560 w 338754"/>
            <a:gd name="connsiteY10" fmla="*/ 15206 h 488319"/>
            <a:gd name="connsiteX11" fmla="*/ 75277 w 338754"/>
            <a:gd name="connsiteY11" fmla="*/ 36155 h 488319"/>
            <a:gd name="connsiteX12" fmla="*/ 49610 w 338754"/>
            <a:gd name="connsiteY12" fmla="*/ 65097 h 488319"/>
            <a:gd name="connsiteX13" fmla="*/ 28545 w 338754"/>
            <a:gd name="connsiteY13" fmla="*/ 100921 h 488319"/>
            <a:gd name="connsiteX14" fmla="*/ 12893 w 338754"/>
            <a:gd name="connsiteY14" fmla="*/ 142249 h 488319"/>
            <a:gd name="connsiteX15" fmla="*/ 3255 w 338754"/>
            <a:gd name="connsiteY15" fmla="*/ 187494 h 488319"/>
            <a:gd name="connsiteX16" fmla="*/ 0 w 338754"/>
            <a:gd name="connsiteY16" fmla="*/ 234916 h 488319"/>
            <a:gd name="connsiteX17" fmla="*/ 3255 w 338754"/>
            <a:gd name="connsiteY17" fmla="*/ 282693 h 488319"/>
            <a:gd name="connsiteX18" fmla="*/ 12893 w 338754"/>
            <a:gd name="connsiteY18" fmla="*/ 328990 h 488319"/>
            <a:gd name="connsiteX19" fmla="*/ 28545 w 338754"/>
            <a:gd name="connsiteY19" fmla="*/ 372027 h 488319"/>
            <a:gd name="connsiteX20" fmla="*/ 49610 w 338754"/>
            <a:gd name="connsiteY20" fmla="*/ 410149 h 488319"/>
            <a:gd name="connsiteX21" fmla="*/ 75276 w 338754"/>
            <a:gd name="connsiteY21" fmla="*/ 441893 h 488319"/>
            <a:gd name="connsiteX22" fmla="*/ 104559 w 338754"/>
            <a:gd name="connsiteY22" fmla="*/ 466039 h 488319"/>
            <a:gd name="connsiteX23" fmla="*/ 136333 w 338754"/>
            <a:gd name="connsiteY23" fmla="*/ 481657 h 488319"/>
            <a:gd name="connsiteX24" fmla="*/ 169377 w 338754"/>
            <a:gd name="connsiteY24" fmla="*/ 488148 h 488319"/>
            <a:gd name="connsiteX25" fmla="*/ 202421 w 338754"/>
            <a:gd name="connsiteY25" fmla="*/ 485264 h 488319"/>
            <a:gd name="connsiteX26" fmla="*/ 234195 w 338754"/>
            <a:gd name="connsiteY26" fmla="*/ 473113 h 488319"/>
            <a:gd name="connsiteX27" fmla="*/ 263478 w 338754"/>
            <a:gd name="connsiteY27" fmla="*/ 452165 h 488319"/>
            <a:gd name="connsiteX28" fmla="*/ 289145 w 338754"/>
            <a:gd name="connsiteY28" fmla="*/ 423222 h 488319"/>
            <a:gd name="connsiteX29" fmla="*/ 310209 w 338754"/>
            <a:gd name="connsiteY29" fmla="*/ 387399 h 488319"/>
            <a:gd name="connsiteX30" fmla="*/ 325861 w 338754"/>
            <a:gd name="connsiteY30" fmla="*/ 346071 h 488319"/>
            <a:gd name="connsiteX31" fmla="*/ 335499 w 338754"/>
            <a:gd name="connsiteY31" fmla="*/ 300826 h 488319"/>
            <a:gd name="connsiteX32" fmla="*/ 338754 w 338754"/>
            <a:gd name="connsiteY32" fmla="*/ 253404 h 488319"/>
            <a:gd name="connsiteX0" fmla="*/ 338754 w 338754"/>
            <a:gd name="connsiteY0" fmla="*/ 253404 h 488319"/>
            <a:gd name="connsiteX1" fmla="*/ 335500 w 338754"/>
            <a:gd name="connsiteY1" fmla="*/ 205627 h 488319"/>
            <a:gd name="connsiteX2" fmla="*/ 325861 w 338754"/>
            <a:gd name="connsiteY2" fmla="*/ 159330 h 488319"/>
            <a:gd name="connsiteX3" fmla="*/ 310209 w 338754"/>
            <a:gd name="connsiteY3" fmla="*/ 116293 h 488319"/>
            <a:gd name="connsiteX4" fmla="*/ 289145 w 338754"/>
            <a:gd name="connsiteY4" fmla="*/ 78170 h 488319"/>
            <a:gd name="connsiteX5" fmla="*/ 263478 w 338754"/>
            <a:gd name="connsiteY5" fmla="*/ 46427 h 488319"/>
            <a:gd name="connsiteX6" fmla="*/ 234195 w 338754"/>
            <a:gd name="connsiteY6" fmla="*/ 22281 h 488319"/>
            <a:gd name="connsiteX7" fmla="*/ 202421 w 338754"/>
            <a:gd name="connsiteY7" fmla="*/ 6663 h 488319"/>
            <a:gd name="connsiteX8" fmla="*/ 169377 w 338754"/>
            <a:gd name="connsiteY8" fmla="*/ 171 h 488319"/>
            <a:gd name="connsiteX9" fmla="*/ 136333 w 338754"/>
            <a:gd name="connsiteY9" fmla="*/ 3056 h 488319"/>
            <a:gd name="connsiteX10" fmla="*/ 104560 w 338754"/>
            <a:gd name="connsiteY10" fmla="*/ 15206 h 488319"/>
            <a:gd name="connsiteX11" fmla="*/ 75277 w 338754"/>
            <a:gd name="connsiteY11" fmla="*/ 36155 h 488319"/>
            <a:gd name="connsiteX12" fmla="*/ 49610 w 338754"/>
            <a:gd name="connsiteY12" fmla="*/ 65097 h 488319"/>
            <a:gd name="connsiteX13" fmla="*/ 28545 w 338754"/>
            <a:gd name="connsiteY13" fmla="*/ 100921 h 488319"/>
            <a:gd name="connsiteX14" fmla="*/ 12893 w 338754"/>
            <a:gd name="connsiteY14" fmla="*/ 142249 h 488319"/>
            <a:gd name="connsiteX15" fmla="*/ 3255 w 338754"/>
            <a:gd name="connsiteY15" fmla="*/ 187494 h 488319"/>
            <a:gd name="connsiteX16" fmla="*/ 0 w 338754"/>
            <a:gd name="connsiteY16" fmla="*/ 234916 h 488319"/>
            <a:gd name="connsiteX17" fmla="*/ 3255 w 338754"/>
            <a:gd name="connsiteY17" fmla="*/ 282693 h 488319"/>
            <a:gd name="connsiteX18" fmla="*/ 12893 w 338754"/>
            <a:gd name="connsiteY18" fmla="*/ 328990 h 488319"/>
            <a:gd name="connsiteX19" fmla="*/ 28545 w 338754"/>
            <a:gd name="connsiteY19" fmla="*/ 372027 h 488319"/>
            <a:gd name="connsiteX20" fmla="*/ 49610 w 338754"/>
            <a:gd name="connsiteY20" fmla="*/ 410149 h 488319"/>
            <a:gd name="connsiteX21" fmla="*/ 75276 w 338754"/>
            <a:gd name="connsiteY21" fmla="*/ 441893 h 488319"/>
            <a:gd name="connsiteX22" fmla="*/ 104559 w 338754"/>
            <a:gd name="connsiteY22" fmla="*/ 466039 h 488319"/>
            <a:gd name="connsiteX23" fmla="*/ 136333 w 338754"/>
            <a:gd name="connsiteY23" fmla="*/ 481657 h 488319"/>
            <a:gd name="connsiteX24" fmla="*/ 169377 w 338754"/>
            <a:gd name="connsiteY24" fmla="*/ 488148 h 488319"/>
            <a:gd name="connsiteX25" fmla="*/ 202421 w 338754"/>
            <a:gd name="connsiteY25" fmla="*/ 485264 h 488319"/>
            <a:gd name="connsiteX26" fmla="*/ 234195 w 338754"/>
            <a:gd name="connsiteY26" fmla="*/ 473113 h 488319"/>
            <a:gd name="connsiteX27" fmla="*/ 263478 w 338754"/>
            <a:gd name="connsiteY27" fmla="*/ 452165 h 488319"/>
            <a:gd name="connsiteX28" fmla="*/ 289145 w 338754"/>
            <a:gd name="connsiteY28" fmla="*/ 423222 h 488319"/>
            <a:gd name="connsiteX29" fmla="*/ 310209 w 338754"/>
            <a:gd name="connsiteY29" fmla="*/ 387399 h 488319"/>
            <a:gd name="connsiteX30" fmla="*/ 325861 w 338754"/>
            <a:gd name="connsiteY30" fmla="*/ 346071 h 488319"/>
            <a:gd name="connsiteX31" fmla="*/ 335499 w 338754"/>
            <a:gd name="connsiteY31" fmla="*/ 300826 h 488319"/>
            <a:gd name="connsiteX32" fmla="*/ 338754 w 338754"/>
            <a:gd name="connsiteY32" fmla="*/ 253404 h 4883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338754" h="488319">
              <a:moveTo>
                <a:pt x="338754" y="253404"/>
              </a:moveTo>
              <a:cubicBezTo>
                <a:pt x="338754" y="237538"/>
                <a:pt x="337649" y="221306"/>
                <a:pt x="335500" y="205627"/>
              </a:cubicBezTo>
              <a:cubicBezTo>
                <a:pt x="333351" y="189948"/>
                <a:pt x="330076" y="174219"/>
                <a:pt x="325861" y="159330"/>
              </a:cubicBezTo>
              <a:cubicBezTo>
                <a:pt x="321646" y="144441"/>
                <a:pt x="316328" y="129820"/>
                <a:pt x="310209" y="116293"/>
              </a:cubicBezTo>
              <a:cubicBezTo>
                <a:pt x="304090" y="102766"/>
                <a:pt x="296933" y="89814"/>
                <a:pt x="289145" y="78170"/>
              </a:cubicBezTo>
              <a:cubicBezTo>
                <a:pt x="281357" y="66526"/>
                <a:pt x="272636" y="55742"/>
                <a:pt x="263478" y="46427"/>
              </a:cubicBezTo>
              <a:cubicBezTo>
                <a:pt x="254320" y="37112"/>
                <a:pt x="244371" y="28908"/>
                <a:pt x="234195" y="22281"/>
              </a:cubicBezTo>
              <a:cubicBezTo>
                <a:pt x="224019" y="15654"/>
                <a:pt x="213224" y="10348"/>
                <a:pt x="202421" y="6663"/>
              </a:cubicBezTo>
              <a:cubicBezTo>
                <a:pt x="191618" y="2978"/>
                <a:pt x="180392" y="772"/>
                <a:pt x="169377" y="171"/>
              </a:cubicBezTo>
              <a:cubicBezTo>
                <a:pt x="158362" y="-430"/>
                <a:pt x="147136" y="550"/>
                <a:pt x="136333" y="3056"/>
              </a:cubicBezTo>
              <a:cubicBezTo>
                <a:pt x="125530" y="5562"/>
                <a:pt x="114736" y="9690"/>
                <a:pt x="104560" y="15206"/>
              </a:cubicBezTo>
              <a:cubicBezTo>
                <a:pt x="94384" y="20722"/>
                <a:pt x="84435" y="27840"/>
                <a:pt x="75277" y="36155"/>
              </a:cubicBezTo>
              <a:cubicBezTo>
                <a:pt x="66119" y="44470"/>
                <a:pt x="57399" y="54303"/>
                <a:pt x="49610" y="65097"/>
              </a:cubicBezTo>
              <a:cubicBezTo>
                <a:pt x="41821" y="75891"/>
                <a:pt x="34664" y="88062"/>
                <a:pt x="28545" y="100921"/>
              </a:cubicBezTo>
              <a:cubicBezTo>
                <a:pt x="22426" y="113780"/>
                <a:pt x="17108" y="127820"/>
                <a:pt x="12893" y="142249"/>
              </a:cubicBezTo>
              <a:cubicBezTo>
                <a:pt x="8678" y="156678"/>
                <a:pt x="5404" y="172050"/>
                <a:pt x="3255" y="187494"/>
              </a:cubicBezTo>
              <a:cubicBezTo>
                <a:pt x="1106" y="202939"/>
                <a:pt x="0" y="219050"/>
                <a:pt x="0" y="234916"/>
              </a:cubicBezTo>
              <a:cubicBezTo>
                <a:pt x="0" y="250782"/>
                <a:pt x="1106" y="267014"/>
                <a:pt x="3255" y="282693"/>
              </a:cubicBezTo>
              <a:cubicBezTo>
                <a:pt x="5404" y="298372"/>
                <a:pt x="8678" y="314101"/>
                <a:pt x="12893" y="328990"/>
              </a:cubicBezTo>
              <a:cubicBezTo>
                <a:pt x="17108" y="343879"/>
                <a:pt x="22426" y="358501"/>
                <a:pt x="28545" y="372027"/>
              </a:cubicBezTo>
              <a:cubicBezTo>
                <a:pt x="34664" y="385553"/>
                <a:pt x="41822" y="398505"/>
                <a:pt x="49610" y="410149"/>
              </a:cubicBezTo>
              <a:cubicBezTo>
                <a:pt x="57398" y="421793"/>
                <a:pt x="66118" y="432578"/>
                <a:pt x="75276" y="441893"/>
              </a:cubicBezTo>
              <a:cubicBezTo>
                <a:pt x="84434" y="451208"/>
                <a:pt x="94383" y="459412"/>
                <a:pt x="104559" y="466039"/>
              </a:cubicBezTo>
              <a:cubicBezTo>
                <a:pt x="114735" y="472666"/>
                <a:pt x="125530" y="477972"/>
                <a:pt x="136333" y="481657"/>
              </a:cubicBezTo>
              <a:cubicBezTo>
                <a:pt x="147136" y="485342"/>
                <a:pt x="158362" y="487547"/>
                <a:pt x="169377" y="488148"/>
              </a:cubicBezTo>
              <a:cubicBezTo>
                <a:pt x="180392" y="488749"/>
                <a:pt x="191618" y="487770"/>
                <a:pt x="202421" y="485264"/>
              </a:cubicBezTo>
              <a:cubicBezTo>
                <a:pt x="213224" y="482758"/>
                <a:pt x="224019" y="478629"/>
                <a:pt x="234195" y="473113"/>
              </a:cubicBezTo>
              <a:cubicBezTo>
                <a:pt x="244371" y="467597"/>
                <a:pt x="254320" y="460480"/>
                <a:pt x="263478" y="452165"/>
              </a:cubicBezTo>
              <a:cubicBezTo>
                <a:pt x="272636" y="443850"/>
                <a:pt x="281357" y="434016"/>
                <a:pt x="289145" y="423222"/>
              </a:cubicBezTo>
              <a:cubicBezTo>
                <a:pt x="296933" y="412428"/>
                <a:pt x="304090" y="400258"/>
                <a:pt x="310209" y="387399"/>
              </a:cubicBezTo>
              <a:cubicBezTo>
                <a:pt x="316328" y="374540"/>
                <a:pt x="321646" y="360500"/>
                <a:pt x="325861" y="346071"/>
              </a:cubicBezTo>
              <a:cubicBezTo>
                <a:pt x="330076" y="331642"/>
                <a:pt x="333350" y="316271"/>
                <a:pt x="335499" y="300826"/>
              </a:cubicBezTo>
              <a:cubicBezTo>
                <a:pt x="337648" y="285382"/>
                <a:pt x="338754" y="269270"/>
                <a:pt x="338754" y="253404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0.6318</cdr:x>
      <cdr:y>0.68269</cdr:y>
    </cdr:from>
    <cdr:to>
      <cdr:x>0.66462</cdr:x>
      <cdr:y>0.7372</cdr:y>
    </cdr:to>
    <cdr:sp macro="" textlink="">
      <cdr:nvSpPr>
        <cdr:cNvPr id="24" name="PlotDat15_35|1~33_1">
          <a:extLst xmlns:a="http://schemas.openxmlformats.org/drawingml/2006/main">
            <a:ext uri="{FF2B5EF4-FFF2-40B4-BE49-F238E27FC236}">
              <a16:creationId xmlns="" xmlns:a16="http://schemas.microsoft.com/office/drawing/2014/main" id="{6EC1BBE4-ABA1-4883-BDEF-7A20691ECB16}"/>
            </a:ext>
          </a:extLst>
        </cdr:cNvPr>
        <cdr:cNvSpPr/>
      </cdr:nvSpPr>
      <cdr:spPr>
        <a:xfrm xmlns:a="http://schemas.openxmlformats.org/drawingml/2006/main">
          <a:off x="5463712" y="4270532"/>
          <a:ext cx="283814" cy="341043"/>
        </a:xfrm>
        <a:custGeom xmlns:a="http://schemas.openxmlformats.org/drawingml/2006/main">
          <a:avLst/>
          <a:gdLst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  <a:gd name="connsiteX0" fmla="*/ 283814 w 283814"/>
            <a:gd name="connsiteY0" fmla="*/ 170521 h 341043"/>
            <a:gd name="connsiteX1" fmla="*/ 281087 w 283814"/>
            <a:gd name="connsiteY1" fmla="*/ 137254 h 341043"/>
            <a:gd name="connsiteX2" fmla="*/ 273012 w 283814"/>
            <a:gd name="connsiteY2" fmla="*/ 105265 h 341043"/>
            <a:gd name="connsiteX3" fmla="*/ 259898 w 283814"/>
            <a:gd name="connsiteY3" fmla="*/ 75785 h 341043"/>
            <a:gd name="connsiteX4" fmla="*/ 242251 w 283814"/>
            <a:gd name="connsiteY4" fmla="*/ 49944 h 341043"/>
            <a:gd name="connsiteX5" fmla="*/ 220746 w 283814"/>
            <a:gd name="connsiteY5" fmla="*/ 28738 h 341043"/>
            <a:gd name="connsiteX6" fmla="*/ 196212 w 283814"/>
            <a:gd name="connsiteY6" fmla="*/ 12980 h 341043"/>
            <a:gd name="connsiteX7" fmla="*/ 169591 w 283814"/>
            <a:gd name="connsiteY7" fmla="*/ 3276 h 341043"/>
            <a:gd name="connsiteX8" fmla="*/ 141907 w 283814"/>
            <a:gd name="connsiteY8" fmla="*/ 0 h 341043"/>
            <a:gd name="connsiteX9" fmla="*/ 114222 w 283814"/>
            <a:gd name="connsiteY9" fmla="*/ 3276 h 341043"/>
            <a:gd name="connsiteX10" fmla="*/ 87601 w 283814"/>
            <a:gd name="connsiteY10" fmla="*/ 12980 h 341043"/>
            <a:gd name="connsiteX11" fmla="*/ 63068 w 283814"/>
            <a:gd name="connsiteY11" fmla="*/ 28738 h 341043"/>
            <a:gd name="connsiteX12" fmla="*/ 41564 w 283814"/>
            <a:gd name="connsiteY12" fmla="*/ 49944 h 341043"/>
            <a:gd name="connsiteX13" fmla="*/ 23916 w 283814"/>
            <a:gd name="connsiteY13" fmla="*/ 75785 h 341043"/>
            <a:gd name="connsiteX14" fmla="*/ 10802 w 283814"/>
            <a:gd name="connsiteY14" fmla="*/ 105265 h 341043"/>
            <a:gd name="connsiteX15" fmla="*/ 2727 w 283814"/>
            <a:gd name="connsiteY15" fmla="*/ 137254 h 341043"/>
            <a:gd name="connsiteX16" fmla="*/ 0 w 283814"/>
            <a:gd name="connsiteY16" fmla="*/ 170521 h 341043"/>
            <a:gd name="connsiteX17" fmla="*/ 2727 w 283814"/>
            <a:gd name="connsiteY17" fmla="*/ 203788 h 341043"/>
            <a:gd name="connsiteX18" fmla="*/ 10802 w 283814"/>
            <a:gd name="connsiteY18" fmla="*/ 235777 h 341043"/>
            <a:gd name="connsiteX19" fmla="*/ 23916 w 283814"/>
            <a:gd name="connsiteY19" fmla="*/ 265258 h 341043"/>
            <a:gd name="connsiteX20" fmla="*/ 41564 w 283814"/>
            <a:gd name="connsiteY20" fmla="*/ 291098 h 341043"/>
            <a:gd name="connsiteX21" fmla="*/ 63068 w 283814"/>
            <a:gd name="connsiteY21" fmla="*/ 312305 h 341043"/>
            <a:gd name="connsiteX22" fmla="*/ 87601 w 283814"/>
            <a:gd name="connsiteY22" fmla="*/ 328063 h 341043"/>
            <a:gd name="connsiteX23" fmla="*/ 114222 w 283814"/>
            <a:gd name="connsiteY23" fmla="*/ 337766 h 341043"/>
            <a:gd name="connsiteX24" fmla="*/ 141907 w 283814"/>
            <a:gd name="connsiteY24" fmla="*/ 341043 h 341043"/>
            <a:gd name="connsiteX25" fmla="*/ 169591 w 283814"/>
            <a:gd name="connsiteY25" fmla="*/ 337766 h 341043"/>
            <a:gd name="connsiteX26" fmla="*/ 196212 w 283814"/>
            <a:gd name="connsiteY26" fmla="*/ 328063 h 341043"/>
            <a:gd name="connsiteX27" fmla="*/ 220746 w 283814"/>
            <a:gd name="connsiteY27" fmla="*/ 312305 h 341043"/>
            <a:gd name="connsiteX28" fmla="*/ 242251 w 283814"/>
            <a:gd name="connsiteY28" fmla="*/ 291098 h 341043"/>
            <a:gd name="connsiteX29" fmla="*/ 259898 w 283814"/>
            <a:gd name="connsiteY29" fmla="*/ 265258 h 341043"/>
            <a:gd name="connsiteX30" fmla="*/ 273012 w 283814"/>
            <a:gd name="connsiteY30" fmla="*/ 235777 h 341043"/>
            <a:gd name="connsiteX31" fmla="*/ 281087 w 283814"/>
            <a:gd name="connsiteY31" fmla="*/ 203788 h 341043"/>
            <a:gd name="connsiteX32" fmla="*/ 283814 w 283814"/>
            <a:gd name="connsiteY32" fmla="*/ 170521 h 3410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83814" h="341043">
              <a:moveTo>
                <a:pt x="283814" y="170521"/>
              </a:moveTo>
              <a:cubicBezTo>
                <a:pt x="283814" y="159432"/>
                <a:pt x="282887" y="148130"/>
                <a:pt x="281087" y="137254"/>
              </a:cubicBezTo>
              <a:cubicBezTo>
                <a:pt x="279287" y="126378"/>
                <a:pt x="276543" y="115510"/>
                <a:pt x="273012" y="105265"/>
              </a:cubicBezTo>
              <a:cubicBezTo>
                <a:pt x="269481" y="95020"/>
                <a:pt x="265025" y="85005"/>
                <a:pt x="259898" y="75785"/>
              </a:cubicBezTo>
              <a:cubicBezTo>
                <a:pt x="254771" y="66565"/>
                <a:pt x="248776" y="57785"/>
                <a:pt x="242251" y="49944"/>
              </a:cubicBezTo>
              <a:cubicBezTo>
                <a:pt x="235726" y="42103"/>
                <a:pt x="228419" y="34899"/>
                <a:pt x="220746" y="28738"/>
              </a:cubicBezTo>
              <a:cubicBezTo>
                <a:pt x="213073" y="22577"/>
                <a:pt x="204738" y="17224"/>
                <a:pt x="196212" y="12980"/>
              </a:cubicBezTo>
              <a:cubicBezTo>
                <a:pt x="187686" y="8736"/>
                <a:pt x="178642" y="5439"/>
                <a:pt x="169591" y="3276"/>
              </a:cubicBezTo>
              <a:cubicBezTo>
                <a:pt x="160540" y="1113"/>
                <a:pt x="151135" y="0"/>
                <a:pt x="141907" y="0"/>
              </a:cubicBezTo>
              <a:cubicBezTo>
                <a:pt x="132679" y="0"/>
                <a:pt x="123273" y="1113"/>
                <a:pt x="114222" y="3276"/>
              </a:cubicBezTo>
              <a:cubicBezTo>
                <a:pt x="105171" y="5439"/>
                <a:pt x="96127" y="8736"/>
                <a:pt x="87601" y="12980"/>
              </a:cubicBezTo>
              <a:cubicBezTo>
                <a:pt x="79075" y="17224"/>
                <a:pt x="70741" y="22577"/>
                <a:pt x="63068" y="28738"/>
              </a:cubicBezTo>
              <a:cubicBezTo>
                <a:pt x="55395" y="34899"/>
                <a:pt x="48089" y="42103"/>
                <a:pt x="41564" y="49944"/>
              </a:cubicBezTo>
              <a:cubicBezTo>
                <a:pt x="35039" y="57785"/>
                <a:pt x="29043" y="66565"/>
                <a:pt x="23916" y="75785"/>
              </a:cubicBezTo>
              <a:cubicBezTo>
                <a:pt x="18789" y="85005"/>
                <a:pt x="14333" y="95020"/>
                <a:pt x="10802" y="105265"/>
              </a:cubicBezTo>
              <a:cubicBezTo>
                <a:pt x="7271" y="115510"/>
                <a:pt x="4527" y="126378"/>
                <a:pt x="2727" y="137254"/>
              </a:cubicBezTo>
              <a:cubicBezTo>
                <a:pt x="927" y="148130"/>
                <a:pt x="0" y="159432"/>
                <a:pt x="0" y="170521"/>
              </a:cubicBezTo>
              <a:cubicBezTo>
                <a:pt x="0" y="181610"/>
                <a:pt x="927" y="192912"/>
                <a:pt x="2727" y="203788"/>
              </a:cubicBezTo>
              <a:cubicBezTo>
                <a:pt x="4527" y="214664"/>
                <a:pt x="7271" y="225532"/>
                <a:pt x="10802" y="235777"/>
              </a:cubicBezTo>
              <a:cubicBezTo>
                <a:pt x="14333" y="246022"/>
                <a:pt x="18789" y="256038"/>
                <a:pt x="23916" y="265258"/>
              </a:cubicBezTo>
              <a:cubicBezTo>
                <a:pt x="29043" y="274478"/>
                <a:pt x="35039" y="283257"/>
                <a:pt x="41564" y="291098"/>
              </a:cubicBezTo>
              <a:cubicBezTo>
                <a:pt x="48089" y="298939"/>
                <a:pt x="55395" y="306144"/>
                <a:pt x="63068" y="312305"/>
              </a:cubicBezTo>
              <a:cubicBezTo>
                <a:pt x="70741" y="318466"/>
                <a:pt x="79075" y="323820"/>
                <a:pt x="87601" y="328063"/>
              </a:cubicBezTo>
              <a:cubicBezTo>
                <a:pt x="96127" y="332307"/>
                <a:pt x="105171" y="335603"/>
                <a:pt x="114222" y="337766"/>
              </a:cubicBezTo>
              <a:cubicBezTo>
                <a:pt x="123273" y="339929"/>
                <a:pt x="132679" y="341043"/>
                <a:pt x="141907" y="341043"/>
              </a:cubicBezTo>
              <a:cubicBezTo>
                <a:pt x="151135" y="341043"/>
                <a:pt x="160540" y="339929"/>
                <a:pt x="169591" y="337766"/>
              </a:cubicBezTo>
              <a:cubicBezTo>
                <a:pt x="178642" y="335603"/>
                <a:pt x="187686" y="332307"/>
                <a:pt x="196212" y="328063"/>
              </a:cubicBezTo>
              <a:cubicBezTo>
                <a:pt x="204738" y="323820"/>
                <a:pt x="213073" y="318466"/>
                <a:pt x="220746" y="312305"/>
              </a:cubicBezTo>
              <a:cubicBezTo>
                <a:pt x="228419" y="306144"/>
                <a:pt x="235726" y="298939"/>
                <a:pt x="242251" y="291098"/>
              </a:cubicBezTo>
              <a:cubicBezTo>
                <a:pt x="248776" y="283257"/>
                <a:pt x="254771" y="274478"/>
                <a:pt x="259898" y="265258"/>
              </a:cubicBezTo>
              <a:cubicBezTo>
                <a:pt x="265025" y="256038"/>
                <a:pt x="269481" y="246022"/>
                <a:pt x="273012" y="235777"/>
              </a:cubicBezTo>
              <a:cubicBezTo>
                <a:pt x="276543" y="225532"/>
                <a:pt x="279287" y="214664"/>
                <a:pt x="281087" y="203788"/>
              </a:cubicBezTo>
              <a:cubicBezTo>
                <a:pt x="282887" y="192912"/>
                <a:pt x="283814" y="181610"/>
                <a:pt x="283814" y="170521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0.51465</cdr:x>
      <cdr:y>0.71425</cdr:y>
    </cdr:from>
    <cdr:to>
      <cdr:x>0.53432</cdr:x>
      <cdr:y>0.73686</cdr:y>
    </cdr:to>
    <cdr:sp macro="" textlink="">
      <cdr:nvSpPr>
        <cdr:cNvPr id="25" name="PlotDat15_37|1~33_1">
          <a:extLst xmlns:a="http://schemas.openxmlformats.org/drawingml/2006/main">
            <a:ext uri="{FF2B5EF4-FFF2-40B4-BE49-F238E27FC236}">
              <a16:creationId xmlns="" xmlns:a16="http://schemas.microsoft.com/office/drawing/2014/main" id="{86FD6C12-D83C-46B6-B583-AE2E93AF028B}"/>
            </a:ext>
          </a:extLst>
        </cdr:cNvPr>
        <cdr:cNvSpPr/>
      </cdr:nvSpPr>
      <cdr:spPr>
        <a:xfrm xmlns:a="http://schemas.openxmlformats.org/drawingml/2006/main">
          <a:off x="4450563" y="4468007"/>
          <a:ext cx="170140" cy="141410"/>
        </a:xfrm>
        <a:custGeom xmlns:a="http://schemas.openxmlformats.org/drawingml/2006/main">
          <a:avLst/>
          <a:gdLst>
            <a:gd name="connsiteX0" fmla="*/ 170140 w 170140"/>
            <a:gd name="connsiteY0" fmla="*/ 39227 h 141104"/>
            <a:gd name="connsiteX1" fmla="*/ 168506 w 170140"/>
            <a:gd name="connsiteY1" fmla="*/ 27463 h 141104"/>
            <a:gd name="connsiteX2" fmla="*/ 163665 w 170140"/>
            <a:gd name="connsiteY2" fmla="*/ 17354 h 141104"/>
            <a:gd name="connsiteX3" fmla="*/ 155803 w 170140"/>
            <a:gd name="connsiteY3" fmla="*/ 9289 h 141104"/>
            <a:gd name="connsiteX4" fmla="*/ 145224 w 170140"/>
            <a:gd name="connsiteY4" fmla="*/ 3579 h 141104"/>
            <a:gd name="connsiteX5" fmla="*/ 132332 w 170140"/>
            <a:gd name="connsiteY5" fmla="*/ 442 h 141104"/>
            <a:gd name="connsiteX6" fmla="*/ 117625 w 170140"/>
            <a:gd name="connsiteY6" fmla="*/ 0 h 141104"/>
            <a:gd name="connsiteX7" fmla="*/ 101666 w 170140"/>
            <a:gd name="connsiteY7" fmla="*/ 2269 h 141104"/>
            <a:gd name="connsiteX8" fmla="*/ 85070 w 170140"/>
            <a:gd name="connsiteY8" fmla="*/ 7162 h 141104"/>
            <a:gd name="connsiteX9" fmla="*/ 68474 w 170140"/>
            <a:gd name="connsiteY9" fmla="*/ 14491 h 141104"/>
            <a:gd name="connsiteX10" fmla="*/ 52515 w 170140"/>
            <a:gd name="connsiteY10" fmla="*/ 23975 h 141104"/>
            <a:gd name="connsiteX11" fmla="*/ 37808 w 170140"/>
            <a:gd name="connsiteY11" fmla="*/ 35248 h 141104"/>
            <a:gd name="connsiteX12" fmla="*/ 24916 w 170140"/>
            <a:gd name="connsiteY12" fmla="*/ 47878 h 141104"/>
            <a:gd name="connsiteX13" fmla="*/ 14337 w 170140"/>
            <a:gd name="connsiteY13" fmla="*/ 61380 h 141104"/>
            <a:gd name="connsiteX14" fmla="*/ 6475 w 170140"/>
            <a:gd name="connsiteY14" fmla="*/ 75234 h 141104"/>
            <a:gd name="connsiteX15" fmla="*/ 1634 w 170140"/>
            <a:gd name="connsiteY15" fmla="*/ 88908 h 141104"/>
            <a:gd name="connsiteX16" fmla="*/ 0 w 170140"/>
            <a:gd name="connsiteY16" fmla="*/ 101877 h 141104"/>
            <a:gd name="connsiteX17" fmla="*/ 1635 w 170140"/>
            <a:gd name="connsiteY17" fmla="*/ 113641 h 141104"/>
            <a:gd name="connsiteX18" fmla="*/ 6475 w 170140"/>
            <a:gd name="connsiteY18" fmla="*/ 123750 h 141104"/>
            <a:gd name="connsiteX19" fmla="*/ 14337 w 170140"/>
            <a:gd name="connsiteY19" fmla="*/ 131815 h 141104"/>
            <a:gd name="connsiteX20" fmla="*/ 24917 w 170140"/>
            <a:gd name="connsiteY20" fmla="*/ 137525 h 141104"/>
            <a:gd name="connsiteX21" fmla="*/ 37808 w 170140"/>
            <a:gd name="connsiteY21" fmla="*/ 140662 h 141104"/>
            <a:gd name="connsiteX22" fmla="*/ 52515 w 170140"/>
            <a:gd name="connsiteY22" fmla="*/ 141104 h 141104"/>
            <a:gd name="connsiteX23" fmla="*/ 68474 w 170140"/>
            <a:gd name="connsiteY23" fmla="*/ 138835 h 141104"/>
            <a:gd name="connsiteX24" fmla="*/ 85070 w 170140"/>
            <a:gd name="connsiteY24" fmla="*/ 133942 h 141104"/>
            <a:gd name="connsiteX25" fmla="*/ 101667 w 170140"/>
            <a:gd name="connsiteY25" fmla="*/ 126613 h 141104"/>
            <a:gd name="connsiteX26" fmla="*/ 117625 w 170140"/>
            <a:gd name="connsiteY26" fmla="*/ 117129 h 141104"/>
            <a:gd name="connsiteX27" fmla="*/ 132333 w 170140"/>
            <a:gd name="connsiteY27" fmla="*/ 105856 h 141104"/>
            <a:gd name="connsiteX28" fmla="*/ 145224 w 170140"/>
            <a:gd name="connsiteY28" fmla="*/ 93226 h 141104"/>
            <a:gd name="connsiteX29" fmla="*/ 155804 w 170140"/>
            <a:gd name="connsiteY29" fmla="*/ 79724 h 141104"/>
            <a:gd name="connsiteX30" fmla="*/ 163665 w 170140"/>
            <a:gd name="connsiteY30" fmla="*/ 65870 h 141104"/>
            <a:gd name="connsiteX31" fmla="*/ 168506 w 170140"/>
            <a:gd name="connsiteY31" fmla="*/ 52196 h 141104"/>
            <a:gd name="connsiteX32" fmla="*/ 170140 w 170140"/>
            <a:gd name="connsiteY32" fmla="*/ 39227 h 141104"/>
            <a:gd name="connsiteX0" fmla="*/ 170140 w 170140"/>
            <a:gd name="connsiteY0" fmla="*/ 39227 h 141104"/>
            <a:gd name="connsiteX1" fmla="*/ 168506 w 170140"/>
            <a:gd name="connsiteY1" fmla="*/ 27463 h 141104"/>
            <a:gd name="connsiteX2" fmla="*/ 163665 w 170140"/>
            <a:gd name="connsiteY2" fmla="*/ 17354 h 141104"/>
            <a:gd name="connsiteX3" fmla="*/ 155803 w 170140"/>
            <a:gd name="connsiteY3" fmla="*/ 9289 h 141104"/>
            <a:gd name="connsiteX4" fmla="*/ 145224 w 170140"/>
            <a:gd name="connsiteY4" fmla="*/ 3579 h 141104"/>
            <a:gd name="connsiteX5" fmla="*/ 132332 w 170140"/>
            <a:gd name="connsiteY5" fmla="*/ 442 h 141104"/>
            <a:gd name="connsiteX6" fmla="*/ 117625 w 170140"/>
            <a:gd name="connsiteY6" fmla="*/ 0 h 141104"/>
            <a:gd name="connsiteX7" fmla="*/ 101666 w 170140"/>
            <a:gd name="connsiteY7" fmla="*/ 2269 h 141104"/>
            <a:gd name="connsiteX8" fmla="*/ 85070 w 170140"/>
            <a:gd name="connsiteY8" fmla="*/ 7162 h 141104"/>
            <a:gd name="connsiteX9" fmla="*/ 68474 w 170140"/>
            <a:gd name="connsiteY9" fmla="*/ 14491 h 141104"/>
            <a:gd name="connsiteX10" fmla="*/ 52515 w 170140"/>
            <a:gd name="connsiteY10" fmla="*/ 23975 h 141104"/>
            <a:gd name="connsiteX11" fmla="*/ 37808 w 170140"/>
            <a:gd name="connsiteY11" fmla="*/ 35248 h 141104"/>
            <a:gd name="connsiteX12" fmla="*/ 24916 w 170140"/>
            <a:gd name="connsiteY12" fmla="*/ 47878 h 141104"/>
            <a:gd name="connsiteX13" fmla="*/ 14337 w 170140"/>
            <a:gd name="connsiteY13" fmla="*/ 61380 h 141104"/>
            <a:gd name="connsiteX14" fmla="*/ 6475 w 170140"/>
            <a:gd name="connsiteY14" fmla="*/ 75234 h 141104"/>
            <a:gd name="connsiteX15" fmla="*/ 1634 w 170140"/>
            <a:gd name="connsiteY15" fmla="*/ 88908 h 141104"/>
            <a:gd name="connsiteX16" fmla="*/ 0 w 170140"/>
            <a:gd name="connsiteY16" fmla="*/ 101877 h 141104"/>
            <a:gd name="connsiteX17" fmla="*/ 1635 w 170140"/>
            <a:gd name="connsiteY17" fmla="*/ 113641 h 141104"/>
            <a:gd name="connsiteX18" fmla="*/ 6475 w 170140"/>
            <a:gd name="connsiteY18" fmla="*/ 123750 h 141104"/>
            <a:gd name="connsiteX19" fmla="*/ 14337 w 170140"/>
            <a:gd name="connsiteY19" fmla="*/ 131815 h 141104"/>
            <a:gd name="connsiteX20" fmla="*/ 24917 w 170140"/>
            <a:gd name="connsiteY20" fmla="*/ 137525 h 141104"/>
            <a:gd name="connsiteX21" fmla="*/ 37808 w 170140"/>
            <a:gd name="connsiteY21" fmla="*/ 140662 h 141104"/>
            <a:gd name="connsiteX22" fmla="*/ 52515 w 170140"/>
            <a:gd name="connsiteY22" fmla="*/ 141104 h 141104"/>
            <a:gd name="connsiteX23" fmla="*/ 68474 w 170140"/>
            <a:gd name="connsiteY23" fmla="*/ 138835 h 141104"/>
            <a:gd name="connsiteX24" fmla="*/ 85070 w 170140"/>
            <a:gd name="connsiteY24" fmla="*/ 133942 h 141104"/>
            <a:gd name="connsiteX25" fmla="*/ 101667 w 170140"/>
            <a:gd name="connsiteY25" fmla="*/ 126613 h 141104"/>
            <a:gd name="connsiteX26" fmla="*/ 117625 w 170140"/>
            <a:gd name="connsiteY26" fmla="*/ 117129 h 141104"/>
            <a:gd name="connsiteX27" fmla="*/ 132333 w 170140"/>
            <a:gd name="connsiteY27" fmla="*/ 105856 h 141104"/>
            <a:gd name="connsiteX28" fmla="*/ 145224 w 170140"/>
            <a:gd name="connsiteY28" fmla="*/ 93226 h 141104"/>
            <a:gd name="connsiteX29" fmla="*/ 155804 w 170140"/>
            <a:gd name="connsiteY29" fmla="*/ 79724 h 141104"/>
            <a:gd name="connsiteX30" fmla="*/ 163665 w 170140"/>
            <a:gd name="connsiteY30" fmla="*/ 65870 h 141104"/>
            <a:gd name="connsiteX31" fmla="*/ 168506 w 170140"/>
            <a:gd name="connsiteY31" fmla="*/ 52196 h 141104"/>
            <a:gd name="connsiteX32" fmla="*/ 170140 w 170140"/>
            <a:gd name="connsiteY32" fmla="*/ 39227 h 141104"/>
            <a:gd name="connsiteX0" fmla="*/ 170140 w 170140"/>
            <a:gd name="connsiteY0" fmla="*/ 39227 h 141104"/>
            <a:gd name="connsiteX1" fmla="*/ 168506 w 170140"/>
            <a:gd name="connsiteY1" fmla="*/ 27463 h 141104"/>
            <a:gd name="connsiteX2" fmla="*/ 163665 w 170140"/>
            <a:gd name="connsiteY2" fmla="*/ 17354 h 141104"/>
            <a:gd name="connsiteX3" fmla="*/ 155803 w 170140"/>
            <a:gd name="connsiteY3" fmla="*/ 9289 h 141104"/>
            <a:gd name="connsiteX4" fmla="*/ 145224 w 170140"/>
            <a:gd name="connsiteY4" fmla="*/ 3579 h 141104"/>
            <a:gd name="connsiteX5" fmla="*/ 132332 w 170140"/>
            <a:gd name="connsiteY5" fmla="*/ 442 h 141104"/>
            <a:gd name="connsiteX6" fmla="*/ 117625 w 170140"/>
            <a:gd name="connsiteY6" fmla="*/ 0 h 141104"/>
            <a:gd name="connsiteX7" fmla="*/ 101666 w 170140"/>
            <a:gd name="connsiteY7" fmla="*/ 2269 h 141104"/>
            <a:gd name="connsiteX8" fmla="*/ 85070 w 170140"/>
            <a:gd name="connsiteY8" fmla="*/ 7162 h 141104"/>
            <a:gd name="connsiteX9" fmla="*/ 68474 w 170140"/>
            <a:gd name="connsiteY9" fmla="*/ 14491 h 141104"/>
            <a:gd name="connsiteX10" fmla="*/ 52515 w 170140"/>
            <a:gd name="connsiteY10" fmla="*/ 23975 h 141104"/>
            <a:gd name="connsiteX11" fmla="*/ 37808 w 170140"/>
            <a:gd name="connsiteY11" fmla="*/ 35248 h 141104"/>
            <a:gd name="connsiteX12" fmla="*/ 24916 w 170140"/>
            <a:gd name="connsiteY12" fmla="*/ 47878 h 141104"/>
            <a:gd name="connsiteX13" fmla="*/ 14337 w 170140"/>
            <a:gd name="connsiteY13" fmla="*/ 61380 h 141104"/>
            <a:gd name="connsiteX14" fmla="*/ 6475 w 170140"/>
            <a:gd name="connsiteY14" fmla="*/ 75234 h 141104"/>
            <a:gd name="connsiteX15" fmla="*/ 1634 w 170140"/>
            <a:gd name="connsiteY15" fmla="*/ 88908 h 141104"/>
            <a:gd name="connsiteX16" fmla="*/ 0 w 170140"/>
            <a:gd name="connsiteY16" fmla="*/ 101877 h 141104"/>
            <a:gd name="connsiteX17" fmla="*/ 1635 w 170140"/>
            <a:gd name="connsiteY17" fmla="*/ 113641 h 141104"/>
            <a:gd name="connsiteX18" fmla="*/ 6475 w 170140"/>
            <a:gd name="connsiteY18" fmla="*/ 123750 h 141104"/>
            <a:gd name="connsiteX19" fmla="*/ 14337 w 170140"/>
            <a:gd name="connsiteY19" fmla="*/ 131815 h 141104"/>
            <a:gd name="connsiteX20" fmla="*/ 24917 w 170140"/>
            <a:gd name="connsiteY20" fmla="*/ 137525 h 141104"/>
            <a:gd name="connsiteX21" fmla="*/ 37808 w 170140"/>
            <a:gd name="connsiteY21" fmla="*/ 140662 h 141104"/>
            <a:gd name="connsiteX22" fmla="*/ 52515 w 170140"/>
            <a:gd name="connsiteY22" fmla="*/ 141104 h 141104"/>
            <a:gd name="connsiteX23" fmla="*/ 68474 w 170140"/>
            <a:gd name="connsiteY23" fmla="*/ 138835 h 141104"/>
            <a:gd name="connsiteX24" fmla="*/ 85070 w 170140"/>
            <a:gd name="connsiteY24" fmla="*/ 133942 h 141104"/>
            <a:gd name="connsiteX25" fmla="*/ 101667 w 170140"/>
            <a:gd name="connsiteY25" fmla="*/ 126613 h 141104"/>
            <a:gd name="connsiteX26" fmla="*/ 117625 w 170140"/>
            <a:gd name="connsiteY26" fmla="*/ 117129 h 141104"/>
            <a:gd name="connsiteX27" fmla="*/ 132333 w 170140"/>
            <a:gd name="connsiteY27" fmla="*/ 105856 h 141104"/>
            <a:gd name="connsiteX28" fmla="*/ 145224 w 170140"/>
            <a:gd name="connsiteY28" fmla="*/ 93226 h 141104"/>
            <a:gd name="connsiteX29" fmla="*/ 155804 w 170140"/>
            <a:gd name="connsiteY29" fmla="*/ 79724 h 141104"/>
            <a:gd name="connsiteX30" fmla="*/ 163665 w 170140"/>
            <a:gd name="connsiteY30" fmla="*/ 65870 h 141104"/>
            <a:gd name="connsiteX31" fmla="*/ 168506 w 170140"/>
            <a:gd name="connsiteY31" fmla="*/ 52196 h 141104"/>
            <a:gd name="connsiteX32" fmla="*/ 170140 w 170140"/>
            <a:gd name="connsiteY32" fmla="*/ 39227 h 141104"/>
            <a:gd name="connsiteX0" fmla="*/ 170140 w 170140"/>
            <a:gd name="connsiteY0" fmla="*/ 39227 h 141104"/>
            <a:gd name="connsiteX1" fmla="*/ 168506 w 170140"/>
            <a:gd name="connsiteY1" fmla="*/ 27463 h 141104"/>
            <a:gd name="connsiteX2" fmla="*/ 163665 w 170140"/>
            <a:gd name="connsiteY2" fmla="*/ 17354 h 141104"/>
            <a:gd name="connsiteX3" fmla="*/ 155803 w 170140"/>
            <a:gd name="connsiteY3" fmla="*/ 9289 h 141104"/>
            <a:gd name="connsiteX4" fmla="*/ 145224 w 170140"/>
            <a:gd name="connsiteY4" fmla="*/ 3579 h 141104"/>
            <a:gd name="connsiteX5" fmla="*/ 132332 w 170140"/>
            <a:gd name="connsiteY5" fmla="*/ 442 h 141104"/>
            <a:gd name="connsiteX6" fmla="*/ 117625 w 170140"/>
            <a:gd name="connsiteY6" fmla="*/ 0 h 141104"/>
            <a:gd name="connsiteX7" fmla="*/ 101666 w 170140"/>
            <a:gd name="connsiteY7" fmla="*/ 2269 h 141104"/>
            <a:gd name="connsiteX8" fmla="*/ 85070 w 170140"/>
            <a:gd name="connsiteY8" fmla="*/ 7162 h 141104"/>
            <a:gd name="connsiteX9" fmla="*/ 68474 w 170140"/>
            <a:gd name="connsiteY9" fmla="*/ 14491 h 141104"/>
            <a:gd name="connsiteX10" fmla="*/ 52515 w 170140"/>
            <a:gd name="connsiteY10" fmla="*/ 23975 h 141104"/>
            <a:gd name="connsiteX11" fmla="*/ 37808 w 170140"/>
            <a:gd name="connsiteY11" fmla="*/ 35248 h 141104"/>
            <a:gd name="connsiteX12" fmla="*/ 24916 w 170140"/>
            <a:gd name="connsiteY12" fmla="*/ 47878 h 141104"/>
            <a:gd name="connsiteX13" fmla="*/ 14337 w 170140"/>
            <a:gd name="connsiteY13" fmla="*/ 61380 h 141104"/>
            <a:gd name="connsiteX14" fmla="*/ 6475 w 170140"/>
            <a:gd name="connsiteY14" fmla="*/ 75234 h 141104"/>
            <a:gd name="connsiteX15" fmla="*/ 1634 w 170140"/>
            <a:gd name="connsiteY15" fmla="*/ 88908 h 141104"/>
            <a:gd name="connsiteX16" fmla="*/ 0 w 170140"/>
            <a:gd name="connsiteY16" fmla="*/ 101877 h 141104"/>
            <a:gd name="connsiteX17" fmla="*/ 1635 w 170140"/>
            <a:gd name="connsiteY17" fmla="*/ 113641 h 141104"/>
            <a:gd name="connsiteX18" fmla="*/ 6475 w 170140"/>
            <a:gd name="connsiteY18" fmla="*/ 123750 h 141104"/>
            <a:gd name="connsiteX19" fmla="*/ 14337 w 170140"/>
            <a:gd name="connsiteY19" fmla="*/ 131815 h 141104"/>
            <a:gd name="connsiteX20" fmla="*/ 24917 w 170140"/>
            <a:gd name="connsiteY20" fmla="*/ 137525 h 141104"/>
            <a:gd name="connsiteX21" fmla="*/ 37808 w 170140"/>
            <a:gd name="connsiteY21" fmla="*/ 140662 h 141104"/>
            <a:gd name="connsiteX22" fmla="*/ 52515 w 170140"/>
            <a:gd name="connsiteY22" fmla="*/ 141104 h 141104"/>
            <a:gd name="connsiteX23" fmla="*/ 68474 w 170140"/>
            <a:gd name="connsiteY23" fmla="*/ 138835 h 141104"/>
            <a:gd name="connsiteX24" fmla="*/ 85070 w 170140"/>
            <a:gd name="connsiteY24" fmla="*/ 133942 h 141104"/>
            <a:gd name="connsiteX25" fmla="*/ 101667 w 170140"/>
            <a:gd name="connsiteY25" fmla="*/ 126613 h 141104"/>
            <a:gd name="connsiteX26" fmla="*/ 117625 w 170140"/>
            <a:gd name="connsiteY26" fmla="*/ 117129 h 141104"/>
            <a:gd name="connsiteX27" fmla="*/ 132333 w 170140"/>
            <a:gd name="connsiteY27" fmla="*/ 105856 h 141104"/>
            <a:gd name="connsiteX28" fmla="*/ 145224 w 170140"/>
            <a:gd name="connsiteY28" fmla="*/ 93226 h 141104"/>
            <a:gd name="connsiteX29" fmla="*/ 155804 w 170140"/>
            <a:gd name="connsiteY29" fmla="*/ 79724 h 141104"/>
            <a:gd name="connsiteX30" fmla="*/ 163665 w 170140"/>
            <a:gd name="connsiteY30" fmla="*/ 65870 h 141104"/>
            <a:gd name="connsiteX31" fmla="*/ 168506 w 170140"/>
            <a:gd name="connsiteY31" fmla="*/ 52196 h 141104"/>
            <a:gd name="connsiteX32" fmla="*/ 170140 w 170140"/>
            <a:gd name="connsiteY32" fmla="*/ 39227 h 141104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257"/>
            <a:gd name="connsiteX1" fmla="*/ 168506 w 170140"/>
            <a:gd name="connsiteY1" fmla="*/ 27616 h 141257"/>
            <a:gd name="connsiteX2" fmla="*/ 163665 w 170140"/>
            <a:gd name="connsiteY2" fmla="*/ 17507 h 141257"/>
            <a:gd name="connsiteX3" fmla="*/ 155803 w 170140"/>
            <a:gd name="connsiteY3" fmla="*/ 9442 h 141257"/>
            <a:gd name="connsiteX4" fmla="*/ 145224 w 170140"/>
            <a:gd name="connsiteY4" fmla="*/ 3732 h 141257"/>
            <a:gd name="connsiteX5" fmla="*/ 132332 w 170140"/>
            <a:gd name="connsiteY5" fmla="*/ 595 h 141257"/>
            <a:gd name="connsiteX6" fmla="*/ 117625 w 170140"/>
            <a:gd name="connsiteY6" fmla="*/ 153 h 141257"/>
            <a:gd name="connsiteX7" fmla="*/ 101666 w 170140"/>
            <a:gd name="connsiteY7" fmla="*/ 2422 h 141257"/>
            <a:gd name="connsiteX8" fmla="*/ 85070 w 170140"/>
            <a:gd name="connsiteY8" fmla="*/ 7315 h 141257"/>
            <a:gd name="connsiteX9" fmla="*/ 68474 w 170140"/>
            <a:gd name="connsiteY9" fmla="*/ 14644 h 141257"/>
            <a:gd name="connsiteX10" fmla="*/ 52515 w 170140"/>
            <a:gd name="connsiteY10" fmla="*/ 24128 h 141257"/>
            <a:gd name="connsiteX11" fmla="*/ 37808 w 170140"/>
            <a:gd name="connsiteY11" fmla="*/ 35401 h 141257"/>
            <a:gd name="connsiteX12" fmla="*/ 24916 w 170140"/>
            <a:gd name="connsiteY12" fmla="*/ 48031 h 141257"/>
            <a:gd name="connsiteX13" fmla="*/ 14337 w 170140"/>
            <a:gd name="connsiteY13" fmla="*/ 61533 h 141257"/>
            <a:gd name="connsiteX14" fmla="*/ 6475 w 170140"/>
            <a:gd name="connsiteY14" fmla="*/ 75387 h 141257"/>
            <a:gd name="connsiteX15" fmla="*/ 1634 w 170140"/>
            <a:gd name="connsiteY15" fmla="*/ 89061 h 141257"/>
            <a:gd name="connsiteX16" fmla="*/ 0 w 170140"/>
            <a:gd name="connsiteY16" fmla="*/ 102030 h 141257"/>
            <a:gd name="connsiteX17" fmla="*/ 1635 w 170140"/>
            <a:gd name="connsiteY17" fmla="*/ 113794 h 141257"/>
            <a:gd name="connsiteX18" fmla="*/ 6475 w 170140"/>
            <a:gd name="connsiteY18" fmla="*/ 123903 h 141257"/>
            <a:gd name="connsiteX19" fmla="*/ 14337 w 170140"/>
            <a:gd name="connsiteY19" fmla="*/ 131968 h 141257"/>
            <a:gd name="connsiteX20" fmla="*/ 24917 w 170140"/>
            <a:gd name="connsiteY20" fmla="*/ 137678 h 141257"/>
            <a:gd name="connsiteX21" fmla="*/ 37808 w 170140"/>
            <a:gd name="connsiteY21" fmla="*/ 140815 h 141257"/>
            <a:gd name="connsiteX22" fmla="*/ 52515 w 170140"/>
            <a:gd name="connsiteY22" fmla="*/ 141257 h 141257"/>
            <a:gd name="connsiteX23" fmla="*/ 68474 w 170140"/>
            <a:gd name="connsiteY23" fmla="*/ 138988 h 141257"/>
            <a:gd name="connsiteX24" fmla="*/ 85070 w 170140"/>
            <a:gd name="connsiteY24" fmla="*/ 134095 h 141257"/>
            <a:gd name="connsiteX25" fmla="*/ 101667 w 170140"/>
            <a:gd name="connsiteY25" fmla="*/ 126766 h 141257"/>
            <a:gd name="connsiteX26" fmla="*/ 117625 w 170140"/>
            <a:gd name="connsiteY26" fmla="*/ 117282 h 141257"/>
            <a:gd name="connsiteX27" fmla="*/ 132333 w 170140"/>
            <a:gd name="connsiteY27" fmla="*/ 106009 h 141257"/>
            <a:gd name="connsiteX28" fmla="*/ 145224 w 170140"/>
            <a:gd name="connsiteY28" fmla="*/ 93379 h 141257"/>
            <a:gd name="connsiteX29" fmla="*/ 155804 w 170140"/>
            <a:gd name="connsiteY29" fmla="*/ 79877 h 141257"/>
            <a:gd name="connsiteX30" fmla="*/ 163665 w 170140"/>
            <a:gd name="connsiteY30" fmla="*/ 66023 h 141257"/>
            <a:gd name="connsiteX31" fmla="*/ 168506 w 170140"/>
            <a:gd name="connsiteY31" fmla="*/ 52349 h 141257"/>
            <a:gd name="connsiteX32" fmla="*/ 170140 w 170140"/>
            <a:gd name="connsiteY32" fmla="*/ 39380 h 141257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  <a:gd name="connsiteX0" fmla="*/ 170140 w 170140"/>
            <a:gd name="connsiteY0" fmla="*/ 39380 h 141410"/>
            <a:gd name="connsiteX1" fmla="*/ 168506 w 170140"/>
            <a:gd name="connsiteY1" fmla="*/ 27616 h 141410"/>
            <a:gd name="connsiteX2" fmla="*/ 163665 w 170140"/>
            <a:gd name="connsiteY2" fmla="*/ 17507 h 141410"/>
            <a:gd name="connsiteX3" fmla="*/ 155803 w 170140"/>
            <a:gd name="connsiteY3" fmla="*/ 9442 h 141410"/>
            <a:gd name="connsiteX4" fmla="*/ 145224 w 170140"/>
            <a:gd name="connsiteY4" fmla="*/ 3732 h 141410"/>
            <a:gd name="connsiteX5" fmla="*/ 132332 w 170140"/>
            <a:gd name="connsiteY5" fmla="*/ 595 h 141410"/>
            <a:gd name="connsiteX6" fmla="*/ 117625 w 170140"/>
            <a:gd name="connsiteY6" fmla="*/ 153 h 141410"/>
            <a:gd name="connsiteX7" fmla="*/ 101666 w 170140"/>
            <a:gd name="connsiteY7" fmla="*/ 2422 h 141410"/>
            <a:gd name="connsiteX8" fmla="*/ 85070 w 170140"/>
            <a:gd name="connsiteY8" fmla="*/ 7315 h 141410"/>
            <a:gd name="connsiteX9" fmla="*/ 68474 w 170140"/>
            <a:gd name="connsiteY9" fmla="*/ 14644 h 141410"/>
            <a:gd name="connsiteX10" fmla="*/ 52515 w 170140"/>
            <a:gd name="connsiteY10" fmla="*/ 24128 h 141410"/>
            <a:gd name="connsiteX11" fmla="*/ 37808 w 170140"/>
            <a:gd name="connsiteY11" fmla="*/ 35401 h 141410"/>
            <a:gd name="connsiteX12" fmla="*/ 24916 w 170140"/>
            <a:gd name="connsiteY12" fmla="*/ 48031 h 141410"/>
            <a:gd name="connsiteX13" fmla="*/ 14337 w 170140"/>
            <a:gd name="connsiteY13" fmla="*/ 61533 h 141410"/>
            <a:gd name="connsiteX14" fmla="*/ 6475 w 170140"/>
            <a:gd name="connsiteY14" fmla="*/ 75387 h 141410"/>
            <a:gd name="connsiteX15" fmla="*/ 1634 w 170140"/>
            <a:gd name="connsiteY15" fmla="*/ 89061 h 141410"/>
            <a:gd name="connsiteX16" fmla="*/ 0 w 170140"/>
            <a:gd name="connsiteY16" fmla="*/ 102030 h 141410"/>
            <a:gd name="connsiteX17" fmla="*/ 1635 w 170140"/>
            <a:gd name="connsiteY17" fmla="*/ 113794 h 141410"/>
            <a:gd name="connsiteX18" fmla="*/ 6475 w 170140"/>
            <a:gd name="connsiteY18" fmla="*/ 123903 h 141410"/>
            <a:gd name="connsiteX19" fmla="*/ 14337 w 170140"/>
            <a:gd name="connsiteY19" fmla="*/ 131968 h 141410"/>
            <a:gd name="connsiteX20" fmla="*/ 24917 w 170140"/>
            <a:gd name="connsiteY20" fmla="*/ 137678 h 141410"/>
            <a:gd name="connsiteX21" fmla="*/ 37808 w 170140"/>
            <a:gd name="connsiteY21" fmla="*/ 140815 h 141410"/>
            <a:gd name="connsiteX22" fmla="*/ 52515 w 170140"/>
            <a:gd name="connsiteY22" fmla="*/ 141257 h 141410"/>
            <a:gd name="connsiteX23" fmla="*/ 68474 w 170140"/>
            <a:gd name="connsiteY23" fmla="*/ 138988 h 141410"/>
            <a:gd name="connsiteX24" fmla="*/ 85070 w 170140"/>
            <a:gd name="connsiteY24" fmla="*/ 134095 h 141410"/>
            <a:gd name="connsiteX25" fmla="*/ 101667 w 170140"/>
            <a:gd name="connsiteY25" fmla="*/ 126766 h 141410"/>
            <a:gd name="connsiteX26" fmla="*/ 117625 w 170140"/>
            <a:gd name="connsiteY26" fmla="*/ 117282 h 141410"/>
            <a:gd name="connsiteX27" fmla="*/ 132333 w 170140"/>
            <a:gd name="connsiteY27" fmla="*/ 106009 h 141410"/>
            <a:gd name="connsiteX28" fmla="*/ 145224 w 170140"/>
            <a:gd name="connsiteY28" fmla="*/ 93379 h 141410"/>
            <a:gd name="connsiteX29" fmla="*/ 155804 w 170140"/>
            <a:gd name="connsiteY29" fmla="*/ 79877 h 141410"/>
            <a:gd name="connsiteX30" fmla="*/ 163665 w 170140"/>
            <a:gd name="connsiteY30" fmla="*/ 66023 h 141410"/>
            <a:gd name="connsiteX31" fmla="*/ 168506 w 170140"/>
            <a:gd name="connsiteY31" fmla="*/ 52349 h 141410"/>
            <a:gd name="connsiteX32" fmla="*/ 170140 w 170140"/>
            <a:gd name="connsiteY32" fmla="*/ 39380 h 141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70140" h="141410">
              <a:moveTo>
                <a:pt x="170140" y="39380"/>
              </a:moveTo>
              <a:cubicBezTo>
                <a:pt x="170140" y="35258"/>
                <a:pt x="169585" y="31262"/>
                <a:pt x="168506" y="27616"/>
              </a:cubicBezTo>
              <a:cubicBezTo>
                <a:pt x="167427" y="23970"/>
                <a:pt x="165782" y="20536"/>
                <a:pt x="163665" y="17507"/>
              </a:cubicBezTo>
              <a:cubicBezTo>
                <a:pt x="161548" y="14478"/>
                <a:pt x="158876" y="11738"/>
                <a:pt x="155803" y="9442"/>
              </a:cubicBezTo>
              <a:cubicBezTo>
                <a:pt x="152730" y="7146"/>
                <a:pt x="149136" y="5206"/>
                <a:pt x="145224" y="3732"/>
              </a:cubicBezTo>
              <a:cubicBezTo>
                <a:pt x="141312" y="2258"/>
                <a:pt x="136932" y="1192"/>
                <a:pt x="132332" y="595"/>
              </a:cubicBezTo>
              <a:cubicBezTo>
                <a:pt x="127732" y="-2"/>
                <a:pt x="122736" y="-152"/>
                <a:pt x="117625" y="153"/>
              </a:cubicBezTo>
              <a:cubicBezTo>
                <a:pt x="112514" y="458"/>
                <a:pt x="107092" y="1228"/>
                <a:pt x="101666" y="2422"/>
              </a:cubicBezTo>
              <a:cubicBezTo>
                <a:pt x="96240" y="3616"/>
                <a:pt x="90602" y="5278"/>
                <a:pt x="85070" y="7315"/>
              </a:cubicBezTo>
              <a:cubicBezTo>
                <a:pt x="79538" y="9352"/>
                <a:pt x="73900" y="11842"/>
                <a:pt x="68474" y="14644"/>
              </a:cubicBezTo>
              <a:cubicBezTo>
                <a:pt x="63048" y="17446"/>
                <a:pt x="57626" y="20669"/>
                <a:pt x="52515" y="24128"/>
              </a:cubicBezTo>
              <a:cubicBezTo>
                <a:pt x="47404" y="27587"/>
                <a:pt x="42408" y="31417"/>
                <a:pt x="37808" y="35401"/>
              </a:cubicBezTo>
              <a:cubicBezTo>
                <a:pt x="33208" y="39385"/>
                <a:pt x="28828" y="43676"/>
                <a:pt x="24916" y="48031"/>
              </a:cubicBezTo>
              <a:cubicBezTo>
                <a:pt x="21004" y="52386"/>
                <a:pt x="17411" y="56974"/>
                <a:pt x="14337" y="61533"/>
              </a:cubicBezTo>
              <a:cubicBezTo>
                <a:pt x="11263" y="66092"/>
                <a:pt x="8592" y="70799"/>
                <a:pt x="6475" y="75387"/>
              </a:cubicBezTo>
              <a:cubicBezTo>
                <a:pt x="4358" y="79975"/>
                <a:pt x="2713" y="84621"/>
                <a:pt x="1634" y="89061"/>
              </a:cubicBezTo>
              <a:cubicBezTo>
                <a:pt x="555" y="93502"/>
                <a:pt x="0" y="97908"/>
                <a:pt x="0" y="102030"/>
              </a:cubicBezTo>
              <a:cubicBezTo>
                <a:pt x="0" y="106152"/>
                <a:pt x="556" y="110148"/>
                <a:pt x="1635" y="113794"/>
              </a:cubicBezTo>
              <a:cubicBezTo>
                <a:pt x="2714" y="117440"/>
                <a:pt x="4358" y="120874"/>
                <a:pt x="6475" y="123903"/>
              </a:cubicBezTo>
              <a:cubicBezTo>
                <a:pt x="8592" y="126932"/>
                <a:pt x="11263" y="129672"/>
                <a:pt x="14337" y="131968"/>
              </a:cubicBezTo>
              <a:cubicBezTo>
                <a:pt x="17411" y="134264"/>
                <a:pt x="21005" y="136204"/>
                <a:pt x="24917" y="137678"/>
              </a:cubicBezTo>
              <a:cubicBezTo>
                <a:pt x="28829" y="139152"/>
                <a:pt x="33208" y="140219"/>
                <a:pt x="37808" y="140815"/>
              </a:cubicBezTo>
              <a:cubicBezTo>
                <a:pt x="42408" y="141412"/>
                <a:pt x="47404" y="141562"/>
                <a:pt x="52515" y="141257"/>
              </a:cubicBezTo>
              <a:cubicBezTo>
                <a:pt x="57626" y="140952"/>
                <a:pt x="63048" y="140182"/>
                <a:pt x="68474" y="138988"/>
              </a:cubicBezTo>
              <a:cubicBezTo>
                <a:pt x="73900" y="137794"/>
                <a:pt x="79538" y="136132"/>
                <a:pt x="85070" y="134095"/>
              </a:cubicBezTo>
              <a:cubicBezTo>
                <a:pt x="90602" y="132058"/>
                <a:pt x="96241" y="129568"/>
                <a:pt x="101667" y="126766"/>
              </a:cubicBezTo>
              <a:cubicBezTo>
                <a:pt x="107093" y="123964"/>
                <a:pt x="112514" y="120741"/>
                <a:pt x="117625" y="117282"/>
              </a:cubicBezTo>
              <a:cubicBezTo>
                <a:pt x="122736" y="113823"/>
                <a:pt x="127733" y="109993"/>
                <a:pt x="132333" y="106009"/>
              </a:cubicBezTo>
              <a:cubicBezTo>
                <a:pt x="136933" y="102025"/>
                <a:pt x="141312" y="97734"/>
                <a:pt x="145224" y="93379"/>
              </a:cubicBezTo>
              <a:cubicBezTo>
                <a:pt x="149136" y="89024"/>
                <a:pt x="152730" y="84436"/>
                <a:pt x="155804" y="79877"/>
              </a:cubicBezTo>
              <a:cubicBezTo>
                <a:pt x="158878" y="75318"/>
                <a:pt x="161548" y="70611"/>
                <a:pt x="163665" y="66023"/>
              </a:cubicBezTo>
              <a:cubicBezTo>
                <a:pt x="165782" y="61435"/>
                <a:pt x="167427" y="56790"/>
                <a:pt x="168506" y="52349"/>
              </a:cubicBezTo>
              <a:cubicBezTo>
                <a:pt x="169585" y="47909"/>
                <a:pt x="170140" y="43502"/>
                <a:pt x="170140" y="39380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0.4485</cdr:x>
      <cdr:y>0.66979</cdr:y>
    </cdr:from>
    <cdr:to>
      <cdr:x>0.49095</cdr:x>
      <cdr:y>0.69508</cdr:y>
    </cdr:to>
    <cdr:sp macro="" textlink="">
      <cdr:nvSpPr>
        <cdr:cNvPr id="26" name="PlotDat15_39|1~33_1">
          <a:extLst xmlns:a="http://schemas.openxmlformats.org/drawingml/2006/main">
            <a:ext uri="{FF2B5EF4-FFF2-40B4-BE49-F238E27FC236}">
              <a16:creationId xmlns="" xmlns:a16="http://schemas.microsoft.com/office/drawing/2014/main" id="{FA6E3A89-044D-436D-BDF3-011B34C217DE}"/>
            </a:ext>
          </a:extLst>
        </cdr:cNvPr>
        <cdr:cNvSpPr/>
      </cdr:nvSpPr>
      <cdr:spPr>
        <a:xfrm xmlns:a="http://schemas.openxmlformats.org/drawingml/2006/main">
          <a:off x="3878508" y="4189841"/>
          <a:ext cx="367144" cy="158200"/>
        </a:xfrm>
        <a:custGeom xmlns:a="http://schemas.openxmlformats.org/drawingml/2006/main">
          <a:avLst/>
          <a:gdLst>
            <a:gd name="connsiteX0" fmla="*/ 367144 w 367144"/>
            <a:gd name="connsiteY0" fmla="*/ 27553 h 157702"/>
            <a:gd name="connsiteX1" fmla="*/ 363616 w 367144"/>
            <a:gd name="connsiteY1" fmla="*/ 16791 h 157702"/>
            <a:gd name="connsiteX2" fmla="*/ 353171 w 367144"/>
            <a:gd name="connsiteY2" fmla="*/ 8415 h 157702"/>
            <a:gd name="connsiteX3" fmla="*/ 336206 w 367144"/>
            <a:gd name="connsiteY3" fmla="*/ 2745 h 157702"/>
            <a:gd name="connsiteX4" fmla="*/ 313377 w 367144"/>
            <a:gd name="connsiteY4" fmla="*/ 0 h 157702"/>
            <a:gd name="connsiteX5" fmla="*/ 285559 w 367144"/>
            <a:gd name="connsiteY5" fmla="*/ 284 h 157702"/>
            <a:gd name="connsiteX6" fmla="*/ 253822 w 367144"/>
            <a:gd name="connsiteY6" fmla="*/ 3589 h 157702"/>
            <a:gd name="connsiteX7" fmla="*/ 219385 w 367144"/>
            <a:gd name="connsiteY7" fmla="*/ 9785 h 157702"/>
            <a:gd name="connsiteX8" fmla="*/ 183572 w 367144"/>
            <a:gd name="connsiteY8" fmla="*/ 18636 h 157702"/>
            <a:gd name="connsiteX9" fmla="*/ 147759 w 367144"/>
            <a:gd name="connsiteY9" fmla="*/ 29801 h 157702"/>
            <a:gd name="connsiteX10" fmla="*/ 113322 w 367144"/>
            <a:gd name="connsiteY10" fmla="*/ 42850 h 157702"/>
            <a:gd name="connsiteX11" fmla="*/ 81585 w 367144"/>
            <a:gd name="connsiteY11" fmla="*/ 57284 h 157702"/>
            <a:gd name="connsiteX12" fmla="*/ 53767 w 367144"/>
            <a:gd name="connsiteY12" fmla="*/ 72546 h 157702"/>
            <a:gd name="connsiteX13" fmla="*/ 30937 w 367144"/>
            <a:gd name="connsiteY13" fmla="*/ 88050 h 157702"/>
            <a:gd name="connsiteX14" fmla="*/ 13973 w 367144"/>
            <a:gd name="connsiteY14" fmla="*/ 103201 h 157702"/>
            <a:gd name="connsiteX15" fmla="*/ 3527 w 367144"/>
            <a:gd name="connsiteY15" fmla="*/ 117415 h 157702"/>
            <a:gd name="connsiteX16" fmla="*/ 0 w 367144"/>
            <a:gd name="connsiteY16" fmla="*/ 130148 h 157702"/>
            <a:gd name="connsiteX17" fmla="*/ 3528 w 367144"/>
            <a:gd name="connsiteY17" fmla="*/ 140910 h 157702"/>
            <a:gd name="connsiteX18" fmla="*/ 13973 w 367144"/>
            <a:gd name="connsiteY18" fmla="*/ 149287 h 157702"/>
            <a:gd name="connsiteX19" fmla="*/ 30937 w 367144"/>
            <a:gd name="connsiteY19" fmla="*/ 154956 h 157702"/>
            <a:gd name="connsiteX20" fmla="*/ 53767 w 367144"/>
            <a:gd name="connsiteY20" fmla="*/ 157702 h 157702"/>
            <a:gd name="connsiteX21" fmla="*/ 81585 w 367144"/>
            <a:gd name="connsiteY21" fmla="*/ 157417 h 157702"/>
            <a:gd name="connsiteX22" fmla="*/ 113322 w 367144"/>
            <a:gd name="connsiteY22" fmla="*/ 154112 h 157702"/>
            <a:gd name="connsiteX23" fmla="*/ 147759 w 367144"/>
            <a:gd name="connsiteY23" fmla="*/ 147916 h 157702"/>
            <a:gd name="connsiteX24" fmla="*/ 183572 w 367144"/>
            <a:gd name="connsiteY24" fmla="*/ 139065 h 157702"/>
            <a:gd name="connsiteX25" fmla="*/ 219385 w 367144"/>
            <a:gd name="connsiteY25" fmla="*/ 127900 h 157702"/>
            <a:gd name="connsiteX26" fmla="*/ 253822 w 367144"/>
            <a:gd name="connsiteY26" fmla="*/ 114851 h 157702"/>
            <a:gd name="connsiteX27" fmla="*/ 285559 w 367144"/>
            <a:gd name="connsiteY27" fmla="*/ 100417 h 157702"/>
            <a:gd name="connsiteX28" fmla="*/ 313377 w 367144"/>
            <a:gd name="connsiteY28" fmla="*/ 85156 h 157702"/>
            <a:gd name="connsiteX29" fmla="*/ 336206 w 367144"/>
            <a:gd name="connsiteY29" fmla="*/ 69652 h 157702"/>
            <a:gd name="connsiteX30" fmla="*/ 353171 w 367144"/>
            <a:gd name="connsiteY30" fmla="*/ 54501 h 157702"/>
            <a:gd name="connsiteX31" fmla="*/ 363616 w 367144"/>
            <a:gd name="connsiteY31" fmla="*/ 40286 h 157702"/>
            <a:gd name="connsiteX32" fmla="*/ 367144 w 367144"/>
            <a:gd name="connsiteY32" fmla="*/ 27553 h 157702"/>
            <a:gd name="connsiteX0" fmla="*/ 367144 w 367144"/>
            <a:gd name="connsiteY0" fmla="*/ 27553 h 157702"/>
            <a:gd name="connsiteX1" fmla="*/ 363616 w 367144"/>
            <a:gd name="connsiteY1" fmla="*/ 16791 h 157702"/>
            <a:gd name="connsiteX2" fmla="*/ 353171 w 367144"/>
            <a:gd name="connsiteY2" fmla="*/ 8415 h 157702"/>
            <a:gd name="connsiteX3" fmla="*/ 336206 w 367144"/>
            <a:gd name="connsiteY3" fmla="*/ 2745 h 157702"/>
            <a:gd name="connsiteX4" fmla="*/ 313377 w 367144"/>
            <a:gd name="connsiteY4" fmla="*/ 0 h 157702"/>
            <a:gd name="connsiteX5" fmla="*/ 285559 w 367144"/>
            <a:gd name="connsiteY5" fmla="*/ 284 h 157702"/>
            <a:gd name="connsiteX6" fmla="*/ 253822 w 367144"/>
            <a:gd name="connsiteY6" fmla="*/ 3589 h 157702"/>
            <a:gd name="connsiteX7" fmla="*/ 219385 w 367144"/>
            <a:gd name="connsiteY7" fmla="*/ 9785 h 157702"/>
            <a:gd name="connsiteX8" fmla="*/ 183572 w 367144"/>
            <a:gd name="connsiteY8" fmla="*/ 18636 h 157702"/>
            <a:gd name="connsiteX9" fmla="*/ 147759 w 367144"/>
            <a:gd name="connsiteY9" fmla="*/ 29801 h 157702"/>
            <a:gd name="connsiteX10" fmla="*/ 113322 w 367144"/>
            <a:gd name="connsiteY10" fmla="*/ 42850 h 157702"/>
            <a:gd name="connsiteX11" fmla="*/ 81585 w 367144"/>
            <a:gd name="connsiteY11" fmla="*/ 57284 h 157702"/>
            <a:gd name="connsiteX12" fmla="*/ 53767 w 367144"/>
            <a:gd name="connsiteY12" fmla="*/ 72546 h 157702"/>
            <a:gd name="connsiteX13" fmla="*/ 30937 w 367144"/>
            <a:gd name="connsiteY13" fmla="*/ 88050 h 157702"/>
            <a:gd name="connsiteX14" fmla="*/ 13973 w 367144"/>
            <a:gd name="connsiteY14" fmla="*/ 103201 h 157702"/>
            <a:gd name="connsiteX15" fmla="*/ 3527 w 367144"/>
            <a:gd name="connsiteY15" fmla="*/ 117415 h 157702"/>
            <a:gd name="connsiteX16" fmla="*/ 0 w 367144"/>
            <a:gd name="connsiteY16" fmla="*/ 130148 h 157702"/>
            <a:gd name="connsiteX17" fmla="*/ 3528 w 367144"/>
            <a:gd name="connsiteY17" fmla="*/ 140910 h 157702"/>
            <a:gd name="connsiteX18" fmla="*/ 13973 w 367144"/>
            <a:gd name="connsiteY18" fmla="*/ 149287 h 157702"/>
            <a:gd name="connsiteX19" fmla="*/ 30937 w 367144"/>
            <a:gd name="connsiteY19" fmla="*/ 154956 h 157702"/>
            <a:gd name="connsiteX20" fmla="*/ 53767 w 367144"/>
            <a:gd name="connsiteY20" fmla="*/ 157702 h 157702"/>
            <a:gd name="connsiteX21" fmla="*/ 81585 w 367144"/>
            <a:gd name="connsiteY21" fmla="*/ 157417 h 157702"/>
            <a:gd name="connsiteX22" fmla="*/ 113322 w 367144"/>
            <a:gd name="connsiteY22" fmla="*/ 154112 h 157702"/>
            <a:gd name="connsiteX23" fmla="*/ 147759 w 367144"/>
            <a:gd name="connsiteY23" fmla="*/ 147916 h 157702"/>
            <a:gd name="connsiteX24" fmla="*/ 183572 w 367144"/>
            <a:gd name="connsiteY24" fmla="*/ 139065 h 157702"/>
            <a:gd name="connsiteX25" fmla="*/ 219385 w 367144"/>
            <a:gd name="connsiteY25" fmla="*/ 127900 h 157702"/>
            <a:gd name="connsiteX26" fmla="*/ 253822 w 367144"/>
            <a:gd name="connsiteY26" fmla="*/ 114851 h 157702"/>
            <a:gd name="connsiteX27" fmla="*/ 285559 w 367144"/>
            <a:gd name="connsiteY27" fmla="*/ 100417 h 157702"/>
            <a:gd name="connsiteX28" fmla="*/ 313377 w 367144"/>
            <a:gd name="connsiteY28" fmla="*/ 85156 h 157702"/>
            <a:gd name="connsiteX29" fmla="*/ 336206 w 367144"/>
            <a:gd name="connsiteY29" fmla="*/ 69652 h 157702"/>
            <a:gd name="connsiteX30" fmla="*/ 353171 w 367144"/>
            <a:gd name="connsiteY30" fmla="*/ 54501 h 157702"/>
            <a:gd name="connsiteX31" fmla="*/ 363616 w 367144"/>
            <a:gd name="connsiteY31" fmla="*/ 40286 h 157702"/>
            <a:gd name="connsiteX32" fmla="*/ 367144 w 367144"/>
            <a:gd name="connsiteY32" fmla="*/ 27553 h 157702"/>
            <a:gd name="connsiteX0" fmla="*/ 367144 w 367144"/>
            <a:gd name="connsiteY0" fmla="*/ 27553 h 157702"/>
            <a:gd name="connsiteX1" fmla="*/ 363616 w 367144"/>
            <a:gd name="connsiteY1" fmla="*/ 16791 h 157702"/>
            <a:gd name="connsiteX2" fmla="*/ 353171 w 367144"/>
            <a:gd name="connsiteY2" fmla="*/ 8415 h 157702"/>
            <a:gd name="connsiteX3" fmla="*/ 336206 w 367144"/>
            <a:gd name="connsiteY3" fmla="*/ 2745 h 157702"/>
            <a:gd name="connsiteX4" fmla="*/ 313377 w 367144"/>
            <a:gd name="connsiteY4" fmla="*/ 0 h 157702"/>
            <a:gd name="connsiteX5" fmla="*/ 285559 w 367144"/>
            <a:gd name="connsiteY5" fmla="*/ 284 h 157702"/>
            <a:gd name="connsiteX6" fmla="*/ 253822 w 367144"/>
            <a:gd name="connsiteY6" fmla="*/ 3589 h 157702"/>
            <a:gd name="connsiteX7" fmla="*/ 219385 w 367144"/>
            <a:gd name="connsiteY7" fmla="*/ 9785 h 157702"/>
            <a:gd name="connsiteX8" fmla="*/ 183572 w 367144"/>
            <a:gd name="connsiteY8" fmla="*/ 18636 h 157702"/>
            <a:gd name="connsiteX9" fmla="*/ 147759 w 367144"/>
            <a:gd name="connsiteY9" fmla="*/ 29801 h 157702"/>
            <a:gd name="connsiteX10" fmla="*/ 113322 w 367144"/>
            <a:gd name="connsiteY10" fmla="*/ 42850 h 157702"/>
            <a:gd name="connsiteX11" fmla="*/ 81585 w 367144"/>
            <a:gd name="connsiteY11" fmla="*/ 57284 h 157702"/>
            <a:gd name="connsiteX12" fmla="*/ 53767 w 367144"/>
            <a:gd name="connsiteY12" fmla="*/ 72546 h 157702"/>
            <a:gd name="connsiteX13" fmla="*/ 30937 w 367144"/>
            <a:gd name="connsiteY13" fmla="*/ 88050 h 157702"/>
            <a:gd name="connsiteX14" fmla="*/ 13973 w 367144"/>
            <a:gd name="connsiteY14" fmla="*/ 103201 h 157702"/>
            <a:gd name="connsiteX15" fmla="*/ 3527 w 367144"/>
            <a:gd name="connsiteY15" fmla="*/ 117415 h 157702"/>
            <a:gd name="connsiteX16" fmla="*/ 0 w 367144"/>
            <a:gd name="connsiteY16" fmla="*/ 130148 h 157702"/>
            <a:gd name="connsiteX17" fmla="*/ 3528 w 367144"/>
            <a:gd name="connsiteY17" fmla="*/ 140910 h 157702"/>
            <a:gd name="connsiteX18" fmla="*/ 13973 w 367144"/>
            <a:gd name="connsiteY18" fmla="*/ 149287 h 157702"/>
            <a:gd name="connsiteX19" fmla="*/ 30937 w 367144"/>
            <a:gd name="connsiteY19" fmla="*/ 154956 h 157702"/>
            <a:gd name="connsiteX20" fmla="*/ 53767 w 367144"/>
            <a:gd name="connsiteY20" fmla="*/ 157702 h 157702"/>
            <a:gd name="connsiteX21" fmla="*/ 81585 w 367144"/>
            <a:gd name="connsiteY21" fmla="*/ 157417 h 157702"/>
            <a:gd name="connsiteX22" fmla="*/ 113322 w 367144"/>
            <a:gd name="connsiteY22" fmla="*/ 154112 h 157702"/>
            <a:gd name="connsiteX23" fmla="*/ 147759 w 367144"/>
            <a:gd name="connsiteY23" fmla="*/ 147916 h 157702"/>
            <a:gd name="connsiteX24" fmla="*/ 183572 w 367144"/>
            <a:gd name="connsiteY24" fmla="*/ 139065 h 157702"/>
            <a:gd name="connsiteX25" fmla="*/ 219385 w 367144"/>
            <a:gd name="connsiteY25" fmla="*/ 127900 h 157702"/>
            <a:gd name="connsiteX26" fmla="*/ 253822 w 367144"/>
            <a:gd name="connsiteY26" fmla="*/ 114851 h 157702"/>
            <a:gd name="connsiteX27" fmla="*/ 285559 w 367144"/>
            <a:gd name="connsiteY27" fmla="*/ 100417 h 157702"/>
            <a:gd name="connsiteX28" fmla="*/ 313377 w 367144"/>
            <a:gd name="connsiteY28" fmla="*/ 85156 h 157702"/>
            <a:gd name="connsiteX29" fmla="*/ 336206 w 367144"/>
            <a:gd name="connsiteY29" fmla="*/ 69652 h 157702"/>
            <a:gd name="connsiteX30" fmla="*/ 353171 w 367144"/>
            <a:gd name="connsiteY30" fmla="*/ 54501 h 157702"/>
            <a:gd name="connsiteX31" fmla="*/ 363616 w 367144"/>
            <a:gd name="connsiteY31" fmla="*/ 40286 h 157702"/>
            <a:gd name="connsiteX32" fmla="*/ 367144 w 367144"/>
            <a:gd name="connsiteY32" fmla="*/ 27553 h 157702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7951"/>
            <a:gd name="connsiteX1" fmla="*/ 363616 w 367144"/>
            <a:gd name="connsiteY1" fmla="*/ 17040 h 157951"/>
            <a:gd name="connsiteX2" fmla="*/ 353171 w 367144"/>
            <a:gd name="connsiteY2" fmla="*/ 8664 h 157951"/>
            <a:gd name="connsiteX3" fmla="*/ 336206 w 367144"/>
            <a:gd name="connsiteY3" fmla="*/ 2994 h 157951"/>
            <a:gd name="connsiteX4" fmla="*/ 313377 w 367144"/>
            <a:gd name="connsiteY4" fmla="*/ 249 h 157951"/>
            <a:gd name="connsiteX5" fmla="*/ 285559 w 367144"/>
            <a:gd name="connsiteY5" fmla="*/ 533 h 157951"/>
            <a:gd name="connsiteX6" fmla="*/ 253822 w 367144"/>
            <a:gd name="connsiteY6" fmla="*/ 3838 h 157951"/>
            <a:gd name="connsiteX7" fmla="*/ 219385 w 367144"/>
            <a:gd name="connsiteY7" fmla="*/ 10034 h 157951"/>
            <a:gd name="connsiteX8" fmla="*/ 183572 w 367144"/>
            <a:gd name="connsiteY8" fmla="*/ 18885 h 157951"/>
            <a:gd name="connsiteX9" fmla="*/ 147759 w 367144"/>
            <a:gd name="connsiteY9" fmla="*/ 30050 h 157951"/>
            <a:gd name="connsiteX10" fmla="*/ 113322 w 367144"/>
            <a:gd name="connsiteY10" fmla="*/ 43099 h 157951"/>
            <a:gd name="connsiteX11" fmla="*/ 81585 w 367144"/>
            <a:gd name="connsiteY11" fmla="*/ 57533 h 157951"/>
            <a:gd name="connsiteX12" fmla="*/ 53767 w 367144"/>
            <a:gd name="connsiteY12" fmla="*/ 72795 h 157951"/>
            <a:gd name="connsiteX13" fmla="*/ 30937 w 367144"/>
            <a:gd name="connsiteY13" fmla="*/ 88299 h 157951"/>
            <a:gd name="connsiteX14" fmla="*/ 13973 w 367144"/>
            <a:gd name="connsiteY14" fmla="*/ 103450 h 157951"/>
            <a:gd name="connsiteX15" fmla="*/ 3527 w 367144"/>
            <a:gd name="connsiteY15" fmla="*/ 117664 h 157951"/>
            <a:gd name="connsiteX16" fmla="*/ 0 w 367144"/>
            <a:gd name="connsiteY16" fmla="*/ 130397 h 157951"/>
            <a:gd name="connsiteX17" fmla="*/ 3528 w 367144"/>
            <a:gd name="connsiteY17" fmla="*/ 141159 h 157951"/>
            <a:gd name="connsiteX18" fmla="*/ 13973 w 367144"/>
            <a:gd name="connsiteY18" fmla="*/ 149536 h 157951"/>
            <a:gd name="connsiteX19" fmla="*/ 30937 w 367144"/>
            <a:gd name="connsiteY19" fmla="*/ 155205 h 157951"/>
            <a:gd name="connsiteX20" fmla="*/ 53767 w 367144"/>
            <a:gd name="connsiteY20" fmla="*/ 157951 h 157951"/>
            <a:gd name="connsiteX21" fmla="*/ 81585 w 367144"/>
            <a:gd name="connsiteY21" fmla="*/ 157666 h 157951"/>
            <a:gd name="connsiteX22" fmla="*/ 113322 w 367144"/>
            <a:gd name="connsiteY22" fmla="*/ 154361 h 157951"/>
            <a:gd name="connsiteX23" fmla="*/ 147759 w 367144"/>
            <a:gd name="connsiteY23" fmla="*/ 148165 h 157951"/>
            <a:gd name="connsiteX24" fmla="*/ 183572 w 367144"/>
            <a:gd name="connsiteY24" fmla="*/ 139314 h 157951"/>
            <a:gd name="connsiteX25" fmla="*/ 219385 w 367144"/>
            <a:gd name="connsiteY25" fmla="*/ 128149 h 157951"/>
            <a:gd name="connsiteX26" fmla="*/ 253822 w 367144"/>
            <a:gd name="connsiteY26" fmla="*/ 115100 h 157951"/>
            <a:gd name="connsiteX27" fmla="*/ 285559 w 367144"/>
            <a:gd name="connsiteY27" fmla="*/ 100666 h 157951"/>
            <a:gd name="connsiteX28" fmla="*/ 313377 w 367144"/>
            <a:gd name="connsiteY28" fmla="*/ 85405 h 157951"/>
            <a:gd name="connsiteX29" fmla="*/ 336206 w 367144"/>
            <a:gd name="connsiteY29" fmla="*/ 69901 h 157951"/>
            <a:gd name="connsiteX30" fmla="*/ 353171 w 367144"/>
            <a:gd name="connsiteY30" fmla="*/ 54750 h 157951"/>
            <a:gd name="connsiteX31" fmla="*/ 363616 w 367144"/>
            <a:gd name="connsiteY31" fmla="*/ 40535 h 157951"/>
            <a:gd name="connsiteX32" fmla="*/ 367144 w 367144"/>
            <a:gd name="connsiteY32" fmla="*/ 27802 h 157951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  <a:gd name="connsiteX0" fmla="*/ 367144 w 367144"/>
            <a:gd name="connsiteY0" fmla="*/ 27802 h 158200"/>
            <a:gd name="connsiteX1" fmla="*/ 363616 w 367144"/>
            <a:gd name="connsiteY1" fmla="*/ 17040 h 158200"/>
            <a:gd name="connsiteX2" fmla="*/ 353171 w 367144"/>
            <a:gd name="connsiteY2" fmla="*/ 8664 h 158200"/>
            <a:gd name="connsiteX3" fmla="*/ 336206 w 367144"/>
            <a:gd name="connsiteY3" fmla="*/ 2994 h 158200"/>
            <a:gd name="connsiteX4" fmla="*/ 313377 w 367144"/>
            <a:gd name="connsiteY4" fmla="*/ 249 h 158200"/>
            <a:gd name="connsiteX5" fmla="*/ 285559 w 367144"/>
            <a:gd name="connsiteY5" fmla="*/ 533 h 158200"/>
            <a:gd name="connsiteX6" fmla="*/ 253822 w 367144"/>
            <a:gd name="connsiteY6" fmla="*/ 3838 h 158200"/>
            <a:gd name="connsiteX7" fmla="*/ 219385 w 367144"/>
            <a:gd name="connsiteY7" fmla="*/ 10034 h 158200"/>
            <a:gd name="connsiteX8" fmla="*/ 183572 w 367144"/>
            <a:gd name="connsiteY8" fmla="*/ 18885 h 158200"/>
            <a:gd name="connsiteX9" fmla="*/ 147759 w 367144"/>
            <a:gd name="connsiteY9" fmla="*/ 30050 h 158200"/>
            <a:gd name="connsiteX10" fmla="*/ 113322 w 367144"/>
            <a:gd name="connsiteY10" fmla="*/ 43099 h 158200"/>
            <a:gd name="connsiteX11" fmla="*/ 81585 w 367144"/>
            <a:gd name="connsiteY11" fmla="*/ 57533 h 158200"/>
            <a:gd name="connsiteX12" fmla="*/ 53767 w 367144"/>
            <a:gd name="connsiteY12" fmla="*/ 72795 h 158200"/>
            <a:gd name="connsiteX13" fmla="*/ 30937 w 367144"/>
            <a:gd name="connsiteY13" fmla="*/ 88299 h 158200"/>
            <a:gd name="connsiteX14" fmla="*/ 13973 w 367144"/>
            <a:gd name="connsiteY14" fmla="*/ 103450 h 158200"/>
            <a:gd name="connsiteX15" fmla="*/ 3527 w 367144"/>
            <a:gd name="connsiteY15" fmla="*/ 117664 h 158200"/>
            <a:gd name="connsiteX16" fmla="*/ 0 w 367144"/>
            <a:gd name="connsiteY16" fmla="*/ 130397 h 158200"/>
            <a:gd name="connsiteX17" fmla="*/ 3528 w 367144"/>
            <a:gd name="connsiteY17" fmla="*/ 141159 h 158200"/>
            <a:gd name="connsiteX18" fmla="*/ 13973 w 367144"/>
            <a:gd name="connsiteY18" fmla="*/ 149536 h 158200"/>
            <a:gd name="connsiteX19" fmla="*/ 30937 w 367144"/>
            <a:gd name="connsiteY19" fmla="*/ 155205 h 158200"/>
            <a:gd name="connsiteX20" fmla="*/ 53767 w 367144"/>
            <a:gd name="connsiteY20" fmla="*/ 157951 h 158200"/>
            <a:gd name="connsiteX21" fmla="*/ 81585 w 367144"/>
            <a:gd name="connsiteY21" fmla="*/ 157666 h 158200"/>
            <a:gd name="connsiteX22" fmla="*/ 113322 w 367144"/>
            <a:gd name="connsiteY22" fmla="*/ 154361 h 158200"/>
            <a:gd name="connsiteX23" fmla="*/ 147759 w 367144"/>
            <a:gd name="connsiteY23" fmla="*/ 148165 h 158200"/>
            <a:gd name="connsiteX24" fmla="*/ 183572 w 367144"/>
            <a:gd name="connsiteY24" fmla="*/ 139314 h 158200"/>
            <a:gd name="connsiteX25" fmla="*/ 219385 w 367144"/>
            <a:gd name="connsiteY25" fmla="*/ 128149 h 158200"/>
            <a:gd name="connsiteX26" fmla="*/ 253822 w 367144"/>
            <a:gd name="connsiteY26" fmla="*/ 115100 h 158200"/>
            <a:gd name="connsiteX27" fmla="*/ 285559 w 367144"/>
            <a:gd name="connsiteY27" fmla="*/ 100666 h 158200"/>
            <a:gd name="connsiteX28" fmla="*/ 313377 w 367144"/>
            <a:gd name="connsiteY28" fmla="*/ 85405 h 158200"/>
            <a:gd name="connsiteX29" fmla="*/ 336206 w 367144"/>
            <a:gd name="connsiteY29" fmla="*/ 69901 h 158200"/>
            <a:gd name="connsiteX30" fmla="*/ 353171 w 367144"/>
            <a:gd name="connsiteY30" fmla="*/ 54750 h 158200"/>
            <a:gd name="connsiteX31" fmla="*/ 363616 w 367144"/>
            <a:gd name="connsiteY31" fmla="*/ 40535 h 158200"/>
            <a:gd name="connsiteX32" fmla="*/ 367144 w 367144"/>
            <a:gd name="connsiteY32" fmla="*/ 27802 h 15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367144" h="158200">
              <a:moveTo>
                <a:pt x="367144" y="27802"/>
              </a:moveTo>
              <a:cubicBezTo>
                <a:pt x="367144" y="23886"/>
                <a:pt x="365945" y="20230"/>
                <a:pt x="363616" y="17040"/>
              </a:cubicBezTo>
              <a:cubicBezTo>
                <a:pt x="361287" y="13850"/>
                <a:pt x="357739" y="11005"/>
                <a:pt x="353171" y="8664"/>
              </a:cubicBezTo>
              <a:cubicBezTo>
                <a:pt x="348603" y="6323"/>
                <a:pt x="342838" y="4396"/>
                <a:pt x="336206" y="2994"/>
              </a:cubicBezTo>
              <a:cubicBezTo>
                <a:pt x="329574" y="1592"/>
                <a:pt x="321818" y="659"/>
                <a:pt x="313377" y="249"/>
              </a:cubicBezTo>
              <a:cubicBezTo>
                <a:pt x="304936" y="-161"/>
                <a:pt x="295485" y="-65"/>
                <a:pt x="285559" y="533"/>
              </a:cubicBezTo>
              <a:cubicBezTo>
                <a:pt x="275633" y="1131"/>
                <a:pt x="264851" y="2255"/>
                <a:pt x="253822" y="3838"/>
              </a:cubicBezTo>
              <a:cubicBezTo>
                <a:pt x="242793" y="5421"/>
                <a:pt x="231093" y="7526"/>
                <a:pt x="219385" y="10034"/>
              </a:cubicBezTo>
              <a:cubicBezTo>
                <a:pt x="207677" y="12542"/>
                <a:pt x="195510" y="15549"/>
                <a:pt x="183572" y="18885"/>
              </a:cubicBezTo>
              <a:cubicBezTo>
                <a:pt x="171634" y="22221"/>
                <a:pt x="159467" y="26014"/>
                <a:pt x="147759" y="30050"/>
              </a:cubicBezTo>
              <a:cubicBezTo>
                <a:pt x="136051" y="34086"/>
                <a:pt x="124351" y="38519"/>
                <a:pt x="113322" y="43099"/>
              </a:cubicBezTo>
              <a:cubicBezTo>
                <a:pt x="102293" y="47679"/>
                <a:pt x="91511" y="52584"/>
                <a:pt x="81585" y="57533"/>
              </a:cubicBezTo>
              <a:cubicBezTo>
                <a:pt x="71659" y="62482"/>
                <a:pt x="62208" y="67667"/>
                <a:pt x="53767" y="72795"/>
              </a:cubicBezTo>
              <a:cubicBezTo>
                <a:pt x="45326" y="77923"/>
                <a:pt x="37569" y="83190"/>
                <a:pt x="30937" y="88299"/>
              </a:cubicBezTo>
              <a:cubicBezTo>
                <a:pt x="24305" y="93408"/>
                <a:pt x="18541" y="98556"/>
                <a:pt x="13973" y="103450"/>
              </a:cubicBezTo>
              <a:cubicBezTo>
                <a:pt x="9405" y="108344"/>
                <a:pt x="5856" y="113173"/>
                <a:pt x="3527" y="117664"/>
              </a:cubicBezTo>
              <a:cubicBezTo>
                <a:pt x="1198" y="122155"/>
                <a:pt x="0" y="126481"/>
                <a:pt x="0" y="130397"/>
              </a:cubicBezTo>
              <a:cubicBezTo>
                <a:pt x="0" y="134313"/>
                <a:pt x="1199" y="137969"/>
                <a:pt x="3528" y="141159"/>
              </a:cubicBezTo>
              <a:cubicBezTo>
                <a:pt x="5857" y="144349"/>
                <a:pt x="9405" y="147195"/>
                <a:pt x="13973" y="149536"/>
              </a:cubicBezTo>
              <a:cubicBezTo>
                <a:pt x="18541" y="151877"/>
                <a:pt x="24305" y="153803"/>
                <a:pt x="30937" y="155205"/>
              </a:cubicBezTo>
              <a:cubicBezTo>
                <a:pt x="37569" y="156607"/>
                <a:pt x="45326" y="157541"/>
                <a:pt x="53767" y="157951"/>
              </a:cubicBezTo>
              <a:cubicBezTo>
                <a:pt x="62208" y="158361"/>
                <a:pt x="71659" y="158264"/>
                <a:pt x="81585" y="157666"/>
              </a:cubicBezTo>
              <a:cubicBezTo>
                <a:pt x="91511" y="157068"/>
                <a:pt x="102293" y="155944"/>
                <a:pt x="113322" y="154361"/>
              </a:cubicBezTo>
              <a:cubicBezTo>
                <a:pt x="124351" y="152778"/>
                <a:pt x="136051" y="150673"/>
                <a:pt x="147759" y="148165"/>
              </a:cubicBezTo>
              <a:cubicBezTo>
                <a:pt x="159467" y="145657"/>
                <a:pt x="171634" y="142650"/>
                <a:pt x="183572" y="139314"/>
              </a:cubicBezTo>
              <a:cubicBezTo>
                <a:pt x="195510" y="135978"/>
                <a:pt x="207677" y="132185"/>
                <a:pt x="219385" y="128149"/>
              </a:cubicBezTo>
              <a:cubicBezTo>
                <a:pt x="231093" y="124113"/>
                <a:pt x="242793" y="119680"/>
                <a:pt x="253822" y="115100"/>
              </a:cubicBezTo>
              <a:cubicBezTo>
                <a:pt x="264851" y="110520"/>
                <a:pt x="275633" y="105615"/>
                <a:pt x="285559" y="100666"/>
              </a:cubicBezTo>
              <a:cubicBezTo>
                <a:pt x="295485" y="95717"/>
                <a:pt x="304936" y="90532"/>
                <a:pt x="313377" y="85405"/>
              </a:cubicBezTo>
              <a:cubicBezTo>
                <a:pt x="321818" y="80278"/>
                <a:pt x="329574" y="75010"/>
                <a:pt x="336206" y="69901"/>
              </a:cubicBezTo>
              <a:cubicBezTo>
                <a:pt x="342838" y="64792"/>
                <a:pt x="348603" y="59644"/>
                <a:pt x="353171" y="54750"/>
              </a:cubicBezTo>
              <a:cubicBezTo>
                <a:pt x="357739" y="49856"/>
                <a:pt x="361287" y="45026"/>
                <a:pt x="363616" y="40535"/>
              </a:cubicBezTo>
              <a:cubicBezTo>
                <a:pt x="365945" y="36044"/>
                <a:pt x="367144" y="31718"/>
                <a:pt x="367144" y="27802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0.40868</cdr:x>
      <cdr:y>0.66057</cdr:y>
    </cdr:from>
    <cdr:to>
      <cdr:x>0.46645</cdr:x>
      <cdr:y>0.68463</cdr:y>
    </cdr:to>
    <cdr:sp macro="" textlink="">
      <cdr:nvSpPr>
        <cdr:cNvPr id="27" name="PlotDat15_41|1~33_1">
          <a:extLst xmlns:a="http://schemas.openxmlformats.org/drawingml/2006/main">
            <a:ext uri="{FF2B5EF4-FFF2-40B4-BE49-F238E27FC236}">
              <a16:creationId xmlns="" xmlns:a16="http://schemas.microsoft.com/office/drawing/2014/main" id="{4A8C2648-A0AD-4104-B31A-8CBCE27B60A5}"/>
            </a:ext>
          </a:extLst>
        </cdr:cNvPr>
        <cdr:cNvSpPr/>
      </cdr:nvSpPr>
      <cdr:spPr>
        <a:xfrm xmlns:a="http://schemas.openxmlformats.org/drawingml/2006/main">
          <a:off x="3534181" y="4132158"/>
          <a:ext cx="499593" cy="150513"/>
        </a:xfrm>
        <a:custGeom xmlns:a="http://schemas.openxmlformats.org/drawingml/2006/main">
          <a:avLst/>
          <a:gdLst>
            <a:gd name="connsiteX0" fmla="*/ 499593 w 499593"/>
            <a:gd name="connsiteY0" fmla="*/ 63375 h 150405"/>
            <a:gd name="connsiteX1" fmla="*/ 494793 w 499593"/>
            <a:gd name="connsiteY1" fmla="*/ 49103 h 150405"/>
            <a:gd name="connsiteX2" fmla="*/ 480578 w 499593"/>
            <a:gd name="connsiteY2" fmla="*/ 35833 h 150405"/>
            <a:gd name="connsiteX3" fmla="*/ 457495 w 499593"/>
            <a:gd name="connsiteY3" fmla="*/ 24077 h 150405"/>
            <a:gd name="connsiteX4" fmla="*/ 426429 w 499593"/>
            <a:gd name="connsiteY4" fmla="*/ 14285 h 150405"/>
            <a:gd name="connsiteX5" fmla="*/ 388575 w 499593"/>
            <a:gd name="connsiteY5" fmla="*/ 6834 h 150405"/>
            <a:gd name="connsiteX6" fmla="*/ 345389 w 499593"/>
            <a:gd name="connsiteY6" fmla="*/ 2010 h 150405"/>
            <a:gd name="connsiteX7" fmla="*/ 298529 w 499593"/>
            <a:gd name="connsiteY7" fmla="*/ 0 h 150405"/>
            <a:gd name="connsiteX8" fmla="*/ 249796 w 499593"/>
            <a:gd name="connsiteY8" fmla="*/ 879 h 150405"/>
            <a:gd name="connsiteX9" fmla="*/ 201063 w 499593"/>
            <a:gd name="connsiteY9" fmla="*/ 4614 h 150405"/>
            <a:gd name="connsiteX10" fmla="*/ 154203 w 499593"/>
            <a:gd name="connsiteY10" fmla="*/ 11062 h 150405"/>
            <a:gd name="connsiteX11" fmla="*/ 111016 w 499593"/>
            <a:gd name="connsiteY11" fmla="*/ 19975 h 150405"/>
            <a:gd name="connsiteX12" fmla="*/ 73163 w 499593"/>
            <a:gd name="connsiteY12" fmla="*/ 31010 h 150405"/>
            <a:gd name="connsiteX13" fmla="*/ 42098 w 499593"/>
            <a:gd name="connsiteY13" fmla="*/ 43744 h 150405"/>
            <a:gd name="connsiteX14" fmla="*/ 19014 w 499593"/>
            <a:gd name="connsiteY14" fmla="*/ 57687 h 150405"/>
            <a:gd name="connsiteX15" fmla="*/ 4799 w 499593"/>
            <a:gd name="connsiteY15" fmla="*/ 72302 h 150405"/>
            <a:gd name="connsiteX16" fmla="*/ 0 w 499593"/>
            <a:gd name="connsiteY16" fmla="*/ 87029 h 150405"/>
            <a:gd name="connsiteX17" fmla="*/ 4799 w 499593"/>
            <a:gd name="connsiteY17" fmla="*/ 101302 h 150405"/>
            <a:gd name="connsiteX18" fmla="*/ 19014 w 499593"/>
            <a:gd name="connsiteY18" fmla="*/ 114572 h 150405"/>
            <a:gd name="connsiteX19" fmla="*/ 42098 w 499593"/>
            <a:gd name="connsiteY19" fmla="*/ 126328 h 150405"/>
            <a:gd name="connsiteX20" fmla="*/ 73163 w 499593"/>
            <a:gd name="connsiteY20" fmla="*/ 136120 h 150405"/>
            <a:gd name="connsiteX21" fmla="*/ 111016 w 499593"/>
            <a:gd name="connsiteY21" fmla="*/ 143571 h 150405"/>
            <a:gd name="connsiteX22" fmla="*/ 154203 w 499593"/>
            <a:gd name="connsiteY22" fmla="*/ 148395 h 150405"/>
            <a:gd name="connsiteX23" fmla="*/ 201063 w 499593"/>
            <a:gd name="connsiteY23" fmla="*/ 150405 h 150405"/>
            <a:gd name="connsiteX24" fmla="*/ 249796 w 499593"/>
            <a:gd name="connsiteY24" fmla="*/ 149526 h 150405"/>
            <a:gd name="connsiteX25" fmla="*/ 298529 w 499593"/>
            <a:gd name="connsiteY25" fmla="*/ 145791 h 150405"/>
            <a:gd name="connsiteX26" fmla="*/ 345389 w 499593"/>
            <a:gd name="connsiteY26" fmla="*/ 139343 h 150405"/>
            <a:gd name="connsiteX27" fmla="*/ 388576 w 499593"/>
            <a:gd name="connsiteY27" fmla="*/ 130430 h 150405"/>
            <a:gd name="connsiteX28" fmla="*/ 426429 w 499593"/>
            <a:gd name="connsiteY28" fmla="*/ 119394 h 150405"/>
            <a:gd name="connsiteX29" fmla="*/ 457495 w 499593"/>
            <a:gd name="connsiteY29" fmla="*/ 106661 h 150405"/>
            <a:gd name="connsiteX30" fmla="*/ 480578 w 499593"/>
            <a:gd name="connsiteY30" fmla="*/ 92718 h 150405"/>
            <a:gd name="connsiteX31" fmla="*/ 494793 w 499593"/>
            <a:gd name="connsiteY31" fmla="*/ 78102 h 150405"/>
            <a:gd name="connsiteX32" fmla="*/ 499593 w 499593"/>
            <a:gd name="connsiteY32" fmla="*/ 63375 h 150405"/>
            <a:gd name="connsiteX0" fmla="*/ 499593 w 499593"/>
            <a:gd name="connsiteY0" fmla="*/ 63375 h 150405"/>
            <a:gd name="connsiteX1" fmla="*/ 494793 w 499593"/>
            <a:gd name="connsiteY1" fmla="*/ 49103 h 150405"/>
            <a:gd name="connsiteX2" fmla="*/ 480578 w 499593"/>
            <a:gd name="connsiteY2" fmla="*/ 35833 h 150405"/>
            <a:gd name="connsiteX3" fmla="*/ 457495 w 499593"/>
            <a:gd name="connsiteY3" fmla="*/ 24077 h 150405"/>
            <a:gd name="connsiteX4" fmla="*/ 426429 w 499593"/>
            <a:gd name="connsiteY4" fmla="*/ 14285 h 150405"/>
            <a:gd name="connsiteX5" fmla="*/ 388575 w 499593"/>
            <a:gd name="connsiteY5" fmla="*/ 6834 h 150405"/>
            <a:gd name="connsiteX6" fmla="*/ 345389 w 499593"/>
            <a:gd name="connsiteY6" fmla="*/ 2010 h 150405"/>
            <a:gd name="connsiteX7" fmla="*/ 298529 w 499593"/>
            <a:gd name="connsiteY7" fmla="*/ 0 h 150405"/>
            <a:gd name="connsiteX8" fmla="*/ 249796 w 499593"/>
            <a:gd name="connsiteY8" fmla="*/ 879 h 150405"/>
            <a:gd name="connsiteX9" fmla="*/ 201063 w 499593"/>
            <a:gd name="connsiteY9" fmla="*/ 4614 h 150405"/>
            <a:gd name="connsiteX10" fmla="*/ 154203 w 499593"/>
            <a:gd name="connsiteY10" fmla="*/ 11062 h 150405"/>
            <a:gd name="connsiteX11" fmla="*/ 111016 w 499593"/>
            <a:gd name="connsiteY11" fmla="*/ 19975 h 150405"/>
            <a:gd name="connsiteX12" fmla="*/ 73163 w 499593"/>
            <a:gd name="connsiteY12" fmla="*/ 31010 h 150405"/>
            <a:gd name="connsiteX13" fmla="*/ 42098 w 499593"/>
            <a:gd name="connsiteY13" fmla="*/ 43744 h 150405"/>
            <a:gd name="connsiteX14" fmla="*/ 19014 w 499593"/>
            <a:gd name="connsiteY14" fmla="*/ 57687 h 150405"/>
            <a:gd name="connsiteX15" fmla="*/ 4799 w 499593"/>
            <a:gd name="connsiteY15" fmla="*/ 72302 h 150405"/>
            <a:gd name="connsiteX16" fmla="*/ 0 w 499593"/>
            <a:gd name="connsiteY16" fmla="*/ 87029 h 150405"/>
            <a:gd name="connsiteX17" fmla="*/ 4799 w 499593"/>
            <a:gd name="connsiteY17" fmla="*/ 101302 h 150405"/>
            <a:gd name="connsiteX18" fmla="*/ 19014 w 499593"/>
            <a:gd name="connsiteY18" fmla="*/ 114572 h 150405"/>
            <a:gd name="connsiteX19" fmla="*/ 42098 w 499593"/>
            <a:gd name="connsiteY19" fmla="*/ 126328 h 150405"/>
            <a:gd name="connsiteX20" fmla="*/ 73163 w 499593"/>
            <a:gd name="connsiteY20" fmla="*/ 136120 h 150405"/>
            <a:gd name="connsiteX21" fmla="*/ 111016 w 499593"/>
            <a:gd name="connsiteY21" fmla="*/ 143571 h 150405"/>
            <a:gd name="connsiteX22" fmla="*/ 154203 w 499593"/>
            <a:gd name="connsiteY22" fmla="*/ 148395 h 150405"/>
            <a:gd name="connsiteX23" fmla="*/ 201063 w 499593"/>
            <a:gd name="connsiteY23" fmla="*/ 150405 h 150405"/>
            <a:gd name="connsiteX24" fmla="*/ 249796 w 499593"/>
            <a:gd name="connsiteY24" fmla="*/ 149526 h 150405"/>
            <a:gd name="connsiteX25" fmla="*/ 298529 w 499593"/>
            <a:gd name="connsiteY25" fmla="*/ 145791 h 150405"/>
            <a:gd name="connsiteX26" fmla="*/ 345389 w 499593"/>
            <a:gd name="connsiteY26" fmla="*/ 139343 h 150405"/>
            <a:gd name="connsiteX27" fmla="*/ 388576 w 499593"/>
            <a:gd name="connsiteY27" fmla="*/ 130430 h 150405"/>
            <a:gd name="connsiteX28" fmla="*/ 426429 w 499593"/>
            <a:gd name="connsiteY28" fmla="*/ 119394 h 150405"/>
            <a:gd name="connsiteX29" fmla="*/ 457495 w 499593"/>
            <a:gd name="connsiteY29" fmla="*/ 106661 h 150405"/>
            <a:gd name="connsiteX30" fmla="*/ 480578 w 499593"/>
            <a:gd name="connsiteY30" fmla="*/ 92718 h 150405"/>
            <a:gd name="connsiteX31" fmla="*/ 494793 w 499593"/>
            <a:gd name="connsiteY31" fmla="*/ 78102 h 150405"/>
            <a:gd name="connsiteX32" fmla="*/ 499593 w 499593"/>
            <a:gd name="connsiteY32" fmla="*/ 63375 h 150405"/>
            <a:gd name="connsiteX0" fmla="*/ 499593 w 499593"/>
            <a:gd name="connsiteY0" fmla="*/ 63375 h 150405"/>
            <a:gd name="connsiteX1" fmla="*/ 494793 w 499593"/>
            <a:gd name="connsiteY1" fmla="*/ 49103 h 150405"/>
            <a:gd name="connsiteX2" fmla="*/ 480578 w 499593"/>
            <a:gd name="connsiteY2" fmla="*/ 35833 h 150405"/>
            <a:gd name="connsiteX3" fmla="*/ 457495 w 499593"/>
            <a:gd name="connsiteY3" fmla="*/ 24077 h 150405"/>
            <a:gd name="connsiteX4" fmla="*/ 426429 w 499593"/>
            <a:gd name="connsiteY4" fmla="*/ 14285 h 150405"/>
            <a:gd name="connsiteX5" fmla="*/ 388575 w 499593"/>
            <a:gd name="connsiteY5" fmla="*/ 6834 h 150405"/>
            <a:gd name="connsiteX6" fmla="*/ 345389 w 499593"/>
            <a:gd name="connsiteY6" fmla="*/ 2010 h 150405"/>
            <a:gd name="connsiteX7" fmla="*/ 298529 w 499593"/>
            <a:gd name="connsiteY7" fmla="*/ 0 h 150405"/>
            <a:gd name="connsiteX8" fmla="*/ 249796 w 499593"/>
            <a:gd name="connsiteY8" fmla="*/ 879 h 150405"/>
            <a:gd name="connsiteX9" fmla="*/ 201063 w 499593"/>
            <a:gd name="connsiteY9" fmla="*/ 4614 h 150405"/>
            <a:gd name="connsiteX10" fmla="*/ 154203 w 499593"/>
            <a:gd name="connsiteY10" fmla="*/ 11062 h 150405"/>
            <a:gd name="connsiteX11" fmla="*/ 111016 w 499593"/>
            <a:gd name="connsiteY11" fmla="*/ 19975 h 150405"/>
            <a:gd name="connsiteX12" fmla="*/ 73163 w 499593"/>
            <a:gd name="connsiteY12" fmla="*/ 31010 h 150405"/>
            <a:gd name="connsiteX13" fmla="*/ 42098 w 499593"/>
            <a:gd name="connsiteY13" fmla="*/ 43744 h 150405"/>
            <a:gd name="connsiteX14" fmla="*/ 19014 w 499593"/>
            <a:gd name="connsiteY14" fmla="*/ 57687 h 150405"/>
            <a:gd name="connsiteX15" fmla="*/ 4799 w 499593"/>
            <a:gd name="connsiteY15" fmla="*/ 72302 h 150405"/>
            <a:gd name="connsiteX16" fmla="*/ 0 w 499593"/>
            <a:gd name="connsiteY16" fmla="*/ 87029 h 150405"/>
            <a:gd name="connsiteX17" fmla="*/ 4799 w 499593"/>
            <a:gd name="connsiteY17" fmla="*/ 101302 h 150405"/>
            <a:gd name="connsiteX18" fmla="*/ 19014 w 499593"/>
            <a:gd name="connsiteY18" fmla="*/ 114572 h 150405"/>
            <a:gd name="connsiteX19" fmla="*/ 42098 w 499593"/>
            <a:gd name="connsiteY19" fmla="*/ 126328 h 150405"/>
            <a:gd name="connsiteX20" fmla="*/ 73163 w 499593"/>
            <a:gd name="connsiteY20" fmla="*/ 136120 h 150405"/>
            <a:gd name="connsiteX21" fmla="*/ 111016 w 499593"/>
            <a:gd name="connsiteY21" fmla="*/ 143571 h 150405"/>
            <a:gd name="connsiteX22" fmla="*/ 154203 w 499593"/>
            <a:gd name="connsiteY22" fmla="*/ 148395 h 150405"/>
            <a:gd name="connsiteX23" fmla="*/ 201063 w 499593"/>
            <a:gd name="connsiteY23" fmla="*/ 150405 h 150405"/>
            <a:gd name="connsiteX24" fmla="*/ 249796 w 499593"/>
            <a:gd name="connsiteY24" fmla="*/ 149526 h 150405"/>
            <a:gd name="connsiteX25" fmla="*/ 298529 w 499593"/>
            <a:gd name="connsiteY25" fmla="*/ 145791 h 150405"/>
            <a:gd name="connsiteX26" fmla="*/ 345389 w 499593"/>
            <a:gd name="connsiteY26" fmla="*/ 139343 h 150405"/>
            <a:gd name="connsiteX27" fmla="*/ 388576 w 499593"/>
            <a:gd name="connsiteY27" fmla="*/ 130430 h 150405"/>
            <a:gd name="connsiteX28" fmla="*/ 426429 w 499593"/>
            <a:gd name="connsiteY28" fmla="*/ 119394 h 150405"/>
            <a:gd name="connsiteX29" fmla="*/ 457495 w 499593"/>
            <a:gd name="connsiteY29" fmla="*/ 106661 h 150405"/>
            <a:gd name="connsiteX30" fmla="*/ 480578 w 499593"/>
            <a:gd name="connsiteY30" fmla="*/ 92718 h 150405"/>
            <a:gd name="connsiteX31" fmla="*/ 494793 w 499593"/>
            <a:gd name="connsiteY31" fmla="*/ 78102 h 150405"/>
            <a:gd name="connsiteX32" fmla="*/ 499593 w 499593"/>
            <a:gd name="connsiteY32" fmla="*/ 63375 h 150405"/>
            <a:gd name="connsiteX0" fmla="*/ 499593 w 499593"/>
            <a:gd name="connsiteY0" fmla="*/ 63375 h 150405"/>
            <a:gd name="connsiteX1" fmla="*/ 494793 w 499593"/>
            <a:gd name="connsiteY1" fmla="*/ 49103 h 150405"/>
            <a:gd name="connsiteX2" fmla="*/ 480578 w 499593"/>
            <a:gd name="connsiteY2" fmla="*/ 35833 h 150405"/>
            <a:gd name="connsiteX3" fmla="*/ 457495 w 499593"/>
            <a:gd name="connsiteY3" fmla="*/ 24077 h 150405"/>
            <a:gd name="connsiteX4" fmla="*/ 426429 w 499593"/>
            <a:gd name="connsiteY4" fmla="*/ 14285 h 150405"/>
            <a:gd name="connsiteX5" fmla="*/ 388575 w 499593"/>
            <a:gd name="connsiteY5" fmla="*/ 6834 h 150405"/>
            <a:gd name="connsiteX6" fmla="*/ 345389 w 499593"/>
            <a:gd name="connsiteY6" fmla="*/ 2010 h 150405"/>
            <a:gd name="connsiteX7" fmla="*/ 298529 w 499593"/>
            <a:gd name="connsiteY7" fmla="*/ 0 h 150405"/>
            <a:gd name="connsiteX8" fmla="*/ 249796 w 499593"/>
            <a:gd name="connsiteY8" fmla="*/ 879 h 150405"/>
            <a:gd name="connsiteX9" fmla="*/ 201063 w 499593"/>
            <a:gd name="connsiteY9" fmla="*/ 4614 h 150405"/>
            <a:gd name="connsiteX10" fmla="*/ 154203 w 499593"/>
            <a:gd name="connsiteY10" fmla="*/ 11062 h 150405"/>
            <a:gd name="connsiteX11" fmla="*/ 111016 w 499593"/>
            <a:gd name="connsiteY11" fmla="*/ 19975 h 150405"/>
            <a:gd name="connsiteX12" fmla="*/ 73163 w 499593"/>
            <a:gd name="connsiteY12" fmla="*/ 31010 h 150405"/>
            <a:gd name="connsiteX13" fmla="*/ 42098 w 499593"/>
            <a:gd name="connsiteY13" fmla="*/ 43744 h 150405"/>
            <a:gd name="connsiteX14" fmla="*/ 19014 w 499593"/>
            <a:gd name="connsiteY14" fmla="*/ 57687 h 150405"/>
            <a:gd name="connsiteX15" fmla="*/ 4799 w 499593"/>
            <a:gd name="connsiteY15" fmla="*/ 72302 h 150405"/>
            <a:gd name="connsiteX16" fmla="*/ 0 w 499593"/>
            <a:gd name="connsiteY16" fmla="*/ 87029 h 150405"/>
            <a:gd name="connsiteX17" fmla="*/ 4799 w 499593"/>
            <a:gd name="connsiteY17" fmla="*/ 101302 h 150405"/>
            <a:gd name="connsiteX18" fmla="*/ 19014 w 499593"/>
            <a:gd name="connsiteY18" fmla="*/ 114572 h 150405"/>
            <a:gd name="connsiteX19" fmla="*/ 42098 w 499593"/>
            <a:gd name="connsiteY19" fmla="*/ 126328 h 150405"/>
            <a:gd name="connsiteX20" fmla="*/ 73163 w 499593"/>
            <a:gd name="connsiteY20" fmla="*/ 136120 h 150405"/>
            <a:gd name="connsiteX21" fmla="*/ 111016 w 499593"/>
            <a:gd name="connsiteY21" fmla="*/ 143571 h 150405"/>
            <a:gd name="connsiteX22" fmla="*/ 154203 w 499593"/>
            <a:gd name="connsiteY22" fmla="*/ 148395 h 150405"/>
            <a:gd name="connsiteX23" fmla="*/ 201063 w 499593"/>
            <a:gd name="connsiteY23" fmla="*/ 150405 h 150405"/>
            <a:gd name="connsiteX24" fmla="*/ 249796 w 499593"/>
            <a:gd name="connsiteY24" fmla="*/ 149526 h 150405"/>
            <a:gd name="connsiteX25" fmla="*/ 298529 w 499593"/>
            <a:gd name="connsiteY25" fmla="*/ 145791 h 150405"/>
            <a:gd name="connsiteX26" fmla="*/ 345389 w 499593"/>
            <a:gd name="connsiteY26" fmla="*/ 139343 h 150405"/>
            <a:gd name="connsiteX27" fmla="*/ 388576 w 499593"/>
            <a:gd name="connsiteY27" fmla="*/ 130430 h 150405"/>
            <a:gd name="connsiteX28" fmla="*/ 426429 w 499593"/>
            <a:gd name="connsiteY28" fmla="*/ 119394 h 150405"/>
            <a:gd name="connsiteX29" fmla="*/ 457495 w 499593"/>
            <a:gd name="connsiteY29" fmla="*/ 106661 h 150405"/>
            <a:gd name="connsiteX30" fmla="*/ 480578 w 499593"/>
            <a:gd name="connsiteY30" fmla="*/ 92718 h 150405"/>
            <a:gd name="connsiteX31" fmla="*/ 494793 w 499593"/>
            <a:gd name="connsiteY31" fmla="*/ 78102 h 150405"/>
            <a:gd name="connsiteX32" fmla="*/ 499593 w 499593"/>
            <a:gd name="connsiteY32" fmla="*/ 63375 h 150405"/>
            <a:gd name="connsiteX0" fmla="*/ 499593 w 499593"/>
            <a:gd name="connsiteY0" fmla="*/ 63375 h 150405"/>
            <a:gd name="connsiteX1" fmla="*/ 494793 w 499593"/>
            <a:gd name="connsiteY1" fmla="*/ 49103 h 150405"/>
            <a:gd name="connsiteX2" fmla="*/ 480578 w 499593"/>
            <a:gd name="connsiteY2" fmla="*/ 35833 h 150405"/>
            <a:gd name="connsiteX3" fmla="*/ 457495 w 499593"/>
            <a:gd name="connsiteY3" fmla="*/ 24077 h 150405"/>
            <a:gd name="connsiteX4" fmla="*/ 426429 w 499593"/>
            <a:gd name="connsiteY4" fmla="*/ 14285 h 150405"/>
            <a:gd name="connsiteX5" fmla="*/ 388575 w 499593"/>
            <a:gd name="connsiteY5" fmla="*/ 6834 h 150405"/>
            <a:gd name="connsiteX6" fmla="*/ 345389 w 499593"/>
            <a:gd name="connsiteY6" fmla="*/ 2010 h 150405"/>
            <a:gd name="connsiteX7" fmla="*/ 298529 w 499593"/>
            <a:gd name="connsiteY7" fmla="*/ 0 h 150405"/>
            <a:gd name="connsiteX8" fmla="*/ 249796 w 499593"/>
            <a:gd name="connsiteY8" fmla="*/ 879 h 150405"/>
            <a:gd name="connsiteX9" fmla="*/ 201063 w 499593"/>
            <a:gd name="connsiteY9" fmla="*/ 4614 h 150405"/>
            <a:gd name="connsiteX10" fmla="*/ 154203 w 499593"/>
            <a:gd name="connsiteY10" fmla="*/ 11062 h 150405"/>
            <a:gd name="connsiteX11" fmla="*/ 111016 w 499593"/>
            <a:gd name="connsiteY11" fmla="*/ 19975 h 150405"/>
            <a:gd name="connsiteX12" fmla="*/ 73163 w 499593"/>
            <a:gd name="connsiteY12" fmla="*/ 31010 h 150405"/>
            <a:gd name="connsiteX13" fmla="*/ 42098 w 499593"/>
            <a:gd name="connsiteY13" fmla="*/ 43744 h 150405"/>
            <a:gd name="connsiteX14" fmla="*/ 19014 w 499593"/>
            <a:gd name="connsiteY14" fmla="*/ 57687 h 150405"/>
            <a:gd name="connsiteX15" fmla="*/ 4799 w 499593"/>
            <a:gd name="connsiteY15" fmla="*/ 72302 h 150405"/>
            <a:gd name="connsiteX16" fmla="*/ 0 w 499593"/>
            <a:gd name="connsiteY16" fmla="*/ 87029 h 150405"/>
            <a:gd name="connsiteX17" fmla="*/ 4799 w 499593"/>
            <a:gd name="connsiteY17" fmla="*/ 101302 h 150405"/>
            <a:gd name="connsiteX18" fmla="*/ 19014 w 499593"/>
            <a:gd name="connsiteY18" fmla="*/ 114572 h 150405"/>
            <a:gd name="connsiteX19" fmla="*/ 42098 w 499593"/>
            <a:gd name="connsiteY19" fmla="*/ 126328 h 150405"/>
            <a:gd name="connsiteX20" fmla="*/ 73163 w 499593"/>
            <a:gd name="connsiteY20" fmla="*/ 136120 h 150405"/>
            <a:gd name="connsiteX21" fmla="*/ 111016 w 499593"/>
            <a:gd name="connsiteY21" fmla="*/ 143571 h 150405"/>
            <a:gd name="connsiteX22" fmla="*/ 154203 w 499593"/>
            <a:gd name="connsiteY22" fmla="*/ 148395 h 150405"/>
            <a:gd name="connsiteX23" fmla="*/ 201063 w 499593"/>
            <a:gd name="connsiteY23" fmla="*/ 150405 h 150405"/>
            <a:gd name="connsiteX24" fmla="*/ 249796 w 499593"/>
            <a:gd name="connsiteY24" fmla="*/ 149526 h 150405"/>
            <a:gd name="connsiteX25" fmla="*/ 298529 w 499593"/>
            <a:gd name="connsiteY25" fmla="*/ 145791 h 150405"/>
            <a:gd name="connsiteX26" fmla="*/ 345389 w 499593"/>
            <a:gd name="connsiteY26" fmla="*/ 139343 h 150405"/>
            <a:gd name="connsiteX27" fmla="*/ 388576 w 499593"/>
            <a:gd name="connsiteY27" fmla="*/ 130430 h 150405"/>
            <a:gd name="connsiteX28" fmla="*/ 426429 w 499593"/>
            <a:gd name="connsiteY28" fmla="*/ 119394 h 150405"/>
            <a:gd name="connsiteX29" fmla="*/ 457495 w 499593"/>
            <a:gd name="connsiteY29" fmla="*/ 106661 h 150405"/>
            <a:gd name="connsiteX30" fmla="*/ 480578 w 499593"/>
            <a:gd name="connsiteY30" fmla="*/ 92718 h 150405"/>
            <a:gd name="connsiteX31" fmla="*/ 494793 w 499593"/>
            <a:gd name="connsiteY31" fmla="*/ 78102 h 150405"/>
            <a:gd name="connsiteX32" fmla="*/ 499593 w 499593"/>
            <a:gd name="connsiteY32" fmla="*/ 63375 h 150405"/>
            <a:gd name="connsiteX0" fmla="*/ 499593 w 499593"/>
            <a:gd name="connsiteY0" fmla="*/ 63375 h 150405"/>
            <a:gd name="connsiteX1" fmla="*/ 494793 w 499593"/>
            <a:gd name="connsiteY1" fmla="*/ 49103 h 150405"/>
            <a:gd name="connsiteX2" fmla="*/ 480578 w 499593"/>
            <a:gd name="connsiteY2" fmla="*/ 35833 h 150405"/>
            <a:gd name="connsiteX3" fmla="*/ 457495 w 499593"/>
            <a:gd name="connsiteY3" fmla="*/ 24077 h 150405"/>
            <a:gd name="connsiteX4" fmla="*/ 426429 w 499593"/>
            <a:gd name="connsiteY4" fmla="*/ 14285 h 150405"/>
            <a:gd name="connsiteX5" fmla="*/ 388575 w 499593"/>
            <a:gd name="connsiteY5" fmla="*/ 6834 h 150405"/>
            <a:gd name="connsiteX6" fmla="*/ 345389 w 499593"/>
            <a:gd name="connsiteY6" fmla="*/ 2010 h 150405"/>
            <a:gd name="connsiteX7" fmla="*/ 298529 w 499593"/>
            <a:gd name="connsiteY7" fmla="*/ 0 h 150405"/>
            <a:gd name="connsiteX8" fmla="*/ 249796 w 499593"/>
            <a:gd name="connsiteY8" fmla="*/ 879 h 150405"/>
            <a:gd name="connsiteX9" fmla="*/ 201063 w 499593"/>
            <a:gd name="connsiteY9" fmla="*/ 4614 h 150405"/>
            <a:gd name="connsiteX10" fmla="*/ 154203 w 499593"/>
            <a:gd name="connsiteY10" fmla="*/ 11062 h 150405"/>
            <a:gd name="connsiteX11" fmla="*/ 111016 w 499593"/>
            <a:gd name="connsiteY11" fmla="*/ 19975 h 150405"/>
            <a:gd name="connsiteX12" fmla="*/ 73163 w 499593"/>
            <a:gd name="connsiteY12" fmla="*/ 31010 h 150405"/>
            <a:gd name="connsiteX13" fmla="*/ 42098 w 499593"/>
            <a:gd name="connsiteY13" fmla="*/ 43744 h 150405"/>
            <a:gd name="connsiteX14" fmla="*/ 19014 w 499593"/>
            <a:gd name="connsiteY14" fmla="*/ 57687 h 150405"/>
            <a:gd name="connsiteX15" fmla="*/ 4799 w 499593"/>
            <a:gd name="connsiteY15" fmla="*/ 72302 h 150405"/>
            <a:gd name="connsiteX16" fmla="*/ 0 w 499593"/>
            <a:gd name="connsiteY16" fmla="*/ 87029 h 150405"/>
            <a:gd name="connsiteX17" fmla="*/ 4799 w 499593"/>
            <a:gd name="connsiteY17" fmla="*/ 101302 h 150405"/>
            <a:gd name="connsiteX18" fmla="*/ 19014 w 499593"/>
            <a:gd name="connsiteY18" fmla="*/ 114572 h 150405"/>
            <a:gd name="connsiteX19" fmla="*/ 42098 w 499593"/>
            <a:gd name="connsiteY19" fmla="*/ 126328 h 150405"/>
            <a:gd name="connsiteX20" fmla="*/ 73163 w 499593"/>
            <a:gd name="connsiteY20" fmla="*/ 136120 h 150405"/>
            <a:gd name="connsiteX21" fmla="*/ 111016 w 499593"/>
            <a:gd name="connsiteY21" fmla="*/ 143571 h 150405"/>
            <a:gd name="connsiteX22" fmla="*/ 154203 w 499593"/>
            <a:gd name="connsiteY22" fmla="*/ 148395 h 150405"/>
            <a:gd name="connsiteX23" fmla="*/ 201063 w 499593"/>
            <a:gd name="connsiteY23" fmla="*/ 150405 h 150405"/>
            <a:gd name="connsiteX24" fmla="*/ 249796 w 499593"/>
            <a:gd name="connsiteY24" fmla="*/ 149526 h 150405"/>
            <a:gd name="connsiteX25" fmla="*/ 298529 w 499593"/>
            <a:gd name="connsiteY25" fmla="*/ 145791 h 150405"/>
            <a:gd name="connsiteX26" fmla="*/ 345389 w 499593"/>
            <a:gd name="connsiteY26" fmla="*/ 139343 h 150405"/>
            <a:gd name="connsiteX27" fmla="*/ 388576 w 499593"/>
            <a:gd name="connsiteY27" fmla="*/ 130430 h 150405"/>
            <a:gd name="connsiteX28" fmla="*/ 426429 w 499593"/>
            <a:gd name="connsiteY28" fmla="*/ 119394 h 150405"/>
            <a:gd name="connsiteX29" fmla="*/ 457495 w 499593"/>
            <a:gd name="connsiteY29" fmla="*/ 106661 h 150405"/>
            <a:gd name="connsiteX30" fmla="*/ 480578 w 499593"/>
            <a:gd name="connsiteY30" fmla="*/ 92718 h 150405"/>
            <a:gd name="connsiteX31" fmla="*/ 494793 w 499593"/>
            <a:gd name="connsiteY31" fmla="*/ 78102 h 150405"/>
            <a:gd name="connsiteX32" fmla="*/ 499593 w 499593"/>
            <a:gd name="connsiteY32" fmla="*/ 63375 h 150405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459"/>
            <a:gd name="connsiteX1" fmla="*/ 494793 w 499593"/>
            <a:gd name="connsiteY1" fmla="*/ 49157 h 150459"/>
            <a:gd name="connsiteX2" fmla="*/ 480578 w 499593"/>
            <a:gd name="connsiteY2" fmla="*/ 35887 h 150459"/>
            <a:gd name="connsiteX3" fmla="*/ 457495 w 499593"/>
            <a:gd name="connsiteY3" fmla="*/ 24131 h 150459"/>
            <a:gd name="connsiteX4" fmla="*/ 426429 w 499593"/>
            <a:gd name="connsiteY4" fmla="*/ 14339 h 150459"/>
            <a:gd name="connsiteX5" fmla="*/ 388575 w 499593"/>
            <a:gd name="connsiteY5" fmla="*/ 6888 h 150459"/>
            <a:gd name="connsiteX6" fmla="*/ 345389 w 499593"/>
            <a:gd name="connsiteY6" fmla="*/ 2064 h 150459"/>
            <a:gd name="connsiteX7" fmla="*/ 298529 w 499593"/>
            <a:gd name="connsiteY7" fmla="*/ 54 h 150459"/>
            <a:gd name="connsiteX8" fmla="*/ 249796 w 499593"/>
            <a:gd name="connsiteY8" fmla="*/ 933 h 150459"/>
            <a:gd name="connsiteX9" fmla="*/ 201063 w 499593"/>
            <a:gd name="connsiteY9" fmla="*/ 4668 h 150459"/>
            <a:gd name="connsiteX10" fmla="*/ 154203 w 499593"/>
            <a:gd name="connsiteY10" fmla="*/ 11116 h 150459"/>
            <a:gd name="connsiteX11" fmla="*/ 111016 w 499593"/>
            <a:gd name="connsiteY11" fmla="*/ 20029 h 150459"/>
            <a:gd name="connsiteX12" fmla="*/ 73163 w 499593"/>
            <a:gd name="connsiteY12" fmla="*/ 31064 h 150459"/>
            <a:gd name="connsiteX13" fmla="*/ 42098 w 499593"/>
            <a:gd name="connsiteY13" fmla="*/ 43798 h 150459"/>
            <a:gd name="connsiteX14" fmla="*/ 19014 w 499593"/>
            <a:gd name="connsiteY14" fmla="*/ 57741 h 150459"/>
            <a:gd name="connsiteX15" fmla="*/ 4799 w 499593"/>
            <a:gd name="connsiteY15" fmla="*/ 72356 h 150459"/>
            <a:gd name="connsiteX16" fmla="*/ 0 w 499593"/>
            <a:gd name="connsiteY16" fmla="*/ 87083 h 150459"/>
            <a:gd name="connsiteX17" fmla="*/ 4799 w 499593"/>
            <a:gd name="connsiteY17" fmla="*/ 101356 h 150459"/>
            <a:gd name="connsiteX18" fmla="*/ 19014 w 499593"/>
            <a:gd name="connsiteY18" fmla="*/ 114626 h 150459"/>
            <a:gd name="connsiteX19" fmla="*/ 42098 w 499593"/>
            <a:gd name="connsiteY19" fmla="*/ 126382 h 150459"/>
            <a:gd name="connsiteX20" fmla="*/ 73163 w 499593"/>
            <a:gd name="connsiteY20" fmla="*/ 136174 h 150459"/>
            <a:gd name="connsiteX21" fmla="*/ 111016 w 499593"/>
            <a:gd name="connsiteY21" fmla="*/ 143625 h 150459"/>
            <a:gd name="connsiteX22" fmla="*/ 154203 w 499593"/>
            <a:gd name="connsiteY22" fmla="*/ 148449 h 150459"/>
            <a:gd name="connsiteX23" fmla="*/ 201063 w 499593"/>
            <a:gd name="connsiteY23" fmla="*/ 150459 h 150459"/>
            <a:gd name="connsiteX24" fmla="*/ 249796 w 499593"/>
            <a:gd name="connsiteY24" fmla="*/ 149580 h 150459"/>
            <a:gd name="connsiteX25" fmla="*/ 298529 w 499593"/>
            <a:gd name="connsiteY25" fmla="*/ 145845 h 150459"/>
            <a:gd name="connsiteX26" fmla="*/ 345389 w 499593"/>
            <a:gd name="connsiteY26" fmla="*/ 139397 h 150459"/>
            <a:gd name="connsiteX27" fmla="*/ 388576 w 499593"/>
            <a:gd name="connsiteY27" fmla="*/ 130484 h 150459"/>
            <a:gd name="connsiteX28" fmla="*/ 426429 w 499593"/>
            <a:gd name="connsiteY28" fmla="*/ 119448 h 150459"/>
            <a:gd name="connsiteX29" fmla="*/ 457495 w 499593"/>
            <a:gd name="connsiteY29" fmla="*/ 106715 h 150459"/>
            <a:gd name="connsiteX30" fmla="*/ 480578 w 499593"/>
            <a:gd name="connsiteY30" fmla="*/ 92772 h 150459"/>
            <a:gd name="connsiteX31" fmla="*/ 494793 w 499593"/>
            <a:gd name="connsiteY31" fmla="*/ 78156 h 150459"/>
            <a:gd name="connsiteX32" fmla="*/ 499593 w 499593"/>
            <a:gd name="connsiteY32" fmla="*/ 63429 h 150459"/>
            <a:gd name="connsiteX0" fmla="*/ 499593 w 499593"/>
            <a:gd name="connsiteY0" fmla="*/ 63429 h 150513"/>
            <a:gd name="connsiteX1" fmla="*/ 494793 w 499593"/>
            <a:gd name="connsiteY1" fmla="*/ 49157 h 150513"/>
            <a:gd name="connsiteX2" fmla="*/ 480578 w 499593"/>
            <a:gd name="connsiteY2" fmla="*/ 35887 h 150513"/>
            <a:gd name="connsiteX3" fmla="*/ 457495 w 499593"/>
            <a:gd name="connsiteY3" fmla="*/ 24131 h 150513"/>
            <a:gd name="connsiteX4" fmla="*/ 426429 w 499593"/>
            <a:gd name="connsiteY4" fmla="*/ 14339 h 150513"/>
            <a:gd name="connsiteX5" fmla="*/ 388575 w 499593"/>
            <a:gd name="connsiteY5" fmla="*/ 6888 h 150513"/>
            <a:gd name="connsiteX6" fmla="*/ 345389 w 499593"/>
            <a:gd name="connsiteY6" fmla="*/ 2064 h 150513"/>
            <a:gd name="connsiteX7" fmla="*/ 298529 w 499593"/>
            <a:gd name="connsiteY7" fmla="*/ 54 h 150513"/>
            <a:gd name="connsiteX8" fmla="*/ 249796 w 499593"/>
            <a:gd name="connsiteY8" fmla="*/ 933 h 150513"/>
            <a:gd name="connsiteX9" fmla="*/ 201063 w 499593"/>
            <a:gd name="connsiteY9" fmla="*/ 4668 h 150513"/>
            <a:gd name="connsiteX10" fmla="*/ 154203 w 499593"/>
            <a:gd name="connsiteY10" fmla="*/ 11116 h 150513"/>
            <a:gd name="connsiteX11" fmla="*/ 111016 w 499593"/>
            <a:gd name="connsiteY11" fmla="*/ 20029 h 150513"/>
            <a:gd name="connsiteX12" fmla="*/ 73163 w 499593"/>
            <a:gd name="connsiteY12" fmla="*/ 31064 h 150513"/>
            <a:gd name="connsiteX13" fmla="*/ 42098 w 499593"/>
            <a:gd name="connsiteY13" fmla="*/ 43798 h 150513"/>
            <a:gd name="connsiteX14" fmla="*/ 19014 w 499593"/>
            <a:gd name="connsiteY14" fmla="*/ 57741 h 150513"/>
            <a:gd name="connsiteX15" fmla="*/ 4799 w 499593"/>
            <a:gd name="connsiteY15" fmla="*/ 72356 h 150513"/>
            <a:gd name="connsiteX16" fmla="*/ 0 w 499593"/>
            <a:gd name="connsiteY16" fmla="*/ 87083 h 150513"/>
            <a:gd name="connsiteX17" fmla="*/ 4799 w 499593"/>
            <a:gd name="connsiteY17" fmla="*/ 101356 h 150513"/>
            <a:gd name="connsiteX18" fmla="*/ 19014 w 499593"/>
            <a:gd name="connsiteY18" fmla="*/ 114626 h 150513"/>
            <a:gd name="connsiteX19" fmla="*/ 42098 w 499593"/>
            <a:gd name="connsiteY19" fmla="*/ 126382 h 150513"/>
            <a:gd name="connsiteX20" fmla="*/ 73163 w 499593"/>
            <a:gd name="connsiteY20" fmla="*/ 136174 h 150513"/>
            <a:gd name="connsiteX21" fmla="*/ 111016 w 499593"/>
            <a:gd name="connsiteY21" fmla="*/ 143625 h 150513"/>
            <a:gd name="connsiteX22" fmla="*/ 154203 w 499593"/>
            <a:gd name="connsiteY22" fmla="*/ 148449 h 150513"/>
            <a:gd name="connsiteX23" fmla="*/ 201063 w 499593"/>
            <a:gd name="connsiteY23" fmla="*/ 150459 h 150513"/>
            <a:gd name="connsiteX24" fmla="*/ 249796 w 499593"/>
            <a:gd name="connsiteY24" fmla="*/ 149580 h 150513"/>
            <a:gd name="connsiteX25" fmla="*/ 298529 w 499593"/>
            <a:gd name="connsiteY25" fmla="*/ 145845 h 150513"/>
            <a:gd name="connsiteX26" fmla="*/ 345389 w 499593"/>
            <a:gd name="connsiteY26" fmla="*/ 139397 h 150513"/>
            <a:gd name="connsiteX27" fmla="*/ 388576 w 499593"/>
            <a:gd name="connsiteY27" fmla="*/ 130484 h 150513"/>
            <a:gd name="connsiteX28" fmla="*/ 426429 w 499593"/>
            <a:gd name="connsiteY28" fmla="*/ 119448 h 150513"/>
            <a:gd name="connsiteX29" fmla="*/ 457495 w 499593"/>
            <a:gd name="connsiteY29" fmla="*/ 106715 h 150513"/>
            <a:gd name="connsiteX30" fmla="*/ 480578 w 499593"/>
            <a:gd name="connsiteY30" fmla="*/ 92772 h 150513"/>
            <a:gd name="connsiteX31" fmla="*/ 494793 w 499593"/>
            <a:gd name="connsiteY31" fmla="*/ 78156 h 150513"/>
            <a:gd name="connsiteX32" fmla="*/ 499593 w 499593"/>
            <a:gd name="connsiteY32" fmla="*/ 63429 h 150513"/>
            <a:gd name="connsiteX0" fmla="*/ 499593 w 499593"/>
            <a:gd name="connsiteY0" fmla="*/ 63429 h 150513"/>
            <a:gd name="connsiteX1" fmla="*/ 494793 w 499593"/>
            <a:gd name="connsiteY1" fmla="*/ 49157 h 150513"/>
            <a:gd name="connsiteX2" fmla="*/ 480578 w 499593"/>
            <a:gd name="connsiteY2" fmla="*/ 35887 h 150513"/>
            <a:gd name="connsiteX3" fmla="*/ 457495 w 499593"/>
            <a:gd name="connsiteY3" fmla="*/ 24131 h 150513"/>
            <a:gd name="connsiteX4" fmla="*/ 426429 w 499593"/>
            <a:gd name="connsiteY4" fmla="*/ 14339 h 150513"/>
            <a:gd name="connsiteX5" fmla="*/ 388575 w 499593"/>
            <a:gd name="connsiteY5" fmla="*/ 6888 h 150513"/>
            <a:gd name="connsiteX6" fmla="*/ 345389 w 499593"/>
            <a:gd name="connsiteY6" fmla="*/ 2064 h 150513"/>
            <a:gd name="connsiteX7" fmla="*/ 298529 w 499593"/>
            <a:gd name="connsiteY7" fmla="*/ 54 h 150513"/>
            <a:gd name="connsiteX8" fmla="*/ 249796 w 499593"/>
            <a:gd name="connsiteY8" fmla="*/ 933 h 150513"/>
            <a:gd name="connsiteX9" fmla="*/ 201063 w 499593"/>
            <a:gd name="connsiteY9" fmla="*/ 4668 h 150513"/>
            <a:gd name="connsiteX10" fmla="*/ 154203 w 499593"/>
            <a:gd name="connsiteY10" fmla="*/ 11116 h 150513"/>
            <a:gd name="connsiteX11" fmla="*/ 111016 w 499593"/>
            <a:gd name="connsiteY11" fmla="*/ 20029 h 150513"/>
            <a:gd name="connsiteX12" fmla="*/ 73163 w 499593"/>
            <a:gd name="connsiteY12" fmla="*/ 31064 h 150513"/>
            <a:gd name="connsiteX13" fmla="*/ 42098 w 499593"/>
            <a:gd name="connsiteY13" fmla="*/ 43798 h 150513"/>
            <a:gd name="connsiteX14" fmla="*/ 19014 w 499593"/>
            <a:gd name="connsiteY14" fmla="*/ 57741 h 150513"/>
            <a:gd name="connsiteX15" fmla="*/ 4799 w 499593"/>
            <a:gd name="connsiteY15" fmla="*/ 72356 h 150513"/>
            <a:gd name="connsiteX16" fmla="*/ 0 w 499593"/>
            <a:gd name="connsiteY16" fmla="*/ 87083 h 150513"/>
            <a:gd name="connsiteX17" fmla="*/ 4799 w 499593"/>
            <a:gd name="connsiteY17" fmla="*/ 101356 h 150513"/>
            <a:gd name="connsiteX18" fmla="*/ 19014 w 499593"/>
            <a:gd name="connsiteY18" fmla="*/ 114626 h 150513"/>
            <a:gd name="connsiteX19" fmla="*/ 42098 w 499593"/>
            <a:gd name="connsiteY19" fmla="*/ 126382 h 150513"/>
            <a:gd name="connsiteX20" fmla="*/ 73163 w 499593"/>
            <a:gd name="connsiteY20" fmla="*/ 136174 h 150513"/>
            <a:gd name="connsiteX21" fmla="*/ 111016 w 499593"/>
            <a:gd name="connsiteY21" fmla="*/ 143625 h 150513"/>
            <a:gd name="connsiteX22" fmla="*/ 154203 w 499593"/>
            <a:gd name="connsiteY22" fmla="*/ 148449 h 150513"/>
            <a:gd name="connsiteX23" fmla="*/ 201063 w 499593"/>
            <a:gd name="connsiteY23" fmla="*/ 150459 h 150513"/>
            <a:gd name="connsiteX24" fmla="*/ 249796 w 499593"/>
            <a:gd name="connsiteY24" fmla="*/ 149580 h 150513"/>
            <a:gd name="connsiteX25" fmla="*/ 298529 w 499593"/>
            <a:gd name="connsiteY25" fmla="*/ 145845 h 150513"/>
            <a:gd name="connsiteX26" fmla="*/ 345389 w 499593"/>
            <a:gd name="connsiteY26" fmla="*/ 139397 h 150513"/>
            <a:gd name="connsiteX27" fmla="*/ 388576 w 499593"/>
            <a:gd name="connsiteY27" fmla="*/ 130484 h 150513"/>
            <a:gd name="connsiteX28" fmla="*/ 426429 w 499593"/>
            <a:gd name="connsiteY28" fmla="*/ 119448 h 150513"/>
            <a:gd name="connsiteX29" fmla="*/ 457495 w 499593"/>
            <a:gd name="connsiteY29" fmla="*/ 106715 h 150513"/>
            <a:gd name="connsiteX30" fmla="*/ 480578 w 499593"/>
            <a:gd name="connsiteY30" fmla="*/ 92772 h 150513"/>
            <a:gd name="connsiteX31" fmla="*/ 494793 w 499593"/>
            <a:gd name="connsiteY31" fmla="*/ 78156 h 150513"/>
            <a:gd name="connsiteX32" fmla="*/ 499593 w 499593"/>
            <a:gd name="connsiteY32" fmla="*/ 63429 h 150513"/>
            <a:gd name="connsiteX0" fmla="*/ 499593 w 499593"/>
            <a:gd name="connsiteY0" fmla="*/ 63429 h 150513"/>
            <a:gd name="connsiteX1" fmla="*/ 494793 w 499593"/>
            <a:gd name="connsiteY1" fmla="*/ 49157 h 150513"/>
            <a:gd name="connsiteX2" fmla="*/ 480578 w 499593"/>
            <a:gd name="connsiteY2" fmla="*/ 35887 h 150513"/>
            <a:gd name="connsiteX3" fmla="*/ 457495 w 499593"/>
            <a:gd name="connsiteY3" fmla="*/ 24131 h 150513"/>
            <a:gd name="connsiteX4" fmla="*/ 426429 w 499593"/>
            <a:gd name="connsiteY4" fmla="*/ 14339 h 150513"/>
            <a:gd name="connsiteX5" fmla="*/ 388575 w 499593"/>
            <a:gd name="connsiteY5" fmla="*/ 6888 h 150513"/>
            <a:gd name="connsiteX6" fmla="*/ 345389 w 499593"/>
            <a:gd name="connsiteY6" fmla="*/ 2064 h 150513"/>
            <a:gd name="connsiteX7" fmla="*/ 298529 w 499593"/>
            <a:gd name="connsiteY7" fmla="*/ 54 h 150513"/>
            <a:gd name="connsiteX8" fmla="*/ 249796 w 499593"/>
            <a:gd name="connsiteY8" fmla="*/ 933 h 150513"/>
            <a:gd name="connsiteX9" fmla="*/ 201063 w 499593"/>
            <a:gd name="connsiteY9" fmla="*/ 4668 h 150513"/>
            <a:gd name="connsiteX10" fmla="*/ 154203 w 499593"/>
            <a:gd name="connsiteY10" fmla="*/ 11116 h 150513"/>
            <a:gd name="connsiteX11" fmla="*/ 111016 w 499593"/>
            <a:gd name="connsiteY11" fmla="*/ 20029 h 150513"/>
            <a:gd name="connsiteX12" fmla="*/ 73163 w 499593"/>
            <a:gd name="connsiteY12" fmla="*/ 31064 h 150513"/>
            <a:gd name="connsiteX13" fmla="*/ 42098 w 499593"/>
            <a:gd name="connsiteY13" fmla="*/ 43798 h 150513"/>
            <a:gd name="connsiteX14" fmla="*/ 19014 w 499593"/>
            <a:gd name="connsiteY14" fmla="*/ 57741 h 150513"/>
            <a:gd name="connsiteX15" fmla="*/ 4799 w 499593"/>
            <a:gd name="connsiteY15" fmla="*/ 72356 h 150513"/>
            <a:gd name="connsiteX16" fmla="*/ 0 w 499593"/>
            <a:gd name="connsiteY16" fmla="*/ 87083 h 150513"/>
            <a:gd name="connsiteX17" fmla="*/ 4799 w 499593"/>
            <a:gd name="connsiteY17" fmla="*/ 101356 h 150513"/>
            <a:gd name="connsiteX18" fmla="*/ 19014 w 499593"/>
            <a:gd name="connsiteY18" fmla="*/ 114626 h 150513"/>
            <a:gd name="connsiteX19" fmla="*/ 42098 w 499593"/>
            <a:gd name="connsiteY19" fmla="*/ 126382 h 150513"/>
            <a:gd name="connsiteX20" fmla="*/ 73163 w 499593"/>
            <a:gd name="connsiteY20" fmla="*/ 136174 h 150513"/>
            <a:gd name="connsiteX21" fmla="*/ 111016 w 499593"/>
            <a:gd name="connsiteY21" fmla="*/ 143625 h 150513"/>
            <a:gd name="connsiteX22" fmla="*/ 154203 w 499593"/>
            <a:gd name="connsiteY22" fmla="*/ 148449 h 150513"/>
            <a:gd name="connsiteX23" fmla="*/ 201063 w 499593"/>
            <a:gd name="connsiteY23" fmla="*/ 150459 h 150513"/>
            <a:gd name="connsiteX24" fmla="*/ 249796 w 499593"/>
            <a:gd name="connsiteY24" fmla="*/ 149580 h 150513"/>
            <a:gd name="connsiteX25" fmla="*/ 298529 w 499593"/>
            <a:gd name="connsiteY25" fmla="*/ 145845 h 150513"/>
            <a:gd name="connsiteX26" fmla="*/ 345389 w 499593"/>
            <a:gd name="connsiteY26" fmla="*/ 139397 h 150513"/>
            <a:gd name="connsiteX27" fmla="*/ 388576 w 499593"/>
            <a:gd name="connsiteY27" fmla="*/ 130484 h 150513"/>
            <a:gd name="connsiteX28" fmla="*/ 426429 w 499593"/>
            <a:gd name="connsiteY28" fmla="*/ 119448 h 150513"/>
            <a:gd name="connsiteX29" fmla="*/ 457495 w 499593"/>
            <a:gd name="connsiteY29" fmla="*/ 106715 h 150513"/>
            <a:gd name="connsiteX30" fmla="*/ 480578 w 499593"/>
            <a:gd name="connsiteY30" fmla="*/ 92772 h 150513"/>
            <a:gd name="connsiteX31" fmla="*/ 494793 w 499593"/>
            <a:gd name="connsiteY31" fmla="*/ 78156 h 150513"/>
            <a:gd name="connsiteX32" fmla="*/ 499593 w 499593"/>
            <a:gd name="connsiteY32" fmla="*/ 63429 h 150513"/>
            <a:gd name="connsiteX0" fmla="*/ 499593 w 499593"/>
            <a:gd name="connsiteY0" fmla="*/ 63429 h 150513"/>
            <a:gd name="connsiteX1" fmla="*/ 494793 w 499593"/>
            <a:gd name="connsiteY1" fmla="*/ 49157 h 150513"/>
            <a:gd name="connsiteX2" fmla="*/ 480578 w 499593"/>
            <a:gd name="connsiteY2" fmla="*/ 35887 h 150513"/>
            <a:gd name="connsiteX3" fmla="*/ 457495 w 499593"/>
            <a:gd name="connsiteY3" fmla="*/ 24131 h 150513"/>
            <a:gd name="connsiteX4" fmla="*/ 426429 w 499593"/>
            <a:gd name="connsiteY4" fmla="*/ 14339 h 150513"/>
            <a:gd name="connsiteX5" fmla="*/ 388575 w 499593"/>
            <a:gd name="connsiteY5" fmla="*/ 6888 h 150513"/>
            <a:gd name="connsiteX6" fmla="*/ 345389 w 499593"/>
            <a:gd name="connsiteY6" fmla="*/ 2064 h 150513"/>
            <a:gd name="connsiteX7" fmla="*/ 298529 w 499593"/>
            <a:gd name="connsiteY7" fmla="*/ 54 h 150513"/>
            <a:gd name="connsiteX8" fmla="*/ 249796 w 499593"/>
            <a:gd name="connsiteY8" fmla="*/ 933 h 150513"/>
            <a:gd name="connsiteX9" fmla="*/ 201063 w 499593"/>
            <a:gd name="connsiteY9" fmla="*/ 4668 h 150513"/>
            <a:gd name="connsiteX10" fmla="*/ 154203 w 499593"/>
            <a:gd name="connsiteY10" fmla="*/ 11116 h 150513"/>
            <a:gd name="connsiteX11" fmla="*/ 111016 w 499593"/>
            <a:gd name="connsiteY11" fmla="*/ 20029 h 150513"/>
            <a:gd name="connsiteX12" fmla="*/ 73163 w 499593"/>
            <a:gd name="connsiteY12" fmla="*/ 31064 h 150513"/>
            <a:gd name="connsiteX13" fmla="*/ 42098 w 499593"/>
            <a:gd name="connsiteY13" fmla="*/ 43798 h 150513"/>
            <a:gd name="connsiteX14" fmla="*/ 19014 w 499593"/>
            <a:gd name="connsiteY14" fmla="*/ 57741 h 150513"/>
            <a:gd name="connsiteX15" fmla="*/ 4799 w 499593"/>
            <a:gd name="connsiteY15" fmla="*/ 72356 h 150513"/>
            <a:gd name="connsiteX16" fmla="*/ 0 w 499593"/>
            <a:gd name="connsiteY16" fmla="*/ 87083 h 150513"/>
            <a:gd name="connsiteX17" fmla="*/ 4799 w 499593"/>
            <a:gd name="connsiteY17" fmla="*/ 101356 h 150513"/>
            <a:gd name="connsiteX18" fmla="*/ 19014 w 499593"/>
            <a:gd name="connsiteY18" fmla="*/ 114626 h 150513"/>
            <a:gd name="connsiteX19" fmla="*/ 42098 w 499593"/>
            <a:gd name="connsiteY19" fmla="*/ 126382 h 150513"/>
            <a:gd name="connsiteX20" fmla="*/ 73163 w 499593"/>
            <a:gd name="connsiteY20" fmla="*/ 136174 h 150513"/>
            <a:gd name="connsiteX21" fmla="*/ 111016 w 499593"/>
            <a:gd name="connsiteY21" fmla="*/ 143625 h 150513"/>
            <a:gd name="connsiteX22" fmla="*/ 154203 w 499593"/>
            <a:gd name="connsiteY22" fmla="*/ 148449 h 150513"/>
            <a:gd name="connsiteX23" fmla="*/ 201063 w 499593"/>
            <a:gd name="connsiteY23" fmla="*/ 150459 h 150513"/>
            <a:gd name="connsiteX24" fmla="*/ 249796 w 499593"/>
            <a:gd name="connsiteY24" fmla="*/ 149580 h 150513"/>
            <a:gd name="connsiteX25" fmla="*/ 298529 w 499593"/>
            <a:gd name="connsiteY25" fmla="*/ 145845 h 150513"/>
            <a:gd name="connsiteX26" fmla="*/ 345389 w 499593"/>
            <a:gd name="connsiteY26" fmla="*/ 139397 h 150513"/>
            <a:gd name="connsiteX27" fmla="*/ 388576 w 499593"/>
            <a:gd name="connsiteY27" fmla="*/ 130484 h 150513"/>
            <a:gd name="connsiteX28" fmla="*/ 426429 w 499593"/>
            <a:gd name="connsiteY28" fmla="*/ 119448 h 150513"/>
            <a:gd name="connsiteX29" fmla="*/ 457495 w 499593"/>
            <a:gd name="connsiteY29" fmla="*/ 106715 h 150513"/>
            <a:gd name="connsiteX30" fmla="*/ 480578 w 499593"/>
            <a:gd name="connsiteY30" fmla="*/ 92772 h 150513"/>
            <a:gd name="connsiteX31" fmla="*/ 494793 w 499593"/>
            <a:gd name="connsiteY31" fmla="*/ 78156 h 150513"/>
            <a:gd name="connsiteX32" fmla="*/ 499593 w 499593"/>
            <a:gd name="connsiteY32" fmla="*/ 63429 h 150513"/>
            <a:gd name="connsiteX0" fmla="*/ 499593 w 499593"/>
            <a:gd name="connsiteY0" fmla="*/ 63429 h 150513"/>
            <a:gd name="connsiteX1" fmla="*/ 494793 w 499593"/>
            <a:gd name="connsiteY1" fmla="*/ 49157 h 150513"/>
            <a:gd name="connsiteX2" fmla="*/ 480578 w 499593"/>
            <a:gd name="connsiteY2" fmla="*/ 35887 h 150513"/>
            <a:gd name="connsiteX3" fmla="*/ 457495 w 499593"/>
            <a:gd name="connsiteY3" fmla="*/ 24131 h 150513"/>
            <a:gd name="connsiteX4" fmla="*/ 426429 w 499593"/>
            <a:gd name="connsiteY4" fmla="*/ 14339 h 150513"/>
            <a:gd name="connsiteX5" fmla="*/ 388575 w 499593"/>
            <a:gd name="connsiteY5" fmla="*/ 6888 h 150513"/>
            <a:gd name="connsiteX6" fmla="*/ 345389 w 499593"/>
            <a:gd name="connsiteY6" fmla="*/ 2064 h 150513"/>
            <a:gd name="connsiteX7" fmla="*/ 298529 w 499593"/>
            <a:gd name="connsiteY7" fmla="*/ 54 h 150513"/>
            <a:gd name="connsiteX8" fmla="*/ 249796 w 499593"/>
            <a:gd name="connsiteY8" fmla="*/ 933 h 150513"/>
            <a:gd name="connsiteX9" fmla="*/ 201063 w 499593"/>
            <a:gd name="connsiteY9" fmla="*/ 4668 h 150513"/>
            <a:gd name="connsiteX10" fmla="*/ 154203 w 499593"/>
            <a:gd name="connsiteY10" fmla="*/ 11116 h 150513"/>
            <a:gd name="connsiteX11" fmla="*/ 111016 w 499593"/>
            <a:gd name="connsiteY11" fmla="*/ 20029 h 150513"/>
            <a:gd name="connsiteX12" fmla="*/ 73163 w 499593"/>
            <a:gd name="connsiteY12" fmla="*/ 31064 h 150513"/>
            <a:gd name="connsiteX13" fmla="*/ 42098 w 499593"/>
            <a:gd name="connsiteY13" fmla="*/ 43798 h 150513"/>
            <a:gd name="connsiteX14" fmla="*/ 19014 w 499593"/>
            <a:gd name="connsiteY14" fmla="*/ 57741 h 150513"/>
            <a:gd name="connsiteX15" fmla="*/ 4799 w 499593"/>
            <a:gd name="connsiteY15" fmla="*/ 72356 h 150513"/>
            <a:gd name="connsiteX16" fmla="*/ 0 w 499593"/>
            <a:gd name="connsiteY16" fmla="*/ 87083 h 150513"/>
            <a:gd name="connsiteX17" fmla="*/ 4799 w 499593"/>
            <a:gd name="connsiteY17" fmla="*/ 101356 h 150513"/>
            <a:gd name="connsiteX18" fmla="*/ 19014 w 499593"/>
            <a:gd name="connsiteY18" fmla="*/ 114626 h 150513"/>
            <a:gd name="connsiteX19" fmla="*/ 42098 w 499593"/>
            <a:gd name="connsiteY19" fmla="*/ 126382 h 150513"/>
            <a:gd name="connsiteX20" fmla="*/ 73163 w 499593"/>
            <a:gd name="connsiteY20" fmla="*/ 136174 h 150513"/>
            <a:gd name="connsiteX21" fmla="*/ 111016 w 499593"/>
            <a:gd name="connsiteY21" fmla="*/ 143625 h 150513"/>
            <a:gd name="connsiteX22" fmla="*/ 154203 w 499593"/>
            <a:gd name="connsiteY22" fmla="*/ 148449 h 150513"/>
            <a:gd name="connsiteX23" fmla="*/ 201063 w 499593"/>
            <a:gd name="connsiteY23" fmla="*/ 150459 h 150513"/>
            <a:gd name="connsiteX24" fmla="*/ 249796 w 499593"/>
            <a:gd name="connsiteY24" fmla="*/ 149580 h 150513"/>
            <a:gd name="connsiteX25" fmla="*/ 298529 w 499593"/>
            <a:gd name="connsiteY25" fmla="*/ 145845 h 150513"/>
            <a:gd name="connsiteX26" fmla="*/ 345389 w 499593"/>
            <a:gd name="connsiteY26" fmla="*/ 139397 h 150513"/>
            <a:gd name="connsiteX27" fmla="*/ 388576 w 499593"/>
            <a:gd name="connsiteY27" fmla="*/ 130484 h 150513"/>
            <a:gd name="connsiteX28" fmla="*/ 426429 w 499593"/>
            <a:gd name="connsiteY28" fmla="*/ 119448 h 150513"/>
            <a:gd name="connsiteX29" fmla="*/ 457495 w 499593"/>
            <a:gd name="connsiteY29" fmla="*/ 106715 h 150513"/>
            <a:gd name="connsiteX30" fmla="*/ 480578 w 499593"/>
            <a:gd name="connsiteY30" fmla="*/ 92772 h 150513"/>
            <a:gd name="connsiteX31" fmla="*/ 494793 w 499593"/>
            <a:gd name="connsiteY31" fmla="*/ 78156 h 150513"/>
            <a:gd name="connsiteX32" fmla="*/ 499593 w 499593"/>
            <a:gd name="connsiteY32" fmla="*/ 63429 h 150513"/>
            <a:gd name="connsiteX0" fmla="*/ 499593 w 499593"/>
            <a:gd name="connsiteY0" fmla="*/ 63429 h 150513"/>
            <a:gd name="connsiteX1" fmla="*/ 494793 w 499593"/>
            <a:gd name="connsiteY1" fmla="*/ 49157 h 150513"/>
            <a:gd name="connsiteX2" fmla="*/ 480578 w 499593"/>
            <a:gd name="connsiteY2" fmla="*/ 35887 h 150513"/>
            <a:gd name="connsiteX3" fmla="*/ 457495 w 499593"/>
            <a:gd name="connsiteY3" fmla="*/ 24131 h 150513"/>
            <a:gd name="connsiteX4" fmla="*/ 426429 w 499593"/>
            <a:gd name="connsiteY4" fmla="*/ 14339 h 150513"/>
            <a:gd name="connsiteX5" fmla="*/ 388575 w 499593"/>
            <a:gd name="connsiteY5" fmla="*/ 6888 h 150513"/>
            <a:gd name="connsiteX6" fmla="*/ 345389 w 499593"/>
            <a:gd name="connsiteY6" fmla="*/ 2064 h 150513"/>
            <a:gd name="connsiteX7" fmla="*/ 298529 w 499593"/>
            <a:gd name="connsiteY7" fmla="*/ 54 h 150513"/>
            <a:gd name="connsiteX8" fmla="*/ 249796 w 499593"/>
            <a:gd name="connsiteY8" fmla="*/ 933 h 150513"/>
            <a:gd name="connsiteX9" fmla="*/ 201063 w 499593"/>
            <a:gd name="connsiteY9" fmla="*/ 4668 h 150513"/>
            <a:gd name="connsiteX10" fmla="*/ 154203 w 499593"/>
            <a:gd name="connsiteY10" fmla="*/ 11116 h 150513"/>
            <a:gd name="connsiteX11" fmla="*/ 111016 w 499593"/>
            <a:gd name="connsiteY11" fmla="*/ 20029 h 150513"/>
            <a:gd name="connsiteX12" fmla="*/ 73163 w 499593"/>
            <a:gd name="connsiteY12" fmla="*/ 31064 h 150513"/>
            <a:gd name="connsiteX13" fmla="*/ 42098 w 499593"/>
            <a:gd name="connsiteY13" fmla="*/ 43798 h 150513"/>
            <a:gd name="connsiteX14" fmla="*/ 19014 w 499593"/>
            <a:gd name="connsiteY14" fmla="*/ 57741 h 150513"/>
            <a:gd name="connsiteX15" fmla="*/ 4799 w 499593"/>
            <a:gd name="connsiteY15" fmla="*/ 72356 h 150513"/>
            <a:gd name="connsiteX16" fmla="*/ 0 w 499593"/>
            <a:gd name="connsiteY16" fmla="*/ 87083 h 150513"/>
            <a:gd name="connsiteX17" fmla="*/ 4799 w 499593"/>
            <a:gd name="connsiteY17" fmla="*/ 101356 h 150513"/>
            <a:gd name="connsiteX18" fmla="*/ 19014 w 499593"/>
            <a:gd name="connsiteY18" fmla="*/ 114626 h 150513"/>
            <a:gd name="connsiteX19" fmla="*/ 42098 w 499593"/>
            <a:gd name="connsiteY19" fmla="*/ 126382 h 150513"/>
            <a:gd name="connsiteX20" fmla="*/ 73163 w 499593"/>
            <a:gd name="connsiteY20" fmla="*/ 136174 h 150513"/>
            <a:gd name="connsiteX21" fmla="*/ 111016 w 499593"/>
            <a:gd name="connsiteY21" fmla="*/ 143625 h 150513"/>
            <a:gd name="connsiteX22" fmla="*/ 154203 w 499593"/>
            <a:gd name="connsiteY22" fmla="*/ 148449 h 150513"/>
            <a:gd name="connsiteX23" fmla="*/ 201063 w 499593"/>
            <a:gd name="connsiteY23" fmla="*/ 150459 h 150513"/>
            <a:gd name="connsiteX24" fmla="*/ 249796 w 499593"/>
            <a:gd name="connsiteY24" fmla="*/ 149580 h 150513"/>
            <a:gd name="connsiteX25" fmla="*/ 298529 w 499593"/>
            <a:gd name="connsiteY25" fmla="*/ 145845 h 150513"/>
            <a:gd name="connsiteX26" fmla="*/ 345389 w 499593"/>
            <a:gd name="connsiteY26" fmla="*/ 139397 h 150513"/>
            <a:gd name="connsiteX27" fmla="*/ 388576 w 499593"/>
            <a:gd name="connsiteY27" fmla="*/ 130484 h 150513"/>
            <a:gd name="connsiteX28" fmla="*/ 426429 w 499593"/>
            <a:gd name="connsiteY28" fmla="*/ 119448 h 150513"/>
            <a:gd name="connsiteX29" fmla="*/ 457495 w 499593"/>
            <a:gd name="connsiteY29" fmla="*/ 106715 h 150513"/>
            <a:gd name="connsiteX30" fmla="*/ 480578 w 499593"/>
            <a:gd name="connsiteY30" fmla="*/ 92772 h 150513"/>
            <a:gd name="connsiteX31" fmla="*/ 494793 w 499593"/>
            <a:gd name="connsiteY31" fmla="*/ 78156 h 150513"/>
            <a:gd name="connsiteX32" fmla="*/ 499593 w 499593"/>
            <a:gd name="connsiteY32" fmla="*/ 63429 h 150513"/>
            <a:gd name="connsiteX0" fmla="*/ 499593 w 499593"/>
            <a:gd name="connsiteY0" fmla="*/ 63429 h 150513"/>
            <a:gd name="connsiteX1" fmla="*/ 494793 w 499593"/>
            <a:gd name="connsiteY1" fmla="*/ 49157 h 150513"/>
            <a:gd name="connsiteX2" fmla="*/ 480578 w 499593"/>
            <a:gd name="connsiteY2" fmla="*/ 35887 h 150513"/>
            <a:gd name="connsiteX3" fmla="*/ 457495 w 499593"/>
            <a:gd name="connsiteY3" fmla="*/ 24131 h 150513"/>
            <a:gd name="connsiteX4" fmla="*/ 426429 w 499593"/>
            <a:gd name="connsiteY4" fmla="*/ 14339 h 150513"/>
            <a:gd name="connsiteX5" fmla="*/ 388575 w 499593"/>
            <a:gd name="connsiteY5" fmla="*/ 6888 h 150513"/>
            <a:gd name="connsiteX6" fmla="*/ 345389 w 499593"/>
            <a:gd name="connsiteY6" fmla="*/ 2064 h 150513"/>
            <a:gd name="connsiteX7" fmla="*/ 298529 w 499593"/>
            <a:gd name="connsiteY7" fmla="*/ 54 h 150513"/>
            <a:gd name="connsiteX8" fmla="*/ 249796 w 499593"/>
            <a:gd name="connsiteY8" fmla="*/ 933 h 150513"/>
            <a:gd name="connsiteX9" fmla="*/ 201063 w 499593"/>
            <a:gd name="connsiteY9" fmla="*/ 4668 h 150513"/>
            <a:gd name="connsiteX10" fmla="*/ 154203 w 499593"/>
            <a:gd name="connsiteY10" fmla="*/ 11116 h 150513"/>
            <a:gd name="connsiteX11" fmla="*/ 111016 w 499593"/>
            <a:gd name="connsiteY11" fmla="*/ 20029 h 150513"/>
            <a:gd name="connsiteX12" fmla="*/ 73163 w 499593"/>
            <a:gd name="connsiteY12" fmla="*/ 31064 h 150513"/>
            <a:gd name="connsiteX13" fmla="*/ 42098 w 499593"/>
            <a:gd name="connsiteY13" fmla="*/ 43798 h 150513"/>
            <a:gd name="connsiteX14" fmla="*/ 19014 w 499593"/>
            <a:gd name="connsiteY14" fmla="*/ 57741 h 150513"/>
            <a:gd name="connsiteX15" fmla="*/ 4799 w 499593"/>
            <a:gd name="connsiteY15" fmla="*/ 72356 h 150513"/>
            <a:gd name="connsiteX16" fmla="*/ 0 w 499593"/>
            <a:gd name="connsiteY16" fmla="*/ 87083 h 150513"/>
            <a:gd name="connsiteX17" fmla="*/ 4799 w 499593"/>
            <a:gd name="connsiteY17" fmla="*/ 101356 h 150513"/>
            <a:gd name="connsiteX18" fmla="*/ 19014 w 499593"/>
            <a:gd name="connsiteY18" fmla="*/ 114626 h 150513"/>
            <a:gd name="connsiteX19" fmla="*/ 42098 w 499593"/>
            <a:gd name="connsiteY19" fmla="*/ 126382 h 150513"/>
            <a:gd name="connsiteX20" fmla="*/ 73163 w 499593"/>
            <a:gd name="connsiteY20" fmla="*/ 136174 h 150513"/>
            <a:gd name="connsiteX21" fmla="*/ 111016 w 499593"/>
            <a:gd name="connsiteY21" fmla="*/ 143625 h 150513"/>
            <a:gd name="connsiteX22" fmla="*/ 154203 w 499593"/>
            <a:gd name="connsiteY22" fmla="*/ 148449 h 150513"/>
            <a:gd name="connsiteX23" fmla="*/ 201063 w 499593"/>
            <a:gd name="connsiteY23" fmla="*/ 150459 h 150513"/>
            <a:gd name="connsiteX24" fmla="*/ 249796 w 499593"/>
            <a:gd name="connsiteY24" fmla="*/ 149580 h 150513"/>
            <a:gd name="connsiteX25" fmla="*/ 298529 w 499593"/>
            <a:gd name="connsiteY25" fmla="*/ 145845 h 150513"/>
            <a:gd name="connsiteX26" fmla="*/ 345389 w 499593"/>
            <a:gd name="connsiteY26" fmla="*/ 139397 h 150513"/>
            <a:gd name="connsiteX27" fmla="*/ 388576 w 499593"/>
            <a:gd name="connsiteY27" fmla="*/ 130484 h 150513"/>
            <a:gd name="connsiteX28" fmla="*/ 426429 w 499593"/>
            <a:gd name="connsiteY28" fmla="*/ 119448 h 150513"/>
            <a:gd name="connsiteX29" fmla="*/ 457495 w 499593"/>
            <a:gd name="connsiteY29" fmla="*/ 106715 h 150513"/>
            <a:gd name="connsiteX30" fmla="*/ 480578 w 499593"/>
            <a:gd name="connsiteY30" fmla="*/ 92772 h 150513"/>
            <a:gd name="connsiteX31" fmla="*/ 494793 w 499593"/>
            <a:gd name="connsiteY31" fmla="*/ 78156 h 150513"/>
            <a:gd name="connsiteX32" fmla="*/ 499593 w 499593"/>
            <a:gd name="connsiteY32" fmla="*/ 63429 h 150513"/>
            <a:gd name="connsiteX0" fmla="*/ 499593 w 499593"/>
            <a:gd name="connsiteY0" fmla="*/ 63429 h 150513"/>
            <a:gd name="connsiteX1" fmla="*/ 494793 w 499593"/>
            <a:gd name="connsiteY1" fmla="*/ 49157 h 150513"/>
            <a:gd name="connsiteX2" fmla="*/ 480578 w 499593"/>
            <a:gd name="connsiteY2" fmla="*/ 35887 h 150513"/>
            <a:gd name="connsiteX3" fmla="*/ 457495 w 499593"/>
            <a:gd name="connsiteY3" fmla="*/ 24131 h 150513"/>
            <a:gd name="connsiteX4" fmla="*/ 426429 w 499593"/>
            <a:gd name="connsiteY4" fmla="*/ 14339 h 150513"/>
            <a:gd name="connsiteX5" fmla="*/ 388575 w 499593"/>
            <a:gd name="connsiteY5" fmla="*/ 6888 h 150513"/>
            <a:gd name="connsiteX6" fmla="*/ 345389 w 499593"/>
            <a:gd name="connsiteY6" fmla="*/ 2064 h 150513"/>
            <a:gd name="connsiteX7" fmla="*/ 298529 w 499593"/>
            <a:gd name="connsiteY7" fmla="*/ 54 h 150513"/>
            <a:gd name="connsiteX8" fmla="*/ 249796 w 499593"/>
            <a:gd name="connsiteY8" fmla="*/ 933 h 150513"/>
            <a:gd name="connsiteX9" fmla="*/ 201063 w 499593"/>
            <a:gd name="connsiteY9" fmla="*/ 4668 h 150513"/>
            <a:gd name="connsiteX10" fmla="*/ 154203 w 499593"/>
            <a:gd name="connsiteY10" fmla="*/ 11116 h 150513"/>
            <a:gd name="connsiteX11" fmla="*/ 111016 w 499593"/>
            <a:gd name="connsiteY11" fmla="*/ 20029 h 150513"/>
            <a:gd name="connsiteX12" fmla="*/ 73163 w 499593"/>
            <a:gd name="connsiteY12" fmla="*/ 31064 h 150513"/>
            <a:gd name="connsiteX13" fmla="*/ 42098 w 499593"/>
            <a:gd name="connsiteY13" fmla="*/ 43798 h 150513"/>
            <a:gd name="connsiteX14" fmla="*/ 19014 w 499593"/>
            <a:gd name="connsiteY14" fmla="*/ 57741 h 150513"/>
            <a:gd name="connsiteX15" fmla="*/ 4799 w 499593"/>
            <a:gd name="connsiteY15" fmla="*/ 72356 h 150513"/>
            <a:gd name="connsiteX16" fmla="*/ 0 w 499593"/>
            <a:gd name="connsiteY16" fmla="*/ 87083 h 150513"/>
            <a:gd name="connsiteX17" fmla="*/ 4799 w 499593"/>
            <a:gd name="connsiteY17" fmla="*/ 101356 h 150513"/>
            <a:gd name="connsiteX18" fmla="*/ 19014 w 499593"/>
            <a:gd name="connsiteY18" fmla="*/ 114626 h 150513"/>
            <a:gd name="connsiteX19" fmla="*/ 42098 w 499593"/>
            <a:gd name="connsiteY19" fmla="*/ 126382 h 150513"/>
            <a:gd name="connsiteX20" fmla="*/ 73163 w 499593"/>
            <a:gd name="connsiteY20" fmla="*/ 136174 h 150513"/>
            <a:gd name="connsiteX21" fmla="*/ 111016 w 499593"/>
            <a:gd name="connsiteY21" fmla="*/ 143625 h 150513"/>
            <a:gd name="connsiteX22" fmla="*/ 154203 w 499593"/>
            <a:gd name="connsiteY22" fmla="*/ 148449 h 150513"/>
            <a:gd name="connsiteX23" fmla="*/ 201063 w 499593"/>
            <a:gd name="connsiteY23" fmla="*/ 150459 h 150513"/>
            <a:gd name="connsiteX24" fmla="*/ 249796 w 499593"/>
            <a:gd name="connsiteY24" fmla="*/ 149580 h 150513"/>
            <a:gd name="connsiteX25" fmla="*/ 298529 w 499593"/>
            <a:gd name="connsiteY25" fmla="*/ 145845 h 150513"/>
            <a:gd name="connsiteX26" fmla="*/ 345389 w 499593"/>
            <a:gd name="connsiteY26" fmla="*/ 139397 h 150513"/>
            <a:gd name="connsiteX27" fmla="*/ 388576 w 499593"/>
            <a:gd name="connsiteY27" fmla="*/ 130484 h 150513"/>
            <a:gd name="connsiteX28" fmla="*/ 426429 w 499593"/>
            <a:gd name="connsiteY28" fmla="*/ 119448 h 150513"/>
            <a:gd name="connsiteX29" fmla="*/ 457495 w 499593"/>
            <a:gd name="connsiteY29" fmla="*/ 106715 h 150513"/>
            <a:gd name="connsiteX30" fmla="*/ 480578 w 499593"/>
            <a:gd name="connsiteY30" fmla="*/ 92772 h 150513"/>
            <a:gd name="connsiteX31" fmla="*/ 494793 w 499593"/>
            <a:gd name="connsiteY31" fmla="*/ 78156 h 150513"/>
            <a:gd name="connsiteX32" fmla="*/ 499593 w 499593"/>
            <a:gd name="connsiteY32" fmla="*/ 63429 h 150513"/>
            <a:gd name="connsiteX0" fmla="*/ 499593 w 499593"/>
            <a:gd name="connsiteY0" fmla="*/ 63429 h 150513"/>
            <a:gd name="connsiteX1" fmla="*/ 494793 w 499593"/>
            <a:gd name="connsiteY1" fmla="*/ 49157 h 150513"/>
            <a:gd name="connsiteX2" fmla="*/ 480578 w 499593"/>
            <a:gd name="connsiteY2" fmla="*/ 35887 h 150513"/>
            <a:gd name="connsiteX3" fmla="*/ 457495 w 499593"/>
            <a:gd name="connsiteY3" fmla="*/ 24131 h 150513"/>
            <a:gd name="connsiteX4" fmla="*/ 426429 w 499593"/>
            <a:gd name="connsiteY4" fmla="*/ 14339 h 150513"/>
            <a:gd name="connsiteX5" fmla="*/ 388575 w 499593"/>
            <a:gd name="connsiteY5" fmla="*/ 6888 h 150513"/>
            <a:gd name="connsiteX6" fmla="*/ 345389 w 499593"/>
            <a:gd name="connsiteY6" fmla="*/ 2064 h 150513"/>
            <a:gd name="connsiteX7" fmla="*/ 298529 w 499593"/>
            <a:gd name="connsiteY7" fmla="*/ 54 h 150513"/>
            <a:gd name="connsiteX8" fmla="*/ 249796 w 499593"/>
            <a:gd name="connsiteY8" fmla="*/ 933 h 150513"/>
            <a:gd name="connsiteX9" fmla="*/ 201063 w 499593"/>
            <a:gd name="connsiteY9" fmla="*/ 4668 h 150513"/>
            <a:gd name="connsiteX10" fmla="*/ 154203 w 499593"/>
            <a:gd name="connsiteY10" fmla="*/ 11116 h 150513"/>
            <a:gd name="connsiteX11" fmla="*/ 111016 w 499593"/>
            <a:gd name="connsiteY11" fmla="*/ 20029 h 150513"/>
            <a:gd name="connsiteX12" fmla="*/ 73163 w 499593"/>
            <a:gd name="connsiteY12" fmla="*/ 31064 h 150513"/>
            <a:gd name="connsiteX13" fmla="*/ 42098 w 499593"/>
            <a:gd name="connsiteY13" fmla="*/ 43798 h 150513"/>
            <a:gd name="connsiteX14" fmla="*/ 19014 w 499593"/>
            <a:gd name="connsiteY14" fmla="*/ 57741 h 150513"/>
            <a:gd name="connsiteX15" fmla="*/ 4799 w 499593"/>
            <a:gd name="connsiteY15" fmla="*/ 72356 h 150513"/>
            <a:gd name="connsiteX16" fmla="*/ 0 w 499593"/>
            <a:gd name="connsiteY16" fmla="*/ 87083 h 150513"/>
            <a:gd name="connsiteX17" fmla="*/ 4799 w 499593"/>
            <a:gd name="connsiteY17" fmla="*/ 101356 h 150513"/>
            <a:gd name="connsiteX18" fmla="*/ 19014 w 499593"/>
            <a:gd name="connsiteY18" fmla="*/ 114626 h 150513"/>
            <a:gd name="connsiteX19" fmla="*/ 42098 w 499593"/>
            <a:gd name="connsiteY19" fmla="*/ 126382 h 150513"/>
            <a:gd name="connsiteX20" fmla="*/ 73163 w 499593"/>
            <a:gd name="connsiteY20" fmla="*/ 136174 h 150513"/>
            <a:gd name="connsiteX21" fmla="*/ 111016 w 499593"/>
            <a:gd name="connsiteY21" fmla="*/ 143625 h 150513"/>
            <a:gd name="connsiteX22" fmla="*/ 154203 w 499593"/>
            <a:gd name="connsiteY22" fmla="*/ 148449 h 150513"/>
            <a:gd name="connsiteX23" fmla="*/ 201063 w 499593"/>
            <a:gd name="connsiteY23" fmla="*/ 150459 h 150513"/>
            <a:gd name="connsiteX24" fmla="*/ 249796 w 499593"/>
            <a:gd name="connsiteY24" fmla="*/ 149580 h 150513"/>
            <a:gd name="connsiteX25" fmla="*/ 298529 w 499593"/>
            <a:gd name="connsiteY25" fmla="*/ 145845 h 150513"/>
            <a:gd name="connsiteX26" fmla="*/ 345389 w 499593"/>
            <a:gd name="connsiteY26" fmla="*/ 139397 h 150513"/>
            <a:gd name="connsiteX27" fmla="*/ 388576 w 499593"/>
            <a:gd name="connsiteY27" fmla="*/ 130484 h 150513"/>
            <a:gd name="connsiteX28" fmla="*/ 426429 w 499593"/>
            <a:gd name="connsiteY28" fmla="*/ 119448 h 150513"/>
            <a:gd name="connsiteX29" fmla="*/ 457495 w 499593"/>
            <a:gd name="connsiteY29" fmla="*/ 106715 h 150513"/>
            <a:gd name="connsiteX30" fmla="*/ 480578 w 499593"/>
            <a:gd name="connsiteY30" fmla="*/ 92772 h 150513"/>
            <a:gd name="connsiteX31" fmla="*/ 494793 w 499593"/>
            <a:gd name="connsiteY31" fmla="*/ 78156 h 150513"/>
            <a:gd name="connsiteX32" fmla="*/ 499593 w 499593"/>
            <a:gd name="connsiteY32" fmla="*/ 63429 h 150513"/>
            <a:gd name="connsiteX0" fmla="*/ 499593 w 499593"/>
            <a:gd name="connsiteY0" fmla="*/ 63429 h 150513"/>
            <a:gd name="connsiteX1" fmla="*/ 494793 w 499593"/>
            <a:gd name="connsiteY1" fmla="*/ 49157 h 150513"/>
            <a:gd name="connsiteX2" fmla="*/ 480578 w 499593"/>
            <a:gd name="connsiteY2" fmla="*/ 35887 h 150513"/>
            <a:gd name="connsiteX3" fmla="*/ 457495 w 499593"/>
            <a:gd name="connsiteY3" fmla="*/ 24131 h 150513"/>
            <a:gd name="connsiteX4" fmla="*/ 426429 w 499593"/>
            <a:gd name="connsiteY4" fmla="*/ 14339 h 150513"/>
            <a:gd name="connsiteX5" fmla="*/ 388575 w 499593"/>
            <a:gd name="connsiteY5" fmla="*/ 6888 h 150513"/>
            <a:gd name="connsiteX6" fmla="*/ 345389 w 499593"/>
            <a:gd name="connsiteY6" fmla="*/ 2064 h 150513"/>
            <a:gd name="connsiteX7" fmla="*/ 298529 w 499593"/>
            <a:gd name="connsiteY7" fmla="*/ 54 h 150513"/>
            <a:gd name="connsiteX8" fmla="*/ 249796 w 499593"/>
            <a:gd name="connsiteY8" fmla="*/ 933 h 150513"/>
            <a:gd name="connsiteX9" fmla="*/ 201063 w 499593"/>
            <a:gd name="connsiteY9" fmla="*/ 4668 h 150513"/>
            <a:gd name="connsiteX10" fmla="*/ 154203 w 499593"/>
            <a:gd name="connsiteY10" fmla="*/ 11116 h 150513"/>
            <a:gd name="connsiteX11" fmla="*/ 111016 w 499593"/>
            <a:gd name="connsiteY11" fmla="*/ 20029 h 150513"/>
            <a:gd name="connsiteX12" fmla="*/ 73163 w 499593"/>
            <a:gd name="connsiteY12" fmla="*/ 31064 h 150513"/>
            <a:gd name="connsiteX13" fmla="*/ 42098 w 499593"/>
            <a:gd name="connsiteY13" fmla="*/ 43798 h 150513"/>
            <a:gd name="connsiteX14" fmla="*/ 19014 w 499593"/>
            <a:gd name="connsiteY14" fmla="*/ 57741 h 150513"/>
            <a:gd name="connsiteX15" fmla="*/ 4799 w 499593"/>
            <a:gd name="connsiteY15" fmla="*/ 72356 h 150513"/>
            <a:gd name="connsiteX16" fmla="*/ 0 w 499593"/>
            <a:gd name="connsiteY16" fmla="*/ 87083 h 150513"/>
            <a:gd name="connsiteX17" fmla="*/ 4799 w 499593"/>
            <a:gd name="connsiteY17" fmla="*/ 101356 h 150513"/>
            <a:gd name="connsiteX18" fmla="*/ 19014 w 499593"/>
            <a:gd name="connsiteY18" fmla="*/ 114626 h 150513"/>
            <a:gd name="connsiteX19" fmla="*/ 42098 w 499593"/>
            <a:gd name="connsiteY19" fmla="*/ 126382 h 150513"/>
            <a:gd name="connsiteX20" fmla="*/ 73163 w 499593"/>
            <a:gd name="connsiteY20" fmla="*/ 136174 h 150513"/>
            <a:gd name="connsiteX21" fmla="*/ 111016 w 499593"/>
            <a:gd name="connsiteY21" fmla="*/ 143625 h 150513"/>
            <a:gd name="connsiteX22" fmla="*/ 154203 w 499593"/>
            <a:gd name="connsiteY22" fmla="*/ 148449 h 150513"/>
            <a:gd name="connsiteX23" fmla="*/ 201063 w 499593"/>
            <a:gd name="connsiteY23" fmla="*/ 150459 h 150513"/>
            <a:gd name="connsiteX24" fmla="*/ 249796 w 499593"/>
            <a:gd name="connsiteY24" fmla="*/ 149580 h 150513"/>
            <a:gd name="connsiteX25" fmla="*/ 298529 w 499593"/>
            <a:gd name="connsiteY25" fmla="*/ 145845 h 150513"/>
            <a:gd name="connsiteX26" fmla="*/ 345389 w 499593"/>
            <a:gd name="connsiteY26" fmla="*/ 139397 h 150513"/>
            <a:gd name="connsiteX27" fmla="*/ 388576 w 499593"/>
            <a:gd name="connsiteY27" fmla="*/ 130484 h 150513"/>
            <a:gd name="connsiteX28" fmla="*/ 426429 w 499593"/>
            <a:gd name="connsiteY28" fmla="*/ 119448 h 150513"/>
            <a:gd name="connsiteX29" fmla="*/ 457495 w 499593"/>
            <a:gd name="connsiteY29" fmla="*/ 106715 h 150513"/>
            <a:gd name="connsiteX30" fmla="*/ 480578 w 499593"/>
            <a:gd name="connsiteY30" fmla="*/ 92772 h 150513"/>
            <a:gd name="connsiteX31" fmla="*/ 494793 w 499593"/>
            <a:gd name="connsiteY31" fmla="*/ 78156 h 150513"/>
            <a:gd name="connsiteX32" fmla="*/ 499593 w 499593"/>
            <a:gd name="connsiteY32" fmla="*/ 63429 h 150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499593" h="150513">
              <a:moveTo>
                <a:pt x="499593" y="63429"/>
              </a:moveTo>
              <a:cubicBezTo>
                <a:pt x="499593" y="58596"/>
                <a:pt x="497962" y="53747"/>
                <a:pt x="494793" y="49157"/>
              </a:cubicBezTo>
              <a:cubicBezTo>
                <a:pt x="491624" y="44567"/>
                <a:pt x="486794" y="40058"/>
                <a:pt x="480578" y="35887"/>
              </a:cubicBezTo>
              <a:cubicBezTo>
                <a:pt x="474362" y="31716"/>
                <a:pt x="466520" y="27722"/>
                <a:pt x="457495" y="24131"/>
              </a:cubicBezTo>
              <a:cubicBezTo>
                <a:pt x="448470" y="20540"/>
                <a:pt x="437916" y="17213"/>
                <a:pt x="426429" y="14339"/>
              </a:cubicBezTo>
              <a:cubicBezTo>
                <a:pt x="414942" y="11465"/>
                <a:pt x="402082" y="8934"/>
                <a:pt x="388575" y="6888"/>
              </a:cubicBezTo>
              <a:cubicBezTo>
                <a:pt x="375068" y="4842"/>
                <a:pt x="360397" y="3203"/>
                <a:pt x="345389" y="2064"/>
              </a:cubicBezTo>
              <a:cubicBezTo>
                <a:pt x="330381" y="925"/>
                <a:pt x="314461" y="242"/>
                <a:pt x="298529" y="54"/>
              </a:cubicBezTo>
              <a:cubicBezTo>
                <a:pt x="282597" y="-134"/>
                <a:pt x="266040" y="164"/>
                <a:pt x="249796" y="933"/>
              </a:cubicBezTo>
              <a:cubicBezTo>
                <a:pt x="233552" y="1702"/>
                <a:pt x="216995" y="2971"/>
                <a:pt x="201063" y="4668"/>
              </a:cubicBezTo>
              <a:cubicBezTo>
                <a:pt x="185131" y="6365"/>
                <a:pt x="169211" y="8556"/>
                <a:pt x="154203" y="11116"/>
              </a:cubicBezTo>
              <a:cubicBezTo>
                <a:pt x="139195" y="13676"/>
                <a:pt x="124523" y="16704"/>
                <a:pt x="111016" y="20029"/>
              </a:cubicBezTo>
              <a:cubicBezTo>
                <a:pt x="97509" y="23354"/>
                <a:pt x="84649" y="27103"/>
                <a:pt x="73163" y="31064"/>
              </a:cubicBezTo>
              <a:cubicBezTo>
                <a:pt x="61677" y="35025"/>
                <a:pt x="51123" y="39352"/>
                <a:pt x="42098" y="43798"/>
              </a:cubicBezTo>
              <a:cubicBezTo>
                <a:pt x="33073" y="48244"/>
                <a:pt x="25231" y="52981"/>
                <a:pt x="19014" y="57741"/>
              </a:cubicBezTo>
              <a:cubicBezTo>
                <a:pt x="12798" y="62501"/>
                <a:pt x="7968" y="67466"/>
                <a:pt x="4799" y="72356"/>
              </a:cubicBezTo>
              <a:cubicBezTo>
                <a:pt x="1630" y="77246"/>
                <a:pt x="0" y="82250"/>
                <a:pt x="0" y="87083"/>
              </a:cubicBezTo>
              <a:cubicBezTo>
                <a:pt x="0" y="91916"/>
                <a:pt x="1630" y="96766"/>
                <a:pt x="4799" y="101356"/>
              </a:cubicBezTo>
              <a:cubicBezTo>
                <a:pt x="7968" y="105946"/>
                <a:pt x="12798" y="110455"/>
                <a:pt x="19014" y="114626"/>
              </a:cubicBezTo>
              <a:cubicBezTo>
                <a:pt x="25230" y="118797"/>
                <a:pt x="33073" y="122791"/>
                <a:pt x="42098" y="126382"/>
              </a:cubicBezTo>
              <a:cubicBezTo>
                <a:pt x="51123" y="129973"/>
                <a:pt x="61677" y="133300"/>
                <a:pt x="73163" y="136174"/>
              </a:cubicBezTo>
              <a:cubicBezTo>
                <a:pt x="84649" y="139048"/>
                <a:pt x="97509" y="141579"/>
                <a:pt x="111016" y="143625"/>
              </a:cubicBezTo>
              <a:cubicBezTo>
                <a:pt x="124523" y="145671"/>
                <a:pt x="139195" y="147310"/>
                <a:pt x="154203" y="148449"/>
              </a:cubicBezTo>
              <a:cubicBezTo>
                <a:pt x="169211" y="149588"/>
                <a:pt x="185131" y="150271"/>
                <a:pt x="201063" y="150459"/>
              </a:cubicBezTo>
              <a:cubicBezTo>
                <a:pt x="216995" y="150647"/>
                <a:pt x="233552" y="150349"/>
                <a:pt x="249796" y="149580"/>
              </a:cubicBezTo>
              <a:cubicBezTo>
                <a:pt x="266040" y="148811"/>
                <a:pt x="282597" y="147542"/>
                <a:pt x="298529" y="145845"/>
              </a:cubicBezTo>
              <a:cubicBezTo>
                <a:pt x="314461" y="144148"/>
                <a:pt x="330381" y="141957"/>
                <a:pt x="345389" y="139397"/>
              </a:cubicBezTo>
              <a:cubicBezTo>
                <a:pt x="360397" y="136837"/>
                <a:pt x="375069" y="133809"/>
                <a:pt x="388576" y="130484"/>
              </a:cubicBezTo>
              <a:cubicBezTo>
                <a:pt x="402083" y="127159"/>
                <a:pt x="414943" y="123409"/>
                <a:pt x="426429" y="119448"/>
              </a:cubicBezTo>
              <a:cubicBezTo>
                <a:pt x="437915" y="115487"/>
                <a:pt x="448470" y="111161"/>
                <a:pt x="457495" y="106715"/>
              </a:cubicBezTo>
              <a:cubicBezTo>
                <a:pt x="466520" y="102269"/>
                <a:pt x="474362" y="97532"/>
                <a:pt x="480578" y="92772"/>
              </a:cubicBezTo>
              <a:cubicBezTo>
                <a:pt x="486794" y="88012"/>
                <a:pt x="491624" y="83046"/>
                <a:pt x="494793" y="78156"/>
              </a:cubicBezTo>
              <a:cubicBezTo>
                <a:pt x="497962" y="73266"/>
                <a:pt x="499593" y="68262"/>
                <a:pt x="499593" y="63429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0.36354</cdr:x>
      <cdr:y>0.64885</cdr:y>
    </cdr:from>
    <cdr:to>
      <cdr:x>0.37779</cdr:x>
      <cdr:y>0.68611</cdr:y>
    </cdr:to>
    <cdr:sp macro="" textlink="">
      <cdr:nvSpPr>
        <cdr:cNvPr id="28" name="PlotDat15_43|1~33_1">
          <a:extLst xmlns:a="http://schemas.openxmlformats.org/drawingml/2006/main">
            <a:ext uri="{FF2B5EF4-FFF2-40B4-BE49-F238E27FC236}">
              <a16:creationId xmlns="" xmlns:a16="http://schemas.microsoft.com/office/drawing/2014/main" id="{28EE3FD0-909A-43B5-821F-9681CE4B33C3}"/>
            </a:ext>
          </a:extLst>
        </cdr:cNvPr>
        <cdr:cNvSpPr/>
      </cdr:nvSpPr>
      <cdr:spPr>
        <a:xfrm xmlns:a="http://schemas.openxmlformats.org/drawingml/2006/main">
          <a:off x="3143817" y="4058877"/>
          <a:ext cx="123214" cy="233081"/>
        </a:xfrm>
        <a:custGeom xmlns:a="http://schemas.openxmlformats.org/drawingml/2006/main">
          <a:avLst/>
          <a:gdLst>
            <a:gd name="connsiteX0" fmla="*/ 123214 w 123214"/>
            <a:gd name="connsiteY0" fmla="*/ 138449 h 233077"/>
            <a:gd name="connsiteX1" fmla="*/ 122030 w 123214"/>
            <a:gd name="connsiteY1" fmla="*/ 115698 h 233077"/>
            <a:gd name="connsiteX2" fmla="*/ 118525 w 123214"/>
            <a:gd name="connsiteY2" fmla="*/ 92979 h 233077"/>
            <a:gd name="connsiteX3" fmla="*/ 112832 w 123214"/>
            <a:gd name="connsiteY3" fmla="*/ 71164 h 233077"/>
            <a:gd name="connsiteX4" fmla="*/ 105170 w 123214"/>
            <a:gd name="connsiteY4" fmla="*/ 51094 h 233077"/>
            <a:gd name="connsiteX5" fmla="*/ 95834 w 123214"/>
            <a:gd name="connsiteY5" fmla="*/ 33539 h 233077"/>
            <a:gd name="connsiteX6" fmla="*/ 85183 w 123214"/>
            <a:gd name="connsiteY6" fmla="*/ 19173 h 233077"/>
            <a:gd name="connsiteX7" fmla="*/ 73626 w 123214"/>
            <a:gd name="connsiteY7" fmla="*/ 8549 h 233077"/>
            <a:gd name="connsiteX8" fmla="*/ 61607 w 123214"/>
            <a:gd name="connsiteY8" fmla="*/ 2075 h 233077"/>
            <a:gd name="connsiteX9" fmla="*/ 49588 w 123214"/>
            <a:gd name="connsiteY9" fmla="*/ 0 h 233077"/>
            <a:gd name="connsiteX10" fmla="*/ 38031 w 123214"/>
            <a:gd name="connsiteY10" fmla="*/ 2403 h 233077"/>
            <a:gd name="connsiteX11" fmla="*/ 27380 w 123214"/>
            <a:gd name="connsiteY11" fmla="*/ 9192 h 233077"/>
            <a:gd name="connsiteX12" fmla="*/ 18044 w 123214"/>
            <a:gd name="connsiteY12" fmla="*/ 20107 h 233077"/>
            <a:gd name="connsiteX13" fmla="*/ 10383 w 123214"/>
            <a:gd name="connsiteY13" fmla="*/ 34727 h 233077"/>
            <a:gd name="connsiteX14" fmla="*/ 4689 w 123214"/>
            <a:gd name="connsiteY14" fmla="*/ 52492 h 233077"/>
            <a:gd name="connsiteX15" fmla="*/ 1184 w 123214"/>
            <a:gd name="connsiteY15" fmla="*/ 72717 h 233077"/>
            <a:gd name="connsiteX16" fmla="*/ 0 w 123214"/>
            <a:gd name="connsiteY16" fmla="*/ 94627 h 233077"/>
            <a:gd name="connsiteX17" fmla="*/ 1183 w 123214"/>
            <a:gd name="connsiteY17" fmla="*/ 117379 h 233077"/>
            <a:gd name="connsiteX18" fmla="*/ 4689 w 123214"/>
            <a:gd name="connsiteY18" fmla="*/ 140098 h 233077"/>
            <a:gd name="connsiteX19" fmla="*/ 10382 w 123214"/>
            <a:gd name="connsiteY19" fmla="*/ 161912 h 233077"/>
            <a:gd name="connsiteX20" fmla="*/ 18044 w 123214"/>
            <a:gd name="connsiteY20" fmla="*/ 181982 h 233077"/>
            <a:gd name="connsiteX21" fmla="*/ 27379 w 123214"/>
            <a:gd name="connsiteY21" fmla="*/ 199538 h 233077"/>
            <a:gd name="connsiteX22" fmla="*/ 38030 w 123214"/>
            <a:gd name="connsiteY22" fmla="*/ 213904 h 233077"/>
            <a:gd name="connsiteX23" fmla="*/ 49588 w 123214"/>
            <a:gd name="connsiteY23" fmla="*/ 224528 h 233077"/>
            <a:gd name="connsiteX24" fmla="*/ 61607 w 123214"/>
            <a:gd name="connsiteY24" fmla="*/ 231002 h 233077"/>
            <a:gd name="connsiteX25" fmla="*/ 73626 w 123214"/>
            <a:gd name="connsiteY25" fmla="*/ 233077 h 233077"/>
            <a:gd name="connsiteX26" fmla="*/ 85183 w 123214"/>
            <a:gd name="connsiteY26" fmla="*/ 230674 h 233077"/>
            <a:gd name="connsiteX27" fmla="*/ 95834 w 123214"/>
            <a:gd name="connsiteY27" fmla="*/ 223885 h 233077"/>
            <a:gd name="connsiteX28" fmla="*/ 105169 w 123214"/>
            <a:gd name="connsiteY28" fmla="*/ 212970 h 233077"/>
            <a:gd name="connsiteX29" fmla="*/ 112831 w 123214"/>
            <a:gd name="connsiteY29" fmla="*/ 198349 h 233077"/>
            <a:gd name="connsiteX30" fmla="*/ 118524 w 123214"/>
            <a:gd name="connsiteY30" fmla="*/ 180585 h 233077"/>
            <a:gd name="connsiteX31" fmla="*/ 122030 w 123214"/>
            <a:gd name="connsiteY31" fmla="*/ 160359 h 233077"/>
            <a:gd name="connsiteX32" fmla="*/ 123214 w 123214"/>
            <a:gd name="connsiteY32" fmla="*/ 138449 h 233077"/>
            <a:gd name="connsiteX0" fmla="*/ 123214 w 123214"/>
            <a:gd name="connsiteY0" fmla="*/ 138449 h 233077"/>
            <a:gd name="connsiteX1" fmla="*/ 122030 w 123214"/>
            <a:gd name="connsiteY1" fmla="*/ 115698 h 233077"/>
            <a:gd name="connsiteX2" fmla="*/ 118525 w 123214"/>
            <a:gd name="connsiteY2" fmla="*/ 92979 h 233077"/>
            <a:gd name="connsiteX3" fmla="*/ 112832 w 123214"/>
            <a:gd name="connsiteY3" fmla="*/ 71164 h 233077"/>
            <a:gd name="connsiteX4" fmla="*/ 105170 w 123214"/>
            <a:gd name="connsiteY4" fmla="*/ 51094 h 233077"/>
            <a:gd name="connsiteX5" fmla="*/ 95834 w 123214"/>
            <a:gd name="connsiteY5" fmla="*/ 33539 h 233077"/>
            <a:gd name="connsiteX6" fmla="*/ 85183 w 123214"/>
            <a:gd name="connsiteY6" fmla="*/ 19173 h 233077"/>
            <a:gd name="connsiteX7" fmla="*/ 73626 w 123214"/>
            <a:gd name="connsiteY7" fmla="*/ 8549 h 233077"/>
            <a:gd name="connsiteX8" fmla="*/ 61607 w 123214"/>
            <a:gd name="connsiteY8" fmla="*/ 2075 h 233077"/>
            <a:gd name="connsiteX9" fmla="*/ 49588 w 123214"/>
            <a:gd name="connsiteY9" fmla="*/ 0 h 233077"/>
            <a:gd name="connsiteX10" fmla="*/ 38031 w 123214"/>
            <a:gd name="connsiteY10" fmla="*/ 2403 h 233077"/>
            <a:gd name="connsiteX11" fmla="*/ 27380 w 123214"/>
            <a:gd name="connsiteY11" fmla="*/ 9192 h 233077"/>
            <a:gd name="connsiteX12" fmla="*/ 18044 w 123214"/>
            <a:gd name="connsiteY12" fmla="*/ 20107 h 233077"/>
            <a:gd name="connsiteX13" fmla="*/ 10383 w 123214"/>
            <a:gd name="connsiteY13" fmla="*/ 34727 h 233077"/>
            <a:gd name="connsiteX14" fmla="*/ 4689 w 123214"/>
            <a:gd name="connsiteY14" fmla="*/ 52492 h 233077"/>
            <a:gd name="connsiteX15" fmla="*/ 1184 w 123214"/>
            <a:gd name="connsiteY15" fmla="*/ 72717 h 233077"/>
            <a:gd name="connsiteX16" fmla="*/ 0 w 123214"/>
            <a:gd name="connsiteY16" fmla="*/ 94627 h 233077"/>
            <a:gd name="connsiteX17" fmla="*/ 1183 w 123214"/>
            <a:gd name="connsiteY17" fmla="*/ 117379 h 233077"/>
            <a:gd name="connsiteX18" fmla="*/ 4689 w 123214"/>
            <a:gd name="connsiteY18" fmla="*/ 140098 h 233077"/>
            <a:gd name="connsiteX19" fmla="*/ 10382 w 123214"/>
            <a:gd name="connsiteY19" fmla="*/ 161912 h 233077"/>
            <a:gd name="connsiteX20" fmla="*/ 18044 w 123214"/>
            <a:gd name="connsiteY20" fmla="*/ 181982 h 233077"/>
            <a:gd name="connsiteX21" fmla="*/ 27379 w 123214"/>
            <a:gd name="connsiteY21" fmla="*/ 199538 h 233077"/>
            <a:gd name="connsiteX22" fmla="*/ 38030 w 123214"/>
            <a:gd name="connsiteY22" fmla="*/ 213904 h 233077"/>
            <a:gd name="connsiteX23" fmla="*/ 49588 w 123214"/>
            <a:gd name="connsiteY23" fmla="*/ 224528 h 233077"/>
            <a:gd name="connsiteX24" fmla="*/ 61607 w 123214"/>
            <a:gd name="connsiteY24" fmla="*/ 231002 h 233077"/>
            <a:gd name="connsiteX25" fmla="*/ 73626 w 123214"/>
            <a:gd name="connsiteY25" fmla="*/ 233077 h 233077"/>
            <a:gd name="connsiteX26" fmla="*/ 85183 w 123214"/>
            <a:gd name="connsiteY26" fmla="*/ 230674 h 233077"/>
            <a:gd name="connsiteX27" fmla="*/ 95834 w 123214"/>
            <a:gd name="connsiteY27" fmla="*/ 223885 h 233077"/>
            <a:gd name="connsiteX28" fmla="*/ 105169 w 123214"/>
            <a:gd name="connsiteY28" fmla="*/ 212970 h 233077"/>
            <a:gd name="connsiteX29" fmla="*/ 112831 w 123214"/>
            <a:gd name="connsiteY29" fmla="*/ 198349 h 233077"/>
            <a:gd name="connsiteX30" fmla="*/ 118524 w 123214"/>
            <a:gd name="connsiteY30" fmla="*/ 180585 h 233077"/>
            <a:gd name="connsiteX31" fmla="*/ 122030 w 123214"/>
            <a:gd name="connsiteY31" fmla="*/ 160359 h 233077"/>
            <a:gd name="connsiteX32" fmla="*/ 123214 w 123214"/>
            <a:gd name="connsiteY32" fmla="*/ 138449 h 233077"/>
            <a:gd name="connsiteX0" fmla="*/ 123214 w 123214"/>
            <a:gd name="connsiteY0" fmla="*/ 138449 h 233077"/>
            <a:gd name="connsiteX1" fmla="*/ 122030 w 123214"/>
            <a:gd name="connsiteY1" fmla="*/ 115698 h 233077"/>
            <a:gd name="connsiteX2" fmla="*/ 118525 w 123214"/>
            <a:gd name="connsiteY2" fmla="*/ 92979 h 233077"/>
            <a:gd name="connsiteX3" fmla="*/ 112832 w 123214"/>
            <a:gd name="connsiteY3" fmla="*/ 71164 h 233077"/>
            <a:gd name="connsiteX4" fmla="*/ 105170 w 123214"/>
            <a:gd name="connsiteY4" fmla="*/ 51094 h 233077"/>
            <a:gd name="connsiteX5" fmla="*/ 95834 w 123214"/>
            <a:gd name="connsiteY5" fmla="*/ 33539 h 233077"/>
            <a:gd name="connsiteX6" fmla="*/ 85183 w 123214"/>
            <a:gd name="connsiteY6" fmla="*/ 19173 h 233077"/>
            <a:gd name="connsiteX7" fmla="*/ 73626 w 123214"/>
            <a:gd name="connsiteY7" fmla="*/ 8549 h 233077"/>
            <a:gd name="connsiteX8" fmla="*/ 61607 w 123214"/>
            <a:gd name="connsiteY8" fmla="*/ 2075 h 233077"/>
            <a:gd name="connsiteX9" fmla="*/ 49588 w 123214"/>
            <a:gd name="connsiteY9" fmla="*/ 0 h 233077"/>
            <a:gd name="connsiteX10" fmla="*/ 38031 w 123214"/>
            <a:gd name="connsiteY10" fmla="*/ 2403 h 233077"/>
            <a:gd name="connsiteX11" fmla="*/ 27380 w 123214"/>
            <a:gd name="connsiteY11" fmla="*/ 9192 h 233077"/>
            <a:gd name="connsiteX12" fmla="*/ 18044 w 123214"/>
            <a:gd name="connsiteY12" fmla="*/ 20107 h 233077"/>
            <a:gd name="connsiteX13" fmla="*/ 10383 w 123214"/>
            <a:gd name="connsiteY13" fmla="*/ 34727 h 233077"/>
            <a:gd name="connsiteX14" fmla="*/ 4689 w 123214"/>
            <a:gd name="connsiteY14" fmla="*/ 52492 h 233077"/>
            <a:gd name="connsiteX15" fmla="*/ 1184 w 123214"/>
            <a:gd name="connsiteY15" fmla="*/ 72717 h 233077"/>
            <a:gd name="connsiteX16" fmla="*/ 0 w 123214"/>
            <a:gd name="connsiteY16" fmla="*/ 94627 h 233077"/>
            <a:gd name="connsiteX17" fmla="*/ 1183 w 123214"/>
            <a:gd name="connsiteY17" fmla="*/ 117379 h 233077"/>
            <a:gd name="connsiteX18" fmla="*/ 4689 w 123214"/>
            <a:gd name="connsiteY18" fmla="*/ 140098 h 233077"/>
            <a:gd name="connsiteX19" fmla="*/ 10382 w 123214"/>
            <a:gd name="connsiteY19" fmla="*/ 161912 h 233077"/>
            <a:gd name="connsiteX20" fmla="*/ 18044 w 123214"/>
            <a:gd name="connsiteY20" fmla="*/ 181982 h 233077"/>
            <a:gd name="connsiteX21" fmla="*/ 27379 w 123214"/>
            <a:gd name="connsiteY21" fmla="*/ 199538 h 233077"/>
            <a:gd name="connsiteX22" fmla="*/ 38030 w 123214"/>
            <a:gd name="connsiteY22" fmla="*/ 213904 h 233077"/>
            <a:gd name="connsiteX23" fmla="*/ 49588 w 123214"/>
            <a:gd name="connsiteY23" fmla="*/ 224528 h 233077"/>
            <a:gd name="connsiteX24" fmla="*/ 61607 w 123214"/>
            <a:gd name="connsiteY24" fmla="*/ 231002 h 233077"/>
            <a:gd name="connsiteX25" fmla="*/ 73626 w 123214"/>
            <a:gd name="connsiteY25" fmla="*/ 233077 h 233077"/>
            <a:gd name="connsiteX26" fmla="*/ 85183 w 123214"/>
            <a:gd name="connsiteY26" fmla="*/ 230674 h 233077"/>
            <a:gd name="connsiteX27" fmla="*/ 95834 w 123214"/>
            <a:gd name="connsiteY27" fmla="*/ 223885 h 233077"/>
            <a:gd name="connsiteX28" fmla="*/ 105169 w 123214"/>
            <a:gd name="connsiteY28" fmla="*/ 212970 h 233077"/>
            <a:gd name="connsiteX29" fmla="*/ 112831 w 123214"/>
            <a:gd name="connsiteY29" fmla="*/ 198349 h 233077"/>
            <a:gd name="connsiteX30" fmla="*/ 118524 w 123214"/>
            <a:gd name="connsiteY30" fmla="*/ 180585 h 233077"/>
            <a:gd name="connsiteX31" fmla="*/ 122030 w 123214"/>
            <a:gd name="connsiteY31" fmla="*/ 160359 h 233077"/>
            <a:gd name="connsiteX32" fmla="*/ 123214 w 123214"/>
            <a:gd name="connsiteY32" fmla="*/ 138449 h 233077"/>
            <a:gd name="connsiteX0" fmla="*/ 123214 w 123214"/>
            <a:gd name="connsiteY0" fmla="*/ 138449 h 233077"/>
            <a:gd name="connsiteX1" fmla="*/ 122030 w 123214"/>
            <a:gd name="connsiteY1" fmla="*/ 115698 h 233077"/>
            <a:gd name="connsiteX2" fmla="*/ 118525 w 123214"/>
            <a:gd name="connsiteY2" fmla="*/ 92979 h 233077"/>
            <a:gd name="connsiteX3" fmla="*/ 112832 w 123214"/>
            <a:gd name="connsiteY3" fmla="*/ 71164 h 233077"/>
            <a:gd name="connsiteX4" fmla="*/ 105170 w 123214"/>
            <a:gd name="connsiteY4" fmla="*/ 51094 h 233077"/>
            <a:gd name="connsiteX5" fmla="*/ 95834 w 123214"/>
            <a:gd name="connsiteY5" fmla="*/ 33539 h 233077"/>
            <a:gd name="connsiteX6" fmla="*/ 85183 w 123214"/>
            <a:gd name="connsiteY6" fmla="*/ 19173 h 233077"/>
            <a:gd name="connsiteX7" fmla="*/ 73626 w 123214"/>
            <a:gd name="connsiteY7" fmla="*/ 8549 h 233077"/>
            <a:gd name="connsiteX8" fmla="*/ 61607 w 123214"/>
            <a:gd name="connsiteY8" fmla="*/ 2075 h 233077"/>
            <a:gd name="connsiteX9" fmla="*/ 49588 w 123214"/>
            <a:gd name="connsiteY9" fmla="*/ 0 h 233077"/>
            <a:gd name="connsiteX10" fmla="*/ 38031 w 123214"/>
            <a:gd name="connsiteY10" fmla="*/ 2403 h 233077"/>
            <a:gd name="connsiteX11" fmla="*/ 27380 w 123214"/>
            <a:gd name="connsiteY11" fmla="*/ 9192 h 233077"/>
            <a:gd name="connsiteX12" fmla="*/ 18044 w 123214"/>
            <a:gd name="connsiteY12" fmla="*/ 20107 h 233077"/>
            <a:gd name="connsiteX13" fmla="*/ 10383 w 123214"/>
            <a:gd name="connsiteY13" fmla="*/ 34727 h 233077"/>
            <a:gd name="connsiteX14" fmla="*/ 4689 w 123214"/>
            <a:gd name="connsiteY14" fmla="*/ 52492 h 233077"/>
            <a:gd name="connsiteX15" fmla="*/ 1184 w 123214"/>
            <a:gd name="connsiteY15" fmla="*/ 72717 h 233077"/>
            <a:gd name="connsiteX16" fmla="*/ 0 w 123214"/>
            <a:gd name="connsiteY16" fmla="*/ 94627 h 233077"/>
            <a:gd name="connsiteX17" fmla="*/ 1183 w 123214"/>
            <a:gd name="connsiteY17" fmla="*/ 117379 h 233077"/>
            <a:gd name="connsiteX18" fmla="*/ 4689 w 123214"/>
            <a:gd name="connsiteY18" fmla="*/ 140098 h 233077"/>
            <a:gd name="connsiteX19" fmla="*/ 10382 w 123214"/>
            <a:gd name="connsiteY19" fmla="*/ 161912 h 233077"/>
            <a:gd name="connsiteX20" fmla="*/ 18044 w 123214"/>
            <a:gd name="connsiteY20" fmla="*/ 181982 h 233077"/>
            <a:gd name="connsiteX21" fmla="*/ 27379 w 123214"/>
            <a:gd name="connsiteY21" fmla="*/ 199538 h 233077"/>
            <a:gd name="connsiteX22" fmla="*/ 38030 w 123214"/>
            <a:gd name="connsiteY22" fmla="*/ 213904 h 233077"/>
            <a:gd name="connsiteX23" fmla="*/ 49588 w 123214"/>
            <a:gd name="connsiteY23" fmla="*/ 224528 h 233077"/>
            <a:gd name="connsiteX24" fmla="*/ 61607 w 123214"/>
            <a:gd name="connsiteY24" fmla="*/ 231002 h 233077"/>
            <a:gd name="connsiteX25" fmla="*/ 73626 w 123214"/>
            <a:gd name="connsiteY25" fmla="*/ 233077 h 233077"/>
            <a:gd name="connsiteX26" fmla="*/ 85183 w 123214"/>
            <a:gd name="connsiteY26" fmla="*/ 230674 h 233077"/>
            <a:gd name="connsiteX27" fmla="*/ 95834 w 123214"/>
            <a:gd name="connsiteY27" fmla="*/ 223885 h 233077"/>
            <a:gd name="connsiteX28" fmla="*/ 105169 w 123214"/>
            <a:gd name="connsiteY28" fmla="*/ 212970 h 233077"/>
            <a:gd name="connsiteX29" fmla="*/ 112831 w 123214"/>
            <a:gd name="connsiteY29" fmla="*/ 198349 h 233077"/>
            <a:gd name="connsiteX30" fmla="*/ 118524 w 123214"/>
            <a:gd name="connsiteY30" fmla="*/ 180585 h 233077"/>
            <a:gd name="connsiteX31" fmla="*/ 122030 w 123214"/>
            <a:gd name="connsiteY31" fmla="*/ 160359 h 233077"/>
            <a:gd name="connsiteX32" fmla="*/ 123214 w 123214"/>
            <a:gd name="connsiteY32" fmla="*/ 138449 h 233077"/>
            <a:gd name="connsiteX0" fmla="*/ 123214 w 123214"/>
            <a:gd name="connsiteY0" fmla="*/ 138449 h 233077"/>
            <a:gd name="connsiteX1" fmla="*/ 122030 w 123214"/>
            <a:gd name="connsiteY1" fmla="*/ 115698 h 233077"/>
            <a:gd name="connsiteX2" fmla="*/ 118525 w 123214"/>
            <a:gd name="connsiteY2" fmla="*/ 92979 h 233077"/>
            <a:gd name="connsiteX3" fmla="*/ 112832 w 123214"/>
            <a:gd name="connsiteY3" fmla="*/ 71164 h 233077"/>
            <a:gd name="connsiteX4" fmla="*/ 105170 w 123214"/>
            <a:gd name="connsiteY4" fmla="*/ 51094 h 233077"/>
            <a:gd name="connsiteX5" fmla="*/ 95834 w 123214"/>
            <a:gd name="connsiteY5" fmla="*/ 33539 h 233077"/>
            <a:gd name="connsiteX6" fmla="*/ 85183 w 123214"/>
            <a:gd name="connsiteY6" fmla="*/ 19173 h 233077"/>
            <a:gd name="connsiteX7" fmla="*/ 73626 w 123214"/>
            <a:gd name="connsiteY7" fmla="*/ 8549 h 233077"/>
            <a:gd name="connsiteX8" fmla="*/ 61607 w 123214"/>
            <a:gd name="connsiteY8" fmla="*/ 2075 h 233077"/>
            <a:gd name="connsiteX9" fmla="*/ 49588 w 123214"/>
            <a:gd name="connsiteY9" fmla="*/ 0 h 233077"/>
            <a:gd name="connsiteX10" fmla="*/ 38031 w 123214"/>
            <a:gd name="connsiteY10" fmla="*/ 2403 h 233077"/>
            <a:gd name="connsiteX11" fmla="*/ 27380 w 123214"/>
            <a:gd name="connsiteY11" fmla="*/ 9192 h 233077"/>
            <a:gd name="connsiteX12" fmla="*/ 18044 w 123214"/>
            <a:gd name="connsiteY12" fmla="*/ 20107 h 233077"/>
            <a:gd name="connsiteX13" fmla="*/ 10383 w 123214"/>
            <a:gd name="connsiteY13" fmla="*/ 34727 h 233077"/>
            <a:gd name="connsiteX14" fmla="*/ 4689 w 123214"/>
            <a:gd name="connsiteY14" fmla="*/ 52492 h 233077"/>
            <a:gd name="connsiteX15" fmla="*/ 1184 w 123214"/>
            <a:gd name="connsiteY15" fmla="*/ 72717 h 233077"/>
            <a:gd name="connsiteX16" fmla="*/ 0 w 123214"/>
            <a:gd name="connsiteY16" fmla="*/ 94627 h 233077"/>
            <a:gd name="connsiteX17" fmla="*/ 1183 w 123214"/>
            <a:gd name="connsiteY17" fmla="*/ 117379 h 233077"/>
            <a:gd name="connsiteX18" fmla="*/ 4689 w 123214"/>
            <a:gd name="connsiteY18" fmla="*/ 140098 h 233077"/>
            <a:gd name="connsiteX19" fmla="*/ 10382 w 123214"/>
            <a:gd name="connsiteY19" fmla="*/ 161912 h 233077"/>
            <a:gd name="connsiteX20" fmla="*/ 18044 w 123214"/>
            <a:gd name="connsiteY20" fmla="*/ 181982 h 233077"/>
            <a:gd name="connsiteX21" fmla="*/ 27379 w 123214"/>
            <a:gd name="connsiteY21" fmla="*/ 199538 h 233077"/>
            <a:gd name="connsiteX22" fmla="*/ 38030 w 123214"/>
            <a:gd name="connsiteY22" fmla="*/ 213904 h 233077"/>
            <a:gd name="connsiteX23" fmla="*/ 49588 w 123214"/>
            <a:gd name="connsiteY23" fmla="*/ 224528 h 233077"/>
            <a:gd name="connsiteX24" fmla="*/ 61607 w 123214"/>
            <a:gd name="connsiteY24" fmla="*/ 231002 h 233077"/>
            <a:gd name="connsiteX25" fmla="*/ 73626 w 123214"/>
            <a:gd name="connsiteY25" fmla="*/ 233077 h 233077"/>
            <a:gd name="connsiteX26" fmla="*/ 85183 w 123214"/>
            <a:gd name="connsiteY26" fmla="*/ 230674 h 233077"/>
            <a:gd name="connsiteX27" fmla="*/ 95834 w 123214"/>
            <a:gd name="connsiteY27" fmla="*/ 223885 h 233077"/>
            <a:gd name="connsiteX28" fmla="*/ 105169 w 123214"/>
            <a:gd name="connsiteY28" fmla="*/ 212970 h 233077"/>
            <a:gd name="connsiteX29" fmla="*/ 112831 w 123214"/>
            <a:gd name="connsiteY29" fmla="*/ 198349 h 233077"/>
            <a:gd name="connsiteX30" fmla="*/ 118524 w 123214"/>
            <a:gd name="connsiteY30" fmla="*/ 180585 h 233077"/>
            <a:gd name="connsiteX31" fmla="*/ 122030 w 123214"/>
            <a:gd name="connsiteY31" fmla="*/ 160359 h 233077"/>
            <a:gd name="connsiteX32" fmla="*/ 123214 w 123214"/>
            <a:gd name="connsiteY32" fmla="*/ 138449 h 233077"/>
            <a:gd name="connsiteX0" fmla="*/ 123214 w 123214"/>
            <a:gd name="connsiteY0" fmla="*/ 138449 h 233077"/>
            <a:gd name="connsiteX1" fmla="*/ 122030 w 123214"/>
            <a:gd name="connsiteY1" fmla="*/ 115698 h 233077"/>
            <a:gd name="connsiteX2" fmla="*/ 118525 w 123214"/>
            <a:gd name="connsiteY2" fmla="*/ 92979 h 233077"/>
            <a:gd name="connsiteX3" fmla="*/ 112832 w 123214"/>
            <a:gd name="connsiteY3" fmla="*/ 71164 h 233077"/>
            <a:gd name="connsiteX4" fmla="*/ 105170 w 123214"/>
            <a:gd name="connsiteY4" fmla="*/ 51094 h 233077"/>
            <a:gd name="connsiteX5" fmla="*/ 95834 w 123214"/>
            <a:gd name="connsiteY5" fmla="*/ 33539 h 233077"/>
            <a:gd name="connsiteX6" fmla="*/ 85183 w 123214"/>
            <a:gd name="connsiteY6" fmla="*/ 19173 h 233077"/>
            <a:gd name="connsiteX7" fmla="*/ 73626 w 123214"/>
            <a:gd name="connsiteY7" fmla="*/ 8549 h 233077"/>
            <a:gd name="connsiteX8" fmla="*/ 61607 w 123214"/>
            <a:gd name="connsiteY8" fmla="*/ 2075 h 233077"/>
            <a:gd name="connsiteX9" fmla="*/ 49588 w 123214"/>
            <a:gd name="connsiteY9" fmla="*/ 0 h 233077"/>
            <a:gd name="connsiteX10" fmla="*/ 38031 w 123214"/>
            <a:gd name="connsiteY10" fmla="*/ 2403 h 233077"/>
            <a:gd name="connsiteX11" fmla="*/ 27380 w 123214"/>
            <a:gd name="connsiteY11" fmla="*/ 9192 h 233077"/>
            <a:gd name="connsiteX12" fmla="*/ 18044 w 123214"/>
            <a:gd name="connsiteY12" fmla="*/ 20107 h 233077"/>
            <a:gd name="connsiteX13" fmla="*/ 10383 w 123214"/>
            <a:gd name="connsiteY13" fmla="*/ 34727 h 233077"/>
            <a:gd name="connsiteX14" fmla="*/ 4689 w 123214"/>
            <a:gd name="connsiteY14" fmla="*/ 52492 h 233077"/>
            <a:gd name="connsiteX15" fmla="*/ 1184 w 123214"/>
            <a:gd name="connsiteY15" fmla="*/ 72717 h 233077"/>
            <a:gd name="connsiteX16" fmla="*/ 0 w 123214"/>
            <a:gd name="connsiteY16" fmla="*/ 94627 h 233077"/>
            <a:gd name="connsiteX17" fmla="*/ 1183 w 123214"/>
            <a:gd name="connsiteY17" fmla="*/ 117379 h 233077"/>
            <a:gd name="connsiteX18" fmla="*/ 4689 w 123214"/>
            <a:gd name="connsiteY18" fmla="*/ 140098 h 233077"/>
            <a:gd name="connsiteX19" fmla="*/ 10382 w 123214"/>
            <a:gd name="connsiteY19" fmla="*/ 161912 h 233077"/>
            <a:gd name="connsiteX20" fmla="*/ 18044 w 123214"/>
            <a:gd name="connsiteY20" fmla="*/ 181982 h 233077"/>
            <a:gd name="connsiteX21" fmla="*/ 27379 w 123214"/>
            <a:gd name="connsiteY21" fmla="*/ 199538 h 233077"/>
            <a:gd name="connsiteX22" fmla="*/ 38030 w 123214"/>
            <a:gd name="connsiteY22" fmla="*/ 213904 h 233077"/>
            <a:gd name="connsiteX23" fmla="*/ 49588 w 123214"/>
            <a:gd name="connsiteY23" fmla="*/ 224528 h 233077"/>
            <a:gd name="connsiteX24" fmla="*/ 61607 w 123214"/>
            <a:gd name="connsiteY24" fmla="*/ 231002 h 233077"/>
            <a:gd name="connsiteX25" fmla="*/ 73626 w 123214"/>
            <a:gd name="connsiteY25" fmla="*/ 233077 h 233077"/>
            <a:gd name="connsiteX26" fmla="*/ 85183 w 123214"/>
            <a:gd name="connsiteY26" fmla="*/ 230674 h 233077"/>
            <a:gd name="connsiteX27" fmla="*/ 95834 w 123214"/>
            <a:gd name="connsiteY27" fmla="*/ 223885 h 233077"/>
            <a:gd name="connsiteX28" fmla="*/ 105169 w 123214"/>
            <a:gd name="connsiteY28" fmla="*/ 212970 h 233077"/>
            <a:gd name="connsiteX29" fmla="*/ 112831 w 123214"/>
            <a:gd name="connsiteY29" fmla="*/ 198349 h 233077"/>
            <a:gd name="connsiteX30" fmla="*/ 118524 w 123214"/>
            <a:gd name="connsiteY30" fmla="*/ 180585 h 233077"/>
            <a:gd name="connsiteX31" fmla="*/ 122030 w 123214"/>
            <a:gd name="connsiteY31" fmla="*/ 160359 h 233077"/>
            <a:gd name="connsiteX32" fmla="*/ 123214 w 123214"/>
            <a:gd name="connsiteY32" fmla="*/ 138449 h 233077"/>
            <a:gd name="connsiteX0" fmla="*/ 123214 w 123214"/>
            <a:gd name="connsiteY0" fmla="*/ 138449 h 233077"/>
            <a:gd name="connsiteX1" fmla="*/ 122030 w 123214"/>
            <a:gd name="connsiteY1" fmla="*/ 115698 h 233077"/>
            <a:gd name="connsiteX2" fmla="*/ 118525 w 123214"/>
            <a:gd name="connsiteY2" fmla="*/ 92979 h 233077"/>
            <a:gd name="connsiteX3" fmla="*/ 112832 w 123214"/>
            <a:gd name="connsiteY3" fmla="*/ 71164 h 233077"/>
            <a:gd name="connsiteX4" fmla="*/ 105170 w 123214"/>
            <a:gd name="connsiteY4" fmla="*/ 51094 h 233077"/>
            <a:gd name="connsiteX5" fmla="*/ 95834 w 123214"/>
            <a:gd name="connsiteY5" fmla="*/ 33539 h 233077"/>
            <a:gd name="connsiteX6" fmla="*/ 85183 w 123214"/>
            <a:gd name="connsiteY6" fmla="*/ 19173 h 233077"/>
            <a:gd name="connsiteX7" fmla="*/ 73626 w 123214"/>
            <a:gd name="connsiteY7" fmla="*/ 8549 h 233077"/>
            <a:gd name="connsiteX8" fmla="*/ 61607 w 123214"/>
            <a:gd name="connsiteY8" fmla="*/ 2075 h 233077"/>
            <a:gd name="connsiteX9" fmla="*/ 49588 w 123214"/>
            <a:gd name="connsiteY9" fmla="*/ 0 h 233077"/>
            <a:gd name="connsiteX10" fmla="*/ 38031 w 123214"/>
            <a:gd name="connsiteY10" fmla="*/ 2403 h 233077"/>
            <a:gd name="connsiteX11" fmla="*/ 27380 w 123214"/>
            <a:gd name="connsiteY11" fmla="*/ 9192 h 233077"/>
            <a:gd name="connsiteX12" fmla="*/ 18044 w 123214"/>
            <a:gd name="connsiteY12" fmla="*/ 20107 h 233077"/>
            <a:gd name="connsiteX13" fmla="*/ 10383 w 123214"/>
            <a:gd name="connsiteY13" fmla="*/ 34727 h 233077"/>
            <a:gd name="connsiteX14" fmla="*/ 4689 w 123214"/>
            <a:gd name="connsiteY14" fmla="*/ 52492 h 233077"/>
            <a:gd name="connsiteX15" fmla="*/ 1184 w 123214"/>
            <a:gd name="connsiteY15" fmla="*/ 72717 h 233077"/>
            <a:gd name="connsiteX16" fmla="*/ 0 w 123214"/>
            <a:gd name="connsiteY16" fmla="*/ 94627 h 233077"/>
            <a:gd name="connsiteX17" fmla="*/ 1183 w 123214"/>
            <a:gd name="connsiteY17" fmla="*/ 117379 h 233077"/>
            <a:gd name="connsiteX18" fmla="*/ 4689 w 123214"/>
            <a:gd name="connsiteY18" fmla="*/ 140098 h 233077"/>
            <a:gd name="connsiteX19" fmla="*/ 10382 w 123214"/>
            <a:gd name="connsiteY19" fmla="*/ 161912 h 233077"/>
            <a:gd name="connsiteX20" fmla="*/ 18044 w 123214"/>
            <a:gd name="connsiteY20" fmla="*/ 181982 h 233077"/>
            <a:gd name="connsiteX21" fmla="*/ 27379 w 123214"/>
            <a:gd name="connsiteY21" fmla="*/ 199538 h 233077"/>
            <a:gd name="connsiteX22" fmla="*/ 38030 w 123214"/>
            <a:gd name="connsiteY22" fmla="*/ 213904 h 233077"/>
            <a:gd name="connsiteX23" fmla="*/ 49588 w 123214"/>
            <a:gd name="connsiteY23" fmla="*/ 224528 h 233077"/>
            <a:gd name="connsiteX24" fmla="*/ 61607 w 123214"/>
            <a:gd name="connsiteY24" fmla="*/ 231002 h 233077"/>
            <a:gd name="connsiteX25" fmla="*/ 73626 w 123214"/>
            <a:gd name="connsiteY25" fmla="*/ 233077 h 233077"/>
            <a:gd name="connsiteX26" fmla="*/ 85183 w 123214"/>
            <a:gd name="connsiteY26" fmla="*/ 230674 h 233077"/>
            <a:gd name="connsiteX27" fmla="*/ 95834 w 123214"/>
            <a:gd name="connsiteY27" fmla="*/ 223885 h 233077"/>
            <a:gd name="connsiteX28" fmla="*/ 105169 w 123214"/>
            <a:gd name="connsiteY28" fmla="*/ 212970 h 233077"/>
            <a:gd name="connsiteX29" fmla="*/ 112831 w 123214"/>
            <a:gd name="connsiteY29" fmla="*/ 198349 h 233077"/>
            <a:gd name="connsiteX30" fmla="*/ 118524 w 123214"/>
            <a:gd name="connsiteY30" fmla="*/ 180585 h 233077"/>
            <a:gd name="connsiteX31" fmla="*/ 122030 w 123214"/>
            <a:gd name="connsiteY31" fmla="*/ 160359 h 233077"/>
            <a:gd name="connsiteX32" fmla="*/ 123214 w 123214"/>
            <a:gd name="connsiteY32" fmla="*/ 138449 h 233077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79"/>
            <a:gd name="connsiteX1" fmla="*/ 122030 w 123214"/>
            <a:gd name="connsiteY1" fmla="*/ 115700 h 233079"/>
            <a:gd name="connsiteX2" fmla="*/ 118525 w 123214"/>
            <a:gd name="connsiteY2" fmla="*/ 92981 h 233079"/>
            <a:gd name="connsiteX3" fmla="*/ 112832 w 123214"/>
            <a:gd name="connsiteY3" fmla="*/ 71166 h 233079"/>
            <a:gd name="connsiteX4" fmla="*/ 105170 w 123214"/>
            <a:gd name="connsiteY4" fmla="*/ 51096 h 233079"/>
            <a:gd name="connsiteX5" fmla="*/ 95834 w 123214"/>
            <a:gd name="connsiteY5" fmla="*/ 33541 h 233079"/>
            <a:gd name="connsiteX6" fmla="*/ 85183 w 123214"/>
            <a:gd name="connsiteY6" fmla="*/ 19175 h 233079"/>
            <a:gd name="connsiteX7" fmla="*/ 73626 w 123214"/>
            <a:gd name="connsiteY7" fmla="*/ 8551 h 233079"/>
            <a:gd name="connsiteX8" fmla="*/ 61607 w 123214"/>
            <a:gd name="connsiteY8" fmla="*/ 2077 h 233079"/>
            <a:gd name="connsiteX9" fmla="*/ 49588 w 123214"/>
            <a:gd name="connsiteY9" fmla="*/ 2 h 233079"/>
            <a:gd name="connsiteX10" fmla="*/ 38031 w 123214"/>
            <a:gd name="connsiteY10" fmla="*/ 2405 h 233079"/>
            <a:gd name="connsiteX11" fmla="*/ 27380 w 123214"/>
            <a:gd name="connsiteY11" fmla="*/ 9194 h 233079"/>
            <a:gd name="connsiteX12" fmla="*/ 18044 w 123214"/>
            <a:gd name="connsiteY12" fmla="*/ 20109 h 233079"/>
            <a:gd name="connsiteX13" fmla="*/ 10383 w 123214"/>
            <a:gd name="connsiteY13" fmla="*/ 34729 h 233079"/>
            <a:gd name="connsiteX14" fmla="*/ 4689 w 123214"/>
            <a:gd name="connsiteY14" fmla="*/ 52494 h 233079"/>
            <a:gd name="connsiteX15" fmla="*/ 1184 w 123214"/>
            <a:gd name="connsiteY15" fmla="*/ 72719 h 233079"/>
            <a:gd name="connsiteX16" fmla="*/ 0 w 123214"/>
            <a:gd name="connsiteY16" fmla="*/ 94629 h 233079"/>
            <a:gd name="connsiteX17" fmla="*/ 1183 w 123214"/>
            <a:gd name="connsiteY17" fmla="*/ 117381 h 233079"/>
            <a:gd name="connsiteX18" fmla="*/ 4689 w 123214"/>
            <a:gd name="connsiteY18" fmla="*/ 140100 h 233079"/>
            <a:gd name="connsiteX19" fmla="*/ 10382 w 123214"/>
            <a:gd name="connsiteY19" fmla="*/ 161914 h 233079"/>
            <a:gd name="connsiteX20" fmla="*/ 18044 w 123214"/>
            <a:gd name="connsiteY20" fmla="*/ 181984 h 233079"/>
            <a:gd name="connsiteX21" fmla="*/ 27379 w 123214"/>
            <a:gd name="connsiteY21" fmla="*/ 199540 h 233079"/>
            <a:gd name="connsiteX22" fmla="*/ 38030 w 123214"/>
            <a:gd name="connsiteY22" fmla="*/ 213906 h 233079"/>
            <a:gd name="connsiteX23" fmla="*/ 49588 w 123214"/>
            <a:gd name="connsiteY23" fmla="*/ 224530 h 233079"/>
            <a:gd name="connsiteX24" fmla="*/ 61607 w 123214"/>
            <a:gd name="connsiteY24" fmla="*/ 231004 h 233079"/>
            <a:gd name="connsiteX25" fmla="*/ 73626 w 123214"/>
            <a:gd name="connsiteY25" fmla="*/ 233079 h 233079"/>
            <a:gd name="connsiteX26" fmla="*/ 85183 w 123214"/>
            <a:gd name="connsiteY26" fmla="*/ 230676 h 233079"/>
            <a:gd name="connsiteX27" fmla="*/ 95834 w 123214"/>
            <a:gd name="connsiteY27" fmla="*/ 223887 h 233079"/>
            <a:gd name="connsiteX28" fmla="*/ 105169 w 123214"/>
            <a:gd name="connsiteY28" fmla="*/ 212972 h 233079"/>
            <a:gd name="connsiteX29" fmla="*/ 112831 w 123214"/>
            <a:gd name="connsiteY29" fmla="*/ 198351 h 233079"/>
            <a:gd name="connsiteX30" fmla="*/ 118524 w 123214"/>
            <a:gd name="connsiteY30" fmla="*/ 180587 h 233079"/>
            <a:gd name="connsiteX31" fmla="*/ 122030 w 123214"/>
            <a:gd name="connsiteY31" fmla="*/ 160361 h 233079"/>
            <a:gd name="connsiteX32" fmla="*/ 123214 w 123214"/>
            <a:gd name="connsiteY32" fmla="*/ 138451 h 233079"/>
            <a:gd name="connsiteX0" fmla="*/ 123214 w 123214"/>
            <a:gd name="connsiteY0" fmla="*/ 138451 h 233081"/>
            <a:gd name="connsiteX1" fmla="*/ 122030 w 123214"/>
            <a:gd name="connsiteY1" fmla="*/ 115700 h 233081"/>
            <a:gd name="connsiteX2" fmla="*/ 118525 w 123214"/>
            <a:gd name="connsiteY2" fmla="*/ 92981 h 233081"/>
            <a:gd name="connsiteX3" fmla="*/ 112832 w 123214"/>
            <a:gd name="connsiteY3" fmla="*/ 71166 h 233081"/>
            <a:gd name="connsiteX4" fmla="*/ 105170 w 123214"/>
            <a:gd name="connsiteY4" fmla="*/ 51096 h 233081"/>
            <a:gd name="connsiteX5" fmla="*/ 95834 w 123214"/>
            <a:gd name="connsiteY5" fmla="*/ 33541 h 233081"/>
            <a:gd name="connsiteX6" fmla="*/ 85183 w 123214"/>
            <a:gd name="connsiteY6" fmla="*/ 19175 h 233081"/>
            <a:gd name="connsiteX7" fmla="*/ 73626 w 123214"/>
            <a:gd name="connsiteY7" fmla="*/ 8551 h 233081"/>
            <a:gd name="connsiteX8" fmla="*/ 61607 w 123214"/>
            <a:gd name="connsiteY8" fmla="*/ 2077 h 233081"/>
            <a:gd name="connsiteX9" fmla="*/ 49588 w 123214"/>
            <a:gd name="connsiteY9" fmla="*/ 2 h 233081"/>
            <a:gd name="connsiteX10" fmla="*/ 38031 w 123214"/>
            <a:gd name="connsiteY10" fmla="*/ 2405 h 233081"/>
            <a:gd name="connsiteX11" fmla="*/ 27380 w 123214"/>
            <a:gd name="connsiteY11" fmla="*/ 9194 h 233081"/>
            <a:gd name="connsiteX12" fmla="*/ 18044 w 123214"/>
            <a:gd name="connsiteY12" fmla="*/ 20109 h 233081"/>
            <a:gd name="connsiteX13" fmla="*/ 10383 w 123214"/>
            <a:gd name="connsiteY13" fmla="*/ 34729 h 233081"/>
            <a:gd name="connsiteX14" fmla="*/ 4689 w 123214"/>
            <a:gd name="connsiteY14" fmla="*/ 52494 h 233081"/>
            <a:gd name="connsiteX15" fmla="*/ 1184 w 123214"/>
            <a:gd name="connsiteY15" fmla="*/ 72719 h 233081"/>
            <a:gd name="connsiteX16" fmla="*/ 0 w 123214"/>
            <a:gd name="connsiteY16" fmla="*/ 94629 h 233081"/>
            <a:gd name="connsiteX17" fmla="*/ 1183 w 123214"/>
            <a:gd name="connsiteY17" fmla="*/ 117381 h 233081"/>
            <a:gd name="connsiteX18" fmla="*/ 4689 w 123214"/>
            <a:gd name="connsiteY18" fmla="*/ 140100 h 233081"/>
            <a:gd name="connsiteX19" fmla="*/ 10382 w 123214"/>
            <a:gd name="connsiteY19" fmla="*/ 161914 h 233081"/>
            <a:gd name="connsiteX20" fmla="*/ 18044 w 123214"/>
            <a:gd name="connsiteY20" fmla="*/ 181984 h 233081"/>
            <a:gd name="connsiteX21" fmla="*/ 27379 w 123214"/>
            <a:gd name="connsiteY21" fmla="*/ 199540 h 233081"/>
            <a:gd name="connsiteX22" fmla="*/ 38030 w 123214"/>
            <a:gd name="connsiteY22" fmla="*/ 213906 h 233081"/>
            <a:gd name="connsiteX23" fmla="*/ 49588 w 123214"/>
            <a:gd name="connsiteY23" fmla="*/ 224530 h 233081"/>
            <a:gd name="connsiteX24" fmla="*/ 61607 w 123214"/>
            <a:gd name="connsiteY24" fmla="*/ 231004 h 233081"/>
            <a:gd name="connsiteX25" fmla="*/ 73626 w 123214"/>
            <a:gd name="connsiteY25" fmla="*/ 233079 h 233081"/>
            <a:gd name="connsiteX26" fmla="*/ 85183 w 123214"/>
            <a:gd name="connsiteY26" fmla="*/ 230676 h 233081"/>
            <a:gd name="connsiteX27" fmla="*/ 95834 w 123214"/>
            <a:gd name="connsiteY27" fmla="*/ 223887 h 233081"/>
            <a:gd name="connsiteX28" fmla="*/ 105169 w 123214"/>
            <a:gd name="connsiteY28" fmla="*/ 212972 h 233081"/>
            <a:gd name="connsiteX29" fmla="*/ 112831 w 123214"/>
            <a:gd name="connsiteY29" fmla="*/ 198351 h 233081"/>
            <a:gd name="connsiteX30" fmla="*/ 118524 w 123214"/>
            <a:gd name="connsiteY30" fmla="*/ 180587 h 233081"/>
            <a:gd name="connsiteX31" fmla="*/ 122030 w 123214"/>
            <a:gd name="connsiteY31" fmla="*/ 160361 h 233081"/>
            <a:gd name="connsiteX32" fmla="*/ 123214 w 123214"/>
            <a:gd name="connsiteY32" fmla="*/ 138451 h 233081"/>
            <a:gd name="connsiteX0" fmla="*/ 123214 w 123214"/>
            <a:gd name="connsiteY0" fmla="*/ 138451 h 233081"/>
            <a:gd name="connsiteX1" fmla="*/ 122030 w 123214"/>
            <a:gd name="connsiteY1" fmla="*/ 115700 h 233081"/>
            <a:gd name="connsiteX2" fmla="*/ 118525 w 123214"/>
            <a:gd name="connsiteY2" fmla="*/ 92981 h 233081"/>
            <a:gd name="connsiteX3" fmla="*/ 112832 w 123214"/>
            <a:gd name="connsiteY3" fmla="*/ 71166 h 233081"/>
            <a:gd name="connsiteX4" fmla="*/ 105170 w 123214"/>
            <a:gd name="connsiteY4" fmla="*/ 51096 h 233081"/>
            <a:gd name="connsiteX5" fmla="*/ 95834 w 123214"/>
            <a:gd name="connsiteY5" fmla="*/ 33541 h 233081"/>
            <a:gd name="connsiteX6" fmla="*/ 85183 w 123214"/>
            <a:gd name="connsiteY6" fmla="*/ 19175 h 233081"/>
            <a:gd name="connsiteX7" fmla="*/ 73626 w 123214"/>
            <a:gd name="connsiteY7" fmla="*/ 8551 h 233081"/>
            <a:gd name="connsiteX8" fmla="*/ 61607 w 123214"/>
            <a:gd name="connsiteY8" fmla="*/ 2077 h 233081"/>
            <a:gd name="connsiteX9" fmla="*/ 49588 w 123214"/>
            <a:gd name="connsiteY9" fmla="*/ 2 h 233081"/>
            <a:gd name="connsiteX10" fmla="*/ 38031 w 123214"/>
            <a:gd name="connsiteY10" fmla="*/ 2405 h 233081"/>
            <a:gd name="connsiteX11" fmla="*/ 27380 w 123214"/>
            <a:gd name="connsiteY11" fmla="*/ 9194 h 233081"/>
            <a:gd name="connsiteX12" fmla="*/ 18044 w 123214"/>
            <a:gd name="connsiteY12" fmla="*/ 20109 h 233081"/>
            <a:gd name="connsiteX13" fmla="*/ 10383 w 123214"/>
            <a:gd name="connsiteY13" fmla="*/ 34729 h 233081"/>
            <a:gd name="connsiteX14" fmla="*/ 4689 w 123214"/>
            <a:gd name="connsiteY14" fmla="*/ 52494 h 233081"/>
            <a:gd name="connsiteX15" fmla="*/ 1184 w 123214"/>
            <a:gd name="connsiteY15" fmla="*/ 72719 h 233081"/>
            <a:gd name="connsiteX16" fmla="*/ 0 w 123214"/>
            <a:gd name="connsiteY16" fmla="*/ 94629 h 233081"/>
            <a:gd name="connsiteX17" fmla="*/ 1183 w 123214"/>
            <a:gd name="connsiteY17" fmla="*/ 117381 h 233081"/>
            <a:gd name="connsiteX18" fmla="*/ 4689 w 123214"/>
            <a:gd name="connsiteY18" fmla="*/ 140100 h 233081"/>
            <a:gd name="connsiteX19" fmla="*/ 10382 w 123214"/>
            <a:gd name="connsiteY19" fmla="*/ 161914 h 233081"/>
            <a:gd name="connsiteX20" fmla="*/ 18044 w 123214"/>
            <a:gd name="connsiteY20" fmla="*/ 181984 h 233081"/>
            <a:gd name="connsiteX21" fmla="*/ 27379 w 123214"/>
            <a:gd name="connsiteY21" fmla="*/ 199540 h 233081"/>
            <a:gd name="connsiteX22" fmla="*/ 38030 w 123214"/>
            <a:gd name="connsiteY22" fmla="*/ 213906 h 233081"/>
            <a:gd name="connsiteX23" fmla="*/ 49588 w 123214"/>
            <a:gd name="connsiteY23" fmla="*/ 224530 h 233081"/>
            <a:gd name="connsiteX24" fmla="*/ 61607 w 123214"/>
            <a:gd name="connsiteY24" fmla="*/ 231004 h 233081"/>
            <a:gd name="connsiteX25" fmla="*/ 73626 w 123214"/>
            <a:gd name="connsiteY25" fmla="*/ 233079 h 233081"/>
            <a:gd name="connsiteX26" fmla="*/ 85183 w 123214"/>
            <a:gd name="connsiteY26" fmla="*/ 230676 h 233081"/>
            <a:gd name="connsiteX27" fmla="*/ 95834 w 123214"/>
            <a:gd name="connsiteY27" fmla="*/ 223887 h 233081"/>
            <a:gd name="connsiteX28" fmla="*/ 105169 w 123214"/>
            <a:gd name="connsiteY28" fmla="*/ 212972 h 233081"/>
            <a:gd name="connsiteX29" fmla="*/ 112831 w 123214"/>
            <a:gd name="connsiteY29" fmla="*/ 198351 h 233081"/>
            <a:gd name="connsiteX30" fmla="*/ 118524 w 123214"/>
            <a:gd name="connsiteY30" fmla="*/ 180587 h 233081"/>
            <a:gd name="connsiteX31" fmla="*/ 122030 w 123214"/>
            <a:gd name="connsiteY31" fmla="*/ 160361 h 233081"/>
            <a:gd name="connsiteX32" fmla="*/ 123214 w 123214"/>
            <a:gd name="connsiteY32" fmla="*/ 138451 h 233081"/>
            <a:gd name="connsiteX0" fmla="*/ 123214 w 123214"/>
            <a:gd name="connsiteY0" fmla="*/ 138451 h 233081"/>
            <a:gd name="connsiteX1" fmla="*/ 122030 w 123214"/>
            <a:gd name="connsiteY1" fmla="*/ 115700 h 233081"/>
            <a:gd name="connsiteX2" fmla="*/ 118525 w 123214"/>
            <a:gd name="connsiteY2" fmla="*/ 92981 h 233081"/>
            <a:gd name="connsiteX3" fmla="*/ 112832 w 123214"/>
            <a:gd name="connsiteY3" fmla="*/ 71166 h 233081"/>
            <a:gd name="connsiteX4" fmla="*/ 105170 w 123214"/>
            <a:gd name="connsiteY4" fmla="*/ 51096 h 233081"/>
            <a:gd name="connsiteX5" fmla="*/ 95834 w 123214"/>
            <a:gd name="connsiteY5" fmla="*/ 33541 h 233081"/>
            <a:gd name="connsiteX6" fmla="*/ 85183 w 123214"/>
            <a:gd name="connsiteY6" fmla="*/ 19175 h 233081"/>
            <a:gd name="connsiteX7" fmla="*/ 73626 w 123214"/>
            <a:gd name="connsiteY7" fmla="*/ 8551 h 233081"/>
            <a:gd name="connsiteX8" fmla="*/ 61607 w 123214"/>
            <a:gd name="connsiteY8" fmla="*/ 2077 h 233081"/>
            <a:gd name="connsiteX9" fmla="*/ 49588 w 123214"/>
            <a:gd name="connsiteY9" fmla="*/ 2 h 233081"/>
            <a:gd name="connsiteX10" fmla="*/ 38031 w 123214"/>
            <a:gd name="connsiteY10" fmla="*/ 2405 h 233081"/>
            <a:gd name="connsiteX11" fmla="*/ 27380 w 123214"/>
            <a:gd name="connsiteY11" fmla="*/ 9194 h 233081"/>
            <a:gd name="connsiteX12" fmla="*/ 18044 w 123214"/>
            <a:gd name="connsiteY12" fmla="*/ 20109 h 233081"/>
            <a:gd name="connsiteX13" fmla="*/ 10383 w 123214"/>
            <a:gd name="connsiteY13" fmla="*/ 34729 h 233081"/>
            <a:gd name="connsiteX14" fmla="*/ 4689 w 123214"/>
            <a:gd name="connsiteY14" fmla="*/ 52494 h 233081"/>
            <a:gd name="connsiteX15" fmla="*/ 1184 w 123214"/>
            <a:gd name="connsiteY15" fmla="*/ 72719 h 233081"/>
            <a:gd name="connsiteX16" fmla="*/ 0 w 123214"/>
            <a:gd name="connsiteY16" fmla="*/ 94629 h 233081"/>
            <a:gd name="connsiteX17" fmla="*/ 1183 w 123214"/>
            <a:gd name="connsiteY17" fmla="*/ 117381 h 233081"/>
            <a:gd name="connsiteX18" fmla="*/ 4689 w 123214"/>
            <a:gd name="connsiteY18" fmla="*/ 140100 h 233081"/>
            <a:gd name="connsiteX19" fmla="*/ 10382 w 123214"/>
            <a:gd name="connsiteY19" fmla="*/ 161914 h 233081"/>
            <a:gd name="connsiteX20" fmla="*/ 18044 w 123214"/>
            <a:gd name="connsiteY20" fmla="*/ 181984 h 233081"/>
            <a:gd name="connsiteX21" fmla="*/ 27379 w 123214"/>
            <a:gd name="connsiteY21" fmla="*/ 199540 h 233081"/>
            <a:gd name="connsiteX22" fmla="*/ 38030 w 123214"/>
            <a:gd name="connsiteY22" fmla="*/ 213906 h 233081"/>
            <a:gd name="connsiteX23" fmla="*/ 49588 w 123214"/>
            <a:gd name="connsiteY23" fmla="*/ 224530 h 233081"/>
            <a:gd name="connsiteX24" fmla="*/ 61607 w 123214"/>
            <a:gd name="connsiteY24" fmla="*/ 231004 h 233081"/>
            <a:gd name="connsiteX25" fmla="*/ 73626 w 123214"/>
            <a:gd name="connsiteY25" fmla="*/ 233079 h 233081"/>
            <a:gd name="connsiteX26" fmla="*/ 85183 w 123214"/>
            <a:gd name="connsiteY26" fmla="*/ 230676 h 233081"/>
            <a:gd name="connsiteX27" fmla="*/ 95834 w 123214"/>
            <a:gd name="connsiteY27" fmla="*/ 223887 h 233081"/>
            <a:gd name="connsiteX28" fmla="*/ 105169 w 123214"/>
            <a:gd name="connsiteY28" fmla="*/ 212972 h 233081"/>
            <a:gd name="connsiteX29" fmla="*/ 112831 w 123214"/>
            <a:gd name="connsiteY29" fmla="*/ 198351 h 233081"/>
            <a:gd name="connsiteX30" fmla="*/ 118524 w 123214"/>
            <a:gd name="connsiteY30" fmla="*/ 180587 h 233081"/>
            <a:gd name="connsiteX31" fmla="*/ 122030 w 123214"/>
            <a:gd name="connsiteY31" fmla="*/ 160361 h 233081"/>
            <a:gd name="connsiteX32" fmla="*/ 123214 w 123214"/>
            <a:gd name="connsiteY32" fmla="*/ 138451 h 233081"/>
            <a:gd name="connsiteX0" fmla="*/ 123214 w 123214"/>
            <a:gd name="connsiteY0" fmla="*/ 138451 h 233081"/>
            <a:gd name="connsiteX1" fmla="*/ 122030 w 123214"/>
            <a:gd name="connsiteY1" fmla="*/ 115700 h 233081"/>
            <a:gd name="connsiteX2" fmla="*/ 118525 w 123214"/>
            <a:gd name="connsiteY2" fmla="*/ 92981 h 233081"/>
            <a:gd name="connsiteX3" fmla="*/ 112832 w 123214"/>
            <a:gd name="connsiteY3" fmla="*/ 71166 h 233081"/>
            <a:gd name="connsiteX4" fmla="*/ 105170 w 123214"/>
            <a:gd name="connsiteY4" fmla="*/ 51096 h 233081"/>
            <a:gd name="connsiteX5" fmla="*/ 95834 w 123214"/>
            <a:gd name="connsiteY5" fmla="*/ 33541 h 233081"/>
            <a:gd name="connsiteX6" fmla="*/ 85183 w 123214"/>
            <a:gd name="connsiteY6" fmla="*/ 19175 h 233081"/>
            <a:gd name="connsiteX7" fmla="*/ 73626 w 123214"/>
            <a:gd name="connsiteY7" fmla="*/ 8551 h 233081"/>
            <a:gd name="connsiteX8" fmla="*/ 61607 w 123214"/>
            <a:gd name="connsiteY8" fmla="*/ 2077 h 233081"/>
            <a:gd name="connsiteX9" fmla="*/ 49588 w 123214"/>
            <a:gd name="connsiteY9" fmla="*/ 2 h 233081"/>
            <a:gd name="connsiteX10" fmla="*/ 38031 w 123214"/>
            <a:gd name="connsiteY10" fmla="*/ 2405 h 233081"/>
            <a:gd name="connsiteX11" fmla="*/ 27380 w 123214"/>
            <a:gd name="connsiteY11" fmla="*/ 9194 h 233081"/>
            <a:gd name="connsiteX12" fmla="*/ 18044 w 123214"/>
            <a:gd name="connsiteY12" fmla="*/ 20109 h 233081"/>
            <a:gd name="connsiteX13" fmla="*/ 10383 w 123214"/>
            <a:gd name="connsiteY13" fmla="*/ 34729 h 233081"/>
            <a:gd name="connsiteX14" fmla="*/ 4689 w 123214"/>
            <a:gd name="connsiteY14" fmla="*/ 52494 h 233081"/>
            <a:gd name="connsiteX15" fmla="*/ 1184 w 123214"/>
            <a:gd name="connsiteY15" fmla="*/ 72719 h 233081"/>
            <a:gd name="connsiteX16" fmla="*/ 0 w 123214"/>
            <a:gd name="connsiteY16" fmla="*/ 94629 h 233081"/>
            <a:gd name="connsiteX17" fmla="*/ 1183 w 123214"/>
            <a:gd name="connsiteY17" fmla="*/ 117381 h 233081"/>
            <a:gd name="connsiteX18" fmla="*/ 4689 w 123214"/>
            <a:gd name="connsiteY18" fmla="*/ 140100 h 233081"/>
            <a:gd name="connsiteX19" fmla="*/ 10382 w 123214"/>
            <a:gd name="connsiteY19" fmla="*/ 161914 h 233081"/>
            <a:gd name="connsiteX20" fmla="*/ 18044 w 123214"/>
            <a:gd name="connsiteY20" fmla="*/ 181984 h 233081"/>
            <a:gd name="connsiteX21" fmla="*/ 27379 w 123214"/>
            <a:gd name="connsiteY21" fmla="*/ 199540 h 233081"/>
            <a:gd name="connsiteX22" fmla="*/ 38030 w 123214"/>
            <a:gd name="connsiteY22" fmla="*/ 213906 h 233081"/>
            <a:gd name="connsiteX23" fmla="*/ 49588 w 123214"/>
            <a:gd name="connsiteY23" fmla="*/ 224530 h 233081"/>
            <a:gd name="connsiteX24" fmla="*/ 61607 w 123214"/>
            <a:gd name="connsiteY24" fmla="*/ 231004 h 233081"/>
            <a:gd name="connsiteX25" fmla="*/ 73626 w 123214"/>
            <a:gd name="connsiteY25" fmla="*/ 233079 h 233081"/>
            <a:gd name="connsiteX26" fmla="*/ 85183 w 123214"/>
            <a:gd name="connsiteY26" fmla="*/ 230676 h 233081"/>
            <a:gd name="connsiteX27" fmla="*/ 95834 w 123214"/>
            <a:gd name="connsiteY27" fmla="*/ 223887 h 233081"/>
            <a:gd name="connsiteX28" fmla="*/ 105169 w 123214"/>
            <a:gd name="connsiteY28" fmla="*/ 212972 h 233081"/>
            <a:gd name="connsiteX29" fmla="*/ 112831 w 123214"/>
            <a:gd name="connsiteY29" fmla="*/ 198351 h 233081"/>
            <a:gd name="connsiteX30" fmla="*/ 118524 w 123214"/>
            <a:gd name="connsiteY30" fmla="*/ 180587 h 233081"/>
            <a:gd name="connsiteX31" fmla="*/ 122030 w 123214"/>
            <a:gd name="connsiteY31" fmla="*/ 160361 h 233081"/>
            <a:gd name="connsiteX32" fmla="*/ 123214 w 123214"/>
            <a:gd name="connsiteY32" fmla="*/ 138451 h 233081"/>
            <a:gd name="connsiteX0" fmla="*/ 123214 w 123214"/>
            <a:gd name="connsiteY0" fmla="*/ 138451 h 233081"/>
            <a:gd name="connsiteX1" fmla="*/ 122030 w 123214"/>
            <a:gd name="connsiteY1" fmla="*/ 115700 h 233081"/>
            <a:gd name="connsiteX2" fmla="*/ 118525 w 123214"/>
            <a:gd name="connsiteY2" fmla="*/ 92981 h 233081"/>
            <a:gd name="connsiteX3" fmla="*/ 112832 w 123214"/>
            <a:gd name="connsiteY3" fmla="*/ 71166 h 233081"/>
            <a:gd name="connsiteX4" fmla="*/ 105170 w 123214"/>
            <a:gd name="connsiteY4" fmla="*/ 51096 h 233081"/>
            <a:gd name="connsiteX5" fmla="*/ 95834 w 123214"/>
            <a:gd name="connsiteY5" fmla="*/ 33541 h 233081"/>
            <a:gd name="connsiteX6" fmla="*/ 85183 w 123214"/>
            <a:gd name="connsiteY6" fmla="*/ 19175 h 233081"/>
            <a:gd name="connsiteX7" fmla="*/ 73626 w 123214"/>
            <a:gd name="connsiteY7" fmla="*/ 8551 h 233081"/>
            <a:gd name="connsiteX8" fmla="*/ 61607 w 123214"/>
            <a:gd name="connsiteY8" fmla="*/ 2077 h 233081"/>
            <a:gd name="connsiteX9" fmla="*/ 49588 w 123214"/>
            <a:gd name="connsiteY9" fmla="*/ 2 h 233081"/>
            <a:gd name="connsiteX10" fmla="*/ 38031 w 123214"/>
            <a:gd name="connsiteY10" fmla="*/ 2405 h 233081"/>
            <a:gd name="connsiteX11" fmla="*/ 27380 w 123214"/>
            <a:gd name="connsiteY11" fmla="*/ 9194 h 233081"/>
            <a:gd name="connsiteX12" fmla="*/ 18044 w 123214"/>
            <a:gd name="connsiteY12" fmla="*/ 20109 h 233081"/>
            <a:gd name="connsiteX13" fmla="*/ 10383 w 123214"/>
            <a:gd name="connsiteY13" fmla="*/ 34729 h 233081"/>
            <a:gd name="connsiteX14" fmla="*/ 4689 w 123214"/>
            <a:gd name="connsiteY14" fmla="*/ 52494 h 233081"/>
            <a:gd name="connsiteX15" fmla="*/ 1184 w 123214"/>
            <a:gd name="connsiteY15" fmla="*/ 72719 h 233081"/>
            <a:gd name="connsiteX16" fmla="*/ 0 w 123214"/>
            <a:gd name="connsiteY16" fmla="*/ 94629 h 233081"/>
            <a:gd name="connsiteX17" fmla="*/ 1183 w 123214"/>
            <a:gd name="connsiteY17" fmla="*/ 117381 h 233081"/>
            <a:gd name="connsiteX18" fmla="*/ 4689 w 123214"/>
            <a:gd name="connsiteY18" fmla="*/ 140100 h 233081"/>
            <a:gd name="connsiteX19" fmla="*/ 10382 w 123214"/>
            <a:gd name="connsiteY19" fmla="*/ 161914 h 233081"/>
            <a:gd name="connsiteX20" fmla="*/ 18044 w 123214"/>
            <a:gd name="connsiteY20" fmla="*/ 181984 h 233081"/>
            <a:gd name="connsiteX21" fmla="*/ 27379 w 123214"/>
            <a:gd name="connsiteY21" fmla="*/ 199540 h 233081"/>
            <a:gd name="connsiteX22" fmla="*/ 38030 w 123214"/>
            <a:gd name="connsiteY22" fmla="*/ 213906 h 233081"/>
            <a:gd name="connsiteX23" fmla="*/ 49588 w 123214"/>
            <a:gd name="connsiteY23" fmla="*/ 224530 h 233081"/>
            <a:gd name="connsiteX24" fmla="*/ 61607 w 123214"/>
            <a:gd name="connsiteY24" fmla="*/ 231004 h 233081"/>
            <a:gd name="connsiteX25" fmla="*/ 73626 w 123214"/>
            <a:gd name="connsiteY25" fmla="*/ 233079 h 233081"/>
            <a:gd name="connsiteX26" fmla="*/ 85183 w 123214"/>
            <a:gd name="connsiteY26" fmla="*/ 230676 h 233081"/>
            <a:gd name="connsiteX27" fmla="*/ 95834 w 123214"/>
            <a:gd name="connsiteY27" fmla="*/ 223887 h 233081"/>
            <a:gd name="connsiteX28" fmla="*/ 105169 w 123214"/>
            <a:gd name="connsiteY28" fmla="*/ 212972 h 233081"/>
            <a:gd name="connsiteX29" fmla="*/ 112831 w 123214"/>
            <a:gd name="connsiteY29" fmla="*/ 198351 h 233081"/>
            <a:gd name="connsiteX30" fmla="*/ 118524 w 123214"/>
            <a:gd name="connsiteY30" fmla="*/ 180587 h 233081"/>
            <a:gd name="connsiteX31" fmla="*/ 122030 w 123214"/>
            <a:gd name="connsiteY31" fmla="*/ 160361 h 233081"/>
            <a:gd name="connsiteX32" fmla="*/ 123214 w 123214"/>
            <a:gd name="connsiteY32" fmla="*/ 138451 h 233081"/>
            <a:gd name="connsiteX0" fmla="*/ 123214 w 123214"/>
            <a:gd name="connsiteY0" fmla="*/ 138451 h 233081"/>
            <a:gd name="connsiteX1" fmla="*/ 122030 w 123214"/>
            <a:gd name="connsiteY1" fmla="*/ 115700 h 233081"/>
            <a:gd name="connsiteX2" fmla="*/ 118525 w 123214"/>
            <a:gd name="connsiteY2" fmla="*/ 92981 h 233081"/>
            <a:gd name="connsiteX3" fmla="*/ 112832 w 123214"/>
            <a:gd name="connsiteY3" fmla="*/ 71166 h 233081"/>
            <a:gd name="connsiteX4" fmla="*/ 105170 w 123214"/>
            <a:gd name="connsiteY4" fmla="*/ 51096 h 233081"/>
            <a:gd name="connsiteX5" fmla="*/ 95834 w 123214"/>
            <a:gd name="connsiteY5" fmla="*/ 33541 h 233081"/>
            <a:gd name="connsiteX6" fmla="*/ 85183 w 123214"/>
            <a:gd name="connsiteY6" fmla="*/ 19175 h 233081"/>
            <a:gd name="connsiteX7" fmla="*/ 73626 w 123214"/>
            <a:gd name="connsiteY7" fmla="*/ 8551 h 233081"/>
            <a:gd name="connsiteX8" fmla="*/ 61607 w 123214"/>
            <a:gd name="connsiteY8" fmla="*/ 2077 h 233081"/>
            <a:gd name="connsiteX9" fmla="*/ 49588 w 123214"/>
            <a:gd name="connsiteY9" fmla="*/ 2 h 233081"/>
            <a:gd name="connsiteX10" fmla="*/ 38031 w 123214"/>
            <a:gd name="connsiteY10" fmla="*/ 2405 h 233081"/>
            <a:gd name="connsiteX11" fmla="*/ 27380 w 123214"/>
            <a:gd name="connsiteY11" fmla="*/ 9194 h 233081"/>
            <a:gd name="connsiteX12" fmla="*/ 18044 w 123214"/>
            <a:gd name="connsiteY12" fmla="*/ 20109 h 233081"/>
            <a:gd name="connsiteX13" fmla="*/ 10383 w 123214"/>
            <a:gd name="connsiteY13" fmla="*/ 34729 h 233081"/>
            <a:gd name="connsiteX14" fmla="*/ 4689 w 123214"/>
            <a:gd name="connsiteY14" fmla="*/ 52494 h 233081"/>
            <a:gd name="connsiteX15" fmla="*/ 1184 w 123214"/>
            <a:gd name="connsiteY15" fmla="*/ 72719 h 233081"/>
            <a:gd name="connsiteX16" fmla="*/ 0 w 123214"/>
            <a:gd name="connsiteY16" fmla="*/ 94629 h 233081"/>
            <a:gd name="connsiteX17" fmla="*/ 1183 w 123214"/>
            <a:gd name="connsiteY17" fmla="*/ 117381 h 233081"/>
            <a:gd name="connsiteX18" fmla="*/ 4689 w 123214"/>
            <a:gd name="connsiteY18" fmla="*/ 140100 h 233081"/>
            <a:gd name="connsiteX19" fmla="*/ 10382 w 123214"/>
            <a:gd name="connsiteY19" fmla="*/ 161914 h 233081"/>
            <a:gd name="connsiteX20" fmla="*/ 18044 w 123214"/>
            <a:gd name="connsiteY20" fmla="*/ 181984 h 233081"/>
            <a:gd name="connsiteX21" fmla="*/ 27379 w 123214"/>
            <a:gd name="connsiteY21" fmla="*/ 199540 h 233081"/>
            <a:gd name="connsiteX22" fmla="*/ 38030 w 123214"/>
            <a:gd name="connsiteY22" fmla="*/ 213906 h 233081"/>
            <a:gd name="connsiteX23" fmla="*/ 49588 w 123214"/>
            <a:gd name="connsiteY23" fmla="*/ 224530 h 233081"/>
            <a:gd name="connsiteX24" fmla="*/ 61607 w 123214"/>
            <a:gd name="connsiteY24" fmla="*/ 231004 h 233081"/>
            <a:gd name="connsiteX25" fmla="*/ 73626 w 123214"/>
            <a:gd name="connsiteY25" fmla="*/ 233079 h 233081"/>
            <a:gd name="connsiteX26" fmla="*/ 85183 w 123214"/>
            <a:gd name="connsiteY26" fmla="*/ 230676 h 233081"/>
            <a:gd name="connsiteX27" fmla="*/ 95834 w 123214"/>
            <a:gd name="connsiteY27" fmla="*/ 223887 h 233081"/>
            <a:gd name="connsiteX28" fmla="*/ 105169 w 123214"/>
            <a:gd name="connsiteY28" fmla="*/ 212972 h 233081"/>
            <a:gd name="connsiteX29" fmla="*/ 112831 w 123214"/>
            <a:gd name="connsiteY29" fmla="*/ 198351 h 233081"/>
            <a:gd name="connsiteX30" fmla="*/ 118524 w 123214"/>
            <a:gd name="connsiteY30" fmla="*/ 180587 h 233081"/>
            <a:gd name="connsiteX31" fmla="*/ 122030 w 123214"/>
            <a:gd name="connsiteY31" fmla="*/ 160361 h 233081"/>
            <a:gd name="connsiteX32" fmla="*/ 123214 w 123214"/>
            <a:gd name="connsiteY32" fmla="*/ 138451 h 233081"/>
            <a:gd name="connsiteX0" fmla="*/ 123214 w 123214"/>
            <a:gd name="connsiteY0" fmla="*/ 138451 h 233081"/>
            <a:gd name="connsiteX1" fmla="*/ 122030 w 123214"/>
            <a:gd name="connsiteY1" fmla="*/ 115700 h 233081"/>
            <a:gd name="connsiteX2" fmla="*/ 118525 w 123214"/>
            <a:gd name="connsiteY2" fmla="*/ 92981 h 233081"/>
            <a:gd name="connsiteX3" fmla="*/ 112832 w 123214"/>
            <a:gd name="connsiteY3" fmla="*/ 71166 h 233081"/>
            <a:gd name="connsiteX4" fmla="*/ 105170 w 123214"/>
            <a:gd name="connsiteY4" fmla="*/ 51096 h 233081"/>
            <a:gd name="connsiteX5" fmla="*/ 95834 w 123214"/>
            <a:gd name="connsiteY5" fmla="*/ 33541 h 233081"/>
            <a:gd name="connsiteX6" fmla="*/ 85183 w 123214"/>
            <a:gd name="connsiteY6" fmla="*/ 19175 h 233081"/>
            <a:gd name="connsiteX7" fmla="*/ 73626 w 123214"/>
            <a:gd name="connsiteY7" fmla="*/ 8551 h 233081"/>
            <a:gd name="connsiteX8" fmla="*/ 61607 w 123214"/>
            <a:gd name="connsiteY8" fmla="*/ 2077 h 233081"/>
            <a:gd name="connsiteX9" fmla="*/ 49588 w 123214"/>
            <a:gd name="connsiteY9" fmla="*/ 2 h 233081"/>
            <a:gd name="connsiteX10" fmla="*/ 38031 w 123214"/>
            <a:gd name="connsiteY10" fmla="*/ 2405 h 233081"/>
            <a:gd name="connsiteX11" fmla="*/ 27380 w 123214"/>
            <a:gd name="connsiteY11" fmla="*/ 9194 h 233081"/>
            <a:gd name="connsiteX12" fmla="*/ 18044 w 123214"/>
            <a:gd name="connsiteY12" fmla="*/ 20109 h 233081"/>
            <a:gd name="connsiteX13" fmla="*/ 10383 w 123214"/>
            <a:gd name="connsiteY13" fmla="*/ 34729 h 233081"/>
            <a:gd name="connsiteX14" fmla="*/ 4689 w 123214"/>
            <a:gd name="connsiteY14" fmla="*/ 52494 h 233081"/>
            <a:gd name="connsiteX15" fmla="*/ 1184 w 123214"/>
            <a:gd name="connsiteY15" fmla="*/ 72719 h 233081"/>
            <a:gd name="connsiteX16" fmla="*/ 0 w 123214"/>
            <a:gd name="connsiteY16" fmla="*/ 94629 h 233081"/>
            <a:gd name="connsiteX17" fmla="*/ 1183 w 123214"/>
            <a:gd name="connsiteY17" fmla="*/ 117381 h 233081"/>
            <a:gd name="connsiteX18" fmla="*/ 4689 w 123214"/>
            <a:gd name="connsiteY18" fmla="*/ 140100 h 233081"/>
            <a:gd name="connsiteX19" fmla="*/ 10382 w 123214"/>
            <a:gd name="connsiteY19" fmla="*/ 161914 h 233081"/>
            <a:gd name="connsiteX20" fmla="*/ 18044 w 123214"/>
            <a:gd name="connsiteY20" fmla="*/ 181984 h 233081"/>
            <a:gd name="connsiteX21" fmla="*/ 27379 w 123214"/>
            <a:gd name="connsiteY21" fmla="*/ 199540 h 233081"/>
            <a:gd name="connsiteX22" fmla="*/ 38030 w 123214"/>
            <a:gd name="connsiteY22" fmla="*/ 213906 h 233081"/>
            <a:gd name="connsiteX23" fmla="*/ 49588 w 123214"/>
            <a:gd name="connsiteY23" fmla="*/ 224530 h 233081"/>
            <a:gd name="connsiteX24" fmla="*/ 61607 w 123214"/>
            <a:gd name="connsiteY24" fmla="*/ 231004 h 233081"/>
            <a:gd name="connsiteX25" fmla="*/ 73626 w 123214"/>
            <a:gd name="connsiteY25" fmla="*/ 233079 h 233081"/>
            <a:gd name="connsiteX26" fmla="*/ 85183 w 123214"/>
            <a:gd name="connsiteY26" fmla="*/ 230676 h 233081"/>
            <a:gd name="connsiteX27" fmla="*/ 95834 w 123214"/>
            <a:gd name="connsiteY27" fmla="*/ 223887 h 233081"/>
            <a:gd name="connsiteX28" fmla="*/ 105169 w 123214"/>
            <a:gd name="connsiteY28" fmla="*/ 212972 h 233081"/>
            <a:gd name="connsiteX29" fmla="*/ 112831 w 123214"/>
            <a:gd name="connsiteY29" fmla="*/ 198351 h 233081"/>
            <a:gd name="connsiteX30" fmla="*/ 118524 w 123214"/>
            <a:gd name="connsiteY30" fmla="*/ 180587 h 233081"/>
            <a:gd name="connsiteX31" fmla="*/ 122030 w 123214"/>
            <a:gd name="connsiteY31" fmla="*/ 160361 h 233081"/>
            <a:gd name="connsiteX32" fmla="*/ 123214 w 123214"/>
            <a:gd name="connsiteY32" fmla="*/ 138451 h 233081"/>
            <a:gd name="connsiteX0" fmla="*/ 123214 w 123214"/>
            <a:gd name="connsiteY0" fmla="*/ 138451 h 233081"/>
            <a:gd name="connsiteX1" fmla="*/ 122030 w 123214"/>
            <a:gd name="connsiteY1" fmla="*/ 115700 h 233081"/>
            <a:gd name="connsiteX2" fmla="*/ 118525 w 123214"/>
            <a:gd name="connsiteY2" fmla="*/ 92981 h 233081"/>
            <a:gd name="connsiteX3" fmla="*/ 112832 w 123214"/>
            <a:gd name="connsiteY3" fmla="*/ 71166 h 233081"/>
            <a:gd name="connsiteX4" fmla="*/ 105170 w 123214"/>
            <a:gd name="connsiteY4" fmla="*/ 51096 h 233081"/>
            <a:gd name="connsiteX5" fmla="*/ 95834 w 123214"/>
            <a:gd name="connsiteY5" fmla="*/ 33541 h 233081"/>
            <a:gd name="connsiteX6" fmla="*/ 85183 w 123214"/>
            <a:gd name="connsiteY6" fmla="*/ 19175 h 233081"/>
            <a:gd name="connsiteX7" fmla="*/ 73626 w 123214"/>
            <a:gd name="connsiteY7" fmla="*/ 8551 h 233081"/>
            <a:gd name="connsiteX8" fmla="*/ 61607 w 123214"/>
            <a:gd name="connsiteY8" fmla="*/ 2077 h 233081"/>
            <a:gd name="connsiteX9" fmla="*/ 49588 w 123214"/>
            <a:gd name="connsiteY9" fmla="*/ 2 h 233081"/>
            <a:gd name="connsiteX10" fmla="*/ 38031 w 123214"/>
            <a:gd name="connsiteY10" fmla="*/ 2405 h 233081"/>
            <a:gd name="connsiteX11" fmla="*/ 27380 w 123214"/>
            <a:gd name="connsiteY11" fmla="*/ 9194 h 233081"/>
            <a:gd name="connsiteX12" fmla="*/ 18044 w 123214"/>
            <a:gd name="connsiteY12" fmla="*/ 20109 h 233081"/>
            <a:gd name="connsiteX13" fmla="*/ 10383 w 123214"/>
            <a:gd name="connsiteY13" fmla="*/ 34729 h 233081"/>
            <a:gd name="connsiteX14" fmla="*/ 4689 w 123214"/>
            <a:gd name="connsiteY14" fmla="*/ 52494 h 233081"/>
            <a:gd name="connsiteX15" fmla="*/ 1184 w 123214"/>
            <a:gd name="connsiteY15" fmla="*/ 72719 h 233081"/>
            <a:gd name="connsiteX16" fmla="*/ 0 w 123214"/>
            <a:gd name="connsiteY16" fmla="*/ 94629 h 233081"/>
            <a:gd name="connsiteX17" fmla="*/ 1183 w 123214"/>
            <a:gd name="connsiteY17" fmla="*/ 117381 h 233081"/>
            <a:gd name="connsiteX18" fmla="*/ 4689 w 123214"/>
            <a:gd name="connsiteY18" fmla="*/ 140100 h 233081"/>
            <a:gd name="connsiteX19" fmla="*/ 10382 w 123214"/>
            <a:gd name="connsiteY19" fmla="*/ 161914 h 233081"/>
            <a:gd name="connsiteX20" fmla="*/ 18044 w 123214"/>
            <a:gd name="connsiteY20" fmla="*/ 181984 h 233081"/>
            <a:gd name="connsiteX21" fmla="*/ 27379 w 123214"/>
            <a:gd name="connsiteY21" fmla="*/ 199540 h 233081"/>
            <a:gd name="connsiteX22" fmla="*/ 38030 w 123214"/>
            <a:gd name="connsiteY22" fmla="*/ 213906 h 233081"/>
            <a:gd name="connsiteX23" fmla="*/ 49588 w 123214"/>
            <a:gd name="connsiteY23" fmla="*/ 224530 h 233081"/>
            <a:gd name="connsiteX24" fmla="*/ 61607 w 123214"/>
            <a:gd name="connsiteY24" fmla="*/ 231004 h 233081"/>
            <a:gd name="connsiteX25" fmla="*/ 73626 w 123214"/>
            <a:gd name="connsiteY25" fmla="*/ 233079 h 233081"/>
            <a:gd name="connsiteX26" fmla="*/ 85183 w 123214"/>
            <a:gd name="connsiteY26" fmla="*/ 230676 h 233081"/>
            <a:gd name="connsiteX27" fmla="*/ 95834 w 123214"/>
            <a:gd name="connsiteY27" fmla="*/ 223887 h 233081"/>
            <a:gd name="connsiteX28" fmla="*/ 105169 w 123214"/>
            <a:gd name="connsiteY28" fmla="*/ 212972 h 233081"/>
            <a:gd name="connsiteX29" fmla="*/ 112831 w 123214"/>
            <a:gd name="connsiteY29" fmla="*/ 198351 h 233081"/>
            <a:gd name="connsiteX30" fmla="*/ 118524 w 123214"/>
            <a:gd name="connsiteY30" fmla="*/ 180587 h 233081"/>
            <a:gd name="connsiteX31" fmla="*/ 122030 w 123214"/>
            <a:gd name="connsiteY31" fmla="*/ 160361 h 233081"/>
            <a:gd name="connsiteX32" fmla="*/ 123214 w 123214"/>
            <a:gd name="connsiteY32" fmla="*/ 138451 h 233081"/>
            <a:gd name="connsiteX0" fmla="*/ 123214 w 123214"/>
            <a:gd name="connsiteY0" fmla="*/ 138451 h 233081"/>
            <a:gd name="connsiteX1" fmla="*/ 122030 w 123214"/>
            <a:gd name="connsiteY1" fmla="*/ 115700 h 233081"/>
            <a:gd name="connsiteX2" fmla="*/ 118525 w 123214"/>
            <a:gd name="connsiteY2" fmla="*/ 92981 h 233081"/>
            <a:gd name="connsiteX3" fmla="*/ 112832 w 123214"/>
            <a:gd name="connsiteY3" fmla="*/ 71166 h 233081"/>
            <a:gd name="connsiteX4" fmla="*/ 105170 w 123214"/>
            <a:gd name="connsiteY4" fmla="*/ 51096 h 233081"/>
            <a:gd name="connsiteX5" fmla="*/ 95834 w 123214"/>
            <a:gd name="connsiteY5" fmla="*/ 33541 h 233081"/>
            <a:gd name="connsiteX6" fmla="*/ 85183 w 123214"/>
            <a:gd name="connsiteY6" fmla="*/ 19175 h 233081"/>
            <a:gd name="connsiteX7" fmla="*/ 73626 w 123214"/>
            <a:gd name="connsiteY7" fmla="*/ 8551 h 233081"/>
            <a:gd name="connsiteX8" fmla="*/ 61607 w 123214"/>
            <a:gd name="connsiteY8" fmla="*/ 2077 h 233081"/>
            <a:gd name="connsiteX9" fmla="*/ 49588 w 123214"/>
            <a:gd name="connsiteY9" fmla="*/ 2 h 233081"/>
            <a:gd name="connsiteX10" fmla="*/ 38031 w 123214"/>
            <a:gd name="connsiteY10" fmla="*/ 2405 h 233081"/>
            <a:gd name="connsiteX11" fmla="*/ 27380 w 123214"/>
            <a:gd name="connsiteY11" fmla="*/ 9194 h 233081"/>
            <a:gd name="connsiteX12" fmla="*/ 18044 w 123214"/>
            <a:gd name="connsiteY12" fmla="*/ 20109 h 233081"/>
            <a:gd name="connsiteX13" fmla="*/ 10383 w 123214"/>
            <a:gd name="connsiteY13" fmla="*/ 34729 h 233081"/>
            <a:gd name="connsiteX14" fmla="*/ 4689 w 123214"/>
            <a:gd name="connsiteY14" fmla="*/ 52494 h 233081"/>
            <a:gd name="connsiteX15" fmla="*/ 1184 w 123214"/>
            <a:gd name="connsiteY15" fmla="*/ 72719 h 233081"/>
            <a:gd name="connsiteX16" fmla="*/ 0 w 123214"/>
            <a:gd name="connsiteY16" fmla="*/ 94629 h 233081"/>
            <a:gd name="connsiteX17" fmla="*/ 1183 w 123214"/>
            <a:gd name="connsiteY17" fmla="*/ 117381 h 233081"/>
            <a:gd name="connsiteX18" fmla="*/ 4689 w 123214"/>
            <a:gd name="connsiteY18" fmla="*/ 140100 h 233081"/>
            <a:gd name="connsiteX19" fmla="*/ 10382 w 123214"/>
            <a:gd name="connsiteY19" fmla="*/ 161914 h 233081"/>
            <a:gd name="connsiteX20" fmla="*/ 18044 w 123214"/>
            <a:gd name="connsiteY20" fmla="*/ 181984 h 233081"/>
            <a:gd name="connsiteX21" fmla="*/ 27379 w 123214"/>
            <a:gd name="connsiteY21" fmla="*/ 199540 h 233081"/>
            <a:gd name="connsiteX22" fmla="*/ 38030 w 123214"/>
            <a:gd name="connsiteY22" fmla="*/ 213906 h 233081"/>
            <a:gd name="connsiteX23" fmla="*/ 49588 w 123214"/>
            <a:gd name="connsiteY23" fmla="*/ 224530 h 233081"/>
            <a:gd name="connsiteX24" fmla="*/ 61607 w 123214"/>
            <a:gd name="connsiteY24" fmla="*/ 231004 h 233081"/>
            <a:gd name="connsiteX25" fmla="*/ 73626 w 123214"/>
            <a:gd name="connsiteY25" fmla="*/ 233079 h 233081"/>
            <a:gd name="connsiteX26" fmla="*/ 85183 w 123214"/>
            <a:gd name="connsiteY26" fmla="*/ 230676 h 233081"/>
            <a:gd name="connsiteX27" fmla="*/ 95834 w 123214"/>
            <a:gd name="connsiteY27" fmla="*/ 223887 h 233081"/>
            <a:gd name="connsiteX28" fmla="*/ 105169 w 123214"/>
            <a:gd name="connsiteY28" fmla="*/ 212972 h 233081"/>
            <a:gd name="connsiteX29" fmla="*/ 112831 w 123214"/>
            <a:gd name="connsiteY29" fmla="*/ 198351 h 233081"/>
            <a:gd name="connsiteX30" fmla="*/ 118524 w 123214"/>
            <a:gd name="connsiteY30" fmla="*/ 180587 h 233081"/>
            <a:gd name="connsiteX31" fmla="*/ 122030 w 123214"/>
            <a:gd name="connsiteY31" fmla="*/ 160361 h 233081"/>
            <a:gd name="connsiteX32" fmla="*/ 123214 w 123214"/>
            <a:gd name="connsiteY32" fmla="*/ 138451 h 2330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23214" h="233081">
              <a:moveTo>
                <a:pt x="123214" y="138451"/>
              </a:moveTo>
              <a:cubicBezTo>
                <a:pt x="123214" y="131008"/>
                <a:pt x="122811" y="123278"/>
                <a:pt x="122030" y="115700"/>
              </a:cubicBezTo>
              <a:cubicBezTo>
                <a:pt x="121249" y="108122"/>
                <a:pt x="120058" y="100403"/>
                <a:pt x="118525" y="92981"/>
              </a:cubicBezTo>
              <a:cubicBezTo>
                <a:pt x="116992" y="85559"/>
                <a:pt x="115058" y="78147"/>
                <a:pt x="112832" y="71166"/>
              </a:cubicBezTo>
              <a:cubicBezTo>
                <a:pt x="110606" y="64185"/>
                <a:pt x="108003" y="57367"/>
                <a:pt x="105170" y="51096"/>
              </a:cubicBezTo>
              <a:cubicBezTo>
                <a:pt x="102337" y="44825"/>
                <a:pt x="99165" y="38861"/>
                <a:pt x="95834" y="33541"/>
              </a:cubicBezTo>
              <a:cubicBezTo>
                <a:pt x="92503" y="28221"/>
                <a:pt x="88884" y="23340"/>
                <a:pt x="85183" y="19175"/>
              </a:cubicBezTo>
              <a:cubicBezTo>
                <a:pt x="81482" y="15010"/>
                <a:pt x="77555" y="11401"/>
                <a:pt x="73626" y="8551"/>
              </a:cubicBezTo>
              <a:cubicBezTo>
                <a:pt x="69697" y="5701"/>
                <a:pt x="65613" y="3502"/>
                <a:pt x="61607" y="2077"/>
              </a:cubicBezTo>
              <a:cubicBezTo>
                <a:pt x="57601" y="652"/>
                <a:pt x="53517" y="-53"/>
                <a:pt x="49588" y="2"/>
              </a:cubicBezTo>
              <a:cubicBezTo>
                <a:pt x="45659" y="57"/>
                <a:pt x="41732" y="873"/>
                <a:pt x="38031" y="2405"/>
              </a:cubicBezTo>
              <a:cubicBezTo>
                <a:pt x="34330" y="3937"/>
                <a:pt x="30711" y="6243"/>
                <a:pt x="27380" y="9194"/>
              </a:cubicBezTo>
              <a:cubicBezTo>
                <a:pt x="24049" y="12145"/>
                <a:pt x="20877" y="15853"/>
                <a:pt x="18044" y="20109"/>
              </a:cubicBezTo>
              <a:cubicBezTo>
                <a:pt x="15211" y="24365"/>
                <a:pt x="12609" y="29332"/>
                <a:pt x="10383" y="34729"/>
              </a:cubicBezTo>
              <a:cubicBezTo>
                <a:pt x="8157" y="40126"/>
                <a:pt x="6222" y="46162"/>
                <a:pt x="4689" y="52494"/>
              </a:cubicBezTo>
              <a:cubicBezTo>
                <a:pt x="3156" y="58826"/>
                <a:pt x="1965" y="65697"/>
                <a:pt x="1184" y="72719"/>
              </a:cubicBezTo>
              <a:cubicBezTo>
                <a:pt x="403" y="79741"/>
                <a:pt x="0" y="87185"/>
                <a:pt x="0" y="94629"/>
              </a:cubicBezTo>
              <a:cubicBezTo>
                <a:pt x="0" y="102073"/>
                <a:pt x="402" y="109803"/>
                <a:pt x="1183" y="117381"/>
              </a:cubicBezTo>
              <a:cubicBezTo>
                <a:pt x="1964" y="124959"/>
                <a:pt x="3156" y="132678"/>
                <a:pt x="4689" y="140100"/>
              </a:cubicBezTo>
              <a:cubicBezTo>
                <a:pt x="6222" y="147522"/>
                <a:pt x="8156" y="154933"/>
                <a:pt x="10382" y="161914"/>
              </a:cubicBezTo>
              <a:cubicBezTo>
                <a:pt x="12608" y="168895"/>
                <a:pt x="15211" y="175713"/>
                <a:pt x="18044" y="181984"/>
              </a:cubicBezTo>
              <a:cubicBezTo>
                <a:pt x="20877" y="188255"/>
                <a:pt x="24048" y="194220"/>
                <a:pt x="27379" y="199540"/>
              </a:cubicBezTo>
              <a:cubicBezTo>
                <a:pt x="30710" y="204860"/>
                <a:pt x="34328" y="209741"/>
                <a:pt x="38030" y="213906"/>
              </a:cubicBezTo>
              <a:cubicBezTo>
                <a:pt x="41732" y="218071"/>
                <a:pt x="45659" y="221680"/>
                <a:pt x="49588" y="224530"/>
              </a:cubicBezTo>
              <a:cubicBezTo>
                <a:pt x="53517" y="227380"/>
                <a:pt x="57601" y="229579"/>
                <a:pt x="61607" y="231004"/>
              </a:cubicBezTo>
              <a:cubicBezTo>
                <a:pt x="65613" y="232429"/>
                <a:pt x="69697" y="233134"/>
                <a:pt x="73626" y="233079"/>
              </a:cubicBezTo>
              <a:cubicBezTo>
                <a:pt x="77555" y="233024"/>
                <a:pt x="81482" y="232208"/>
                <a:pt x="85183" y="230676"/>
              </a:cubicBezTo>
              <a:cubicBezTo>
                <a:pt x="88884" y="229144"/>
                <a:pt x="92503" y="226838"/>
                <a:pt x="95834" y="223887"/>
              </a:cubicBezTo>
              <a:cubicBezTo>
                <a:pt x="99165" y="220936"/>
                <a:pt x="102336" y="217228"/>
                <a:pt x="105169" y="212972"/>
              </a:cubicBezTo>
              <a:cubicBezTo>
                <a:pt x="108002" y="208716"/>
                <a:pt x="110605" y="203748"/>
                <a:pt x="112831" y="198351"/>
              </a:cubicBezTo>
              <a:cubicBezTo>
                <a:pt x="115057" y="192954"/>
                <a:pt x="116991" y="186919"/>
                <a:pt x="118524" y="180587"/>
              </a:cubicBezTo>
              <a:cubicBezTo>
                <a:pt x="120057" y="174255"/>
                <a:pt x="121248" y="167384"/>
                <a:pt x="122030" y="160361"/>
              </a:cubicBezTo>
              <a:cubicBezTo>
                <a:pt x="122812" y="153338"/>
                <a:pt x="123214" y="145894"/>
                <a:pt x="123214" y="138451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0.34352</cdr:x>
      <cdr:y>0.68691</cdr:y>
    </cdr:from>
    <cdr:to>
      <cdr:x>0.35943</cdr:x>
      <cdr:y>0.71559</cdr:y>
    </cdr:to>
    <cdr:sp macro="" textlink="">
      <cdr:nvSpPr>
        <cdr:cNvPr id="29" name="PlotDat15_45|1~33_1">
          <a:extLst xmlns:a="http://schemas.openxmlformats.org/drawingml/2006/main">
            <a:ext uri="{FF2B5EF4-FFF2-40B4-BE49-F238E27FC236}">
              <a16:creationId xmlns="" xmlns:a16="http://schemas.microsoft.com/office/drawing/2014/main" id="{A7D0761B-EE91-4F47-9DF1-29A4D1922773}"/>
            </a:ext>
          </a:extLst>
        </cdr:cNvPr>
        <cdr:cNvSpPr/>
      </cdr:nvSpPr>
      <cdr:spPr>
        <a:xfrm xmlns:a="http://schemas.openxmlformats.org/drawingml/2006/main">
          <a:off x="2970677" y="4296976"/>
          <a:ext cx="137619" cy="179390"/>
        </a:xfrm>
        <a:custGeom xmlns:a="http://schemas.openxmlformats.org/drawingml/2006/main">
          <a:avLst/>
          <a:gdLst>
            <a:gd name="connsiteX0" fmla="*/ 137619 w 137619"/>
            <a:gd name="connsiteY0" fmla="*/ 69234 h 179294"/>
            <a:gd name="connsiteX1" fmla="*/ 136297 w 137619"/>
            <a:gd name="connsiteY1" fmla="*/ 52586 h 179294"/>
            <a:gd name="connsiteX2" fmla="*/ 132381 w 137619"/>
            <a:gd name="connsiteY2" fmla="*/ 37363 h 179294"/>
            <a:gd name="connsiteX3" fmla="*/ 126022 w 137619"/>
            <a:gd name="connsiteY3" fmla="*/ 24149 h 179294"/>
            <a:gd name="connsiteX4" fmla="*/ 117465 w 137619"/>
            <a:gd name="connsiteY4" fmla="*/ 13452 h 179294"/>
            <a:gd name="connsiteX5" fmla="*/ 107038 w 137619"/>
            <a:gd name="connsiteY5" fmla="*/ 5683 h 179294"/>
            <a:gd name="connsiteX6" fmla="*/ 95141 w 137619"/>
            <a:gd name="connsiteY6" fmla="*/ 1141 h 179294"/>
            <a:gd name="connsiteX7" fmla="*/ 82233 w 137619"/>
            <a:gd name="connsiteY7" fmla="*/ 0 h 179294"/>
            <a:gd name="connsiteX8" fmla="*/ 68809 w 137619"/>
            <a:gd name="connsiteY8" fmla="*/ 2304 h 179294"/>
            <a:gd name="connsiteX9" fmla="*/ 55385 w 137619"/>
            <a:gd name="connsiteY9" fmla="*/ 7965 h 179294"/>
            <a:gd name="connsiteX10" fmla="*/ 42477 w 137619"/>
            <a:gd name="connsiteY10" fmla="*/ 16765 h 179294"/>
            <a:gd name="connsiteX11" fmla="*/ 30581 w 137619"/>
            <a:gd name="connsiteY11" fmla="*/ 28365 h 179294"/>
            <a:gd name="connsiteX12" fmla="*/ 20153 w 137619"/>
            <a:gd name="connsiteY12" fmla="*/ 42321 h 179294"/>
            <a:gd name="connsiteX13" fmla="*/ 11596 w 137619"/>
            <a:gd name="connsiteY13" fmla="*/ 58095 h 179294"/>
            <a:gd name="connsiteX14" fmla="*/ 5238 w 137619"/>
            <a:gd name="connsiteY14" fmla="*/ 75082 h 179294"/>
            <a:gd name="connsiteX15" fmla="*/ 1322 w 137619"/>
            <a:gd name="connsiteY15" fmla="*/ 92629 h 179294"/>
            <a:gd name="connsiteX16" fmla="*/ 0 w 137619"/>
            <a:gd name="connsiteY16" fmla="*/ 110061 h 179294"/>
            <a:gd name="connsiteX17" fmla="*/ 1322 w 137619"/>
            <a:gd name="connsiteY17" fmla="*/ 126708 h 179294"/>
            <a:gd name="connsiteX18" fmla="*/ 5238 w 137619"/>
            <a:gd name="connsiteY18" fmla="*/ 141931 h 179294"/>
            <a:gd name="connsiteX19" fmla="*/ 11596 w 137619"/>
            <a:gd name="connsiteY19" fmla="*/ 155145 h 179294"/>
            <a:gd name="connsiteX20" fmla="*/ 20154 w 137619"/>
            <a:gd name="connsiteY20" fmla="*/ 165842 h 179294"/>
            <a:gd name="connsiteX21" fmla="*/ 30581 w 137619"/>
            <a:gd name="connsiteY21" fmla="*/ 173611 h 179294"/>
            <a:gd name="connsiteX22" fmla="*/ 42477 w 137619"/>
            <a:gd name="connsiteY22" fmla="*/ 178153 h 179294"/>
            <a:gd name="connsiteX23" fmla="*/ 55385 w 137619"/>
            <a:gd name="connsiteY23" fmla="*/ 179294 h 179294"/>
            <a:gd name="connsiteX24" fmla="*/ 68810 w 137619"/>
            <a:gd name="connsiteY24" fmla="*/ 176990 h 179294"/>
            <a:gd name="connsiteX25" fmla="*/ 82234 w 137619"/>
            <a:gd name="connsiteY25" fmla="*/ 171329 h 179294"/>
            <a:gd name="connsiteX26" fmla="*/ 95142 w 137619"/>
            <a:gd name="connsiteY26" fmla="*/ 162529 h 179294"/>
            <a:gd name="connsiteX27" fmla="*/ 107038 w 137619"/>
            <a:gd name="connsiteY27" fmla="*/ 150929 h 179294"/>
            <a:gd name="connsiteX28" fmla="*/ 117465 w 137619"/>
            <a:gd name="connsiteY28" fmla="*/ 136973 h 179294"/>
            <a:gd name="connsiteX29" fmla="*/ 126023 w 137619"/>
            <a:gd name="connsiteY29" fmla="*/ 121199 h 179294"/>
            <a:gd name="connsiteX30" fmla="*/ 132381 w 137619"/>
            <a:gd name="connsiteY30" fmla="*/ 104212 h 179294"/>
            <a:gd name="connsiteX31" fmla="*/ 136297 w 137619"/>
            <a:gd name="connsiteY31" fmla="*/ 86666 h 179294"/>
            <a:gd name="connsiteX32" fmla="*/ 137619 w 137619"/>
            <a:gd name="connsiteY32" fmla="*/ 69234 h 179294"/>
            <a:gd name="connsiteX0" fmla="*/ 137619 w 137619"/>
            <a:gd name="connsiteY0" fmla="*/ 69234 h 179294"/>
            <a:gd name="connsiteX1" fmla="*/ 136297 w 137619"/>
            <a:gd name="connsiteY1" fmla="*/ 52586 h 179294"/>
            <a:gd name="connsiteX2" fmla="*/ 132381 w 137619"/>
            <a:gd name="connsiteY2" fmla="*/ 37363 h 179294"/>
            <a:gd name="connsiteX3" fmla="*/ 126022 w 137619"/>
            <a:gd name="connsiteY3" fmla="*/ 24149 h 179294"/>
            <a:gd name="connsiteX4" fmla="*/ 117465 w 137619"/>
            <a:gd name="connsiteY4" fmla="*/ 13452 h 179294"/>
            <a:gd name="connsiteX5" fmla="*/ 107038 w 137619"/>
            <a:gd name="connsiteY5" fmla="*/ 5683 h 179294"/>
            <a:gd name="connsiteX6" fmla="*/ 95141 w 137619"/>
            <a:gd name="connsiteY6" fmla="*/ 1141 h 179294"/>
            <a:gd name="connsiteX7" fmla="*/ 82233 w 137619"/>
            <a:gd name="connsiteY7" fmla="*/ 0 h 179294"/>
            <a:gd name="connsiteX8" fmla="*/ 68809 w 137619"/>
            <a:gd name="connsiteY8" fmla="*/ 2304 h 179294"/>
            <a:gd name="connsiteX9" fmla="*/ 55385 w 137619"/>
            <a:gd name="connsiteY9" fmla="*/ 7965 h 179294"/>
            <a:gd name="connsiteX10" fmla="*/ 42477 w 137619"/>
            <a:gd name="connsiteY10" fmla="*/ 16765 h 179294"/>
            <a:gd name="connsiteX11" fmla="*/ 30581 w 137619"/>
            <a:gd name="connsiteY11" fmla="*/ 28365 h 179294"/>
            <a:gd name="connsiteX12" fmla="*/ 20153 w 137619"/>
            <a:gd name="connsiteY12" fmla="*/ 42321 h 179294"/>
            <a:gd name="connsiteX13" fmla="*/ 11596 w 137619"/>
            <a:gd name="connsiteY13" fmla="*/ 58095 h 179294"/>
            <a:gd name="connsiteX14" fmla="*/ 5238 w 137619"/>
            <a:gd name="connsiteY14" fmla="*/ 75082 h 179294"/>
            <a:gd name="connsiteX15" fmla="*/ 1322 w 137619"/>
            <a:gd name="connsiteY15" fmla="*/ 92629 h 179294"/>
            <a:gd name="connsiteX16" fmla="*/ 0 w 137619"/>
            <a:gd name="connsiteY16" fmla="*/ 110061 h 179294"/>
            <a:gd name="connsiteX17" fmla="*/ 1322 w 137619"/>
            <a:gd name="connsiteY17" fmla="*/ 126708 h 179294"/>
            <a:gd name="connsiteX18" fmla="*/ 5238 w 137619"/>
            <a:gd name="connsiteY18" fmla="*/ 141931 h 179294"/>
            <a:gd name="connsiteX19" fmla="*/ 11596 w 137619"/>
            <a:gd name="connsiteY19" fmla="*/ 155145 h 179294"/>
            <a:gd name="connsiteX20" fmla="*/ 20154 w 137619"/>
            <a:gd name="connsiteY20" fmla="*/ 165842 h 179294"/>
            <a:gd name="connsiteX21" fmla="*/ 30581 w 137619"/>
            <a:gd name="connsiteY21" fmla="*/ 173611 h 179294"/>
            <a:gd name="connsiteX22" fmla="*/ 42477 w 137619"/>
            <a:gd name="connsiteY22" fmla="*/ 178153 h 179294"/>
            <a:gd name="connsiteX23" fmla="*/ 55385 w 137619"/>
            <a:gd name="connsiteY23" fmla="*/ 179294 h 179294"/>
            <a:gd name="connsiteX24" fmla="*/ 68810 w 137619"/>
            <a:gd name="connsiteY24" fmla="*/ 176990 h 179294"/>
            <a:gd name="connsiteX25" fmla="*/ 82234 w 137619"/>
            <a:gd name="connsiteY25" fmla="*/ 171329 h 179294"/>
            <a:gd name="connsiteX26" fmla="*/ 95142 w 137619"/>
            <a:gd name="connsiteY26" fmla="*/ 162529 h 179294"/>
            <a:gd name="connsiteX27" fmla="*/ 107038 w 137619"/>
            <a:gd name="connsiteY27" fmla="*/ 150929 h 179294"/>
            <a:gd name="connsiteX28" fmla="*/ 117465 w 137619"/>
            <a:gd name="connsiteY28" fmla="*/ 136973 h 179294"/>
            <a:gd name="connsiteX29" fmla="*/ 126023 w 137619"/>
            <a:gd name="connsiteY29" fmla="*/ 121199 h 179294"/>
            <a:gd name="connsiteX30" fmla="*/ 132381 w 137619"/>
            <a:gd name="connsiteY30" fmla="*/ 104212 h 179294"/>
            <a:gd name="connsiteX31" fmla="*/ 136297 w 137619"/>
            <a:gd name="connsiteY31" fmla="*/ 86666 h 179294"/>
            <a:gd name="connsiteX32" fmla="*/ 137619 w 137619"/>
            <a:gd name="connsiteY32" fmla="*/ 69234 h 179294"/>
            <a:gd name="connsiteX0" fmla="*/ 137619 w 137619"/>
            <a:gd name="connsiteY0" fmla="*/ 69234 h 179294"/>
            <a:gd name="connsiteX1" fmla="*/ 136297 w 137619"/>
            <a:gd name="connsiteY1" fmla="*/ 52586 h 179294"/>
            <a:gd name="connsiteX2" fmla="*/ 132381 w 137619"/>
            <a:gd name="connsiteY2" fmla="*/ 37363 h 179294"/>
            <a:gd name="connsiteX3" fmla="*/ 126022 w 137619"/>
            <a:gd name="connsiteY3" fmla="*/ 24149 h 179294"/>
            <a:gd name="connsiteX4" fmla="*/ 117465 w 137619"/>
            <a:gd name="connsiteY4" fmla="*/ 13452 h 179294"/>
            <a:gd name="connsiteX5" fmla="*/ 107038 w 137619"/>
            <a:gd name="connsiteY5" fmla="*/ 5683 h 179294"/>
            <a:gd name="connsiteX6" fmla="*/ 95141 w 137619"/>
            <a:gd name="connsiteY6" fmla="*/ 1141 h 179294"/>
            <a:gd name="connsiteX7" fmla="*/ 82233 w 137619"/>
            <a:gd name="connsiteY7" fmla="*/ 0 h 179294"/>
            <a:gd name="connsiteX8" fmla="*/ 68809 w 137619"/>
            <a:gd name="connsiteY8" fmla="*/ 2304 h 179294"/>
            <a:gd name="connsiteX9" fmla="*/ 55385 w 137619"/>
            <a:gd name="connsiteY9" fmla="*/ 7965 h 179294"/>
            <a:gd name="connsiteX10" fmla="*/ 42477 w 137619"/>
            <a:gd name="connsiteY10" fmla="*/ 16765 h 179294"/>
            <a:gd name="connsiteX11" fmla="*/ 30581 w 137619"/>
            <a:gd name="connsiteY11" fmla="*/ 28365 h 179294"/>
            <a:gd name="connsiteX12" fmla="*/ 20153 w 137619"/>
            <a:gd name="connsiteY12" fmla="*/ 42321 h 179294"/>
            <a:gd name="connsiteX13" fmla="*/ 11596 w 137619"/>
            <a:gd name="connsiteY13" fmla="*/ 58095 h 179294"/>
            <a:gd name="connsiteX14" fmla="*/ 5238 w 137619"/>
            <a:gd name="connsiteY14" fmla="*/ 75082 h 179294"/>
            <a:gd name="connsiteX15" fmla="*/ 1322 w 137619"/>
            <a:gd name="connsiteY15" fmla="*/ 92629 h 179294"/>
            <a:gd name="connsiteX16" fmla="*/ 0 w 137619"/>
            <a:gd name="connsiteY16" fmla="*/ 110061 h 179294"/>
            <a:gd name="connsiteX17" fmla="*/ 1322 w 137619"/>
            <a:gd name="connsiteY17" fmla="*/ 126708 h 179294"/>
            <a:gd name="connsiteX18" fmla="*/ 5238 w 137619"/>
            <a:gd name="connsiteY18" fmla="*/ 141931 h 179294"/>
            <a:gd name="connsiteX19" fmla="*/ 11596 w 137619"/>
            <a:gd name="connsiteY19" fmla="*/ 155145 h 179294"/>
            <a:gd name="connsiteX20" fmla="*/ 20154 w 137619"/>
            <a:gd name="connsiteY20" fmla="*/ 165842 h 179294"/>
            <a:gd name="connsiteX21" fmla="*/ 30581 w 137619"/>
            <a:gd name="connsiteY21" fmla="*/ 173611 h 179294"/>
            <a:gd name="connsiteX22" fmla="*/ 42477 w 137619"/>
            <a:gd name="connsiteY22" fmla="*/ 178153 h 179294"/>
            <a:gd name="connsiteX23" fmla="*/ 55385 w 137619"/>
            <a:gd name="connsiteY23" fmla="*/ 179294 h 179294"/>
            <a:gd name="connsiteX24" fmla="*/ 68810 w 137619"/>
            <a:gd name="connsiteY24" fmla="*/ 176990 h 179294"/>
            <a:gd name="connsiteX25" fmla="*/ 82234 w 137619"/>
            <a:gd name="connsiteY25" fmla="*/ 171329 h 179294"/>
            <a:gd name="connsiteX26" fmla="*/ 95142 w 137619"/>
            <a:gd name="connsiteY26" fmla="*/ 162529 h 179294"/>
            <a:gd name="connsiteX27" fmla="*/ 107038 w 137619"/>
            <a:gd name="connsiteY27" fmla="*/ 150929 h 179294"/>
            <a:gd name="connsiteX28" fmla="*/ 117465 w 137619"/>
            <a:gd name="connsiteY28" fmla="*/ 136973 h 179294"/>
            <a:gd name="connsiteX29" fmla="*/ 126023 w 137619"/>
            <a:gd name="connsiteY29" fmla="*/ 121199 h 179294"/>
            <a:gd name="connsiteX30" fmla="*/ 132381 w 137619"/>
            <a:gd name="connsiteY30" fmla="*/ 104212 h 179294"/>
            <a:gd name="connsiteX31" fmla="*/ 136297 w 137619"/>
            <a:gd name="connsiteY31" fmla="*/ 86666 h 179294"/>
            <a:gd name="connsiteX32" fmla="*/ 137619 w 137619"/>
            <a:gd name="connsiteY32" fmla="*/ 69234 h 179294"/>
            <a:gd name="connsiteX0" fmla="*/ 137619 w 137619"/>
            <a:gd name="connsiteY0" fmla="*/ 69234 h 179294"/>
            <a:gd name="connsiteX1" fmla="*/ 136297 w 137619"/>
            <a:gd name="connsiteY1" fmla="*/ 52586 h 179294"/>
            <a:gd name="connsiteX2" fmla="*/ 132381 w 137619"/>
            <a:gd name="connsiteY2" fmla="*/ 37363 h 179294"/>
            <a:gd name="connsiteX3" fmla="*/ 126022 w 137619"/>
            <a:gd name="connsiteY3" fmla="*/ 24149 h 179294"/>
            <a:gd name="connsiteX4" fmla="*/ 117465 w 137619"/>
            <a:gd name="connsiteY4" fmla="*/ 13452 h 179294"/>
            <a:gd name="connsiteX5" fmla="*/ 107038 w 137619"/>
            <a:gd name="connsiteY5" fmla="*/ 5683 h 179294"/>
            <a:gd name="connsiteX6" fmla="*/ 95141 w 137619"/>
            <a:gd name="connsiteY6" fmla="*/ 1141 h 179294"/>
            <a:gd name="connsiteX7" fmla="*/ 82233 w 137619"/>
            <a:gd name="connsiteY7" fmla="*/ 0 h 179294"/>
            <a:gd name="connsiteX8" fmla="*/ 68809 w 137619"/>
            <a:gd name="connsiteY8" fmla="*/ 2304 h 179294"/>
            <a:gd name="connsiteX9" fmla="*/ 55385 w 137619"/>
            <a:gd name="connsiteY9" fmla="*/ 7965 h 179294"/>
            <a:gd name="connsiteX10" fmla="*/ 42477 w 137619"/>
            <a:gd name="connsiteY10" fmla="*/ 16765 h 179294"/>
            <a:gd name="connsiteX11" fmla="*/ 30581 w 137619"/>
            <a:gd name="connsiteY11" fmla="*/ 28365 h 179294"/>
            <a:gd name="connsiteX12" fmla="*/ 20153 w 137619"/>
            <a:gd name="connsiteY12" fmla="*/ 42321 h 179294"/>
            <a:gd name="connsiteX13" fmla="*/ 11596 w 137619"/>
            <a:gd name="connsiteY13" fmla="*/ 58095 h 179294"/>
            <a:gd name="connsiteX14" fmla="*/ 5238 w 137619"/>
            <a:gd name="connsiteY14" fmla="*/ 75082 h 179294"/>
            <a:gd name="connsiteX15" fmla="*/ 1322 w 137619"/>
            <a:gd name="connsiteY15" fmla="*/ 92629 h 179294"/>
            <a:gd name="connsiteX16" fmla="*/ 0 w 137619"/>
            <a:gd name="connsiteY16" fmla="*/ 110061 h 179294"/>
            <a:gd name="connsiteX17" fmla="*/ 1322 w 137619"/>
            <a:gd name="connsiteY17" fmla="*/ 126708 h 179294"/>
            <a:gd name="connsiteX18" fmla="*/ 5238 w 137619"/>
            <a:gd name="connsiteY18" fmla="*/ 141931 h 179294"/>
            <a:gd name="connsiteX19" fmla="*/ 11596 w 137619"/>
            <a:gd name="connsiteY19" fmla="*/ 155145 h 179294"/>
            <a:gd name="connsiteX20" fmla="*/ 20154 w 137619"/>
            <a:gd name="connsiteY20" fmla="*/ 165842 h 179294"/>
            <a:gd name="connsiteX21" fmla="*/ 30581 w 137619"/>
            <a:gd name="connsiteY21" fmla="*/ 173611 h 179294"/>
            <a:gd name="connsiteX22" fmla="*/ 42477 w 137619"/>
            <a:gd name="connsiteY22" fmla="*/ 178153 h 179294"/>
            <a:gd name="connsiteX23" fmla="*/ 55385 w 137619"/>
            <a:gd name="connsiteY23" fmla="*/ 179294 h 179294"/>
            <a:gd name="connsiteX24" fmla="*/ 68810 w 137619"/>
            <a:gd name="connsiteY24" fmla="*/ 176990 h 179294"/>
            <a:gd name="connsiteX25" fmla="*/ 82234 w 137619"/>
            <a:gd name="connsiteY25" fmla="*/ 171329 h 179294"/>
            <a:gd name="connsiteX26" fmla="*/ 95142 w 137619"/>
            <a:gd name="connsiteY26" fmla="*/ 162529 h 179294"/>
            <a:gd name="connsiteX27" fmla="*/ 107038 w 137619"/>
            <a:gd name="connsiteY27" fmla="*/ 150929 h 179294"/>
            <a:gd name="connsiteX28" fmla="*/ 117465 w 137619"/>
            <a:gd name="connsiteY28" fmla="*/ 136973 h 179294"/>
            <a:gd name="connsiteX29" fmla="*/ 126023 w 137619"/>
            <a:gd name="connsiteY29" fmla="*/ 121199 h 179294"/>
            <a:gd name="connsiteX30" fmla="*/ 132381 w 137619"/>
            <a:gd name="connsiteY30" fmla="*/ 104212 h 179294"/>
            <a:gd name="connsiteX31" fmla="*/ 136297 w 137619"/>
            <a:gd name="connsiteY31" fmla="*/ 86666 h 179294"/>
            <a:gd name="connsiteX32" fmla="*/ 137619 w 137619"/>
            <a:gd name="connsiteY32" fmla="*/ 69234 h 179294"/>
            <a:gd name="connsiteX0" fmla="*/ 137619 w 137619"/>
            <a:gd name="connsiteY0" fmla="*/ 69234 h 179294"/>
            <a:gd name="connsiteX1" fmla="*/ 136297 w 137619"/>
            <a:gd name="connsiteY1" fmla="*/ 52586 h 179294"/>
            <a:gd name="connsiteX2" fmla="*/ 132381 w 137619"/>
            <a:gd name="connsiteY2" fmla="*/ 37363 h 179294"/>
            <a:gd name="connsiteX3" fmla="*/ 126022 w 137619"/>
            <a:gd name="connsiteY3" fmla="*/ 24149 h 179294"/>
            <a:gd name="connsiteX4" fmla="*/ 117465 w 137619"/>
            <a:gd name="connsiteY4" fmla="*/ 13452 h 179294"/>
            <a:gd name="connsiteX5" fmla="*/ 107038 w 137619"/>
            <a:gd name="connsiteY5" fmla="*/ 5683 h 179294"/>
            <a:gd name="connsiteX6" fmla="*/ 95141 w 137619"/>
            <a:gd name="connsiteY6" fmla="*/ 1141 h 179294"/>
            <a:gd name="connsiteX7" fmla="*/ 82233 w 137619"/>
            <a:gd name="connsiteY7" fmla="*/ 0 h 179294"/>
            <a:gd name="connsiteX8" fmla="*/ 68809 w 137619"/>
            <a:gd name="connsiteY8" fmla="*/ 2304 h 179294"/>
            <a:gd name="connsiteX9" fmla="*/ 55385 w 137619"/>
            <a:gd name="connsiteY9" fmla="*/ 7965 h 179294"/>
            <a:gd name="connsiteX10" fmla="*/ 42477 w 137619"/>
            <a:gd name="connsiteY10" fmla="*/ 16765 h 179294"/>
            <a:gd name="connsiteX11" fmla="*/ 30581 w 137619"/>
            <a:gd name="connsiteY11" fmla="*/ 28365 h 179294"/>
            <a:gd name="connsiteX12" fmla="*/ 20153 w 137619"/>
            <a:gd name="connsiteY12" fmla="*/ 42321 h 179294"/>
            <a:gd name="connsiteX13" fmla="*/ 11596 w 137619"/>
            <a:gd name="connsiteY13" fmla="*/ 58095 h 179294"/>
            <a:gd name="connsiteX14" fmla="*/ 5238 w 137619"/>
            <a:gd name="connsiteY14" fmla="*/ 75082 h 179294"/>
            <a:gd name="connsiteX15" fmla="*/ 1322 w 137619"/>
            <a:gd name="connsiteY15" fmla="*/ 92629 h 179294"/>
            <a:gd name="connsiteX16" fmla="*/ 0 w 137619"/>
            <a:gd name="connsiteY16" fmla="*/ 110061 h 179294"/>
            <a:gd name="connsiteX17" fmla="*/ 1322 w 137619"/>
            <a:gd name="connsiteY17" fmla="*/ 126708 h 179294"/>
            <a:gd name="connsiteX18" fmla="*/ 5238 w 137619"/>
            <a:gd name="connsiteY18" fmla="*/ 141931 h 179294"/>
            <a:gd name="connsiteX19" fmla="*/ 11596 w 137619"/>
            <a:gd name="connsiteY19" fmla="*/ 155145 h 179294"/>
            <a:gd name="connsiteX20" fmla="*/ 20154 w 137619"/>
            <a:gd name="connsiteY20" fmla="*/ 165842 h 179294"/>
            <a:gd name="connsiteX21" fmla="*/ 30581 w 137619"/>
            <a:gd name="connsiteY21" fmla="*/ 173611 h 179294"/>
            <a:gd name="connsiteX22" fmla="*/ 42477 w 137619"/>
            <a:gd name="connsiteY22" fmla="*/ 178153 h 179294"/>
            <a:gd name="connsiteX23" fmla="*/ 55385 w 137619"/>
            <a:gd name="connsiteY23" fmla="*/ 179294 h 179294"/>
            <a:gd name="connsiteX24" fmla="*/ 68810 w 137619"/>
            <a:gd name="connsiteY24" fmla="*/ 176990 h 179294"/>
            <a:gd name="connsiteX25" fmla="*/ 82234 w 137619"/>
            <a:gd name="connsiteY25" fmla="*/ 171329 h 179294"/>
            <a:gd name="connsiteX26" fmla="*/ 95142 w 137619"/>
            <a:gd name="connsiteY26" fmla="*/ 162529 h 179294"/>
            <a:gd name="connsiteX27" fmla="*/ 107038 w 137619"/>
            <a:gd name="connsiteY27" fmla="*/ 150929 h 179294"/>
            <a:gd name="connsiteX28" fmla="*/ 117465 w 137619"/>
            <a:gd name="connsiteY28" fmla="*/ 136973 h 179294"/>
            <a:gd name="connsiteX29" fmla="*/ 126023 w 137619"/>
            <a:gd name="connsiteY29" fmla="*/ 121199 h 179294"/>
            <a:gd name="connsiteX30" fmla="*/ 132381 w 137619"/>
            <a:gd name="connsiteY30" fmla="*/ 104212 h 179294"/>
            <a:gd name="connsiteX31" fmla="*/ 136297 w 137619"/>
            <a:gd name="connsiteY31" fmla="*/ 86666 h 179294"/>
            <a:gd name="connsiteX32" fmla="*/ 137619 w 137619"/>
            <a:gd name="connsiteY32" fmla="*/ 69234 h 179294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42"/>
            <a:gd name="connsiteX1" fmla="*/ 136297 w 137619"/>
            <a:gd name="connsiteY1" fmla="*/ 52634 h 179342"/>
            <a:gd name="connsiteX2" fmla="*/ 132381 w 137619"/>
            <a:gd name="connsiteY2" fmla="*/ 37411 h 179342"/>
            <a:gd name="connsiteX3" fmla="*/ 126022 w 137619"/>
            <a:gd name="connsiteY3" fmla="*/ 24197 h 179342"/>
            <a:gd name="connsiteX4" fmla="*/ 117465 w 137619"/>
            <a:gd name="connsiteY4" fmla="*/ 13500 h 179342"/>
            <a:gd name="connsiteX5" fmla="*/ 107038 w 137619"/>
            <a:gd name="connsiteY5" fmla="*/ 5731 h 179342"/>
            <a:gd name="connsiteX6" fmla="*/ 95141 w 137619"/>
            <a:gd name="connsiteY6" fmla="*/ 1189 h 179342"/>
            <a:gd name="connsiteX7" fmla="*/ 82233 w 137619"/>
            <a:gd name="connsiteY7" fmla="*/ 48 h 179342"/>
            <a:gd name="connsiteX8" fmla="*/ 68809 w 137619"/>
            <a:gd name="connsiteY8" fmla="*/ 2352 h 179342"/>
            <a:gd name="connsiteX9" fmla="*/ 55385 w 137619"/>
            <a:gd name="connsiteY9" fmla="*/ 8013 h 179342"/>
            <a:gd name="connsiteX10" fmla="*/ 42477 w 137619"/>
            <a:gd name="connsiteY10" fmla="*/ 16813 h 179342"/>
            <a:gd name="connsiteX11" fmla="*/ 30581 w 137619"/>
            <a:gd name="connsiteY11" fmla="*/ 28413 h 179342"/>
            <a:gd name="connsiteX12" fmla="*/ 20153 w 137619"/>
            <a:gd name="connsiteY12" fmla="*/ 42369 h 179342"/>
            <a:gd name="connsiteX13" fmla="*/ 11596 w 137619"/>
            <a:gd name="connsiteY13" fmla="*/ 58143 h 179342"/>
            <a:gd name="connsiteX14" fmla="*/ 5238 w 137619"/>
            <a:gd name="connsiteY14" fmla="*/ 75130 h 179342"/>
            <a:gd name="connsiteX15" fmla="*/ 1322 w 137619"/>
            <a:gd name="connsiteY15" fmla="*/ 92677 h 179342"/>
            <a:gd name="connsiteX16" fmla="*/ 0 w 137619"/>
            <a:gd name="connsiteY16" fmla="*/ 110109 h 179342"/>
            <a:gd name="connsiteX17" fmla="*/ 1322 w 137619"/>
            <a:gd name="connsiteY17" fmla="*/ 126756 h 179342"/>
            <a:gd name="connsiteX18" fmla="*/ 5238 w 137619"/>
            <a:gd name="connsiteY18" fmla="*/ 141979 h 179342"/>
            <a:gd name="connsiteX19" fmla="*/ 11596 w 137619"/>
            <a:gd name="connsiteY19" fmla="*/ 155193 h 179342"/>
            <a:gd name="connsiteX20" fmla="*/ 20154 w 137619"/>
            <a:gd name="connsiteY20" fmla="*/ 165890 h 179342"/>
            <a:gd name="connsiteX21" fmla="*/ 30581 w 137619"/>
            <a:gd name="connsiteY21" fmla="*/ 173659 h 179342"/>
            <a:gd name="connsiteX22" fmla="*/ 42477 w 137619"/>
            <a:gd name="connsiteY22" fmla="*/ 178201 h 179342"/>
            <a:gd name="connsiteX23" fmla="*/ 55385 w 137619"/>
            <a:gd name="connsiteY23" fmla="*/ 179342 h 179342"/>
            <a:gd name="connsiteX24" fmla="*/ 68810 w 137619"/>
            <a:gd name="connsiteY24" fmla="*/ 177038 h 179342"/>
            <a:gd name="connsiteX25" fmla="*/ 82234 w 137619"/>
            <a:gd name="connsiteY25" fmla="*/ 171377 h 179342"/>
            <a:gd name="connsiteX26" fmla="*/ 95142 w 137619"/>
            <a:gd name="connsiteY26" fmla="*/ 162577 h 179342"/>
            <a:gd name="connsiteX27" fmla="*/ 107038 w 137619"/>
            <a:gd name="connsiteY27" fmla="*/ 150977 h 179342"/>
            <a:gd name="connsiteX28" fmla="*/ 117465 w 137619"/>
            <a:gd name="connsiteY28" fmla="*/ 137021 h 179342"/>
            <a:gd name="connsiteX29" fmla="*/ 126023 w 137619"/>
            <a:gd name="connsiteY29" fmla="*/ 121247 h 179342"/>
            <a:gd name="connsiteX30" fmla="*/ 132381 w 137619"/>
            <a:gd name="connsiteY30" fmla="*/ 104260 h 179342"/>
            <a:gd name="connsiteX31" fmla="*/ 136297 w 137619"/>
            <a:gd name="connsiteY31" fmla="*/ 86714 h 179342"/>
            <a:gd name="connsiteX32" fmla="*/ 137619 w 137619"/>
            <a:gd name="connsiteY32" fmla="*/ 69282 h 179342"/>
            <a:gd name="connsiteX0" fmla="*/ 137619 w 137619"/>
            <a:gd name="connsiteY0" fmla="*/ 69282 h 179390"/>
            <a:gd name="connsiteX1" fmla="*/ 136297 w 137619"/>
            <a:gd name="connsiteY1" fmla="*/ 52634 h 179390"/>
            <a:gd name="connsiteX2" fmla="*/ 132381 w 137619"/>
            <a:gd name="connsiteY2" fmla="*/ 37411 h 179390"/>
            <a:gd name="connsiteX3" fmla="*/ 126022 w 137619"/>
            <a:gd name="connsiteY3" fmla="*/ 24197 h 179390"/>
            <a:gd name="connsiteX4" fmla="*/ 117465 w 137619"/>
            <a:gd name="connsiteY4" fmla="*/ 13500 h 179390"/>
            <a:gd name="connsiteX5" fmla="*/ 107038 w 137619"/>
            <a:gd name="connsiteY5" fmla="*/ 5731 h 179390"/>
            <a:gd name="connsiteX6" fmla="*/ 95141 w 137619"/>
            <a:gd name="connsiteY6" fmla="*/ 1189 h 179390"/>
            <a:gd name="connsiteX7" fmla="*/ 82233 w 137619"/>
            <a:gd name="connsiteY7" fmla="*/ 48 h 179390"/>
            <a:gd name="connsiteX8" fmla="*/ 68809 w 137619"/>
            <a:gd name="connsiteY8" fmla="*/ 2352 h 179390"/>
            <a:gd name="connsiteX9" fmla="*/ 55385 w 137619"/>
            <a:gd name="connsiteY9" fmla="*/ 8013 h 179390"/>
            <a:gd name="connsiteX10" fmla="*/ 42477 w 137619"/>
            <a:gd name="connsiteY10" fmla="*/ 16813 h 179390"/>
            <a:gd name="connsiteX11" fmla="*/ 30581 w 137619"/>
            <a:gd name="connsiteY11" fmla="*/ 28413 h 179390"/>
            <a:gd name="connsiteX12" fmla="*/ 20153 w 137619"/>
            <a:gd name="connsiteY12" fmla="*/ 42369 h 179390"/>
            <a:gd name="connsiteX13" fmla="*/ 11596 w 137619"/>
            <a:gd name="connsiteY13" fmla="*/ 58143 h 179390"/>
            <a:gd name="connsiteX14" fmla="*/ 5238 w 137619"/>
            <a:gd name="connsiteY14" fmla="*/ 75130 h 179390"/>
            <a:gd name="connsiteX15" fmla="*/ 1322 w 137619"/>
            <a:gd name="connsiteY15" fmla="*/ 92677 h 179390"/>
            <a:gd name="connsiteX16" fmla="*/ 0 w 137619"/>
            <a:gd name="connsiteY16" fmla="*/ 110109 h 179390"/>
            <a:gd name="connsiteX17" fmla="*/ 1322 w 137619"/>
            <a:gd name="connsiteY17" fmla="*/ 126756 h 179390"/>
            <a:gd name="connsiteX18" fmla="*/ 5238 w 137619"/>
            <a:gd name="connsiteY18" fmla="*/ 141979 h 179390"/>
            <a:gd name="connsiteX19" fmla="*/ 11596 w 137619"/>
            <a:gd name="connsiteY19" fmla="*/ 155193 h 179390"/>
            <a:gd name="connsiteX20" fmla="*/ 20154 w 137619"/>
            <a:gd name="connsiteY20" fmla="*/ 165890 h 179390"/>
            <a:gd name="connsiteX21" fmla="*/ 30581 w 137619"/>
            <a:gd name="connsiteY21" fmla="*/ 173659 h 179390"/>
            <a:gd name="connsiteX22" fmla="*/ 42477 w 137619"/>
            <a:gd name="connsiteY22" fmla="*/ 178201 h 179390"/>
            <a:gd name="connsiteX23" fmla="*/ 55385 w 137619"/>
            <a:gd name="connsiteY23" fmla="*/ 179342 h 179390"/>
            <a:gd name="connsiteX24" fmla="*/ 68810 w 137619"/>
            <a:gd name="connsiteY24" fmla="*/ 177038 h 179390"/>
            <a:gd name="connsiteX25" fmla="*/ 82234 w 137619"/>
            <a:gd name="connsiteY25" fmla="*/ 171377 h 179390"/>
            <a:gd name="connsiteX26" fmla="*/ 95142 w 137619"/>
            <a:gd name="connsiteY26" fmla="*/ 162577 h 179390"/>
            <a:gd name="connsiteX27" fmla="*/ 107038 w 137619"/>
            <a:gd name="connsiteY27" fmla="*/ 150977 h 179390"/>
            <a:gd name="connsiteX28" fmla="*/ 117465 w 137619"/>
            <a:gd name="connsiteY28" fmla="*/ 137021 h 179390"/>
            <a:gd name="connsiteX29" fmla="*/ 126023 w 137619"/>
            <a:gd name="connsiteY29" fmla="*/ 121247 h 179390"/>
            <a:gd name="connsiteX30" fmla="*/ 132381 w 137619"/>
            <a:gd name="connsiteY30" fmla="*/ 104260 h 179390"/>
            <a:gd name="connsiteX31" fmla="*/ 136297 w 137619"/>
            <a:gd name="connsiteY31" fmla="*/ 86714 h 179390"/>
            <a:gd name="connsiteX32" fmla="*/ 137619 w 137619"/>
            <a:gd name="connsiteY32" fmla="*/ 69282 h 179390"/>
            <a:gd name="connsiteX0" fmla="*/ 137619 w 137619"/>
            <a:gd name="connsiteY0" fmla="*/ 69282 h 179390"/>
            <a:gd name="connsiteX1" fmla="*/ 136297 w 137619"/>
            <a:gd name="connsiteY1" fmla="*/ 52634 h 179390"/>
            <a:gd name="connsiteX2" fmla="*/ 132381 w 137619"/>
            <a:gd name="connsiteY2" fmla="*/ 37411 h 179390"/>
            <a:gd name="connsiteX3" fmla="*/ 126022 w 137619"/>
            <a:gd name="connsiteY3" fmla="*/ 24197 h 179390"/>
            <a:gd name="connsiteX4" fmla="*/ 117465 w 137619"/>
            <a:gd name="connsiteY4" fmla="*/ 13500 h 179390"/>
            <a:gd name="connsiteX5" fmla="*/ 107038 w 137619"/>
            <a:gd name="connsiteY5" fmla="*/ 5731 h 179390"/>
            <a:gd name="connsiteX6" fmla="*/ 95141 w 137619"/>
            <a:gd name="connsiteY6" fmla="*/ 1189 h 179390"/>
            <a:gd name="connsiteX7" fmla="*/ 82233 w 137619"/>
            <a:gd name="connsiteY7" fmla="*/ 48 h 179390"/>
            <a:gd name="connsiteX8" fmla="*/ 68809 w 137619"/>
            <a:gd name="connsiteY8" fmla="*/ 2352 h 179390"/>
            <a:gd name="connsiteX9" fmla="*/ 55385 w 137619"/>
            <a:gd name="connsiteY9" fmla="*/ 8013 h 179390"/>
            <a:gd name="connsiteX10" fmla="*/ 42477 w 137619"/>
            <a:gd name="connsiteY10" fmla="*/ 16813 h 179390"/>
            <a:gd name="connsiteX11" fmla="*/ 30581 w 137619"/>
            <a:gd name="connsiteY11" fmla="*/ 28413 h 179390"/>
            <a:gd name="connsiteX12" fmla="*/ 20153 w 137619"/>
            <a:gd name="connsiteY12" fmla="*/ 42369 h 179390"/>
            <a:gd name="connsiteX13" fmla="*/ 11596 w 137619"/>
            <a:gd name="connsiteY13" fmla="*/ 58143 h 179390"/>
            <a:gd name="connsiteX14" fmla="*/ 5238 w 137619"/>
            <a:gd name="connsiteY14" fmla="*/ 75130 h 179390"/>
            <a:gd name="connsiteX15" fmla="*/ 1322 w 137619"/>
            <a:gd name="connsiteY15" fmla="*/ 92677 h 179390"/>
            <a:gd name="connsiteX16" fmla="*/ 0 w 137619"/>
            <a:gd name="connsiteY16" fmla="*/ 110109 h 179390"/>
            <a:gd name="connsiteX17" fmla="*/ 1322 w 137619"/>
            <a:gd name="connsiteY17" fmla="*/ 126756 h 179390"/>
            <a:gd name="connsiteX18" fmla="*/ 5238 w 137619"/>
            <a:gd name="connsiteY18" fmla="*/ 141979 h 179390"/>
            <a:gd name="connsiteX19" fmla="*/ 11596 w 137619"/>
            <a:gd name="connsiteY19" fmla="*/ 155193 h 179390"/>
            <a:gd name="connsiteX20" fmla="*/ 20154 w 137619"/>
            <a:gd name="connsiteY20" fmla="*/ 165890 h 179390"/>
            <a:gd name="connsiteX21" fmla="*/ 30581 w 137619"/>
            <a:gd name="connsiteY21" fmla="*/ 173659 h 179390"/>
            <a:gd name="connsiteX22" fmla="*/ 42477 w 137619"/>
            <a:gd name="connsiteY22" fmla="*/ 178201 h 179390"/>
            <a:gd name="connsiteX23" fmla="*/ 55385 w 137619"/>
            <a:gd name="connsiteY23" fmla="*/ 179342 h 179390"/>
            <a:gd name="connsiteX24" fmla="*/ 68810 w 137619"/>
            <a:gd name="connsiteY24" fmla="*/ 177038 h 179390"/>
            <a:gd name="connsiteX25" fmla="*/ 82234 w 137619"/>
            <a:gd name="connsiteY25" fmla="*/ 171377 h 179390"/>
            <a:gd name="connsiteX26" fmla="*/ 95142 w 137619"/>
            <a:gd name="connsiteY26" fmla="*/ 162577 h 179390"/>
            <a:gd name="connsiteX27" fmla="*/ 107038 w 137619"/>
            <a:gd name="connsiteY27" fmla="*/ 150977 h 179390"/>
            <a:gd name="connsiteX28" fmla="*/ 117465 w 137619"/>
            <a:gd name="connsiteY28" fmla="*/ 137021 h 179390"/>
            <a:gd name="connsiteX29" fmla="*/ 126023 w 137619"/>
            <a:gd name="connsiteY29" fmla="*/ 121247 h 179390"/>
            <a:gd name="connsiteX30" fmla="*/ 132381 w 137619"/>
            <a:gd name="connsiteY30" fmla="*/ 104260 h 179390"/>
            <a:gd name="connsiteX31" fmla="*/ 136297 w 137619"/>
            <a:gd name="connsiteY31" fmla="*/ 86714 h 179390"/>
            <a:gd name="connsiteX32" fmla="*/ 137619 w 137619"/>
            <a:gd name="connsiteY32" fmla="*/ 69282 h 179390"/>
            <a:gd name="connsiteX0" fmla="*/ 137619 w 137619"/>
            <a:gd name="connsiteY0" fmla="*/ 69282 h 179390"/>
            <a:gd name="connsiteX1" fmla="*/ 136297 w 137619"/>
            <a:gd name="connsiteY1" fmla="*/ 52634 h 179390"/>
            <a:gd name="connsiteX2" fmla="*/ 132381 w 137619"/>
            <a:gd name="connsiteY2" fmla="*/ 37411 h 179390"/>
            <a:gd name="connsiteX3" fmla="*/ 126022 w 137619"/>
            <a:gd name="connsiteY3" fmla="*/ 24197 h 179390"/>
            <a:gd name="connsiteX4" fmla="*/ 117465 w 137619"/>
            <a:gd name="connsiteY4" fmla="*/ 13500 h 179390"/>
            <a:gd name="connsiteX5" fmla="*/ 107038 w 137619"/>
            <a:gd name="connsiteY5" fmla="*/ 5731 h 179390"/>
            <a:gd name="connsiteX6" fmla="*/ 95141 w 137619"/>
            <a:gd name="connsiteY6" fmla="*/ 1189 h 179390"/>
            <a:gd name="connsiteX7" fmla="*/ 82233 w 137619"/>
            <a:gd name="connsiteY7" fmla="*/ 48 h 179390"/>
            <a:gd name="connsiteX8" fmla="*/ 68809 w 137619"/>
            <a:gd name="connsiteY8" fmla="*/ 2352 h 179390"/>
            <a:gd name="connsiteX9" fmla="*/ 55385 w 137619"/>
            <a:gd name="connsiteY9" fmla="*/ 8013 h 179390"/>
            <a:gd name="connsiteX10" fmla="*/ 42477 w 137619"/>
            <a:gd name="connsiteY10" fmla="*/ 16813 h 179390"/>
            <a:gd name="connsiteX11" fmla="*/ 30581 w 137619"/>
            <a:gd name="connsiteY11" fmla="*/ 28413 h 179390"/>
            <a:gd name="connsiteX12" fmla="*/ 20153 w 137619"/>
            <a:gd name="connsiteY12" fmla="*/ 42369 h 179390"/>
            <a:gd name="connsiteX13" fmla="*/ 11596 w 137619"/>
            <a:gd name="connsiteY13" fmla="*/ 58143 h 179390"/>
            <a:gd name="connsiteX14" fmla="*/ 5238 w 137619"/>
            <a:gd name="connsiteY14" fmla="*/ 75130 h 179390"/>
            <a:gd name="connsiteX15" fmla="*/ 1322 w 137619"/>
            <a:gd name="connsiteY15" fmla="*/ 92677 h 179390"/>
            <a:gd name="connsiteX16" fmla="*/ 0 w 137619"/>
            <a:gd name="connsiteY16" fmla="*/ 110109 h 179390"/>
            <a:gd name="connsiteX17" fmla="*/ 1322 w 137619"/>
            <a:gd name="connsiteY17" fmla="*/ 126756 h 179390"/>
            <a:gd name="connsiteX18" fmla="*/ 5238 w 137619"/>
            <a:gd name="connsiteY18" fmla="*/ 141979 h 179390"/>
            <a:gd name="connsiteX19" fmla="*/ 11596 w 137619"/>
            <a:gd name="connsiteY19" fmla="*/ 155193 h 179390"/>
            <a:gd name="connsiteX20" fmla="*/ 20154 w 137619"/>
            <a:gd name="connsiteY20" fmla="*/ 165890 h 179390"/>
            <a:gd name="connsiteX21" fmla="*/ 30581 w 137619"/>
            <a:gd name="connsiteY21" fmla="*/ 173659 h 179390"/>
            <a:gd name="connsiteX22" fmla="*/ 42477 w 137619"/>
            <a:gd name="connsiteY22" fmla="*/ 178201 h 179390"/>
            <a:gd name="connsiteX23" fmla="*/ 55385 w 137619"/>
            <a:gd name="connsiteY23" fmla="*/ 179342 h 179390"/>
            <a:gd name="connsiteX24" fmla="*/ 68810 w 137619"/>
            <a:gd name="connsiteY24" fmla="*/ 177038 h 179390"/>
            <a:gd name="connsiteX25" fmla="*/ 82234 w 137619"/>
            <a:gd name="connsiteY25" fmla="*/ 171377 h 179390"/>
            <a:gd name="connsiteX26" fmla="*/ 95142 w 137619"/>
            <a:gd name="connsiteY26" fmla="*/ 162577 h 179390"/>
            <a:gd name="connsiteX27" fmla="*/ 107038 w 137619"/>
            <a:gd name="connsiteY27" fmla="*/ 150977 h 179390"/>
            <a:gd name="connsiteX28" fmla="*/ 117465 w 137619"/>
            <a:gd name="connsiteY28" fmla="*/ 137021 h 179390"/>
            <a:gd name="connsiteX29" fmla="*/ 126023 w 137619"/>
            <a:gd name="connsiteY29" fmla="*/ 121247 h 179390"/>
            <a:gd name="connsiteX30" fmla="*/ 132381 w 137619"/>
            <a:gd name="connsiteY30" fmla="*/ 104260 h 179390"/>
            <a:gd name="connsiteX31" fmla="*/ 136297 w 137619"/>
            <a:gd name="connsiteY31" fmla="*/ 86714 h 179390"/>
            <a:gd name="connsiteX32" fmla="*/ 137619 w 137619"/>
            <a:gd name="connsiteY32" fmla="*/ 69282 h 179390"/>
            <a:gd name="connsiteX0" fmla="*/ 137619 w 137619"/>
            <a:gd name="connsiteY0" fmla="*/ 69282 h 179390"/>
            <a:gd name="connsiteX1" fmla="*/ 136297 w 137619"/>
            <a:gd name="connsiteY1" fmla="*/ 52634 h 179390"/>
            <a:gd name="connsiteX2" fmla="*/ 132381 w 137619"/>
            <a:gd name="connsiteY2" fmla="*/ 37411 h 179390"/>
            <a:gd name="connsiteX3" fmla="*/ 126022 w 137619"/>
            <a:gd name="connsiteY3" fmla="*/ 24197 h 179390"/>
            <a:gd name="connsiteX4" fmla="*/ 117465 w 137619"/>
            <a:gd name="connsiteY4" fmla="*/ 13500 h 179390"/>
            <a:gd name="connsiteX5" fmla="*/ 107038 w 137619"/>
            <a:gd name="connsiteY5" fmla="*/ 5731 h 179390"/>
            <a:gd name="connsiteX6" fmla="*/ 95141 w 137619"/>
            <a:gd name="connsiteY6" fmla="*/ 1189 h 179390"/>
            <a:gd name="connsiteX7" fmla="*/ 82233 w 137619"/>
            <a:gd name="connsiteY7" fmla="*/ 48 h 179390"/>
            <a:gd name="connsiteX8" fmla="*/ 68809 w 137619"/>
            <a:gd name="connsiteY8" fmla="*/ 2352 h 179390"/>
            <a:gd name="connsiteX9" fmla="*/ 55385 w 137619"/>
            <a:gd name="connsiteY9" fmla="*/ 8013 h 179390"/>
            <a:gd name="connsiteX10" fmla="*/ 42477 w 137619"/>
            <a:gd name="connsiteY10" fmla="*/ 16813 h 179390"/>
            <a:gd name="connsiteX11" fmla="*/ 30581 w 137619"/>
            <a:gd name="connsiteY11" fmla="*/ 28413 h 179390"/>
            <a:gd name="connsiteX12" fmla="*/ 20153 w 137619"/>
            <a:gd name="connsiteY12" fmla="*/ 42369 h 179390"/>
            <a:gd name="connsiteX13" fmla="*/ 11596 w 137619"/>
            <a:gd name="connsiteY13" fmla="*/ 58143 h 179390"/>
            <a:gd name="connsiteX14" fmla="*/ 5238 w 137619"/>
            <a:gd name="connsiteY14" fmla="*/ 75130 h 179390"/>
            <a:gd name="connsiteX15" fmla="*/ 1322 w 137619"/>
            <a:gd name="connsiteY15" fmla="*/ 92677 h 179390"/>
            <a:gd name="connsiteX16" fmla="*/ 0 w 137619"/>
            <a:gd name="connsiteY16" fmla="*/ 110109 h 179390"/>
            <a:gd name="connsiteX17" fmla="*/ 1322 w 137619"/>
            <a:gd name="connsiteY17" fmla="*/ 126756 h 179390"/>
            <a:gd name="connsiteX18" fmla="*/ 5238 w 137619"/>
            <a:gd name="connsiteY18" fmla="*/ 141979 h 179390"/>
            <a:gd name="connsiteX19" fmla="*/ 11596 w 137619"/>
            <a:gd name="connsiteY19" fmla="*/ 155193 h 179390"/>
            <a:gd name="connsiteX20" fmla="*/ 20154 w 137619"/>
            <a:gd name="connsiteY20" fmla="*/ 165890 h 179390"/>
            <a:gd name="connsiteX21" fmla="*/ 30581 w 137619"/>
            <a:gd name="connsiteY21" fmla="*/ 173659 h 179390"/>
            <a:gd name="connsiteX22" fmla="*/ 42477 w 137619"/>
            <a:gd name="connsiteY22" fmla="*/ 178201 h 179390"/>
            <a:gd name="connsiteX23" fmla="*/ 55385 w 137619"/>
            <a:gd name="connsiteY23" fmla="*/ 179342 h 179390"/>
            <a:gd name="connsiteX24" fmla="*/ 68810 w 137619"/>
            <a:gd name="connsiteY24" fmla="*/ 177038 h 179390"/>
            <a:gd name="connsiteX25" fmla="*/ 82234 w 137619"/>
            <a:gd name="connsiteY25" fmla="*/ 171377 h 179390"/>
            <a:gd name="connsiteX26" fmla="*/ 95142 w 137619"/>
            <a:gd name="connsiteY26" fmla="*/ 162577 h 179390"/>
            <a:gd name="connsiteX27" fmla="*/ 107038 w 137619"/>
            <a:gd name="connsiteY27" fmla="*/ 150977 h 179390"/>
            <a:gd name="connsiteX28" fmla="*/ 117465 w 137619"/>
            <a:gd name="connsiteY28" fmla="*/ 137021 h 179390"/>
            <a:gd name="connsiteX29" fmla="*/ 126023 w 137619"/>
            <a:gd name="connsiteY29" fmla="*/ 121247 h 179390"/>
            <a:gd name="connsiteX30" fmla="*/ 132381 w 137619"/>
            <a:gd name="connsiteY30" fmla="*/ 104260 h 179390"/>
            <a:gd name="connsiteX31" fmla="*/ 136297 w 137619"/>
            <a:gd name="connsiteY31" fmla="*/ 86714 h 179390"/>
            <a:gd name="connsiteX32" fmla="*/ 137619 w 137619"/>
            <a:gd name="connsiteY32" fmla="*/ 69282 h 179390"/>
            <a:gd name="connsiteX0" fmla="*/ 137619 w 137619"/>
            <a:gd name="connsiteY0" fmla="*/ 69282 h 179390"/>
            <a:gd name="connsiteX1" fmla="*/ 136297 w 137619"/>
            <a:gd name="connsiteY1" fmla="*/ 52634 h 179390"/>
            <a:gd name="connsiteX2" fmla="*/ 132381 w 137619"/>
            <a:gd name="connsiteY2" fmla="*/ 37411 h 179390"/>
            <a:gd name="connsiteX3" fmla="*/ 126022 w 137619"/>
            <a:gd name="connsiteY3" fmla="*/ 24197 h 179390"/>
            <a:gd name="connsiteX4" fmla="*/ 117465 w 137619"/>
            <a:gd name="connsiteY4" fmla="*/ 13500 h 179390"/>
            <a:gd name="connsiteX5" fmla="*/ 107038 w 137619"/>
            <a:gd name="connsiteY5" fmla="*/ 5731 h 179390"/>
            <a:gd name="connsiteX6" fmla="*/ 95141 w 137619"/>
            <a:gd name="connsiteY6" fmla="*/ 1189 h 179390"/>
            <a:gd name="connsiteX7" fmla="*/ 82233 w 137619"/>
            <a:gd name="connsiteY7" fmla="*/ 48 h 179390"/>
            <a:gd name="connsiteX8" fmla="*/ 68809 w 137619"/>
            <a:gd name="connsiteY8" fmla="*/ 2352 h 179390"/>
            <a:gd name="connsiteX9" fmla="*/ 55385 w 137619"/>
            <a:gd name="connsiteY9" fmla="*/ 8013 h 179390"/>
            <a:gd name="connsiteX10" fmla="*/ 42477 w 137619"/>
            <a:gd name="connsiteY10" fmla="*/ 16813 h 179390"/>
            <a:gd name="connsiteX11" fmla="*/ 30581 w 137619"/>
            <a:gd name="connsiteY11" fmla="*/ 28413 h 179390"/>
            <a:gd name="connsiteX12" fmla="*/ 20153 w 137619"/>
            <a:gd name="connsiteY12" fmla="*/ 42369 h 179390"/>
            <a:gd name="connsiteX13" fmla="*/ 11596 w 137619"/>
            <a:gd name="connsiteY13" fmla="*/ 58143 h 179390"/>
            <a:gd name="connsiteX14" fmla="*/ 5238 w 137619"/>
            <a:gd name="connsiteY14" fmla="*/ 75130 h 179390"/>
            <a:gd name="connsiteX15" fmla="*/ 1322 w 137619"/>
            <a:gd name="connsiteY15" fmla="*/ 92677 h 179390"/>
            <a:gd name="connsiteX16" fmla="*/ 0 w 137619"/>
            <a:gd name="connsiteY16" fmla="*/ 110109 h 179390"/>
            <a:gd name="connsiteX17" fmla="*/ 1322 w 137619"/>
            <a:gd name="connsiteY17" fmla="*/ 126756 h 179390"/>
            <a:gd name="connsiteX18" fmla="*/ 5238 w 137619"/>
            <a:gd name="connsiteY18" fmla="*/ 141979 h 179390"/>
            <a:gd name="connsiteX19" fmla="*/ 11596 w 137619"/>
            <a:gd name="connsiteY19" fmla="*/ 155193 h 179390"/>
            <a:gd name="connsiteX20" fmla="*/ 20154 w 137619"/>
            <a:gd name="connsiteY20" fmla="*/ 165890 h 179390"/>
            <a:gd name="connsiteX21" fmla="*/ 30581 w 137619"/>
            <a:gd name="connsiteY21" fmla="*/ 173659 h 179390"/>
            <a:gd name="connsiteX22" fmla="*/ 42477 w 137619"/>
            <a:gd name="connsiteY22" fmla="*/ 178201 h 179390"/>
            <a:gd name="connsiteX23" fmla="*/ 55385 w 137619"/>
            <a:gd name="connsiteY23" fmla="*/ 179342 h 179390"/>
            <a:gd name="connsiteX24" fmla="*/ 68810 w 137619"/>
            <a:gd name="connsiteY24" fmla="*/ 177038 h 179390"/>
            <a:gd name="connsiteX25" fmla="*/ 82234 w 137619"/>
            <a:gd name="connsiteY25" fmla="*/ 171377 h 179390"/>
            <a:gd name="connsiteX26" fmla="*/ 95142 w 137619"/>
            <a:gd name="connsiteY26" fmla="*/ 162577 h 179390"/>
            <a:gd name="connsiteX27" fmla="*/ 107038 w 137619"/>
            <a:gd name="connsiteY27" fmla="*/ 150977 h 179390"/>
            <a:gd name="connsiteX28" fmla="*/ 117465 w 137619"/>
            <a:gd name="connsiteY28" fmla="*/ 137021 h 179390"/>
            <a:gd name="connsiteX29" fmla="*/ 126023 w 137619"/>
            <a:gd name="connsiteY29" fmla="*/ 121247 h 179390"/>
            <a:gd name="connsiteX30" fmla="*/ 132381 w 137619"/>
            <a:gd name="connsiteY30" fmla="*/ 104260 h 179390"/>
            <a:gd name="connsiteX31" fmla="*/ 136297 w 137619"/>
            <a:gd name="connsiteY31" fmla="*/ 86714 h 179390"/>
            <a:gd name="connsiteX32" fmla="*/ 137619 w 137619"/>
            <a:gd name="connsiteY32" fmla="*/ 69282 h 179390"/>
            <a:gd name="connsiteX0" fmla="*/ 137619 w 137619"/>
            <a:gd name="connsiteY0" fmla="*/ 69282 h 179390"/>
            <a:gd name="connsiteX1" fmla="*/ 136297 w 137619"/>
            <a:gd name="connsiteY1" fmla="*/ 52634 h 179390"/>
            <a:gd name="connsiteX2" fmla="*/ 132381 w 137619"/>
            <a:gd name="connsiteY2" fmla="*/ 37411 h 179390"/>
            <a:gd name="connsiteX3" fmla="*/ 126022 w 137619"/>
            <a:gd name="connsiteY3" fmla="*/ 24197 h 179390"/>
            <a:gd name="connsiteX4" fmla="*/ 117465 w 137619"/>
            <a:gd name="connsiteY4" fmla="*/ 13500 h 179390"/>
            <a:gd name="connsiteX5" fmla="*/ 107038 w 137619"/>
            <a:gd name="connsiteY5" fmla="*/ 5731 h 179390"/>
            <a:gd name="connsiteX6" fmla="*/ 95141 w 137619"/>
            <a:gd name="connsiteY6" fmla="*/ 1189 h 179390"/>
            <a:gd name="connsiteX7" fmla="*/ 82233 w 137619"/>
            <a:gd name="connsiteY7" fmla="*/ 48 h 179390"/>
            <a:gd name="connsiteX8" fmla="*/ 68809 w 137619"/>
            <a:gd name="connsiteY8" fmla="*/ 2352 h 179390"/>
            <a:gd name="connsiteX9" fmla="*/ 55385 w 137619"/>
            <a:gd name="connsiteY9" fmla="*/ 8013 h 179390"/>
            <a:gd name="connsiteX10" fmla="*/ 42477 w 137619"/>
            <a:gd name="connsiteY10" fmla="*/ 16813 h 179390"/>
            <a:gd name="connsiteX11" fmla="*/ 30581 w 137619"/>
            <a:gd name="connsiteY11" fmla="*/ 28413 h 179390"/>
            <a:gd name="connsiteX12" fmla="*/ 20153 w 137619"/>
            <a:gd name="connsiteY12" fmla="*/ 42369 h 179390"/>
            <a:gd name="connsiteX13" fmla="*/ 11596 w 137619"/>
            <a:gd name="connsiteY13" fmla="*/ 58143 h 179390"/>
            <a:gd name="connsiteX14" fmla="*/ 5238 w 137619"/>
            <a:gd name="connsiteY14" fmla="*/ 75130 h 179390"/>
            <a:gd name="connsiteX15" fmla="*/ 1322 w 137619"/>
            <a:gd name="connsiteY15" fmla="*/ 92677 h 179390"/>
            <a:gd name="connsiteX16" fmla="*/ 0 w 137619"/>
            <a:gd name="connsiteY16" fmla="*/ 110109 h 179390"/>
            <a:gd name="connsiteX17" fmla="*/ 1322 w 137619"/>
            <a:gd name="connsiteY17" fmla="*/ 126756 h 179390"/>
            <a:gd name="connsiteX18" fmla="*/ 5238 w 137619"/>
            <a:gd name="connsiteY18" fmla="*/ 141979 h 179390"/>
            <a:gd name="connsiteX19" fmla="*/ 11596 w 137619"/>
            <a:gd name="connsiteY19" fmla="*/ 155193 h 179390"/>
            <a:gd name="connsiteX20" fmla="*/ 20154 w 137619"/>
            <a:gd name="connsiteY20" fmla="*/ 165890 h 179390"/>
            <a:gd name="connsiteX21" fmla="*/ 30581 w 137619"/>
            <a:gd name="connsiteY21" fmla="*/ 173659 h 179390"/>
            <a:gd name="connsiteX22" fmla="*/ 42477 w 137619"/>
            <a:gd name="connsiteY22" fmla="*/ 178201 h 179390"/>
            <a:gd name="connsiteX23" fmla="*/ 55385 w 137619"/>
            <a:gd name="connsiteY23" fmla="*/ 179342 h 179390"/>
            <a:gd name="connsiteX24" fmla="*/ 68810 w 137619"/>
            <a:gd name="connsiteY24" fmla="*/ 177038 h 179390"/>
            <a:gd name="connsiteX25" fmla="*/ 82234 w 137619"/>
            <a:gd name="connsiteY25" fmla="*/ 171377 h 179390"/>
            <a:gd name="connsiteX26" fmla="*/ 95142 w 137619"/>
            <a:gd name="connsiteY26" fmla="*/ 162577 h 179390"/>
            <a:gd name="connsiteX27" fmla="*/ 107038 w 137619"/>
            <a:gd name="connsiteY27" fmla="*/ 150977 h 179390"/>
            <a:gd name="connsiteX28" fmla="*/ 117465 w 137619"/>
            <a:gd name="connsiteY28" fmla="*/ 137021 h 179390"/>
            <a:gd name="connsiteX29" fmla="*/ 126023 w 137619"/>
            <a:gd name="connsiteY29" fmla="*/ 121247 h 179390"/>
            <a:gd name="connsiteX30" fmla="*/ 132381 w 137619"/>
            <a:gd name="connsiteY30" fmla="*/ 104260 h 179390"/>
            <a:gd name="connsiteX31" fmla="*/ 136297 w 137619"/>
            <a:gd name="connsiteY31" fmla="*/ 86714 h 179390"/>
            <a:gd name="connsiteX32" fmla="*/ 137619 w 137619"/>
            <a:gd name="connsiteY32" fmla="*/ 69282 h 179390"/>
            <a:gd name="connsiteX0" fmla="*/ 137619 w 137619"/>
            <a:gd name="connsiteY0" fmla="*/ 69282 h 179390"/>
            <a:gd name="connsiteX1" fmla="*/ 136297 w 137619"/>
            <a:gd name="connsiteY1" fmla="*/ 52634 h 179390"/>
            <a:gd name="connsiteX2" fmla="*/ 132381 w 137619"/>
            <a:gd name="connsiteY2" fmla="*/ 37411 h 179390"/>
            <a:gd name="connsiteX3" fmla="*/ 126022 w 137619"/>
            <a:gd name="connsiteY3" fmla="*/ 24197 h 179390"/>
            <a:gd name="connsiteX4" fmla="*/ 117465 w 137619"/>
            <a:gd name="connsiteY4" fmla="*/ 13500 h 179390"/>
            <a:gd name="connsiteX5" fmla="*/ 107038 w 137619"/>
            <a:gd name="connsiteY5" fmla="*/ 5731 h 179390"/>
            <a:gd name="connsiteX6" fmla="*/ 95141 w 137619"/>
            <a:gd name="connsiteY6" fmla="*/ 1189 h 179390"/>
            <a:gd name="connsiteX7" fmla="*/ 82233 w 137619"/>
            <a:gd name="connsiteY7" fmla="*/ 48 h 179390"/>
            <a:gd name="connsiteX8" fmla="*/ 68809 w 137619"/>
            <a:gd name="connsiteY8" fmla="*/ 2352 h 179390"/>
            <a:gd name="connsiteX9" fmla="*/ 55385 w 137619"/>
            <a:gd name="connsiteY9" fmla="*/ 8013 h 179390"/>
            <a:gd name="connsiteX10" fmla="*/ 42477 w 137619"/>
            <a:gd name="connsiteY10" fmla="*/ 16813 h 179390"/>
            <a:gd name="connsiteX11" fmla="*/ 30581 w 137619"/>
            <a:gd name="connsiteY11" fmla="*/ 28413 h 179390"/>
            <a:gd name="connsiteX12" fmla="*/ 20153 w 137619"/>
            <a:gd name="connsiteY12" fmla="*/ 42369 h 179390"/>
            <a:gd name="connsiteX13" fmla="*/ 11596 w 137619"/>
            <a:gd name="connsiteY13" fmla="*/ 58143 h 179390"/>
            <a:gd name="connsiteX14" fmla="*/ 5238 w 137619"/>
            <a:gd name="connsiteY14" fmla="*/ 75130 h 179390"/>
            <a:gd name="connsiteX15" fmla="*/ 1322 w 137619"/>
            <a:gd name="connsiteY15" fmla="*/ 92677 h 179390"/>
            <a:gd name="connsiteX16" fmla="*/ 0 w 137619"/>
            <a:gd name="connsiteY16" fmla="*/ 110109 h 179390"/>
            <a:gd name="connsiteX17" fmla="*/ 1322 w 137619"/>
            <a:gd name="connsiteY17" fmla="*/ 126756 h 179390"/>
            <a:gd name="connsiteX18" fmla="*/ 5238 w 137619"/>
            <a:gd name="connsiteY18" fmla="*/ 141979 h 179390"/>
            <a:gd name="connsiteX19" fmla="*/ 11596 w 137619"/>
            <a:gd name="connsiteY19" fmla="*/ 155193 h 179390"/>
            <a:gd name="connsiteX20" fmla="*/ 20154 w 137619"/>
            <a:gd name="connsiteY20" fmla="*/ 165890 h 179390"/>
            <a:gd name="connsiteX21" fmla="*/ 30581 w 137619"/>
            <a:gd name="connsiteY21" fmla="*/ 173659 h 179390"/>
            <a:gd name="connsiteX22" fmla="*/ 42477 w 137619"/>
            <a:gd name="connsiteY22" fmla="*/ 178201 h 179390"/>
            <a:gd name="connsiteX23" fmla="*/ 55385 w 137619"/>
            <a:gd name="connsiteY23" fmla="*/ 179342 h 179390"/>
            <a:gd name="connsiteX24" fmla="*/ 68810 w 137619"/>
            <a:gd name="connsiteY24" fmla="*/ 177038 h 179390"/>
            <a:gd name="connsiteX25" fmla="*/ 82234 w 137619"/>
            <a:gd name="connsiteY25" fmla="*/ 171377 h 179390"/>
            <a:gd name="connsiteX26" fmla="*/ 95142 w 137619"/>
            <a:gd name="connsiteY26" fmla="*/ 162577 h 179390"/>
            <a:gd name="connsiteX27" fmla="*/ 107038 w 137619"/>
            <a:gd name="connsiteY27" fmla="*/ 150977 h 179390"/>
            <a:gd name="connsiteX28" fmla="*/ 117465 w 137619"/>
            <a:gd name="connsiteY28" fmla="*/ 137021 h 179390"/>
            <a:gd name="connsiteX29" fmla="*/ 126023 w 137619"/>
            <a:gd name="connsiteY29" fmla="*/ 121247 h 179390"/>
            <a:gd name="connsiteX30" fmla="*/ 132381 w 137619"/>
            <a:gd name="connsiteY30" fmla="*/ 104260 h 179390"/>
            <a:gd name="connsiteX31" fmla="*/ 136297 w 137619"/>
            <a:gd name="connsiteY31" fmla="*/ 86714 h 179390"/>
            <a:gd name="connsiteX32" fmla="*/ 137619 w 137619"/>
            <a:gd name="connsiteY32" fmla="*/ 69282 h 179390"/>
            <a:gd name="connsiteX0" fmla="*/ 137619 w 137619"/>
            <a:gd name="connsiteY0" fmla="*/ 69282 h 179390"/>
            <a:gd name="connsiteX1" fmla="*/ 136297 w 137619"/>
            <a:gd name="connsiteY1" fmla="*/ 52634 h 179390"/>
            <a:gd name="connsiteX2" fmla="*/ 132381 w 137619"/>
            <a:gd name="connsiteY2" fmla="*/ 37411 h 179390"/>
            <a:gd name="connsiteX3" fmla="*/ 126022 w 137619"/>
            <a:gd name="connsiteY3" fmla="*/ 24197 h 179390"/>
            <a:gd name="connsiteX4" fmla="*/ 117465 w 137619"/>
            <a:gd name="connsiteY4" fmla="*/ 13500 h 179390"/>
            <a:gd name="connsiteX5" fmla="*/ 107038 w 137619"/>
            <a:gd name="connsiteY5" fmla="*/ 5731 h 179390"/>
            <a:gd name="connsiteX6" fmla="*/ 95141 w 137619"/>
            <a:gd name="connsiteY6" fmla="*/ 1189 h 179390"/>
            <a:gd name="connsiteX7" fmla="*/ 82233 w 137619"/>
            <a:gd name="connsiteY7" fmla="*/ 48 h 179390"/>
            <a:gd name="connsiteX8" fmla="*/ 68809 w 137619"/>
            <a:gd name="connsiteY8" fmla="*/ 2352 h 179390"/>
            <a:gd name="connsiteX9" fmla="*/ 55385 w 137619"/>
            <a:gd name="connsiteY9" fmla="*/ 8013 h 179390"/>
            <a:gd name="connsiteX10" fmla="*/ 42477 w 137619"/>
            <a:gd name="connsiteY10" fmla="*/ 16813 h 179390"/>
            <a:gd name="connsiteX11" fmla="*/ 30581 w 137619"/>
            <a:gd name="connsiteY11" fmla="*/ 28413 h 179390"/>
            <a:gd name="connsiteX12" fmla="*/ 20153 w 137619"/>
            <a:gd name="connsiteY12" fmla="*/ 42369 h 179390"/>
            <a:gd name="connsiteX13" fmla="*/ 11596 w 137619"/>
            <a:gd name="connsiteY13" fmla="*/ 58143 h 179390"/>
            <a:gd name="connsiteX14" fmla="*/ 5238 w 137619"/>
            <a:gd name="connsiteY14" fmla="*/ 75130 h 179390"/>
            <a:gd name="connsiteX15" fmla="*/ 1322 w 137619"/>
            <a:gd name="connsiteY15" fmla="*/ 92677 h 179390"/>
            <a:gd name="connsiteX16" fmla="*/ 0 w 137619"/>
            <a:gd name="connsiteY16" fmla="*/ 110109 h 179390"/>
            <a:gd name="connsiteX17" fmla="*/ 1322 w 137619"/>
            <a:gd name="connsiteY17" fmla="*/ 126756 h 179390"/>
            <a:gd name="connsiteX18" fmla="*/ 5238 w 137619"/>
            <a:gd name="connsiteY18" fmla="*/ 141979 h 179390"/>
            <a:gd name="connsiteX19" fmla="*/ 11596 w 137619"/>
            <a:gd name="connsiteY19" fmla="*/ 155193 h 179390"/>
            <a:gd name="connsiteX20" fmla="*/ 20154 w 137619"/>
            <a:gd name="connsiteY20" fmla="*/ 165890 h 179390"/>
            <a:gd name="connsiteX21" fmla="*/ 30581 w 137619"/>
            <a:gd name="connsiteY21" fmla="*/ 173659 h 179390"/>
            <a:gd name="connsiteX22" fmla="*/ 42477 w 137619"/>
            <a:gd name="connsiteY22" fmla="*/ 178201 h 179390"/>
            <a:gd name="connsiteX23" fmla="*/ 55385 w 137619"/>
            <a:gd name="connsiteY23" fmla="*/ 179342 h 179390"/>
            <a:gd name="connsiteX24" fmla="*/ 68810 w 137619"/>
            <a:gd name="connsiteY24" fmla="*/ 177038 h 179390"/>
            <a:gd name="connsiteX25" fmla="*/ 82234 w 137619"/>
            <a:gd name="connsiteY25" fmla="*/ 171377 h 179390"/>
            <a:gd name="connsiteX26" fmla="*/ 95142 w 137619"/>
            <a:gd name="connsiteY26" fmla="*/ 162577 h 179390"/>
            <a:gd name="connsiteX27" fmla="*/ 107038 w 137619"/>
            <a:gd name="connsiteY27" fmla="*/ 150977 h 179390"/>
            <a:gd name="connsiteX28" fmla="*/ 117465 w 137619"/>
            <a:gd name="connsiteY28" fmla="*/ 137021 h 179390"/>
            <a:gd name="connsiteX29" fmla="*/ 126023 w 137619"/>
            <a:gd name="connsiteY29" fmla="*/ 121247 h 179390"/>
            <a:gd name="connsiteX30" fmla="*/ 132381 w 137619"/>
            <a:gd name="connsiteY30" fmla="*/ 104260 h 179390"/>
            <a:gd name="connsiteX31" fmla="*/ 136297 w 137619"/>
            <a:gd name="connsiteY31" fmla="*/ 86714 h 179390"/>
            <a:gd name="connsiteX32" fmla="*/ 137619 w 137619"/>
            <a:gd name="connsiteY32" fmla="*/ 69282 h 179390"/>
            <a:gd name="connsiteX0" fmla="*/ 137619 w 137619"/>
            <a:gd name="connsiteY0" fmla="*/ 69282 h 179390"/>
            <a:gd name="connsiteX1" fmla="*/ 136297 w 137619"/>
            <a:gd name="connsiteY1" fmla="*/ 52634 h 179390"/>
            <a:gd name="connsiteX2" fmla="*/ 132381 w 137619"/>
            <a:gd name="connsiteY2" fmla="*/ 37411 h 179390"/>
            <a:gd name="connsiteX3" fmla="*/ 126022 w 137619"/>
            <a:gd name="connsiteY3" fmla="*/ 24197 h 179390"/>
            <a:gd name="connsiteX4" fmla="*/ 117465 w 137619"/>
            <a:gd name="connsiteY4" fmla="*/ 13500 h 179390"/>
            <a:gd name="connsiteX5" fmla="*/ 107038 w 137619"/>
            <a:gd name="connsiteY5" fmla="*/ 5731 h 179390"/>
            <a:gd name="connsiteX6" fmla="*/ 95141 w 137619"/>
            <a:gd name="connsiteY6" fmla="*/ 1189 h 179390"/>
            <a:gd name="connsiteX7" fmla="*/ 82233 w 137619"/>
            <a:gd name="connsiteY7" fmla="*/ 48 h 179390"/>
            <a:gd name="connsiteX8" fmla="*/ 68809 w 137619"/>
            <a:gd name="connsiteY8" fmla="*/ 2352 h 179390"/>
            <a:gd name="connsiteX9" fmla="*/ 55385 w 137619"/>
            <a:gd name="connsiteY9" fmla="*/ 8013 h 179390"/>
            <a:gd name="connsiteX10" fmla="*/ 42477 w 137619"/>
            <a:gd name="connsiteY10" fmla="*/ 16813 h 179390"/>
            <a:gd name="connsiteX11" fmla="*/ 30581 w 137619"/>
            <a:gd name="connsiteY11" fmla="*/ 28413 h 179390"/>
            <a:gd name="connsiteX12" fmla="*/ 20153 w 137619"/>
            <a:gd name="connsiteY12" fmla="*/ 42369 h 179390"/>
            <a:gd name="connsiteX13" fmla="*/ 11596 w 137619"/>
            <a:gd name="connsiteY13" fmla="*/ 58143 h 179390"/>
            <a:gd name="connsiteX14" fmla="*/ 5238 w 137619"/>
            <a:gd name="connsiteY14" fmla="*/ 75130 h 179390"/>
            <a:gd name="connsiteX15" fmla="*/ 1322 w 137619"/>
            <a:gd name="connsiteY15" fmla="*/ 92677 h 179390"/>
            <a:gd name="connsiteX16" fmla="*/ 0 w 137619"/>
            <a:gd name="connsiteY16" fmla="*/ 110109 h 179390"/>
            <a:gd name="connsiteX17" fmla="*/ 1322 w 137619"/>
            <a:gd name="connsiteY17" fmla="*/ 126756 h 179390"/>
            <a:gd name="connsiteX18" fmla="*/ 5238 w 137619"/>
            <a:gd name="connsiteY18" fmla="*/ 141979 h 179390"/>
            <a:gd name="connsiteX19" fmla="*/ 11596 w 137619"/>
            <a:gd name="connsiteY19" fmla="*/ 155193 h 179390"/>
            <a:gd name="connsiteX20" fmla="*/ 20154 w 137619"/>
            <a:gd name="connsiteY20" fmla="*/ 165890 h 179390"/>
            <a:gd name="connsiteX21" fmla="*/ 30581 w 137619"/>
            <a:gd name="connsiteY21" fmla="*/ 173659 h 179390"/>
            <a:gd name="connsiteX22" fmla="*/ 42477 w 137619"/>
            <a:gd name="connsiteY22" fmla="*/ 178201 h 179390"/>
            <a:gd name="connsiteX23" fmla="*/ 55385 w 137619"/>
            <a:gd name="connsiteY23" fmla="*/ 179342 h 179390"/>
            <a:gd name="connsiteX24" fmla="*/ 68810 w 137619"/>
            <a:gd name="connsiteY24" fmla="*/ 177038 h 179390"/>
            <a:gd name="connsiteX25" fmla="*/ 82234 w 137619"/>
            <a:gd name="connsiteY25" fmla="*/ 171377 h 179390"/>
            <a:gd name="connsiteX26" fmla="*/ 95142 w 137619"/>
            <a:gd name="connsiteY26" fmla="*/ 162577 h 179390"/>
            <a:gd name="connsiteX27" fmla="*/ 107038 w 137619"/>
            <a:gd name="connsiteY27" fmla="*/ 150977 h 179390"/>
            <a:gd name="connsiteX28" fmla="*/ 117465 w 137619"/>
            <a:gd name="connsiteY28" fmla="*/ 137021 h 179390"/>
            <a:gd name="connsiteX29" fmla="*/ 126023 w 137619"/>
            <a:gd name="connsiteY29" fmla="*/ 121247 h 179390"/>
            <a:gd name="connsiteX30" fmla="*/ 132381 w 137619"/>
            <a:gd name="connsiteY30" fmla="*/ 104260 h 179390"/>
            <a:gd name="connsiteX31" fmla="*/ 136297 w 137619"/>
            <a:gd name="connsiteY31" fmla="*/ 86714 h 179390"/>
            <a:gd name="connsiteX32" fmla="*/ 137619 w 137619"/>
            <a:gd name="connsiteY32" fmla="*/ 69282 h 179390"/>
            <a:gd name="connsiteX0" fmla="*/ 137619 w 137619"/>
            <a:gd name="connsiteY0" fmla="*/ 69282 h 179390"/>
            <a:gd name="connsiteX1" fmla="*/ 136297 w 137619"/>
            <a:gd name="connsiteY1" fmla="*/ 52634 h 179390"/>
            <a:gd name="connsiteX2" fmla="*/ 132381 w 137619"/>
            <a:gd name="connsiteY2" fmla="*/ 37411 h 179390"/>
            <a:gd name="connsiteX3" fmla="*/ 126022 w 137619"/>
            <a:gd name="connsiteY3" fmla="*/ 24197 h 179390"/>
            <a:gd name="connsiteX4" fmla="*/ 117465 w 137619"/>
            <a:gd name="connsiteY4" fmla="*/ 13500 h 179390"/>
            <a:gd name="connsiteX5" fmla="*/ 107038 w 137619"/>
            <a:gd name="connsiteY5" fmla="*/ 5731 h 179390"/>
            <a:gd name="connsiteX6" fmla="*/ 95141 w 137619"/>
            <a:gd name="connsiteY6" fmla="*/ 1189 h 179390"/>
            <a:gd name="connsiteX7" fmla="*/ 82233 w 137619"/>
            <a:gd name="connsiteY7" fmla="*/ 48 h 179390"/>
            <a:gd name="connsiteX8" fmla="*/ 68809 w 137619"/>
            <a:gd name="connsiteY8" fmla="*/ 2352 h 179390"/>
            <a:gd name="connsiteX9" fmla="*/ 55385 w 137619"/>
            <a:gd name="connsiteY9" fmla="*/ 8013 h 179390"/>
            <a:gd name="connsiteX10" fmla="*/ 42477 w 137619"/>
            <a:gd name="connsiteY10" fmla="*/ 16813 h 179390"/>
            <a:gd name="connsiteX11" fmla="*/ 30581 w 137619"/>
            <a:gd name="connsiteY11" fmla="*/ 28413 h 179390"/>
            <a:gd name="connsiteX12" fmla="*/ 20153 w 137619"/>
            <a:gd name="connsiteY12" fmla="*/ 42369 h 179390"/>
            <a:gd name="connsiteX13" fmla="*/ 11596 w 137619"/>
            <a:gd name="connsiteY13" fmla="*/ 58143 h 179390"/>
            <a:gd name="connsiteX14" fmla="*/ 5238 w 137619"/>
            <a:gd name="connsiteY14" fmla="*/ 75130 h 179390"/>
            <a:gd name="connsiteX15" fmla="*/ 1322 w 137619"/>
            <a:gd name="connsiteY15" fmla="*/ 92677 h 179390"/>
            <a:gd name="connsiteX16" fmla="*/ 0 w 137619"/>
            <a:gd name="connsiteY16" fmla="*/ 110109 h 179390"/>
            <a:gd name="connsiteX17" fmla="*/ 1322 w 137619"/>
            <a:gd name="connsiteY17" fmla="*/ 126756 h 179390"/>
            <a:gd name="connsiteX18" fmla="*/ 5238 w 137619"/>
            <a:gd name="connsiteY18" fmla="*/ 141979 h 179390"/>
            <a:gd name="connsiteX19" fmla="*/ 11596 w 137619"/>
            <a:gd name="connsiteY19" fmla="*/ 155193 h 179390"/>
            <a:gd name="connsiteX20" fmla="*/ 20154 w 137619"/>
            <a:gd name="connsiteY20" fmla="*/ 165890 h 179390"/>
            <a:gd name="connsiteX21" fmla="*/ 30581 w 137619"/>
            <a:gd name="connsiteY21" fmla="*/ 173659 h 179390"/>
            <a:gd name="connsiteX22" fmla="*/ 42477 w 137619"/>
            <a:gd name="connsiteY22" fmla="*/ 178201 h 179390"/>
            <a:gd name="connsiteX23" fmla="*/ 55385 w 137619"/>
            <a:gd name="connsiteY23" fmla="*/ 179342 h 179390"/>
            <a:gd name="connsiteX24" fmla="*/ 68810 w 137619"/>
            <a:gd name="connsiteY24" fmla="*/ 177038 h 179390"/>
            <a:gd name="connsiteX25" fmla="*/ 82234 w 137619"/>
            <a:gd name="connsiteY25" fmla="*/ 171377 h 179390"/>
            <a:gd name="connsiteX26" fmla="*/ 95142 w 137619"/>
            <a:gd name="connsiteY26" fmla="*/ 162577 h 179390"/>
            <a:gd name="connsiteX27" fmla="*/ 107038 w 137619"/>
            <a:gd name="connsiteY27" fmla="*/ 150977 h 179390"/>
            <a:gd name="connsiteX28" fmla="*/ 117465 w 137619"/>
            <a:gd name="connsiteY28" fmla="*/ 137021 h 179390"/>
            <a:gd name="connsiteX29" fmla="*/ 126023 w 137619"/>
            <a:gd name="connsiteY29" fmla="*/ 121247 h 179390"/>
            <a:gd name="connsiteX30" fmla="*/ 132381 w 137619"/>
            <a:gd name="connsiteY30" fmla="*/ 104260 h 179390"/>
            <a:gd name="connsiteX31" fmla="*/ 136297 w 137619"/>
            <a:gd name="connsiteY31" fmla="*/ 86714 h 179390"/>
            <a:gd name="connsiteX32" fmla="*/ 137619 w 137619"/>
            <a:gd name="connsiteY32" fmla="*/ 69282 h 179390"/>
            <a:gd name="connsiteX0" fmla="*/ 137619 w 137619"/>
            <a:gd name="connsiteY0" fmla="*/ 69282 h 179390"/>
            <a:gd name="connsiteX1" fmla="*/ 136297 w 137619"/>
            <a:gd name="connsiteY1" fmla="*/ 52634 h 179390"/>
            <a:gd name="connsiteX2" fmla="*/ 132381 w 137619"/>
            <a:gd name="connsiteY2" fmla="*/ 37411 h 179390"/>
            <a:gd name="connsiteX3" fmla="*/ 126022 w 137619"/>
            <a:gd name="connsiteY3" fmla="*/ 24197 h 179390"/>
            <a:gd name="connsiteX4" fmla="*/ 117465 w 137619"/>
            <a:gd name="connsiteY4" fmla="*/ 13500 h 179390"/>
            <a:gd name="connsiteX5" fmla="*/ 107038 w 137619"/>
            <a:gd name="connsiteY5" fmla="*/ 5731 h 179390"/>
            <a:gd name="connsiteX6" fmla="*/ 95141 w 137619"/>
            <a:gd name="connsiteY6" fmla="*/ 1189 h 179390"/>
            <a:gd name="connsiteX7" fmla="*/ 82233 w 137619"/>
            <a:gd name="connsiteY7" fmla="*/ 48 h 179390"/>
            <a:gd name="connsiteX8" fmla="*/ 68809 w 137619"/>
            <a:gd name="connsiteY8" fmla="*/ 2352 h 179390"/>
            <a:gd name="connsiteX9" fmla="*/ 55385 w 137619"/>
            <a:gd name="connsiteY9" fmla="*/ 8013 h 179390"/>
            <a:gd name="connsiteX10" fmla="*/ 42477 w 137619"/>
            <a:gd name="connsiteY10" fmla="*/ 16813 h 179390"/>
            <a:gd name="connsiteX11" fmla="*/ 30581 w 137619"/>
            <a:gd name="connsiteY11" fmla="*/ 28413 h 179390"/>
            <a:gd name="connsiteX12" fmla="*/ 20153 w 137619"/>
            <a:gd name="connsiteY12" fmla="*/ 42369 h 179390"/>
            <a:gd name="connsiteX13" fmla="*/ 11596 w 137619"/>
            <a:gd name="connsiteY13" fmla="*/ 58143 h 179390"/>
            <a:gd name="connsiteX14" fmla="*/ 5238 w 137619"/>
            <a:gd name="connsiteY14" fmla="*/ 75130 h 179390"/>
            <a:gd name="connsiteX15" fmla="*/ 1322 w 137619"/>
            <a:gd name="connsiteY15" fmla="*/ 92677 h 179390"/>
            <a:gd name="connsiteX16" fmla="*/ 0 w 137619"/>
            <a:gd name="connsiteY16" fmla="*/ 110109 h 179390"/>
            <a:gd name="connsiteX17" fmla="*/ 1322 w 137619"/>
            <a:gd name="connsiteY17" fmla="*/ 126756 h 179390"/>
            <a:gd name="connsiteX18" fmla="*/ 5238 w 137619"/>
            <a:gd name="connsiteY18" fmla="*/ 141979 h 179390"/>
            <a:gd name="connsiteX19" fmla="*/ 11596 w 137619"/>
            <a:gd name="connsiteY19" fmla="*/ 155193 h 179390"/>
            <a:gd name="connsiteX20" fmla="*/ 20154 w 137619"/>
            <a:gd name="connsiteY20" fmla="*/ 165890 h 179390"/>
            <a:gd name="connsiteX21" fmla="*/ 30581 w 137619"/>
            <a:gd name="connsiteY21" fmla="*/ 173659 h 179390"/>
            <a:gd name="connsiteX22" fmla="*/ 42477 w 137619"/>
            <a:gd name="connsiteY22" fmla="*/ 178201 h 179390"/>
            <a:gd name="connsiteX23" fmla="*/ 55385 w 137619"/>
            <a:gd name="connsiteY23" fmla="*/ 179342 h 179390"/>
            <a:gd name="connsiteX24" fmla="*/ 68810 w 137619"/>
            <a:gd name="connsiteY24" fmla="*/ 177038 h 179390"/>
            <a:gd name="connsiteX25" fmla="*/ 82234 w 137619"/>
            <a:gd name="connsiteY25" fmla="*/ 171377 h 179390"/>
            <a:gd name="connsiteX26" fmla="*/ 95142 w 137619"/>
            <a:gd name="connsiteY26" fmla="*/ 162577 h 179390"/>
            <a:gd name="connsiteX27" fmla="*/ 107038 w 137619"/>
            <a:gd name="connsiteY27" fmla="*/ 150977 h 179390"/>
            <a:gd name="connsiteX28" fmla="*/ 117465 w 137619"/>
            <a:gd name="connsiteY28" fmla="*/ 137021 h 179390"/>
            <a:gd name="connsiteX29" fmla="*/ 126023 w 137619"/>
            <a:gd name="connsiteY29" fmla="*/ 121247 h 179390"/>
            <a:gd name="connsiteX30" fmla="*/ 132381 w 137619"/>
            <a:gd name="connsiteY30" fmla="*/ 104260 h 179390"/>
            <a:gd name="connsiteX31" fmla="*/ 136297 w 137619"/>
            <a:gd name="connsiteY31" fmla="*/ 86714 h 179390"/>
            <a:gd name="connsiteX32" fmla="*/ 137619 w 137619"/>
            <a:gd name="connsiteY32" fmla="*/ 69282 h 1793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37619" h="179390">
              <a:moveTo>
                <a:pt x="137619" y="69282"/>
              </a:moveTo>
              <a:cubicBezTo>
                <a:pt x="137619" y="63602"/>
                <a:pt x="137170" y="57946"/>
                <a:pt x="136297" y="52634"/>
              </a:cubicBezTo>
              <a:cubicBezTo>
                <a:pt x="135424" y="47322"/>
                <a:pt x="134094" y="42151"/>
                <a:pt x="132381" y="37411"/>
              </a:cubicBezTo>
              <a:cubicBezTo>
                <a:pt x="130669" y="32672"/>
                <a:pt x="128508" y="28182"/>
                <a:pt x="126022" y="24197"/>
              </a:cubicBezTo>
              <a:cubicBezTo>
                <a:pt x="123536" y="20212"/>
                <a:pt x="120629" y="16578"/>
                <a:pt x="117465" y="13500"/>
              </a:cubicBezTo>
              <a:cubicBezTo>
                <a:pt x="114301" y="10422"/>
                <a:pt x="110759" y="7783"/>
                <a:pt x="107038" y="5731"/>
              </a:cubicBezTo>
              <a:cubicBezTo>
                <a:pt x="103317" y="3679"/>
                <a:pt x="99275" y="2136"/>
                <a:pt x="95141" y="1189"/>
              </a:cubicBezTo>
              <a:cubicBezTo>
                <a:pt x="91007" y="242"/>
                <a:pt x="86622" y="-146"/>
                <a:pt x="82233" y="48"/>
              </a:cubicBezTo>
              <a:cubicBezTo>
                <a:pt x="77844" y="242"/>
                <a:pt x="73284" y="1025"/>
                <a:pt x="68809" y="2352"/>
              </a:cubicBezTo>
              <a:cubicBezTo>
                <a:pt x="64334" y="3679"/>
                <a:pt x="59774" y="5603"/>
                <a:pt x="55385" y="8013"/>
              </a:cubicBezTo>
              <a:cubicBezTo>
                <a:pt x="50996" y="10423"/>
                <a:pt x="46611" y="13413"/>
                <a:pt x="42477" y="16813"/>
              </a:cubicBezTo>
              <a:cubicBezTo>
                <a:pt x="38343" y="20213"/>
                <a:pt x="34302" y="24154"/>
                <a:pt x="30581" y="28413"/>
              </a:cubicBezTo>
              <a:cubicBezTo>
                <a:pt x="26860" y="32672"/>
                <a:pt x="23317" y="37414"/>
                <a:pt x="20153" y="42369"/>
              </a:cubicBezTo>
              <a:cubicBezTo>
                <a:pt x="16989" y="47324"/>
                <a:pt x="14082" y="52683"/>
                <a:pt x="11596" y="58143"/>
              </a:cubicBezTo>
              <a:cubicBezTo>
                <a:pt x="9110" y="63603"/>
                <a:pt x="6950" y="69374"/>
                <a:pt x="5238" y="75130"/>
              </a:cubicBezTo>
              <a:cubicBezTo>
                <a:pt x="3526" y="80886"/>
                <a:pt x="2195" y="86847"/>
                <a:pt x="1322" y="92677"/>
              </a:cubicBezTo>
              <a:cubicBezTo>
                <a:pt x="449" y="98507"/>
                <a:pt x="0" y="104429"/>
                <a:pt x="0" y="110109"/>
              </a:cubicBezTo>
              <a:cubicBezTo>
                <a:pt x="0" y="115789"/>
                <a:pt x="449" y="121444"/>
                <a:pt x="1322" y="126756"/>
              </a:cubicBezTo>
              <a:cubicBezTo>
                <a:pt x="2195" y="132068"/>
                <a:pt x="3526" y="137239"/>
                <a:pt x="5238" y="141979"/>
              </a:cubicBezTo>
              <a:cubicBezTo>
                <a:pt x="6950" y="146719"/>
                <a:pt x="9110" y="151208"/>
                <a:pt x="11596" y="155193"/>
              </a:cubicBezTo>
              <a:cubicBezTo>
                <a:pt x="14082" y="159178"/>
                <a:pt x="16990" y="162812"/>
                <a:pt x="20154" y="165890"/>
              </a:cubicBezTo>
              <a:cubicBezTo>
                <a:pt x="23318" y="168968"/>
                <a:pt x="26860" y="171607"/>
                <a:pt x="30581" y="173659"/>
              </a:cubicBezTo>
              <a:cubicBezTo>
                <a:pt x="34302" y="175711"/>
                <a:pt x="38343" y="177254"/>
                <a:pt x="42477" y="178201"/>
              </a:cubicBezTo>
              <a:cubicBezTo>
                <a:pt x="46611" y="179148"/>
                <a:pt x="50996" y="179536"/>
                <a:pt x="55385" y="179342"/>
              </a:cubicBezTo>
              <a:cubicBezTo>
                <a:pt x="59774" y="179148"/>
                <a:pt x="64335" y="178365"/>
                <a:pt x="68810" y="177038"/>
              </a:cubicBezTo>
              <a:cubicBezTo>
                <a:pt x="73285" y="175711"/>
                <a:pt x="77845" y="173787"/>
                <a:pt x="82234" y="171377"/>
              </a:cubicBezTo>
              <a:cubicBezTo>
                <a:pt x="86623" y="168967"/>
                <a:pt x="91008" y="165977"/>
                <a:pt x="95142" y="162577"/>
              </a:cubicBezTo>
              <a:cubicBezTo>
                <a:pt x="99276" y="159177"/>
                <a:pt x="103318" y="155236"/>
                <a:pt x="107038" y="150977"/>
              </a:cubicBezTo>
              <a:cubicBezTo>
                <a:pt x="110758" y="146718"/>
                <a:pt x="114301" y="141976"/>
                <a:pt x="117465" y="137021"/>
              </a:cubicBezTo>
              <a:cubicBezTo>
                <a:pt x="120629" y="132066"/>
                <a:pt x="123537" y="126707"/>
                <a:pt x="126023" y="121247"/>
              </a:cubicBezTo>
              <a:cubicBezTo>
                <a:pt x="128509" y="115787"/>
                <a:pt x="130669" y="110015"/>
                <a:pt x="132381" y="104260"/>
              </a:cubicBezTo>
              <a:cubicBezTo>
                <a:pt x="134093" y="98505"/>
                <a:pt x="135424" y="92544"/>
                <a:pt x="136297" y="86714"/>
              </a:cubicBezTo>
              <a:cubicBezTo>
                <a:pt x="137170" y="80884"/>
                <a:pt x="137619" y="74962"/>
                <a:pt x="137619" y="69282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0.52297</cdr:x>
      <cdr:y>0.56689</cdr:y>
    </cdr:from>
    <cdr:to>
      <cdr:x>0.55418</cdr:x>
      <cdr:y>0.63324</cdr:y>
    </cdr:to>
    <cdr:sp macro="" textlink="">
      <cdr:nvSpPr>
        <cdr:cNvPr id="30" name="PlotDat15_47|1~33_1">
          <a:extLst xmlns:a="http://schemas.openxmlformats.org/drawingml/2006/main">
            <a:ext uri="{FF2B5EF4-FFF2-40B4-BE49-F238E27FC236}">
              <a16:creationId xmlns="" xmlns:a16="http://schemas.microsoft.com/office/drawing/2014/main" id="{E23EA0C9-7FEB-40A8-9206-DC1D32172209}"/>
            </a:ext>
          </a:extLst>
        </cdr:cNvPr>
        <cdr:cNvSpPr/>
      </cdr:nvSpPr>
      <cdr:spPr>
        <a:xfrm xmlns:a="http://schemas.openxmlformats.org/drawingml/2006/main">
          <a:off x="4522519" y="3546197"/>
          <a:ext cx="269928" cy="415054"/>
        </a:xfrm>
        <a:custGeom xmlns:a="http://schemas.openxmlformats.org/drawingml/2006/main">
          <a:avLst/>
          <a:gdLst>
            <a:gd name="connsiteX0" fmla="*/ 269928 w 269928"/>
            <a:gd name="connsiteY0" fmla="*/ 292400 h 414884"/>
            <a:gd name="connsiteX1" fmla="*/ 267335 w 269928"/>
            <a:gd name="connsiteY1" fmla="*/ 253829 h 414884"/>
            <a:gd name="connsiteX2" fmla="*/ 259655 w 269928"/>
            <a:gd name="connsiteY2" fmla="*/ 213475 h 414884"/>
            <a:gd name="connsiteX3" fmla="*/ 247183 w 269928"/>
            <a:gd name="connsiteY3" fmla="*/ 172889 h 414884"/>
            <a:gd name="connsiteX4" fmla="*/ 230399 w 269928"/>
            <a:gd name="connsiteY4" fmla="*/ 133631 h 414884"/>
            <a:gd name="connsiteX5" fmla="*/ 209947 w 269928"/>
            <a:gd name="connsiteY5" fmla="*/ 97210 h 414884"/>
            <a:gd name="connsiteX6" fmla="*/ 186613 w 269928"/>
            <a:gd name="connsiteY6" fmla="*/ 65024 h 414884"/>
            <a:gd name="connsiteX7" fmla="*/ 161295 w 269928"/>
            <a:gd name="connsiteY7" fmla="*/ 38312 h 414884"/>
            <a:gd name="connsiteX8" fmla="*/ 134965 w 269928"/>
            <a:gd name="connsiteY8" fmla="*/ 18100 h 414884"/>
            <a:gd name="connsiteX9" fmla="*/ 108635 w 269928"/>
            <a:gd name="connsiteY9" fmla="*/ 5163 h 414884"/>
            <a:gd name="connsiteX10" fmla="*/ 83316 w 269928"/>
            <a:gd name="connsiteY10" fmla="*/ 0 h 414884"/>
            <a:gd name="connsiteX11" fmla="*/ 59983 w 269928"/>
            <a:gd name="connsiteY11" fmla="*/ 2810 h 414884"/>
            <a:gd name="connsiteX12" fmla="*/ 39530 w 269928"/>
            <a:gd name="connsiteY12" fmla="*/ 13482 h 414884"/>
            <a:gd name="connsiteX13" fmla="*/ 22745 w 269928"/>
            <a:gd name="connsiteY13" fmla="*/ 31609 h 414884"/>
            <a:gd name="connsiteX14" fmla="*/ 10274 w 269928"/>
            <a:gd name="connsiteY14" fmla="*/ 56493 h 414884"/>
            <a:gd name="connsiteX15" fmla="*/ 2593 w 269928"/>
            <a:gd name="connsiteY15" fmla="*/ 87178 h 414884"/>
            <a:gd name="connsiteX16" fmla="*/ 0 w 269928"/>
            <a:gd name="connsiteY16" fmla="*/ 122484 h 414884"/>
            <a:gd name="connsiteX17" fmla="*/ 2592 w 269928"/>
            <a:gd name="connsiteY17" fmla="*/ 161056 h 414884"/>
            <a:gd name="connsiteX18" fmla="*/ 10273 w 269928"/>
            <a:gd name="connsiteY18" fmla="*/ 201410 h 414884"/>
            <a:gd name="connsiteX19" fmla="*/ 22745 w 269928"/>
            <a:gd name="connsiteY19" fmla="*/ 241996 h 414884"/>
            <a:gd name="connsiteX20" fmla="*/ 39529 w 269928"/>
            <a:gd name="connsiteY20" fmla="*/ 281254 h 414884"/>
            <a:gd name="connsiteX21" fmla="*/ 59981 w 269928"/>
            <a:gd name="connsiteY21" fmla="*/ 317675 h 414884"/>
            <a:gd name="connsiteX22" fmla="*/ 83315 w 269928"/>
            <a:gd name="connsiteY22" fmla="*/ 349860 h 414884"/>
            <a:gd name="connsiteX23" fmla="*/ 108632 w 269928"/>
            <a:gd name="connsiteY23" fmla="*/ 376572 h 414884"/>
            <a:gd name="connsiteX24" fmla="*/ 134963 w 269928"/>
            <a:gd name="connsiteY24" fmla="*/ 396785 h 414884"/>
            <a:gd name="connsiteX25" fmla="*/ 161294 w 269928"/>
            <a:gd name="connsiteY25" fmla="*/ 409721 h 414884"/>
            <a:gd name="connsiteX26" fmla="*/ 186611 w 269928"/>
            <a:gd name="connsiteY26" fmla="*/ 414884 h 414884"/>
            <a:gd name="connsiteX27" fmla="*/ 209945 w 269928"/>
            <a:gd name="connsiteY27" fmla="*/ 412075 h 414884"/>
            <a:gd name="connsiteX28" fmla="*/ 230397 w 269928"/>
            <a:gd name="connsiteY28" fmla="*/ 401402 h 414884"/>
            <a:gd name="connsiteX29" fmla="*/ 247182 w 269928"/>
            <a:gd name="connsiteY29" fmla="*/ 383275 h 414884"/>
            <a:gd name="connsiteX30" fmla="*/ 259655 w 269928"/>
            <a:gd name="connsiteY30" fmla="*/ 358391 h 414884"/>
            <a:gd name="connsiteX31" fmla="*/ 267335 w 269928"/>
            <a:gd name="connsiteY31" fmla="*/ 327707 h 414884"/>
            <a:gd name="connsiteX32" fmla="*/ 269928 w 269928"/>
            <a:gd name="connsiteY32" fmla="*/ 292400 h 414884"/>
            <a:gd name="connsiteX0" fmla="*/ 269928 w 269928"/>
            <a:gd name="connsiteY0" fmla="*/ 292400 h 414884"/>
            <a:gd name="connsiteX1" fmla="*/ 267335 w 269928"/>
            <a:gd name="connsiteY1" fmla="*/ 253829 h 414884"/>
            <a:gd name="connsiteX2" fmla="*/ 259655 w 269928"/>
            <a:gd name="connsiteY2" fmla="*/ 213475 h 414884"/>
            <a:gd name="connsiteX3" fmla="*/ 247183 w 269928"/>
            <a:gd name="connsiteY3" fmla="*/ 172889 h 414884"/>
            <a:gd name="connsiteX4" fmla="*/ 230399 w 269928"/>
            <a:gd name="connsiteY4" fmla="*/ 133631 h 414884"/>
            <a:gd name="connsiteX5" fmla="*/ 209947 w 269928"/>
            <a:gd name="connsiteY5" fmla="*/ 97210 h 414884"/>
            <a:gd name="connsiteX6" fmla="*/ 186613 w 269928"/>
            <a:gd name="connsiteY6" fmla="*/ 65024 h 414884"/>
            <a:gd name="connsiteX7" fmla="*/ 161295 w 269928"/>
            <a:gd name="connsiteY7" fmla="*/ 38312 h 414884"/>
            <a:gd name="connsiteX8" fmla="*/ 134965 w 269928"/>
            <a:gd name="connsiteY8" fmla="*/ 18100 h 414884"/>
            <a:gd name="connsiteX9" fmla="*/ 108635 w 269928"/>
            <a:gd name="connsiteY9" fmla="*/ 5163 h 414884"/>
            <a:gd name="connsiteX10" fmla="*/ 83316 w 269928"/>
            <a:gd name="connsiteY10" fmla="*/ 0 h 414884"/>
            <a:gd name="connsiteX11" fmla="*/ 59983 w 269928"/>
            <a:gd name="connsiteY11" fmla="*/ 2810 h 414884"/>
            <a:gd name="connsiteX12" fmla="*/ 39530 w 269928"/>
            <a:gd name="connsiteY12" fmla="*/ 13482 h 414884"/>
            <a:gd name="connsiteX13" fmla="*/ 22745 w 269928"/>
            <a:gd name="connsiteY13" fmla="*/ 31609 h 414884"/>
            <a:gd name="connsiteX14" fmla="*/ 10274 w 269928"/>
            <a:gd name="connsiteY14" fmla="*/ 56493 h 414884"/>
            <a:gd name="connsiteX15" fmla="*/ 2593 w 269928"/>
            <a:gd name="connsiteY15" fmla="*/ 87178 h 414884"/>
            <a:gd name="connsiteX16" fmla="*/ 0 w 269928"/>
            <a:gd name="connsiteY16" fmla="*/ 122484 h 414884"/>
            <a:gd name="connsiteX17" fmla="*/ 2592 w 269928"/>
            <a:gd name="connsiteY17" fmla="*/ 161056 h 414884"/>
            <a:gd name="connsiteX18" fmla="*/ 10273 w 269928"/>
            <a:gd name="connsiteY18" fmla="*/ 201410 h 414884"/>
            <a:gd name="connsiteX19" fmla="*/ 22745 w 269928"/>
            <a:gd name="connsiteY19" fmla="*/ 241996 h 414884"/>
            <a:gd name="connsiteX20" fmla="*/ 39529 w 269928"/>
            <a:gd name="connsiteY20" fmla="*/ 281254 h 414884"/>
            <a:gd name="connsiteX21" fmla="*/ 59981 w 269928"/>
            <a:gd name="connsiteY21" fmla="*/ 317675 h 414884"/>
            <a:gd name="connsiteX22" fmla="*/ 83315 w 269928"/>
            <a:gd name="connsiteY22" fmla="*/ 349860 h 414884"/>
            <a:gd name="connsiteX23" fmla="*/ 108632 w 269928"/>
            <a:gd name="connsiteY23" fmla="*/ 376572 h 414884"/>
            <a:gd name="connsiteX24" fmla="*/ 134963 w 269928"/>
            <a:gd name="connsiteY24" fmla="*/ 396785 h 414884"/>
            <a:gd name="connsiteX25" fmla="*/ 161294 w 269928"/>
            <a:gd name="connsiteY25" fmla="*/ 409721 h 414884"/>
            <a:gd name="connsiteX26" fmla="*/ 186611 w 269928"/>
            <a:gd name="connsiteY26" fmla="*/ 414884 h 414884"/>
            <a:gd name="connsiteX27" fmla="*/ 209945 w 269928"/>
            <a:gd name="connsiteY27" fmla="*/ 412075 h 414884"/>
            <a:gd name="connsiteX28" fmla="*/ 230397 w 269928"/>
            <a:gd name="connsiteY28" fmla="*/ 401402 h 414884"/>
            <a:gd name="connsiteX29" fmla="*/ 247182 w 269928"/>
            <a:gd name="connsiteY29" fmla="*/ 383275 h 414884"/>
            <a:gd name="connsiteX30" fmla="*/ 259655 w 269928"/>
            <a:gd name="connsiteY30" fmla="*/ 358391 h 414884"/>
            <a:gd name="connsiteX31" fmla="*/ 267335 w 269928"/>
            <a:gd name="connsiteY31" fmla="*/ 327707 h 414884"/>
            <a:gd name="connsiteX32" fmla="*/ 269928 w 269928"/>
            <a:gd name="connsiteY32" fmla="*/ 292400 h 414884"/>
            <a:gd name="connsiteX0" fmla="*/ 269928 w 269928"/>
            <a:gd name="connsiteY0" fmla="*/ 292400 h 414884"/>
            <a:gd name="connsiteX1" fmla="*/ 267335 w 269928"/>
            <a:gd name="connsiteY1" fmla="*/ 253829 h 414884"/>
            <a:gd name="connsiteX2" fmla="*/ 259655 w 269928"/>
            <a:gd name="connsiteY2" fmla="*/ 213475 h 414884"/>
            <a:gd name="connsiteX3" fmla="*/ 247183 w 269928"/>
            <a:gd name="connsiteY3" fmla="*/ 172889 h 414884"/>
            <a:gd name="connsiteX4" fmla="*/ 230399 w 269928"/>
            <a:gd name="connsiteY4" fmla="*/ 133631 h 414884"/>
            <a:gd name="connsiteX5" fmla="*/ 209947 w 269928"/>
            <a:gd name="connsiteY5" fmla="*/ 97210 h 414884"/>
            <a:gd name="connsiteX6" fmla="*/ 186613 w 269928"/>
            <a:gd name="connsiteY6" fmla="*/ 65024 h 414884"/>
            <a:gd name="connsiteX7" fmla="*/ 161295 w 269928"/>
            <a:gd name="connsiteY7" fmla="*/ 38312 h 414884"/>
            <a:gd name="connsiteX8" fmla="*/ 134965 w 269928"/>
            <a:gd name="connsiteY8" fmla="*/ 18100 h 414884"/>
            <a:gd name="connsiteX9" fmla="*/ 108635 w 269928"/>
            <a:gd name="connsiteY9" fmla="*/ 5163 h 414884"/>
            <a:gd name="connsiteX10" fmla="*/ 83316 w 269928"/>
            <a:gd name="connsiteY10" fmla="*/ 0 h 414884"/>
            <a:gd name="connsiteX11" fmla="*/ 59983 w 269928"/>
            <a:gd name="connsiteY11" fmla="*/ 2810 h 414884"/>
            <a:gd name="connsiteX12" fmla="*/ 39530 w 269928"/>
            <a:gd name="connsiteY12" fmla="*/ 13482 h 414884"/>
            <a:gd name="connsiteX13" fmla="*/ 22745 w 269928"/>
            <a:gd name="connsiteY13" fmla="*/ 31609 h 414884"/>
            <a:gd name="connsiteX14" fmla="*/ 10274 w 269928"/>
            <a:gd name="connsiteY14" fmla="*/ 56493 h 414884"/>
            <a:gd name="connsiteX15" fmla="*/ 2593 w 269928"/>
            <a:gd name="connsiteY15" fmla="*/ 87178 h 414884"/>
            <a:gd name="connsiteX16" fmla="*/ 0 w 269928"/>
            <a:gd name="connsiteY16" fmla="*/ 122484 h 414884"/>
            <a:gd name="connsiteX17" fmla="*/ 2592 w 269928"/>
            <a:gd name="connsiteY17" fmla="*/ 161056 h 414884"/>
            <a:gd name="connsiteX18" fmla="*/ 10273 w 269928"/>
            <a:gd name="connsiteY18" fmla="*/ 201410 h 414884"/>
            <a:gd name="connsiteX19" fmla="*/ 22745 w 269928"/>
            <a:gd name="connsiteY19" fmla="*/ 241996 h 414884"/>
            <a:gd name="connsiteX20" fmla="*/ 39529 w 269928"/>
            <a:gd name="connsiteY20" fmla="*/ 281254 h 414884"/>
            <a:gd name="connsiteX21" fmla="*/ 59981 w 269928"/>
            <a:gd name="connsiteY21" fmla="*/ 317675 h 414884"/>
            <a:gd name="connsiteX22" fmla="*/ 83315 w 269928"/>
            <a:gd name="connsiteY22" fmla="*/ 349860 h 414884"/>
            <a:gd name="connsiteX23" fmla="*/ 108632 w 269928"/>
            <a:gd name="connsiteY23" fmla="*/ 376572 h 414884"/>
            <a:gd name="connsiteX24" fmla="*/ 134963 w 269928"/>
            <a:gd name="connsiteY24" fmla="*/ 396785 h 414884"/>
            <a:gd name="connsiteX25" fmla="*/ 161294 w 269928"/>
            <a:gd name="connsiteY25" fmla="*/ 409721 h 414884"/>
            <a:gd name="connsiteX26" fmla="*/ 186611 w 269928"/>
            <a:gd name="connsiteY26" fmla="*/ 414884 h 414884"/>
            <a:gd name="connsiteX27" fmla="*/ 209945 w 269928"/>
            <a:gd name="connsiteY27" fmla="*/ 412075 h 414884"/>
            <a:gd name="connsiteX28" fmla="*/ 230397 w 269928"/>
            <a:gd name="connsiteY28" fmla="*/ 401402 h 414884"/>
            <a:gd name="connsiteX29" fmla="*/ 247182 w 269928"/>
            <a:gd name="connsiteY29" fmla="*/ 383275 h 414884"/>
            <a:gd name="connsiteX30" fmla="*/ 259655 w 269928"/>
            <a:gd name="connsiteY30" fmla="*/ 358391 h 414884"/>
            <a:gd name="connsiteX31" fmla="*/ 267335 w 269928"/>
            <a:gd name="connsiteY31" fmla="*/ 327707 h 414884"/>
            <a:gd name="connsiteX32" fmla="*/ 269928 w 269928"/>
            <a:gd name="connsiteY32" fmla="*/ 292400 h 414884"/>
            <a:gd name="connsiteX0" fmla="*/ 269928 w 269928"/>
            <a:gd name="connsiteY0" fmla="*/ 292400 h 414884"/>
            <a:gd name="connsiteX1" fmla="*/ 267335 w 269928"/>
            <a:gd name="connsiteY1" fmla="*/ 253829 h 414884"/>
            <a:gd name="connsiteX2" fmla="*/ 259655 w 269928"/>
            <a:gd name="connsiteY2" fmla="*/ 213475 h 414884"/>
            <a:gd name="connsiteX3" fmla="*/ 247183 w 269928"/>
            <a:gd name="connsiteY3" fmla="*/ 172889 h 414884"/>
            <a:gd name="connsiteX4" fmla="*/ 230399 w 269928"/>
            <a:gd name="connsiteY4" fmla="*/ 133631 h 414884"/>
            <a:gd name="connsiteX5" fmla="*/ 209947 w 269928"/>
            <a:gd name="connsiteY5" fmla="*/ 97210 h 414884"/>
            <a:gd name="connsiteX6" fmla="*/ 186613 w 269928"/>
            <a:gd name="connsiteY6" fmla="*/ 65024 h 414884"/>
            <a:gd name="connsiteX7" fmla="*/ 161295 w 269928"/>
            <a:gd name="connsiteY7" fmla="*/ 38312 h 414884"/>
            <a:gd name="connsiteX8" fmla="*/ 134965 w 269928"/>
            <a:gd name="connsiteY8" fmla="*/ 18100 h 414884"/>
            <a:gd name="connsiteX9" fmla="*/ 108635 w 269928"/>
            <a:gd name="connsiteY9" fmla="*/ 5163 h 414884"/>
            <a:gd name="connsiteX10" fmla="*/ 83316 w 269928"/>
            <a:gd name="connsiteY10" fmla="*/ 0 h 414884"/>
            <a:gd name="connsiteX11" fmla="*/ 59983 w 269928"/>
            <a:gd name="connsiteY11" fmla="*/ 2810 h 414884"/>
            <a:gd name="connsiteX12" fmla="*/ 39530 w 269928"/>
            <a:gd name="connsiteY12" fmla="*/ 13482 h 414884"/>
            <a:gd name="connsiteX13" fmla="*/ 22745 w 269928"/>
            <a:gd name="connsiteY13" fmla="*/ 31609 h 414884"/>
            <a:gd name="connsiteX14" fmla="*/ 10274 w 269928"/>
            <a:gd name="connsiteY14" fmla="*/ 56493 h 414884"/>
            <a:gd name="connsiteX15" fmla="*/ 2593 w 269928"/>
            <a:gd name="connsiteY15" fmla="*/ 87178 h 414884"/>
            <a:gd name="connsiteX16" fmla="*/ 0 w 269928"/>
            <a:gd name="connsiteY16" fmla="*/ 122484 h 414884"/>
            <a:gd name="connsiteX17" fmla="*/ 2592 w 269928"/>
            <a:gd name="connsiteY17" fmla="*/ 161056 h 414884"/>
            <a:gd name="connsiteX18" fmla="*/ 10273 w 269928"/>
            <a:gd name="connsiteY18" fmla="*/ 201410 h 414884"/>
            <a:gd name="connsiteX19" fmla="*/ 22745 w 269928"/>
            <a:gd name="connsiteY19" fmla="*/ 241996 h 414884"/>
            <a:gd name="connsiteX20" fmla="*/ 39529 w 269928"/>
            <a:gd name="connsiteY20" fmla="*/ 281254 h 414884"/>
            <a:gd name="connsiteX21" fmla="*/ 59981 w 269928"/>
            <a:gd name="connsiteY21" fmla="*/ 317675 h 414884"/>
            <a:gd name="connsiteX22" fmla="*/ 83315 w 269928"/>
            <a:gd name="connsiteY22" fmla="*/ 349860 h 414884"/>
            <a:gd name="connsiteX23" fmla="*/ 108632 w 269928"/>
            <a:gd name="connsiteY23" fmla="*/ 376572 h 414884"/>
            <a:gd name="connsiteX24" fmla="*/ 134963 w 269928"/>
            <a:gd name="connsiteY24" fmla="*/ 396785 h 414884"/>
            <a:gd name="connsiteX25" fmla="*/ 161294 w 269928"/>
            <a:gd name="connsiteY25" fmla="*/ 409721 h 414884"/>
            <a:gd name="connsiteX26" fmla="*/ 186611 w 269928"/>
            <a:gd name="connsiteY26" fmla="*/ 414884 h 414884"/>
            <a:gd name="connsiteX27" fmla="*/ 209945 w 269928"/>
            <a:gd name="connsiteY27" fmla="*/ 412075 h 414884"/>
            <a:gd name="connsiteX28" fmla="*/ 230397 w 269928"/>
            <a:gd name="connsiteY28" fmla="*/ 401402 h 414884"/>
            <a:gd name="connsiteX29" fmla="*/ 247182 w 269928"/>
            <a:gd name="connsiteY29" fmla="*/ 383275 h 414884"/>
            <a:gd name="connsiteX30" fmla="*/ 259655 w 269928"/>
            <a:gd name="connsiteY30" fmla="*/ 358391 h 414884"/>
            <a:gd name="connsiteX31" fmla="*/ 267335 w 269928"/>
            <a:gd name="connsiteY31" fmla="*/ 327707 h 414884"/>
            <a:gd name="connsiteX32" fmla="*/ 269928 w 269928"/>
            <a:gd name="connsiteY32" fmla="*/ 292400 h 414884"/>
            <a:gd name="connsiteX0" fmla="*/ 269928 w 269928"/>
            <a:gd name="connsiteY0" fmla="*/ 292400 h 414884"/>
            <a:gd name="connsiteX1" fmla="*/ 267335 w 269928"/>
            <a:gd name="connsiteY1" fmla="*/ 253829 h 414884"/>
            <a:gd name="connsiteX2" fmla="*/ 259655 w 269928"/>
            <a:gd name="connsiteY2" fmla="*/ 213475 h 414884"/>
            <a:gd name="connsiteX3" fmla="*/ 247183 w 269928"/>
            <a:gd name="connsiteY3" fmla="*/ 172889 h 414884"/>
            <a:gd name="connsiteX4" fmla="*/ 230399 w 269928"/>
            <a:gd name="connsiteY4" fmla="*/ 133631 h 414884"/>
            <a:gd name="connsiteX5" fmla="*/ 209947 w 269928"/>
            <a:gd name="connsiteY5" fmla="*/ 97210 h 414884"/>
            <a:gd name="connsiteX6" fmla="*/ 186613 w 269928"/>
            <a:gd name="connsiteY6" fmla="*/ 65024 h 414884"/>
            <a:gd name="connsiteX7" fmla="*/ 161295 w 269928"/>
            <a:gd name="connsiteY7" fmla="*/ 38312 h 414884"/>
            <a:gd name="connsiteX8" fmla="*/ 134965 w 269928"/>
            <a:gd name="connsiteY8" fmla="*/ 18100 h 414884"/>
            <a:gd name="connsiteX9" fmla="*/ 108635 w 269928"/>
            <a:gd name="connsiteY9" fmla="*/ 5163 h 414884"/>
            <a:gd name="connsiteX10" fmla="*/ 83316 w 269928"/>
            <a:gd name="connsiteY10" fmla="*/ 0 h 414884"/>
            <a:gd name="connsiteX11" fmla="*/ 59983 w 269928"/>
            <a:gd name="connsiteY11" fmla="*/ 2810 h 414884"/>
            <a:gd name="connsiteX12" fmla="*/ 39530 w 269928"/>
            <a:gd name="connsiteY12" fmla="*/ 13482 h 414884"/>
            <a:gd name="connsiteX13" fmla="*/ 22745 w 269928"/>
            <a:gd name="connsiteY13" fmla="*/ 31609 h 414884"/>
            <a:gd name="connsiteX14" fmla="*/ 10274 w 269928"/>
            <a:gd name="connsiteY14" fmla="*/ 56493 h 414884"/>
            <a:gd name="connsiteX15" fmla="*/ 2593 w 269928"/>
            <a:gd name="connsiteY15" fmla="*/ 87178 h 414884"/>
            <a:gd name="connsiteX16" fmla="*/ 0 w 269928"/>
            <a:gd name="connsiteY16" fmla="*/ 122484 h 414884"/>
            <a:gd name="connsiteX17" fmla="*/ 2592 w 269928"/>
            <a:gd name="connsiteY17" fmla="*/ 161056 h 414884"/>
            <a:gd name="connsiteX18" fmla="*/ 10273 w 269928"/>
            <a:gd name="connsiteY18" fmla="*/ 201410 h 414884"/>
            <a:gd name="connsiteX19" fmla="*/ 22745 w 269928"/>
            <a:gd name="connsiteY19" fmla="*/ 241996 h 414884"/>
            <a:gd name="connsiteX20" fmla="*/ 39529 w 269928"/>
            <a:gd name="connsiteY20" fmla="*/ 281254 h 414884"/>
            <a:gd name="connsiteX21" fmla="*/ 59981 w 269928"/>
            <a:gd name="connsiteY21" fmla="*/ 317675 h 414884"/>
            <a:gd name="connsiteX22" fmla="*/ 83315 w 269928"/>
            <a:gd name="connsiteY22" fmla="*/ 349860 h 414884"/>
            <a:gd name="connsiteX23" fmla="*/ 108632 w 269928"/>
            <a:gd name="connsiteY23" fmla="*/ 376572 h 414884"/>
            <a:gd name="connsiteX24" fmla="*/ 134963 w 269928"/>
            <a:gd name="connsiteY24" fmla="*/ 396785 h 414884"/>
            <a:gd name="connsiteX25" fmla="*/ 161294 w 269928"/>
            <a:gd name="connsiteY25" fmla="*/ 409721 h 414884"/>
            <a:gd name="connsiteX26" fmla="*/ 186611 w 269928"/>
            <a:gd name="connsiteY26" fmla="*/ 414884 h 414884"/>
            <a:gd name="connsiteX27" fmla="*/ 209945 w 269928"/>
            <a:gd name="connsiteY27" fmla="*/ 412075 h 414884"/>
            <a:gd name="connsiteX28" fmla="*/ 230397 w 269928"/>
            <a:gd name="connsiteY28" fmla="*/ 401402 h 414884"/>
            <a:gd name="connsiteX29" fmla="*/ 247182 w 269928"/>
            <a:gd name="connsiteY29" fmla="*/ 383275 h 414884"/>
            <a:gd name="connsiteX30" fmla="*/ 259655 w 269928"/>
            <a:gd name="connsiteY30" fmla="*/ 358391 h 414884"/>
            <a:gd name="connsiteX31" fmla="*/ 267335 w 269928"/>
            <a:gd name="connsiteY31" fmla="*/ 327707 h 414884"/>
            <a:gd name="connsiteX32" fmla="*/ 269928 w 269928"/>
            <a:gd name="connsiteY32" fmla="*/ 292400 h 414884"/>
            <a:gd name="connsiteX0" fmla="*/ 269928 w 269928"/>
            <a:gd name="connsiteY0" fmla="*/ 292400 h 414884"/>
            <a:gd name="connsiteX1" fmla="*/ 267335 w 269928"/>
            <a:gd name="connsiteY1" fmla="*/ 253829 h 414884"/>
            <a:gd name="connsiteX2" fmla="*/ 259655 w 269928"/>
            <a:gd name="connsiteY2" fmla="*/ 213475 h 414884"/>
            <a:gd name="connsiteX3" fmla="*/ 247183 w 269928"/>
            <a:gd name="connsiteY3" fmla="*/ 172889 h 414884"/>
            <a:gd name="connsiteX4" fmla="*/ 230399 w 269928"/>
            <a:gd name="connsiteY4" fmla="*/ 133631 h 414884"/>
            <a:gd name="connsiteX5" fmla="*/ 209947 w 269928"/>
            <a:gd name="connsiteY5" fmla="*/ 97210 h 414884"/>
            <a:gd name="connsiteX6" fmla="*/ 186613 w 269928"/>
            <a:gd name="connsiteY6" fmla="*/ 65024 h 414884"/>
            <a:gd name="connsiteX7" fmla="*/ 161295 w 269928"/>
            <a:gd name="connsiteY7" fmla="*/ 38312 h 414884"/>
            <a:gd name="connsiteX8" fmla="*/ 134965 w 269928"/>
            <a:gd name="connsiteY8" fmla="*/ 18100 h 414884"/>
            <a:gd name="connsiteX9" fmla="*/ 108635 w 269928"/>
            <a:gd name="connsiteY9" fmla="*/ 5163 h 414884"/>
            <a:gd name="connsiteX10" fmla="*/ 83316 w 269928"/>
            <a:gd name="connsiteY10" fmla="*/ 0 h 414884"/>
            <a:gd name="connsiteX11" fmla="*/ 59983 w 269928"/>
            <a:gd name="connsiteY11" fmla="*/ 2810 h 414884"/>
            <a:gd name="connsiteX12" fmla="*/ 39530 w 269928"/>
            <a:gd name="connsiteY12" fmla="*/ 13482 h 414884"/>
            <a:gd name="connsiteX13" fmla="*/ 22745 w 269928"/>
            <a:gd name="connsiteY13" fmla="*/ 31609 h 414884"/>
            <a:gd name="connsiteX14" fmla="*/ 10274 w 269928"/>
            <a:gd name="connsiteY14" fmla="*/ 56493 h 414884"/>
            <a:gd name="connsiteX15" fmla="*/ 2593 w 269928"/>
            <a:gd name="connsiteY15" fmla="*/ 87178 h 414884"/>
            <a:gd name="connsiteX16" fmla="*/ 0 w 269928"/>
            <a:gd name="connsiteY16" fmla="*/ 122484 h 414884"/>
            <a:gd name="connsiteX17" fmla="*/ 2592 w 269928"/>
            <a:gd name="connsiteY17" fmla="*/ 161056 h 414884"/>
            <a:gd name="connsiteX18" fmla="*/ 10273 w 269928"/>
            <a:gd name="connsiteY18" fmla="*/ 201410 h 414884"/>
            <a:gd name="connsiteX19" fmla="*/ 22745 w 269928"/>
            <a:gd name="connsiteY19" fmla="*/ 241996 h 414884"/>
            <a:gd name="connsiteX20" fmla="*/ 39529 w 269928"/>
            <a:gd name="connsiteY20" fmla="*/ 281254 h 414884"/>
            <a:gd name="connsiteX21" fmla="*/ 59981 w 269928"/>
            <a:gd name="connsiteY21" fmla="*/ 317675 h 414884"/>
            <a:gd name="connsiteX22" fmla="*/ 83315 w 269928"/>
            <a:gd name="connsiteY22" fmla="*/ 349860 h 414884"/>
            <a:gd name="connsiteX23" fmla="*/ 108632 w 269928"/>
            <a:gd name="connsiteY23" fmla="*/ 376572 h 414884"/>
            <a:gd name="connsiteX24" fmla="*/ 134963 w 269928"/>
            <a:gd name="connsiteY24" fmla="*/ 396785 h 414884"/>
            <a:gd name="connsiteX25" fmla="*/ 161294 w 269928"/>
            <a:gd name="connsiteY25" fmla="*/ 409721 h 414884"/>
            <a:gd name="connsiteX26" fmla="*/ 186611 w 269928"/>
            <a:gd name="connsiteY26" fmla="*/ 414884 h 414884"/>
            <a:gd name="connsiteX27" fmla="*/ 209945 w 269928"/>
            <a:gd name="connsiteY27" fmla="*/ 412075 h 414884"/>
            <a:gd name="connsiteX28" fmla="*/ 230397 w 269928"/>
            <a:gd name="connsiteY28" fmla="*/ 401402 h 414884"/>
            <a:gd name="connsiteX29" fmla="*/ 247182 w 269928"/>
            <a:gd name="connsiteY29" fmla="*/ 383275 h 414884"/>
            <a:gd name="connsiteX30" fmla="*/ 259655 w 269928"/>
            <a:gd name="connsiteY30" fmla="*/ 358391 h 414884"/>
            <a:gd name="connsiteX31" fmla="*/ 267335 w 269928"/>
            <a:gd name="connsiteY31" fmla="*/ 327707 h 414884"/>
            <a:gd name="connsiteX32" fmla="*/ 269928 w 269928"/>
            <a:gd name="connsiteY32" fmla="*/ 292400 h 414884"/>
            <a:gd name="connsiteX0" fmla="*/ 269928 w 269928"/>
            <a:gd name="connsiteY0" fmla="*/ 292400 h 414884"/>
            <a:gd name="connsiteX1" fmla="*/ 267335 w 269928"/>
            <a:gd name="connsiteY1" fmla="*/ 253829 h 414884"/>
            <a:gd name="connsiteX2" fmla="*/ 259655 w 269928"/>
            <a:gd name="connsiteY2" fmla="*/ 213475 h 414884"/>
            <a:gd name="connsiteX3" fmla="*/ 247183 w 269928"/>
            <a:gd name="connsiteY3" fmla="*/ 172889 h 414884"/>
            <a:gd name="connsiteX4" fmla="*/ 230399 w 269928"/>
            <a:gd name="connsiteY4" fmla="*/ 133631 h 414884"/>
            <a:gd name="connsiteX5" fmla="*/ 209947 w 269928"/>
            <a:gd name="connsiteY5" fmla="*/ 97210 h 414884"/>
            <a:gd name="connsiteX6" fmla="*/ 186613 w 269928"/>
            <a:gd name="connsiteY6" fmla="*/ 65024 h 414884"/>
            <a:gd name="connsiteX7" fmla="*/ 161295 w 269928"/>
            <a:gd name="connsiteY7" fmla="*/ 38312 h 414884"/>
            <a:gd name="connsiteX8" fmla="*/ 134965 w 269928"/>
            <a:gd name="connsiteY8" fmla="*/ 18100 h 414884"/>
            <a:gd name="connsiteX9" fmla="*/ 108635 w 269928"/>
            <a:gd name="connsiteY9" fmla="*/ 5163 h 414884"/>
            <a:gd name="connsiteX10" fmla="*/ 83316 w 269928"/>
            <a:gd name="connsiteY10" fmla="*/ 0 h 414884"/>
            <a:gd name="connsiteX11" fmla="*/ 59983 w 269928"/>
            <a:gd name="connsiteY11" fmla="*/ 2810 h 414884"/>
            <a:gd name="connsiteX12" fmla="*/ 39530 w 269928"/>
            <a:gd name="connsiteY12" fmla="*/ 13482 h 414884"/>
            <a:gd name="connsiteX13" fmla="*/ 22745 w 269928"/>
            <a:gd name="connsiteY13" fmla="*/ 31609 h 414884"/>
            <a:gd name="connsiteX14" fmla="*/ 10274 w 269928"/>
            <a:gd name="connsiteY14" fmla="*/ 56493 h 414884"/>
            <a:gd name="connsiteX15" fmla="*/ 2593 w 269928"/>
            <a:gd name="connsiteY15" fmla="*/ 87178 h 414884"/>
            <a:gd name="connsiteX16" fmla="*/ 0 w 269928"/>
            <a:gd name="connsiteY16" fmla="*/ 122484 h 414884"/>
            <a:gd name="connsiteX17" fmla="*/ 2592 w 269928"/>
            <a:gd name="connsiteY17" fmla="*/ 161056 h 414884"/>
            <a:gd name="connsiteX18" fmla="*/ 10273 w 269928"/>
            <a:gd name="connsiteY18" fmla="*/ 201410 h 414884"/>
            <a:gd name="connsiteX19" fmla="*/ 22745 w 269928"/>
            <a:gd name="connsiteY19" fmla="*/ 241996 h 414884"/>
            <a:gd name="connsiteX20" fmla="*/ 39529 w 269928"/>
            <a:gd name="connsiteY20" fmla="*/ 281254 h 414884"/>
            <a:gd name="connsiteX21" fmla="*/ 59981 w 269928"/>
            <a:gd name="connsiteY21" fmla="*/ 317675 h 414884"/>
            <a:gd name="connsiteX22" fmla="*/ 83315 w 269928"/>
            <a:gd name="connsiteY22" fmla="*/ 349860 h 414884"/>
            <a:gd name="connsiteX23" fmla="*/ 108632 w 269928"/>
            <a:gd name="connsiteY23" fmla="*/ 376572 h 414884"/>
            <a:gd name="connsiteX24" fmla="*/ 134963 w 269928"/>
            <a:gd name="connsiteY24" fmla="*/ 396785 h 414884"/>
            <a:gd name="connsiteX25" fmla="*/ 161294 w 269928"/>
            <a:gd name="connsiteY25" fmla="*/ 409721 h 414884"/>
            <a:gd name="connsiteX26" fmla="*/ 186611 w 269928"/>
            <a:gd name="connsiteY26" fmla="*/ 414884 h 414884"/>
            <a:gd name="connsiteX27" fmla="*/ 209945 w 269928"/>
            <a:gd name="connsiteY27" fmla="*/ 412075 h 414884"/>
            <a:gd name="connsiteX28" fmla="*/ 230397 w 269928"/>
            <a:gd name="connsiteY28" fmla="*/ 401402 h 414884"/>
            <a:gd name="connsiteX29" fmla="*/ 247182 w 269928"/>
            <a:gd name="connsiteY29" fmla="*/ 383275 h 414884"/>
            <a:gd name="connsiteX30" fmla="*/ 259655 w 269928"/>
            <a:gd name="connsiteY30" fmla="*/ 358391 h 414884"/>
            <a:gd name="connsiteX31" fmla="*/ 267335 w 269928"/>
            <a:gd name="connsiteY31" fmla="*/ 327707 h 414884"/>
            <a:gd name="connsiteX32" fmla="*/ 269928 w 269928"/>
            <a:gd name="connsiteY32" fmla="*/ 292400 h 414884"/>
            <a:gd name="connsiteX0" fmla="*/ 269928 w 269928"/>
            <a:gd name="connsiteY0" fmla="*/ 292400 h 414884"/>
            <a:gd name="connsiteX1" fmla="*/ 267335 w 269928"/>
            <a:gd name="connsiteY1" fmla="*/ 253829 h 414884"/>
            <a:gd name="connsiteX2" fmla="*/ 259655 w 269928"/>
            <a:gd name="connsiteY2" fmla="*/ 213475 h 414884"/>
            <a:gd name="connsiteX3" fmla="*/ 247183 w 269928"/>
            <a:gd name="connsiteY3" fmla="*/ 172889 h 414884"/>
            <a:gd name="connsiteX4" fmla="*/ 230399 w 269928"/>
            <a:gd name="connsiteY4" fmla="*/ 133631 h 414884"/>
            <a:gd name="connsiteX5" fmla="*/ 209947 w 269928"/>
            <a:gd name="connsiteY5" fmla="*/ 97210 h 414884"/>
            <a:gd name="connsiteX6" fmla="*/ 186613 w 269928"/>
            <a:gd name="connsiteY6" fmla="*/ 65024 h 414884"/>
            <a:gd name="connsiteX7" fmla="*/ 161295 w 269928"/>
            <a:gd name="connsiteY7" fmla="*/ 38312 h 414884"/>
            <a:gd name="connsiteX8" fmla="*/ 134965 w 269928"/>
            <a:gd name="connsiteY8" fmla="*/ 18100 h 414884"/>
            <a:gd name="connsiteX9" fmla="*/ 108635 w 269928"/>
            <a:gd name="connsiteY9" fmla="*/ 5163 h 414884"/>
            <a:gd name="connsiteX10" fmla="*/ 83316 w 269928"/>
            <a:gd name="connsiteY10" fmla="*/ 0 h 414884"/>
            <a:gd name="connsiteX11" fmla="*/ 59983 w 269928"/>
            <a:gd name="connsiteY11" fmla="*/ 2810 h 414884"/>
            <a:gd name="connsiteX12" fmla="*/ 39530 w 269928"/>
            <a:gd name="connsiteY12" fmla="*/ 13482 h 414884"/>
            <a:gd name="connsiteX13" fmla="*/ 22745 w 269928"/>
            <a:gd name="connsiteY13" fmla="*/ 31609 h 414884"/>
            <a:gd name="connsiteX14" fmla="*/ 10274 w 269928"/>
            <a:gd name="connsiteY14" fmla="*/ 56493 h 414884"/>
            <a:gd name="connsiteX15" fmla="*/ 2593 w 269928"/>
            <a:gd name="connsiteY15" fmla="*/ 87178 h 414884"/>
            <a:gd name="connsiteX16" fmla="*/ 0 w 269928"/>
            <a:gd name="connsiteY16" fmla="*/ 122484 h 414884"/>
            <a:gd name="connsiteX17" fmla="*/ 2592 w 269928"/>
            <a:gd name="connsiteY17" fmla="*/ 161056 h 414884"/>
            <a:gd name="connsiteX18" fmla="*/ 10273 w 269928"/>
            <a:gd name="connsiteY18" fmla="*/ 201410 h 414884"/>
            <a:gd name="connsiteX19" fmla="*/ 22745 w 269928"/>
            <a:gd name="connsiteY19" fmla="*/ 241996 h 414884"/>
            <a:gd name="connsiteX20" fmla="*/ 39529 w 269928"/>
            <a:gd name="connsiteY20" fmla="*/ 281254 h 414884"/>
            <a:gd name="connsiteX21" fmla="*/ 59981 w 269928"/>
            <a:gd name="connsiteY21" fmla="*/ 317675 h 414884"/>
            <a:gd name="connsiteX22" fmla="*/ 83315 w 269928"/>
            <a:gd name="connsiteY22" fmla="*/ 349860 h 414884"/>
            <a:gd name="connsiteX23" fmla="*/ 108632 w 269928"/>
            <a:gd name="connsiteY23" fmla="*/ 376572 h 414884"/>
            <a:gd name="connsiteX24" fmla="*/ 134963 w 269928"/>
            <a:gd name="connsiteY24" fmla="*/ 396785 h 414884"/>
            <a:gd name="connsiteX25" fmla="*/ 161294 w 269928"/>
            <a:gd name="connsiteY25" fmla="*/ 409721 h 414884"/>
            <a:gd name="connsiteX26" fmla="*/ 186611 w 269928"/>
            <a:gd name="connsiteY26" fmla="*/ 414884 h 414884"/>
            <a:gd name="connsiteX27" fmla="*/ 209945 w 269928"/>
            <a:gd name="connsiteY27" fmla="*/ 412075 h 414884"/>
            <a:gd name="connsiteX28" fmla="*/ 230397 w 269928"/>
            <a:gd name="connsiteY28" fmla="*/ 401402 h 414884"/>
            <a:gd name="connsiteX29" fmla="*/ 247182 w 269928"/>
            <a:gd name="connsiteY29" fmla="*/ 383275 h 414884"/>
            <a:gd name="connsiteX30" fmla="*/ 259655 w 269928"/>
            <a:gd name="connsiteY30" fmla="*/ 358391 h 414884"/>
            <a:gd name="connsiteX31" fmla="*/ 267335 w 269928"/>
            <a:gd name="connsiteY31" fmla="*/ 327707 h 414884"/>
            <a:gd name="connsiteX32" fmla="*/ 269928 w 269928"/>
            <a:gd name="connsiteY32" fmla="*/ 292400 h 414884"/>
            <a:gd name="connsiteX0" fmla="*/ 269928 w 269928"/>
            <a:gd name="connsiteY0" fmla="*/ 292400 h 414884"/>
            <a:gd name="connsiteX1" fmla="*/ 267335 w 269928"/>
            <a:gd name="connsiteY1" fmla="*/ 253829 h 414884"/>
            <a:gd name="connsiteX2" fmla="*/ 259655 w 269928"/>
            <a:gd name="connsiteY2" fmla="*/ 213475 h 414884"/>
            <a:gd name="connsiteX3" fmla="*/ 247183 w 269928"/>
            <a:gd name="connsiteY3" fmla="*/ 172889 h 414884"/>
            <a:gd name="connsiteX4" fmla="*/ 230399 w 269928"/>
            <a:gd name="connsiteY4" fmla="*/ 133631 h 414884"/>
            <a:gd name="connsiteX5" fmla="*/ 209947 w 269928"/>
            <a:gd name="connsiteY5" fmla="*/ 97210 h 414884"/>
            <a:gd name="connsiteX6" fmla="*/ 186613 w 269928"/>
            <a:gd name="connsiteY6" fmla="*/ 65024 h 414884"/>
            <a:gd name="connsiteX7" fmla="*/ 161295 w 269928"/>
            <a:gd name="connsiteY7" fmla="*/ 38312 h 414884"/>
            <a:gd name="connsiteX8" fmla="*/ 134965 w 269928"/>
            <a:gd name="connsiteY8" fmla="*/ 18100 h 414884"/>
            <a:gd name="connsiteX9" fmla="*/ 108635 w 269928"/>
            <a:gd name="connsiteY9" fmla="*/ 5163 h 414884"/>
            <a:gd name="connsiteX10" fmla="*/ 83316 w 269928"/>
            <a:gd name="connsiteY10" fmla="*/ 0 h 414884"/>
            <a:gd name="connsiteX11" fmla="*/ 59983 w 269928"/>
            <a:gd name="connsiteY11" fmla="*/ 2810 h 414884"/>
            <a:gd name="connsiteX12" fmla="*/ 39530 w 269928"/>
            <a:gd name="connsiteY12" fmla="*/ 13482 h 414884"/>
            <a:gd name="connsiteX13" fmla="*/ 22745 w 269928"/>
            <a:gd name="connsiteY13" fmla="*/ 31609 h 414884"/>
            <a:gd name="connsiteX14" fmla="*/ 10274 w 269928"/>
            <a:gd name="connsiteY14" fmla="*/ 56493 h 414884"/>
            <a:gd name="connsiteX15" fmla="*/ 2593 w 269928"/>
            <a:gd name="connsiteY15" fmla="*/ 87178 h 414884"/>
            <a:gd name="connsiteX16" fmla="*/ 0 w 269928"/>
            <a:gd name="connsiteY16" fmla="*/ 122484 h 414884"/>
            <a:gd name="connsiteX17" fmla="*/ 2592 w 269928"/>
            <a:gd name="connsiteY17" fmla="*/ 161056 h 414884"/>
            <a:gd name="connsiteX18" fmla="*/ 10273 w 269928"/>
            <a:gd name="connsiteY18" fmla="*/ 201410 h 414884"/>
            <a:gd name="connsiteX19" fmla="*/ 22745 w 269928"/>
            <a:gd name="connsiteY19" fmla="*/ 241996 h 414884"/>
            <a:gd name="connsiteX20" fmla="*/ 39529 w 269928"/>
            <a:gd name="connsiteY20" fmla="*/ 281254 h 414884"/>
            <a:gd name="connsiteX21" fmla="*/ 59981 w 269928"/>
            <a:gd name="connsiteY21" fmla="*/ 317675 h 414884"/>
            <a:gd name="connsiteX22" fmla="*/ 83315 w 269928"/>
            <a:gd name="connsiteY22" fmla="*/ 349860 h 414884"/>
            <a:gd name="connsiteX23" fmla="*/ 108632 w 269928"/>
            <a:gd name="connsiteY23" fmla="*/ 376572 h 414884"/>
            <a:gd name="connsiteX24" fmla="*/ 134963 w 269928"/>
            <a:gd name="connsiteY24" fmla="*/ 396785 h 414884"/>
            <a:gd name="connsiteX25" fmla="*/ 161294 w 269928"/>
            <a:gd name="connsiteY25" fmla="*/ 409721 h 414884"/>
            <a:gd name="connsiteX26" fmla="*/ 186611 w 269928"/>
            <a:gd name="connsiteY26" fmla="*/ 414884 h 414884"/>
            <a:gd name="connsiteX27" fmla="*/ 209945 w 269928"/>
            <a:gd name="connsiteY27" fmla="*/ 412075 h 414884"/>
            <a:gd name="connsiteX28" fmla="*/ 230397 w 269928"/>
            <a:gd name="connsiteY28" fmla="*/ 401402 h 414884"/>
            <a:gd name="connsiteX29" fmla="*/ 247182 w 269928"/>
            <a:gd name="connsiteY29" fmla="*/ 383275 h 414884"/>
            <a:gd name="connsiteX30" fmla="*/ 259655 w 269928"/>
            <a:gd name="connsiteY30" fmla="*/ 358391 h 414884"/>
            <a:gd name="connsiteX31" fmla="*/ 267335 w 269928"/>
            <a:gd name="connsiteY31" fmla="*/ 327707 h 414884"/>
            <a:gd name="connsiteX32" fmla="*/ 269928 w 269928"/>
            <a:gd name="connsiteY32" fmla="*/ 292400 h 414884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4969"/>
            <a:gd name="connsiteX1" fmla="*/ 267335 w 269928"/>
            <a:gd name="connsiteY1" fmla="*/ 253914 h 414969"/>
            <a:gd name="connsiteX2" fmla="*/ 259655 w 269928"/>
            <a:gd name="connsiteY2" fmla="*/ 213560 h 414969"/>
            <a:gd name="connsiteX3" fmla="*/ 247183 w 269928"/>
            <a:gd name="connsiteY3" fmla="*/ 172974 h 414969"/>
            <a:gd name="connsiteX4" fmla="*/ 230399 w 269928"/>
            <a:gd name="connsiteY4" fmla="*/ 133716 h 414969"/>
            <a:gd name="connsiteX5" fmla="*/ 209947 w 269928"/>
            <a:gd name="connsiteY5" fmla="*/ 97295 h 414969"/>
            <a:gd name="connsiteX6" fmla="*/ 186613 w 269928"/>
            <a:gd name="connsiteY6" fmla="*/ 65109 h 414969"/>
            <a:gd name="connsiteX7" fmla="*/ 161295 w 269928"/>
            <a:gd name="connsiteY7" fmla="*/ 38397 h 414969"/>
            <a:gd name="connsiteX8" fmla="*/ 134965 w 269928"/>
            <a:gd name="connsiteY8" fmla="*/ 18185 h 414969"/>
            <a:gd name="connsiteX9" fmla="*/ 108635 w 269928"/>
            <a:gd name="connsiteY9" fmla="*/ 5248 h 414969"/>
            <a:gd name="connsiteX10" fmla="*/ 83316 w 269928"/>
            <a:gd name="connsiteY10" fmla="*/ 85 h 414969"/>
            <a:gd name="connsiteX11" fmla="*/ 59983 w 269928"/>
            <a:gd name="connsiteY11" fmla="*/ 2895 h 414969"/>
            <a:gd name="connsiteX12" fmla="*/ 39530 w 269928"/>
            <a:gd name="connsiteY12" fmla="*/ 13567 h 414969"/>
            <a:gd name="connsiteX13" fmla="*/ 22745 w 269928"/>
            <a:gd name="connsiteY13" fmla="*/ 31694 h 414969"/>
            <a:gd name="connsiteX14" fmla="*/ 10274 w 269928"/>
            <a:gd name="connsiteY14" fmla="*/ 56578 h 414969"/>
            <a:gd name="connsiteX15" fmla="*/ 2593 w 269928"/>
            <a:gd name="connsiteY15" fmla="*/ 87263 h 414969"/>
            <a:gd name="connsiteX16" fmla="*/ 0 w 269928"/>
            <a:gd name="connsiteY16" fmla="*/ 122569 h 414969"/>
            <a:gd name="connsiteX17" fmla="*/ 2592 w 269928"/>
            <a:gd name="connsiteY17" fmla="*/ 161141 h 414969"/>
            <a:gd name="connsiteX18" fmla="*/ 10273 w 269928"/>
            <a:gd name="connsiteY18" fmla="*/ 201495 h 414969"/>
            <a:gd name="connsiteX19" fmla="*/ 22745 w 269928"/>
            <a:gd name="connsiteY19" fmla="*/ 242081 h 414969"/>
            <a:gd name="connsiteX20" fmla="*/ 39529 w 269928"/>
            <a:gd name="connsiteY20" fmla="*/ 281339 h 414969"/>
            <a:gd name="connsiteX21" fmla="*/ 59981 w 269928"/>
            <a:gd name="connsiteY21" fmla="*/ 317760 h 414969"/>
            <a:gd name="connsiteX22" fmla="*/ 83315 w 269928"/>
            <a:gd name="connsiteY22" fmla="*/ 349945 h 414969"/>
            <a:gd name="connsiteX23" fmla="*/ 108632 w 269928"/>
            <a:gd name="connsiteY23" fmla="*/ 376657 h 414969"/>
            <a:gd name="connsiteX24" fmla="*/ 134963 w 269928"/>
            <a:gd name="connsiteY24" fmla="*/ 396870 h 414969"/>
            <a:gd name="connsiteX25" fmla="*/ 161294 w 269928"/>
            <a:gd name="connsiteY25" fmla="*/ 409806 h 414969"/>
            <a:gd name="connsiteX26" fmla="*/ 186611 w 269928"/>
            <a:gd name="connsiteY26" fmla="*/ 414969 h 414969"/>
            <a:gd name="connsiteX27" fmla="*/ 209945 w 269928"/>
            <a:gd name="connsiteY27" fmla="*/ 412160 h 414969"/>
            <a:gd name="connsiteX28" fmla="*/ 230397 w 269928"/>
            <a:gd name="connsiteY28" fmla="*/ 401487 h 414969"/>
            <a:gd name="connsiteX29" fmla="*/ 247182 w 269928"/>
            <a:gd name="connsiteY29" fmla="*/ 383360 h 414969"/>
            <a:gd name="connsiteX30" fmla="*/ 259655 w 269928"/>
            <a:gd name="connsiteY30" fmla="*/ 358476 h 414969"/>
            <a:gd name="connsiteX31" fmla="*/ 267335 w 269928"/>
            <a:gd name="connsiteY31" fmla="*/ 327792 h 414969"/>
            <a:gd name="connsiteX32" fmla="*/ 269928 w 269928"/>
            <a:gd name="connsiteY32" fmla="*/ 292485 h 414969"/>
            <a:gd name="connsiteX0" fmla="*/ 269928 w 269928"/>
            <a:gd name="connsiteY0" fmla="*/ 292485 h 415054"/>
            <a:gd name="connsiteX1" fmla="*/ 267335 w 269928"/>
            <a:gd name="connsiteY1" fmla="*/ 253914 h 415054"/>
            <a:gd name="connsiteX2" fmla="*/ 259655 w 269928"/>
            <a:gd name="connsiteY2" fmla="*/ 213560 h 415054"/>
            <a:gd name="connsiteX3" fmla="*/ 247183 w 269928"/>
            <a:gd name="connsiteY3" fmla="*/ 172974 h 415054"/>
            <a:gd name="connsiteX4" fmla="*/ 230399 w 269928"/>
            <a:gd name="connsiteY4" fmla="*/ 133716 h 415054"/>
            <a:gd name="connsiteX5" fmla="*/ 209947 w 269928"/>
            <a:gd name="connsiteY5" fmla="*/ 97295 h 415054"/>
            <a:gd name="connsiteX6" fmla="*/ 186613 w 269928"/>
            <a:gd name="connsiteY6" fmla="*/ 65109 h 415054"/>
            <a:gd name="connsiteX7" fmla="*/ 161295 w 269928"/>
            <a:gd name="connsiteY7" fmla="*/ 38397 h 415054"/>
            <a:gd name="connsiteX8" fmla="*/ 134965 w 269928"/>
            <a:gd name="connsiteY8" fmla="*/ 18185 h 415054"/>
            <a:gd name="connsiteX9" fmla="*/ 108635 w 269928"/>
            <a:gd name="connsiteY9" fmla="*/ 5248 h 415054"/>
            <a:gd name="connsiteX10" fmla="*/ 83316 w 269928"/>
            <a:gd name="connsiteY10" fmla="*/ 85 h 415054"/>
            <a:gd name="connsiteX11" fmla="*/ 59983 w 269928"/>
            <a:gd name="connsiteY11" fmla="*/ 2895 h 415054"/>
            <a:gd name="connsiteX12" fmla="*/ 39530 w 269928"/>
            <a:gd name="connsiteY12" fmla="*/ 13567 h 415054"/>
            <a:gd name="connsiteX13" fmla="*/ 22745 w 269928"/>
            <a:gd name="connsiteY13" fmla="*/ 31694 h 415054"/>
            <a:gd name="connsiteX14" fmla="*/ 10274 w 269928"/>
            <a:gd name="connsiteY14" fmla="*/ 56578 h 415054"/>
            <a:gd name="connsiteX15" fmla="*/ 2593 w 269928"/>
            <a:gd name="connsiteY15" fmla="*/ 87263 h 415054"/>
            <a:gd name="connsiteX16" fmla="*/ 0 w 269928"/>
            <a:gd name="connsiteY16" fmla="*/ 122569 h 415054"/>
            <a:gd name="connsiteX17" fmla="*/ 2592 w 269928"/>
            <a:gd name="connsiteY17" fmla="*/ 161141 h 415054"/>
            <a:gd name="connsiteX18" fmla="*/ 10273 w 269928"/>
            <a:gd name="connsiteY18" fmla="*/ 201495 h 415054"/>
            <a:gd name="connsiteX19" fmla="*/ 22745 w 269928"/>
            <a:gd name="connsiteY19" fmla="*/ 242081 h 415054"/>
            <a:gd name="connsiteX20" fmla="*/ 39529 w 269928"/>
            <a:gd name="connsiteY20" fmla="*/ 281339 h 415054"/>
            <a:gd name="connsiteX21" fmla="*/ 59981 w 269928"/>
            <a:gd name="connsiteY21" fmla="*/ 317760 h 415054"/>
            <a:gd name="connsiteX22" fmla="*/ 83315 w 269928"/>
            <a:gd name="connsiteY22" fmla="*/ 349945 h 415054"/>
            <a:gd name="connsiteX23" fmla="*/ 108632 w 269928"/>
            <a:gd name="connsiteY23" fmla="*/ 376657 h 415054"/>
            <a:gd name="connsiteX24" fmla="*/ 134963 w 269928"/>
            <a:gd name="connsiteY24" fmla="*/ 396870 h 415054"/>
            <a:gd name="connsiteX25" fmla="*/ 161294 w 269928"/>
            <a:gd name="connsiteY25" fmla="*/ 409806 h 415054"/>
            <a:gd name="connsiteX26" fmla="*/ 186611 w 269928"/>
            <a:gd name="connsiteY26" fmla="*/ 414969 h 415054"/>
            <a:gd name="connsiteX27" fmla="*/ 209945 w 269928"/>
            <a:gd name="connsiteY27" fmla="*/ 412160 h 415054"/>
            <a:gd name="connsiteX28" fmla="*/ 230397 w 269928"/>
            <a:gd name="connsiteY28" fmla="*/ 401487 h 415054"/>
            <a:gd name="connsiteX29" fmla="*/ 247182 w 269928"/>
            <a:gd name="connsiteY29" fmla="*/ 383360 h 415054"/>
            <a:gd name="connsiteX30" fmla="*/ 259655 w 269928"/>
            <a:gd name="connsiteY30" fmla="*/ 358476 h 415054"/>
            <a:gd name="connsiteX31" fmla="*/ 267335 w 269928"/>
            <a:gd name="connsiteY31" fmla="*/ 327792 h 415054"/>
            <a:gd name="connsiteX32" fmla="*/ 269928 w 269928"/>
            <a:gd name="connsiteY32" fmla="*/ 292485 h 415054"/>
            <a:gd name="connsiteX0" fmla="*/ 269928 w 269928"/>
            <a:gd name="connsiteY0" fmla="*/ 292485 h 415054"/>
            <a:gd name="connsiteX1" fmla="*/ 267335 w 269928"/>
            <a:gd name="connsiteY1" fmla="*/ 253914 h 415054"/>
            <a:gd name="connsiteX2" fmla="*/ 259655 w 269928"/>
            <a:gd name="connsiteY2" fmla="*/ 213560 h 415054"/>
            <a:gd name="connsiteX3" fmla="*/ 247183 w 269928"/>
            <a:gd name="connsiteY3" fmla="*/ 172974 h 415054"/>
            <a:gd name="connsiteX4" fmla="*/ 230399 w 269928"/>
            <a:gd name="connsiteY4" fmla="*/ 133716 h 415054"/>
            <a:gd name="connsiteX5" fmla="*/ 209947 w 269928"/>
            <a:gd name="connsiteY5" fmla="*/ 97295 h 415054"/>
            <a:gd name="connsiteX6" fmla="*/ 186613 w 269928"/>
            <a:gd name="connsiteY6" fmla="*/ 65109 h 415054"/>
            <a:gd name="connsiteX7" fmla="*/ 161295 w 269928"/>
            <a:gd name="connsiteY7" fmla="*/ 38397 h 415054"/>
            <a:gd name="connsiteX8" fmla="*/ 134965 w 269928"/>
            <a:gd name="connsiteY8" fmla="*/ 18185 h 415054"/>
            <a:gd name="connsiteX9" fmla="*/ 108635 w 269928"/>
            <a:gd name="connsiteY9" fmla="*/ 5248 h 415054"/>
            <a:gd name="connsiteX10" fmla="*/ 83316 w 269928"/>
            <a:gd name="connsiteY10" fmla="*/ 85 h 415054"/>
            <a:gd name="connsiteX11" fmla="*/ 59983 w 269928"/>
            <a:gd name="connsiteY11" fmla="*/ 2895 h 415054"/>
            <a:gd name="connsiteX12" fmla="*/ 39530 w 269928"/>
            <a:gd name="connsiteY12" fmla="*/ 13567 h 415054"/>
            <a:gd name="connsiteX13" fmla="*/ 22745 w 269928"/>
            <a:gd name="connsiteY13" fmla="*/ 31694 h 415054"/>
            <a:gd name="connsiteX14" fmla="*/ 10274 w 269928"/>
            <a:gd name="connsiteY14" fmla="*/ 56578 h 415054"/>
            <a:gd name="connsiteX15" fmla="*/ 2593 w 269928"/>
            <a:gd name="connsiteY15" fmla="*/ 87263 h 415054"/>
            <a:gd name="connsiteX16" fmla="*/ 0 w 269928"/>
            <a:gd name="connsiteY16" fmla="*/ 122569 h 415054"/>
            <a:gd name="connsiteX17" fmla="*/ 2592 w 269928"/>
            <a:gd name="connsiteY17" fmla="*/ 161141 h 415054"/>
            <a:gd name="connsiteX18" fmla="*/ 10273 w 269928"/>
            <a:gd name="connsiteY18" fmla="*/ 201495 h 415054"/>
            <a:gd name="connsiteX19" fmla="*/ 22745 w 269928"/>
            <a:gd name="connsiteY19" fmla="*/ 242081 h 415054"/>
            <a:gd name="connsiteX20" fmla="*/ 39529 w 269928"/>
            <a:gd name="connsiteY20" fmla="*/ 281339 h 415054"/>
            <a:gd name="connsiteX21" fmla="*/ 59981 w 269928"/>
            <a:gd name="connsiteY21" fmla="*/ 317760 h 415054"/>
            <a:gd name="connsiteX22" fmla="*/ 83315 w 269928"/>
            <a:gd name="connsiteY22" fmla="*/ 349945 h 415054"/>
            <a:gd name="connsiteX23" fmla="*/ 108632 w 269928"/>
            <a:gd name="connsiteY23" fmla="*/ 376657 h 415054"/>
            <a:gd name="connsiteX24" fmla="*/ 134963 w 269928"/>
            <a:gd name="connsiteY24" fmla="*/ 396870 h 415054"/>
            <a:gd name="connsiteX25" fmla="*/ 161294 w 269928"/>
            <a:gd name="connsiteY25" fmla="*/ 409806 h 415054"/>
            <a:gd name="connsiteX26" fmla="*/ 186611 w 269928"/>
            <a:gd name="connsiteY26" fmla="*/ 414969 h 415054"/>
            <a:gd name="connsiteX27" fmla="*/ 209945 w 269928"/>
            <a:gd name="connsiteY27" fmla="*/ 412160 h 415054"/>
            <a:gd name="connsiteX28" fmla="*/ 230397 w 269928"/>
            <a:gd name="connsiteY28" fmla="*/ 401487 h 415054"/>
            <a:gd name="connsiteX29" fmla="*/ 247182 w 269928"/>
            <a:gd name="connsiteY29" fmla="*/ 383360 h 415054"/>
            <a:gd name="connsiteX30" fmla="*/ 259655 w 269928"/>
            <a:gd name="connsiteY30" fmla="*/ 358476 h 415054"/>
            <a:gd name="connsiteX31" fmla="*/ 267335 w 269928"/>
            <a:gd name="connsiteY31" fmla="*/ 327792 h 415054"/>
            <a:gd name="connsiteX32" fmla="*/ 269928 w 269928"/>
            <a:gd name="connsiteY32" fmla="*/ 292485 h 415054"/>
            <a:gd name="connsiteX0" fmla="*/ 269928 w 269928"/>
            <a:gd name="connsiteY0" fmla="*/ 292485 h 415054"/>
            <a:gd name="connsiteX1" fmla="*/ 267335 w 269928"/>
            <a:gd name="connsiteY1" fmla="*/ 253914 h 415054"/>
            <a:gd name="connsiteX2" fmla="*/ 259655 w 269928"/>
            <a:gd name="connsiteY2" fmla="*/ 213560 h 415054"/>
            <a:gd name="connsiteX3" fmla="*/ 247183 w 269928"/>
            <a:gd name="connsiteY3" fmla="*/ 172974 h 415054"/>
            <a:gd name="connsiteX4" fmla="*/ 230399 w 269928"/>
            <a:gd name="connsiteY4" fmla="*/ 133716 h 415054"/>
            <a:gd name="connsiteX5" fmla="*/ 209947 w 269928"/>
            <a:gd name="connsiteY5" fmla="*/ 97295 h 415054"/>
            <a:gd name="connsiteX6" fmla="*/ 186613 w 269928"/>
            <a:gd name="connsiteY6" fmla="*/ 65109 h 415054"/>
            <a:gd name="connsiteX7" fmla="*/ 161295 w 269928"/>
            <a:gd name="connsiteY7" fmla="*/ 38397 h 415054"/>
            <a:gd name="connsiteX8" fmla="*/ 134965 w 269928"/>
            <a:gd name="connsiteY8" fmla="*/ 18185 h 415054"/>
            <a:gd name="connsiteX9" fmla="*/ 108635 w 269928"/>
            <a:gd name="connsiteY9" fmla="*/ 5248 h 415054"/>
            <a:gd name="connsiteX10" fmla="*/ 83316 w 269928"/>
            <a:gd name="connsiteY10" fmla="*/ 85 h 415054"/>
            <a:gd name="connsiteX11" fmla="*/ 59983 w 269928"/>
            <a:gd name="connsiteY11" fmla="*/ 2895 h 415054"/>
            <a:gd name="connsiteX12" fmla="*/ 39530 w 269928"/>
            <a:gd name="connsiteY12" fmla="*/ 13567 h 415054"/>
            <a:gd name="connsiteX13" fmla="*/ 22745 w 269928"/>
            <a:gd name="connsiteY13" fmla="*/ 31694 h 415054"/>
            <a:gd name="connsiteX14" fmla="*/ 10274 w 269928"/>
            <a:gd name="connsiteY14" fmla="*/ 56578 h 415054"/>
            <a:gd name="connsiteX15" fmla="*/ 2593 w 269928"/>
            <a:gd name="connsiteY15" fmla="*/ 87263 h 415054"/>
            <a:gd name="connsiteX16" fmla="*/ 0 w 269928"/>
            <a:gd name="connsiteY16" fmla="*/ 122569 h 415054"/>
            <a:gd name="connsiteX17" fmla="*/ 2592 w 269928"/>
            <a:gd name="connsiteY17" fmla="*/ 161141 h 415054"/>
            <a:gd name="connsiteX18" fmla="*/ 10273 w 269928"/>
            <a:gd name="connsiteY18" fmla="*/ 201495 h 415054"/>
            <a:gd name="connsiteX19" fmla="*/ 22745 w 269928"/>
            <a:gd name="connsiteY19" fmla="*/ 242081 h 415054"/>
            <a:gd name="connsiteX20" fmla="*/ 39529 w 269928"/>
            <a:gd name="connsiteY20" fmla="*/ 281339 h 415054"/>
            <a:gd name="connsiteX21" fmla="*/ 59981 w 269928"/>
            <a:gd name="connsiteY21" fmla="*/ 317760 h 415054"/>
            <a:gd name="connsiteX22" fmla="*/ 83315 w 269928"/>
            <a:gd name="connsiteY22" fmla="*/ 349945 h 415054"/>
            <a:gd name="connsiteX23" fmla="*/ 108632 w 269928"/>
            <a:gd name="connsiteY23" fmla="*/ 376657 h 415054"/>
            <a:gd name="connsiteX24" fmla="*/ 134963 w 269928"/>
            <a:gd name="connsiteY24" fmla="*/ 396870 h 415054"/>
            <a:gd name="connsiteX25" fmla="*/ 161294 w 269928"/>
            <a:gd name="connsiteY25" fmla="*/ 409806 h 415054"/>
            <a:gd name="connsiteX26" fmla="*/ 186611 w 269928"/>
            <a:gd name="connsiteY26" fmla="*/ 414969 h 415054"/>
            <a:gd name="connsiteX27" fmla="*/ 209945 w 269928"/>
            <a:gd name="connsiteY27" fmla="*/ 412160 h 415054"/>
            <a:gd name="connsiteX28" fmla="*/ 230397 w 269928"/>
            <a:gd name="connsiteY28" fmla="*/ 401487 h 415054"/>
            <a:gd name="connsiteX29" fmla="*/ 247182 w 269928"/>
            <a:gd name="connsiteY29" fmla="*/ 383360 h 415054"/>
            <a:gd name="connsiteX30" fmla="*/ 259655 w 269928"/>
            <a:gd name="connsiteY30" fmla="*/ 358476 h 415054"/>
            <a:gd name="connsiteX31" fmla="*/ 267335 w 269928"/>
            <a:gd name="connsiteY31" fmla="*/ 327792 h 415054"/>
            <a:gd name="connsiteX32" fmla="*/ 269928 w 269928"/>
            <a:gd name="connsiteY32" fmla="*/ 292485 h 415054"/>
            <a:gd name="connsiteX0" fmla="*/ 269928 w 269928"/>
            <a:gd name="connsiteY0" fmla="*/ 292485 h 415054"/>
            <a:gd name="connsiteX1" fmla="*/ 267335 w 269928"/>
            <a:gd name="connsiteY1" fmla="*/ 253914 h 415054"/>
            <a:gd name="connsiteX2" fmla="*/ 259655 w 269928"/>
            <a:gd name="connsiteY2" fmla="*/ 213560 h 415054"/>
            <a:gd name="connsiteX3" fmla="*/ 247183 w 269928"/>
            <a:gd name="connsiteY3" fmla="*/ 172974 h 415054"/>
            <a:gd name="connsiteX4" fmla="*/ 230399 w 269928"/>
            <a:gd name="connsiteY4" fmla="*/ 133716 h 415054"/>
            <a:gd name="connsiteX5" fmla="*/ 209947 w 269928"/>
            <a:gd name="connsiteY5" fmla="*/ 97295 h 415054"/>
            <a:gd name="connsiteX6" fmla="*/ 186613 w 269928"/>
            <a:gd name="connsiteY6" fmla="*/ 65109 h 415054"/>
            <a:gd name="connsiteX7" fmla="*/ 161295 w 269928"/>
            <a:gd name="connsiteY7" fmla="*/ 38397 h 415054"/>
            <a:gd name="connsiteX8" fmla="*/ 134965 w 269928"/>
            <a:gd name="connsiteY8" fmla="*/ 18185 h 415054"/>
            <a:gd name="connsiteX9" fmla="*/ 108635 w 269928"/>
            <a:gd name="connsiteY9" fmla="*/ 5248 h 415054"/>
            <a:gd name="connsiteX10" fmla="*/ 83316 w 269928"/>
            <a:gd name="connsiteY10" fmla="*/ 85 h 415054"/>
            <a:gd name="connsiteX11" fmla="*/ 59983 w 269928"/>
            <a:gd name="connsiteY11" fmla="*/ 2895 h 415054"/>
            <a:gd name="connsiteX12" fmla="*/ 39530 w 269928"/>
            <a:gd name="connsiteY12" fmla="*/ 13567 h 415054"/>
            <a:gd name="connsiteX13" fmla="*/ 22745 w 269928"/>
            <a:gd name="connsiteY13" fmla="*/ 31694 h 415054"/>
            <a:gd name="connsiteX14" fmla="*/ 10274 w 269928"/>
            <a:gd name="connsiteY14" fmla="*/ 56578 h 415054"/>
            <a:gd name="connsiteX15" fmla="*/ 2593 w 269928"/>
            <a:gd name="connsiteY15" fmla="*/ 87263 h 415054"/>
            <a:gd name="connsiteX16" fmla="*/ 0 w 269928"/>
            <a:gd name="connsiteY16" fmla="*/ 122569 h 415054"/>
            <a:gd name="connsiteX17" fmla="*/ 2592 w 269928"/>
            <a:gd name="connsiteY17" fmla="*/ 161141 h 415054"/>
            <a:gd name="connsiteX18" fmla="*/ 10273 w 269928"/>
            <a:gd name="connsiteY18" fmla="*/ 201495 h 415054"/>
            <a:gd name="connsiteX19" fmla="*/ 22745 w 269928"/>
            <a:gd name="connsiteY19" fmla="*/ 242081 h 415054"/>
            <a:gd name="connsiteX20" fmla="*/ 39529 w 269928"/>
            <a:gd name="connsiteY20" fmla="*/ 281339 h 415054"/>
            <a:gd name="connsiteX21" fmla="*/ 59981 w 269928"/>
            <a:gd name="connsiteY21" fmla="*/ 317760 h 415054"/>
            <a:gd name="connsiteX22" fmla="*/ 83315 w 269928"/>
            <a:gd name="connsiteY22" fmla="*/ 349945 h 415054"/>
            <a:gd name="connsiteX23" fmla="*/ 108632 w 269928"/>
            <a:gd name="connsiteY23" fmla="*/ 376657 h 415054"/>
            <a:gd name="connsiteX24" fmla="*/ 134963 w 269928"/>
            <a:gd name="connsiteY24" fmla="*/ 396870 h 415054"/>
            <a:gd name="connsiteX25" fmla="*/ 161294 w 269928"/>
            <a:gd name="connsiteY25" fmla="*/ 409806 h 415054"/>
            <a:gd name="connsiteX26" fmla="*/ 186611 w 269928"/>
            <a:gd name="connsiteY26" fmla="*/ 414969 h 415054"/>
            <a:gd name="connsiteX27" fmla="*/ 209945 w 269928"/>
            <a:gd name="connsiteY27" fmla="*/ 412160 h 415054"/>
            <a:gd name="connsiteX28" fmla="*/ 230397 w 269928"/>
            <a:gd name="connsiteY28" fmla="*/ 401487 h 415054"/>
            <a:gd name="connsiteX29" fmla="*/ 247182 w 269928"/>
            <a:gd name="connsiteY29" fmla="*/ 383360 h 415054"/>
            <a:gd name="connsiteX30" fmla="*/ 259655 w 269928"/>
            <a:gd name="connsiteY30" fmla="*/ 358476 h 415054"/>
            <a:gd name="connsiteX31" fmla="*/ 267335 w 269928"/>
            <a:gd name="connsiteY31" fmla="*/ 327792 h 415054"/>
            <a:gd name="connsiteX32" fmla="*/ 269928 w 269928"/>
            <a:gd name="connsiteY32" fmla="*/ 292485 h 415054"/>
            <a:gd name="connsiteX0" fmla="*/ 269928 w 269928"/>
            <a:gd name="connsiteY0" fmla="*/ 292485 h 415054"/>
            <a:gd name="connsiteX1" fmla="*/ 267335 w 269928"/>
            <a:gd name="connsiteY1" fmla="*/ 253914 h 415054"/>
            <a:gd name="connsiteX2" fmla="*/ 259655 w 269928"/>
            <a:gd name="connsiteY2" fmla="*/ 213560 h 415054"/>
            <a:gd name="connsiteX3" fmla="*/ 247183 w 269928"/>
            <a:gd name="connsiteY3" fmla="*/ 172974 h 415054"/>
            <a:gd name="connsiteX4" fmla="*/ 230399 w 269928"/>
            <a:gd name="connsiteY4" fmla="*/ 133716 h 415054"/>
            <a:gd name="connsiteX5" fmla="*/ 209947 w 269928"/>
            <a:gd name="connsiteY5" fmla="*/ 97295 h 415054"/>
            <a:gd name="connsiteX6" fmla="*/ 186613 w 269928"/>
            <a:gd name="connsiteY6" fmla="*/ 65109 h 415054"/>
            <a:gd name="connsiteX7" fmla="*/ 161295 w 269928"/>
            <a:gd name="connsiteY7" fmla="*/ 38397 h 415054"/>
            <a:gd name="connsiteX8" fmla="*/ 134965 w 269928"/>
            <a:gd name="connsiteY8" fmla="*/ 18185 h 415054"/>
            <a:gd name="connsiteX9" fmla="*/ 108635 w 269928"/>
            <a:gd name="connsiteY9" fmla="*/ 5248 h 415054"/>
            <a:gd name="connsiteX10" fmla="*/ 83316 w 269928"/>
            <a:gd name="connsiteY10" fmla="*/ 85 h 415054"/>
            <a:gd name="connsiteX11" fmla="*/ 59983 w 269928"/>
            <a:gd name="connsiteY11" fmla="*/ 2895 h 415054"/>
            <a:gd name="connsiteX12" fmla="*/ 39530 w 269928"/>
            <a:gd name="connsiteY12" fmla="*/ 13567 h 415054"/>
            <a:gd name="connsiteX13" fmla="*/ 22745 w 269928"/>
            <a:gd name="connsiteY13" fmla="*/ 31694 h 415054"/>
            <a:gd name="connsiteX14" fmla="*/ 10274 w 269928"/>
            <a:gd name="connsiteY14" fmla="*/ 56578 h 415054"/>
            <a:gd name="connsiteX15" fmla="*/ 2593 w 269928"/>
            <a:gd name="connsiteY15" fmla="*/ 87263 h 415054"/>
            <a:gd name="connsiteX16" fmla="*/ 0 w 269928"/>
            <a:gd name="connsiteY16" fmla="*/ 122569 h 415054"/>
            <a:gd name="connsiteX17" fmla="*/ 2592 w 269928"/>
            <a:gd name="connsiteY17" fmla="*/ 161141 h 415054"/>
            <a:gd name="connsiteX18" fmla="*/ 10273 w 269928"/>
            <a:gd name="connsiteY18" fmla="*/ 201495 h 415054"/>
            <a:gd name="connsiteX19" fmla="*/ 22745 w 269928"/>
            <a:gd name="connsiteY19" fmla="*/ 242081 h 415054"/>
            <a:gd name="connsiteX20" fmla="*/ 39529 w 269928"/>
            <a:gd name="connsiteY20" fmla="*/ 281339 h 415054"/>
            <a:gd name="connsiteX21" fmla="*/ 59981 w 269928"/>
            <a:gd name="connsiteY21" fmla="*/ 317760 h 415054"/>
            <a:gd name="connsiteX22" fmla="*/ 83315 w 269928"/>
            <a:gd name="connsiteY22" fmla="*/ 349945 h 415054"/>
            <a:gd name="connsiteX23" fmla="*/ 108632 w 269928"/>
            <a:gd name="connsiteY23" fmla="*/ 376657 h 415054"/>
            <a:gd name="connsiteX24" fmla="*/ 134963 w 269928"/>
            <a:gd name="connsiteY24" fmla="*/ 396870 h 415054"/>
            <a:gd name="connsiteX25" fmla="*/ 161294 w 269928"/>
            <a:gd name="connsiteY25" fmla="*/ 409806 h 415054"/>
            <a:gd name="connsiteX26" fmla="*/ 186611 w 269928"/>
            <a:gd name="connsiteY26" fmla="*/ 414969 h 415054"/>
            <a:gd name="connsiteX27" fmla="*/ 209945 w 269928"/>
            <a:gd name="connsiteY27" fmla="*/ 412160 h 415054"/>
            <a:gd name="connsiteX28" fmla="*/ 230397 w 269928"/>
            <a:gd name="connsiteY28" fmla="*/ 401487 h 415054"/>
            <a:gd name="connsiteX29" fmla="*/ 247182 w 269928"/>
            <a:gd name="connsiteY29" fmla="*/ 383360 h 415054"/>
            <a:gd name="connsiteX30" fmla="*/ 259655 w 269928"/>
            <a:gd name="connsiteY30" fmla="*/ 358476 h 415054"/>
            <a:gd name="connsiteX31" fmla="*/ 267335 w 269928"/>
            <a:gd name="connsiteY31" fmla="*/ 327792 h 415054"/>
            <a:gd name="connsiteX32" fmla="*/ 269928 w 269928"/>
            <a:gd name="connsiteY32" fmla="*/ 292485 h 415054"/>
            <a:gd name="connsiteX0" fmla="*/ 269928 w 269928"/>
            <a:gd name="connsiteY0" fmla="*/ 292485 h 415054"/>
            <a:gd name="connsiteX1" fmla="*/ 267335 w 269928"/>
            <a:gd name="connsiteY1" fmla="*/ 253914 h 415054"/>
            <a:gd name="connsiteX2" fmla="*/ 259655 w 269928"/>
            <a:gd name="connsiteY2" fmla="*/ 213560 h 415054"/>
            <a:gd name="connsiteX3" fmla="*/ 247183 w 269928"/>
            <a:gd name="connsiteY3" fmla="*/ 172974 h 415054"/>
            <a:gd name="connsiteX4" fmla="*/ 230399 w 269928"/>
            <a:gd name="connsiteY4" fmla="*/ 133716 h 415054"/>
            <a:gd name="connsiteX5" fmla="*/ 209947 w 269928"/>
            <a:gd name="connsiteY5" fmla="*/ 97295 h 415054"/>
            <a:gd name="connsiteX6" fmla="*/ 186613 w 269928"/>
            <a:gd name="connsiteY6" fmla="*/ 65109 h 415054"/>
            <a:gd name="connsiteX7" fmla="*/ 161295 w 269928"/>
            <a:gd name="connsiteY7" fmla="*/ 38397 h 415054"/>
            <a:gd name="connsiteX8" fmla="*/ 134965 w 269928"/>
            <a:gd name="connsiteY8" fmla="*/ 18185 h 415054"/>
            <a:gd name="connsiteX9" fmla="*/ 108635 w 269928"/>
            <a:gd name="connsiteY9" fmla="*/ 5248 h 415054"/>
            <a:gd name="connsiteX10" fmla="*/ 83316 w 269928"/>
            <a:gd name="connsiteY10" fmla="*/ 85 h 415054"/>
            <a:gd name="connsiteX11" fmla="*/ 59983 w 269928"/>
            <a:gd name="connsiteY11" fmla="*/ 2895 h 415054"/>
            <a:gd name="connsiteX12" fmla="*/ 39530 w 269928"/>
            <a:gd name="connsiteY12" fmla="*/ 13567 h 415054"/>
            <a:gd name="connsiteX13" fmla="*/ 22745 w 269928"/>
            <a:gd name="connsiteY13" fmla="*/ 31694 h 415054"/>
            <a:gd name="connsiteX14" fmla="*/ 10274 w 269928"/>
            <a:gd name="connsiteY14" fmla="*/ 56578 h 415054"/>
            <a:gd name="connsiteX15" fmla="*/ 2593 w 269928"/>
            <a:gd name="connsiteY15" fmla="*/ 87263 h 415054"/>
            <a:gd name="connsiteX16" fmla="*/ 0 w 269928"/>
            <a:gd name="connsiteY16" fmla="*/ 122569 h 415054"/>
            <a:gd name="connsiteX17" fmla="*/ 2592 w 269928"/>
            <a:gd name="connsiteY17" fmla="*/ 161141 h 415054"/>
            <a:gd name="connsiteX18" fmla="*/ 10273 w 269928"/>
            <a:gd name="connsiteY18" fmla="*/ 201495 h 415054"/>
            <a:gd name="connsiteX19" fmla="*/ 22745 w 269928"/>
            <a:gd name="connsiteY19" fmla="*/ 242081 h 415054"/>
            <a:gd name="connsiteX20" fmla="*/ 39529 w 269928"/>
            <a:gd name="connsiteY20" fmla="*/ 281339 h 415054"/>
            <a:gd name="connsiteX21" fmla="*/ 59981 w 269928"/>
            <a:gd name="connsiteY21" fmla="*/ 317760 h 415054"/>
            <a:gd name="connsiteX22" fmla="*/ 83315 w 269928"/>
            <a:gd name="connsiteY22" fmla="*/ 349945 h 415054"/>
            <a:gd name="connsiteX23" fmla="*/ 108632 w 269928"/>
            <a:gd name="connsiteY23" fmla="*/ 376657 h 415054"/>
            <a:gd name="connsiteX24" fmla="*/ 134963 w 269928"/>
            <a:gd name="connsiteY24" fmla="*/ 396870 h 415054"/>
            <a:gd name="connsiteX25" fmla="*/ 161294 w 269928"/>
            <a:gd name="connsiteY25" fmla="*/ 409806 h 415054"/>
            <a:gd name="connsiteX26" fmla="*/ 186611 w 269928"/>
            <a:gd name="connsiteY26" fmla="*/ 414969 h 415054"/>
            <a:gd name="connsiteX27" fmla="*/ 209945 w 269928"/>
            <a:gd name="connsiteY27" fmla="*/ 412160 h 415054"/>
            <a:gd name="connsiteX28" fmla="*/ 230397 w 269928"/>
            <a:gd name="connsiteY28" fmla="*/ 401487 h 415054"/>
            <a:gd name="connsiteX29" fmla="*/ 247182 w 269928"/>
            <a:gd name="connsiteY29" fmla="*/ 383360 h 415054"/>
            <a:gd name="connsiteX30" fmla="*/ 259655 w 269928"/>
            <a:gd name="connsiteY30" fmla="*/ 358476 h 415054"/>
            <a:gd name="connsiteX31" fmla="*/ 267335 w 269928"/>
            <a:gd name="connsiteY31" fmla="*/ 327792 h 415054"/>
            <a:gd name="connsiteX32" fmla="*/ 269928 w 269928"/>
            <a:gd name="connsiteY32" fmla="*/ 292485 h 415054"/>
            <a:gd name="connsiteX0" fmla="*/ 269928 w 269928"/>
            <a:gd name="connsiteY0" fmla="*/ 292485 h 415054"/>
            <a:gd name="connsiteX1" fmla="*/ 267335 w 269928"/>
            <a:gd name="connsiteY1" fmla="*/ 253914 h 415054"/>
            <a:gd name="connsiteX2" fmla="*/ 259655 w 269928"/>
            <a:gd name="connsiteY2" fmla="*/ 213560 h 415054"/>
            <a:gd name="connsiteX3" fmla="*/ 247183 w 269928"/>
            <a:gd name="connsiteY3" fmla="*/ 172974 h 415054"/>
            <a:gd name="connsiteX4" fmla="*/ 230399 w 269928"/>
            <a:gd name="connsiteY4" fmla="*/ 133716 h 415054"/>
            <a:gd name="connsiteX5" fmla="*/ 209947 w 269928"/>
            <a:gd name="connsiteY5" fmla="*/ 97295 h 415054"/>
            <a:gd name="connsiteX6" fmla="*/ 186613 w 269928"/>
            <a:gd name="connsiteY6" fmla="*/ 65109 h 415054"/>
            <a:gd name="connsiteX7" fmla="*/ 161295 w 269928"/>
            <a:gd name="connsiteY7" fmla="*/ 38397 h 415054"/>
            <a:gd name="connsiteX8" fmla="*/ 134965 w 269928"/>
            <a:gd name="connsiteY8" fmla="*/ 18185 h 415054"/>
            <a:gd name="connsiteX9" fmla="*/ 108635 w 269928"/>
            <a:gd name="connsiteY9" fmla="*/ 5248 h 415054"/>
            <a:gd name="connsiteX10" fmla="*/ 83316 w 269928"/>
            <a:gd name="connsiteY10" fmla="*/ 85 h 415054"/>
            <a:gd name="connsiteX11" fmla="*/ 59983 w 269928"/>
            <a:gd name="connsiteY11" fmla="*/ 2895 h 415054"/>
            <a:gd name="connsiteX12" fmla="*/ 39530 w 269928"/>
            <a:gd name="connsiteY12" fmla="*/ 13567 h 415054"/>
            <a:gd name="connsiteX13" fmla="*/ 22745 w 269928"/>
            <a:gd name="connsiteY13" fmla="*/ 31694 h 415054"/>
            <a:gd name="connsiteX14" fmla="*/ 10274 w 269928"/>
            <a:gd name="connsiteY14" fmla="*/ 56578 h 415054"/>
            <a:gd name="connsiteX15" fmla="*/ 2593 w 269928"/>
            <a:gd name="connsiteY15" fmla="*/ 87263 h 415054"/>
            <a:gd name="connsiteX16" fmla="*/ 0 w 269928"/>
            <a:gd name="connsiteY16" fmla="*/ 122569 h 415054"/>
            <a:gd name="connsiteX17" fmla="*/ 2592 w 269928"/>
            <a:gd name="connsiteY17" fmla="*/ 161141 h 415054"/>
            <a:gd name="connsiteX18" fmla="*/ 10273 w 269928"/>
            <a:gd name="connsiteY18" fmla="*/ 201495 h 415054"/>
            <a:gd name="connsiteX19" fmla="*/ 22745 w 269928"/>
            <a:gd name="connsiteY19" fmla="*/ 242081 h 415054"/>
            <a:gd name="connsiteX20" fmla="*/ 39529 w 269928"/>
            <a:gd name="connsiteY20" fmla="*/ 281339 h 415054"/>
            <a:gd name="connsiteX21" fmla="*/ 59981 w 269928"/>
            <a:gd name="connsiteY21" fmla="*/ 317760 h 415054"/>
            <a:gd name="connsiteX22" fmla="*/ 83315 w 269928"/>
            <a:gd name="connsiteY22" fmla="*/ 349945 h 415054"/>
            <a:gd name="connsiteX23" fmla="*/ 108632 w 269928"/>
            <a:gd name="connsiteY23" fmla="*/ 376657 h 415054"/>
            <a:gd name="connsiteX24" fmla="*/ 134963 w 269928"/>
            <a:gd name="connsiteY24" fmla="*/ 396870 h 415054"/>
            <a:gd name="connsiteX25" fmla="*/ 161294 w 269928"/>
            <a:gd name="connsiteY25" fmla="*/ 409806 h 415054"/>
            <a:gd name="connsiteX26" fmla="*/ 186611 w 269928"/>
            <a:gd name="connsiteY26" fmla="*/ 414969 h 415054"/>
            <a:gd name="connsiteX27" fmla="*/ 209945 w 269928"/>
            <a:gd name="connsiteY27" fmla="*/ 412160 h 415054"/>
            <a:gd name="connsiteX28" fmla="*/ 230397 w 269928"/>
            <a:gd name="connsiteY28" fmla="*/ 401487 h 415054"/>
            <a:gd name="connsiteX29" fmla="*/ 247182 w 269928"/>
            <a:gd name="connsiteY29" fmla="*/ 383360 h 415054"/>
            <a:gd name="connsiteX30" fmla="*/ 259655 w 269928"/>
            <a:gd name="connsiteY30" fmla="*/ 358476 h 415054"/>
            <a:gd name="connsiteX31" fmla="*/ 267335 w 269928"/>
            <a:gd name="connsiteY31" fmla="*/ 327792 h 415054"/>
            <a:gd name="connsiteX32" fmla="*/ 269928 w 269928"/>
            <a:gd name="connsiteY32" fmla="*/ 292485 h 4150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69928" h="415054">
              <a:moveTo>
                <a:pt x="269928" y="292485"/>
              </a:moveTo>
              <a:cubicBezTo>
                <a:pt x="269928" y="280172"/>
                <a:pt x="269047" y="267068"/>
                <a:pt x="267335" y="253914"/>
              </a:cubicBezTo>
              <a:cubicBezTo>
                <a:pt x="265623" y="240760"/>
                <a:pt x="263014" y="227050"/>
                <a:pt x="259655" y="213560"/>
              </a:cubicBezTo>
              <a:cubicBezTo>
                <a:pt x="256296" y="200070"/>
                <a:pt x="252059" y="186281"/>
                <a:pt x="247183" y="172974"/>
              </a:cubicBezTo>
              <a:cubicBezTo>
                <a:pt x="242307" y="159667"/>
                <a:pt x="236605" y="146329"/>
                <a:pt x="230399" y="133716"/>
              </a:cubicBezTo>
              <a:cubicBezTo>
                <a:pt x="224193" y="121103"/>
                <a:pt x="217245" y="108730"/>
                <a:pt x="209947" y="97295"/>
              </a:cubicBezTo>
              <a:cubicBezTo>
                <a:pt x="202649" y="85860"/>
                <a:pt x="194722" y="74925"/>
                <a:pt x="186613" y="65109"/>
              </a:cubicBezTo>
              <a:cubicBezTo>
                <a:pt x="178504" y="55293"/>
                <a:pt x="169903" y="46218"/>
                <a:pt x="161295" y="38397"/>
              </a:cubicBezTo>
              <a:cubicBezTo>
                <a:pt x="152687" y="30576"/>
                <a:pt x="143742" y="23710"/>
                <a:pt x="134965" y="18185"/>
              </a:cubicBezTo>
              <a:cubicBezTo>
                <a:pt x="126188" y="12660"/>
                <a:pt x="117243" y="8265"/>
                <a:pt x="108635" y="5248"/>
              </a:cubicBezTo>
              <a:cubicBezTo>
                <a:pt x="100027" y="2231"/>
                <a:pt x="91425" y="477"/>
                <a:pt x="83316" y="85"/>
              </a:cubicBezTo>
              <a:cubicBezTo>
                <a:pt x="75207" y="-307"/>
                <a:pt x="67281" y="648"/>
                <a:pt x="59983" y="2895"/>
              </a:cubicBezTo>
              <a:cubicBezTo>
                <a:pt x="52685" y="5142"/>
                <a:pt x="45736" y="8767"/>
                <a:pt x="39530" y="13567"/>
              </a:cubicBezTo>
              <a:cubicBezTo>
                <a:pt x="33324" y="18367"/>
                <a:pt x="27621" y="24526"/>
                <a:pt x="22745" y="31694"/>
              </a:cubicBezTo>
              <a:cubicBezTo>
                <a:pt x="17869" y="38863"/>
                <a:pt x="13633" y="47317"/>
                <a:pt x="10274" y="56578"/>
              </a:cubicBezTo>
              <a:cubicBezTo>
                <a:pt x="6915" y="65839"/>
                <a:pt x="4305" y="76264"/>
                <a:pt x="2593" y="87263"/>
              </a:cubicBezTo>
              <a:cubicBezTo>
                <a:pt x="881" y="98262"/>
                <a:pt x="0" y="110256"/>
                <a:pt x="0" y="122569"/>
              </a:cubicBezTo>
              <a:cubicBezTo>
                <a:pt x="0" y="134882"/>
                <a:pt x="880" y="147987"/>
                <a:pt x="2592" y="161141"/>
              </a:cubicBezTo>
              <a:cubicBezTo>
                <a:pt x="4304" y="174295"/>
                <a:pt x="6914" y="188005"/>
                <a:pt x="10273" y="201495"/>
              </a:cubicBezTo>
              <a:cubicBezTo>
                <a:pt x="13632" y="214985"/>
                <a:pt x="17869" y="228774"/>
                <a:pt x="22745" y="242081"/>
              </a:cubicBezTo>
              <a:cubicBezTo>
                <a:pt x="27621" y="255388"/>
                <a:pt x="33323" y="268726"/>
                <a:pt x="39529" y="281339"/>
              </a:cubicBezTo>
              <a:cubicBezTo>
                <a:pt x="45735" y="293952"/>
                <a:pt x="52683" y="306326"/>
                <a:pt x="59981" y="317760"/>
              </a:cubicBezTo>
              <a:cubicBezTo>
                <a:pt x="67279" y="329194"/>
                <a:pt x="75207" y="340129"/>
                <a:pt x="83315" y="349945"/>
              </a:cubicBezTo>
              <a:cubicBezTo>
                <a:pt x="91423" y="359761"/>
                <a:pt x="100024" y="368836"/>
                <a:pt x="108632" y="376657"/>
              </a:cubicBezTo>
              <a:cubicBezTo>
                <a:pt x="117240" y="384478"/>
                <a:pt x="126186" y="391345"/>
                <a:pt x="134963" y="396870"/>
              </a:cubicBezTo>
              <a:cubicBezTo>
                <a:pt x="143740" y="402395"/>
                <a:pt x="152686" y="406790"/>
                <a:pt x="161294" y="409806"/>
              </a:cubicBezTo>
              <a:cubicBezTo>
                <a:pt x="169902" y="412823"/>
                <a:pt x="178503" y="414577"/>
                <a:pt x="186611" y="414969"/>
              </a:cubicBezTo>
              <a:cubicBezTo>
                <a:pt x="194719" y="415361"/>
                <a:pt x="202647" y="414407"/>
                <a:pt x="209945" y="412160"/>
              </a:cubicBezTo>
              <a:cubicBezTo>
                <a:pt x="217243" y="409913"/>
                <a:pt x="224191" y="406287"/>
                <a:pt x="230397" y="401487"/>
              </a:cubicBezTo>
              <a:cubicBezTo>
                <a:pt x="236603" y="396687"/>
                <a:pt x="242306" y="390528"/>
                <a:pt x="247182" y="383360"/>
              </a:cubicBezTo>
              <a:cubicBezTo>
                <a:pt x="252058" y="376192"/>
                <a:pt x="256296" y="367737"/>
                <a:pt x="259655" y="358476"/>
              </a:cubicBezTo>
              <a:cubicBezTo>
                <a:pt x="263014" y="349215"/>
                <a:pt x="265623" y="338790"/>
                <a:pt x="267335" y="327792"/>
              </a:cubicBezTo>
              <a:cubicBezTo>
                <a:pt x="269047" y="316794"/>
                <a:pt x="269928" y="304798"/>
                <a:pt x="269928" y="292485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0.42683</cdr:x>
      <cdr:y>0.48074</cdr:y>
    </cdr:from>
    <cdr:to>
      <cdr:x>0.47924</cdr:x>
      <cdr:y>0.51435</cdr:y>
    </cdr:to>
    <cdr:sp macro="" textlink="">
      <cdr:nvSpPr>
        <cdr:cNvPr id="31" name="PlotDat15_49|1~33_1">
          <a:extLst xmlns:a="http://schemas.openxmlformats.org/drawingml/2006/main">
            <a:ext uri="{FF2B5EF4-FFF2-40B4-BE49-F238E27FC236}">
              <a16:creationId xmlns="" xmlns:a16="http://schemas.microsoft.com/office/drawing/2014/main" id="{647B95E2-1BD6-4ED4-863F-A510160D82C1}"/>
            </a:ext>
          </a:extLst>
        </cdr:cNvPr>
        <cdr:cNvSpPr/>
      </cdr:nvSpPr>
      <cdr:spPr>
        <a:xfrm xmlns:a="http://schemas.openxmlformats.org/drawingml/2006/main">
          <a:off x="3691182" y="3007233"/>
          <a:ext cx="453165" cy="210308"/>
        </a:xfrm>
        <a:custGeom xmlns:a="http://schemas.openxmlformats.org/drawingml/2006/main">
          <a:avLst/>
          <a:gdLst>
            <a:gd name="connsiteX0" fmla="*/ 453165 w 453165"/>
            <a:gd name="connsiteY0" fmla="*/ 21515 h 209862"/>
            <a:gd name="connsiteX1" fmla="*/ 448811 w 453165"/>
            <a:gd name="connsiteY1" fmla="*/ 10626 h 209862"/>
            <a:gd name="connsiteX2" fmla="*/ 435917 w 453165"/>
            <a:gd name="connsiteY2" fmla="*/ 3362 h 209862"/>
            <a:gd name="connsiteX3" fmla="*/ 414979 w 453165"/>
            <a:gd name="connsiteY3" fmla="*/ 0 h 209862"/>
            <a:gd name="connsiteX4" fmla="*/ 386800 w 453165"/>
            <a:gd name="connsiteY4" fmla="*/ 672 h 209862"/>
            <a:gd name="connsiteX5" fmla="*/ 352464 w 453165"/>
            <a:gd name="connsiteY5" fmla="*/ 5349 h 209862"/>
            <a:gd name="connsiteX6" fmla="*/ 313291 w 453165"/>
            <a:gd name="connsiteY6" fmla="*/ 13854 h 209862"/>
            <a:gd name="connsiteX7" fmla="*/ 270786 w 453165"/>
            <a:gd name="connsiteY7" fmla="*/ 25859 h 209862"/>
            <a:gd name="connsiteX8" fmla="*/ 226582 w 453165"/>
            <a:gd name="connsiteY8" fmla="*/ 40903 h 209862"/>
            <a:gd name="connsiteX9" fmla="*/ 182378 w 453165"/>
            <a:gd name="connsiteY9" fmla="*/ 58406 h 209862"/>
            <a:gd name="connsiteX10" fmla="*/ 139873 w 453165"/>
            <a:gd name="connsiteY10" fmla="*/ 77698 h 209862"/>
            <a:gd name="connsiteX11" fmla="*/ 100700 w 453165"/>
            <a:gd name="connsiteY11" fmla="*/ 98037 h 209862"/>
            <a:gd name="connsiteX12" fmla="*/ 66364 w 453165"/>
            <a:gd name="connsiteY12" fmla="*/ 118640 h 209862"/>
            <a:gd name="connsiteX13" fmla="*/ 38186 w 453165"/>
            <a:gd name="connsiteY13" fmla="*/ 138717 h 209862"/>
            <a:gd name="connsiteX14" fmla="*/ 17247 w 453165"/>
            <a:gd name="connsiteY14" fmla="*/ 157495 h 209862"/>
            <a:gd name="connsiteX15" fmla="*/ 4353 w 453165"/>
            <a:gd name="connsiteY15" fmla="*/ 174253 h 209862"/>
            <a:gd name="connsiteX16" fmla="*/ 0 w 453165"/>
            <a:gd name="connsiteY16" fmla="*/ 188348 h 209862"/>
            <a:gd name="connsiteX17" fmla="*/ 4353 w 453165"/>
            <a:gd name="connsiteY17" fmla="*/ 199236 h 209862"/>
            <a:gd name="connsiteX18" fmla="*/ 17247 w 453165"/>
            <a:gd name="connsiteY18" fmla="*/ 206501 h 209862"/>
            <a:gd name="connsiteX19" fmla="*/ 38186 w 453165"/>
            <a:gd name="connsiteY19" fmla="*/ 209862 h 209862"/>
            <a:gd name="connsiteX20" fmla="*/ 66364 w 453165"/>
            <a:gd name="connsiteY20" fmla="*/ 209191 h 209862"/>
            <a:gd name="connsiteX21" fmla="*/ 100700 w 453165"/>
            <a:gd name="connsiteY21" fmla="*/ 204513 h 209862"/>
            <a:gd name="connsiteX22" fmla="*/ 139873 w 453165"/>
            <a:gd name="connsiteY22" fmla="*/ 196008 h 209862"/>
            <a:gd name="connsiteX23" fmla="*/ 182379 w 453165"/>
            <a:gd name="connsiteY23" fmla="*/ 184004 h 209862"/>
            <a:gd name="connsiteX24" fmla="*/ 226583 w 453165"/>
            <a:gd name="connsiteY24" fmla="*/ 168960 h 209862"/>
            <a:gd name="connsiteX25" fmla="*/ 270786 w 453165"/>
            <a:gd name="connsiteY25" fmla="*/ 151456 h 209862"/>
            <a:gd name="connsiteX26" fmla="*/ 313292 w 453165"/>
            <a:gd name="connsiteY26" fmla="*/ 132164 h 209862"/>
            <a:gd name="connsiteX27" fmla="*/ 352465 w 453165"/>
            <a:gd name="connsiteY27" fmla="*/ 111826 h 209862"/>
            <a:gd name="connsiteX28" fmla="*/ 386801 w 453165"/>
            <a:gd name="connsiteY28" fmla="*/ 91222 h 209862"/>
            <a:gd name="connsiteX29" fmla="*/ 414979 w 453165"/>
            <a:gd name="connsiteY29" fmla="*/ 71146 h 209862"/>
            <a:gd name="connsiteX30" fmla="*/ 435917 w 453165"/>
            <a:gd name="connsiteY30" fmla="*/ 52367 h 209862"/>
            <a:gd name="connsiteX31" fmla="*/ 448811 w 453165"/>
            <a:gd name="connsiteY31" fmla="*/ 35609 h 209862"/>
            <a:gd name="connsiteX32" fmla="*/ 453165 w 453165"/>
            <a:gd name="connsiteY32" fmla="*/ 21515 h 209862"/>
            <a:gd name="connsiteX0" fmla="*/ 453165 w 453165"/>
            <a:gd name="connsiteY0" fmla="*/ 21515 h 209862"/>
            <a:gd name="connsiteX1" fmla="*/ 448811 w 453165"/>
            <a:gd name="connsiteY1" fmla="*/ 10626 h 209862"/>
            <a:gd name="connsiteX2" fmla="*/ 435917 w 453165"/>
            <a:gd name="connsiteY2" fmla="*/ 3362 h 209862"/>
            <a:gd name="connsiteX3" fmla="*/ 414979 w 453165"/>
            <a:gd name="connsiteY3" fmla="*/ 0 h 209862"/>
            <a:gd name="connsiteX4" fmla="*/ 386800 w 453165"/>
            <a:gd name="connsiteY4" fmla="*/ 672 h 209862"/>
            <a:gd name="connsiteX5" fmla="*/ 352464 w 453165"/>
            <a:gd name="connsiteY5" fmla="*/ 5349 h 209862"/>
            <a:gd name="connsiteX6" fmla="*/ 313291 w 453165"/>
            <a:gd name="connsiteY6" fmla="*/ 13854 h 209862"/>
            <a:gd name="connsiteX7" fmla="*/ 270786 w 453165"/>
            <a:gd name="connsiteY7" fmla="*/ 25859 h 209862"/>
            <a:gd name="connsiteX8" fmla="*/ 226582 w 453165"/>
            <a:gd name="connsiteY8" fmla="*/ 40903 h 209862"/>
            <a:gd name="connsiteX9" fmla="*/ 182378 w 453165"/>
            <a:gd name="connsiteY9" fmla="*/ 58406 h 209862"/>
            <a:gd name="connsiteX10" fmla="*/ 139873 w 453165"/>
            <a:gd name="connsiteY10" fmla="*/ 77698 h 209862"/>
            <a:gd name="connsiteX11" fmla="*/ 100700 w 453165"/>
            <a:gd name="connsiteY11" fmla="*/ 98037 h 209862"/>
            <a:gd name="connsiteX12" fmla="*/ 66364 w 453165"/>
            <a:gd name="connsiteY12" fmla="*/ 118640 h 209862"/>
            <a:gd name="connsiteX13" fmla="*/ 38186 w 453165"/>
            <a:gd name="connsiteY13" fmla="*/ 138717 h 209862"/>
            <a:gd name="connsiteX14" fmla="*/ 17247 w 453165"/>
            <a:gd name="connsiteY14" fmla="*/ 157495 h 209862"/>
            <a:gd name="connsiteX15" fmla="*/ 4353 w 453165"/>
            <a:gd name="connsiteY15" fmla="*/ 174253 h 209862"/>
            <a:gd name="connsiteX16" fmla="*/ 0 w 453165"/>
            <a:gd name="connsiteY16" fmla="*/ 188348 h 209862"/>
            <a:gd name="connsiteX17" fmla="*/ 4353 w 453165"/>
            <a:gd name="connsiteY17" fmla="*/ 199236 h 209862"/>
            <a:gd name="connsiteX18" fmla="*/ 17247 w 453165"/>
            <a:gd name="connsiteY18" fmla="*/ 206501 h 209862"/>
            <a:gd name="connsiteX19" fmla="*/ 38186 w 453165"/>
            <a:gd name="connsiteY19" fmla="*/ 209862 h 209862"/>
            <a:gd name="connsiteX20" fmla="*/ 66364 w 453165"/>
            <a:gd name="connsiteY20" fmla="*/ 209191 h 209862"/>
            <a:gd name="connsiteX21" fmla="*/ 100700 w 453165"/>
            <a:gd name="connsiteY21" fmla="*/ 204513 h 209862"/>
            <a:gd name="connsiteX22" fmla="*/ 139873 w 453165"/>
            <a:gd name="connsiteY22" fmla="*/ 196008 h 209862"/>
            <a:gd name="connsiteX23" fmla="*/ 182379 w 453165"/>
            <a:gd name="connsiteY23" fmla="*/ 184004 h 209862"/>
            <a:gd name="connsiteX24" fmla="*/ 226583 w 453165"/>
            <a:gd name="connsiteY24" fmla="*/ 168960 h 209862"/>
            <a:gd name="connsiteX25" fmla="*/ 270786 w 453165"/>
            <a:gd name="connsiteY25" fmla="*/ 151456 h 209862"/>
            <a:gd name="connsiteX26" fmla="*/ 313292 w 453165"/>
            <a:gd name="connsiteY26" fmla="*/ 132164 h 209862"/>
            <a:gd name="connsiteX27" fmla="*/ 352465 w 453165"/>
            <a:gd name="connsiteY27" fmla="*/ 111826 h 209862"/>
            <a:gd name="connsiteX28" fmla="*/ 386801 w 453165"/>
            <a:gd name="connsiteY28" fmla="*/ 91222 h 209862"/>
            <a:gd name="connsiteX29" fmla="*/ 414979 w 453165"/>
            <a:gd name="connsiteY29" fmla="*/ 71146 h 209862"/>
            <a:gd name="connsiteX30" fmla="*/ 435917 w 453165"/>
            <a:gd name="connsiteY30" fmla="*/ 52367 h 209862"/>
            <a:gd name="connsiteX31" fmla="*/ 448811 w 453165"/>
            <a:gd name="connsiteY31" fmla="*/ 35609 h 209862"/>
            <a:gd name="connsiteX32" fmla="*/ 453165 w 453165"/>
            <a:gd name="connsiteY32" fmla="*/ 21515 h 209862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085"/>
            <a:gd name="connsiteX1" fmla="*/ 448811 w 453165"/>
            <a:gd name="connsiteY1" fmla="*/ 10849 h 210085"/>
            <a:gd name="connsiteX2" fmla="*/ 435917 w 453165"/>
            <a:gd name="connsiteY2" fmla="*/ 3585 h 210085"/>
            <a:gd name="connsiteX3" fmla="*/ 414979 w 453165"/>
            <a:gd name="connsiteY3" fmla="*/ 223 h 210085"/>
            <a:gd name="connsiteX4" fmla="*/ 386800 w 453165"/>
            <a:gd name="connsiteY4" fmla="*/ 895 h 210085"/>
            <a:gd name="connsiteX5" fmla="*/ 352464 w 453165"/>
            <a:gd name="connsiteY5" fmla="*/ 5572 h 210085"/>
            <a:gd name="connsiteX6" fmla="*/ 313291 w 453165"/>
            <a:gd name="connsiteY6" fmla="*/ 14077 h 210085"/>
            <a:gd name="connsiteX7" fmla="*/ 270786 w 453165"/>
            <a:gd name="connsiteY7" fmla="*/ 26082 h 210085"/>
            <a:gd name="connsiteX8" fmla="*/ 226582 w 453165"/>
            <a:gd name="connsiteY8" fmla="*/ 41126 h 210085"/>
            <a:gd name="connsiteX9" fmla="*/ 182378 w 453165"/>
            <a:gd name="connsiteY9" fmla="*/ 58629 h 210085"/>
            <a:gd name="connsiteX10" fmla="*/ 139873 w 453165"/>
            <a:gd name="connsiteY10" fmla="*/ 77921 h 210085"/>
            <a:gd name="connsiteX11" fmla="*/ 100700 w 453165"/>
            <a:gd name="connsiteY11" fmla="*/ 98260 h 210085"/>
            <a:gd name="connsiteX12" fmla="*/ 66364 w 453165"/>
            <a:gd name="connsiteY12" fmla="*/ 118863 h 210085"/>
            <a:gd name="connsiteX13" fmla="*/ 38186 w 453165"/>
            <a:gd name="connsiteY13" fmla="*/ 138940 h 210085"/>
            <a:gd name="connsiteX14" fmla="*/ 17247 w 453165"/>
            <a:gd name="connsiteY14" fmla="*/ 157718 h 210085"/>
            <a:gd name="connsiteX15" fmla="*/ 4353 w 453165"/>
            <a:gd name="connsiteY15" fmla="*/ 174476 h 210085"/>
            <a:gd name="connsiteX16" fmla="*/ 0 w 453165"/>
            <a:gd name="connsiteY16" fmla="*/ 188571 h 210085"/>
            <a:gd name="connsiteX17" fmla="*/ 4353 w 453165"/>
            <a:gd name="connsiteY17" fmla="*/ 199459 h 210085"/>
            <a:gd name="connsiteX18" fmla="*/ 17247 w 453165"/>
            <a:gd name="connsiteY18" fmla="*/ 206724 h 210085"/>
            <a:gd name="connsiteX19" fmla="*/ 38186 w 453165"/>
            <a:gd name="connsiteY19" fmla="*/ 210085 h 210085"/>
            <a:gd name="connsiteX20" fmla="*/ 66364 w 453165"/>
            <a:gd name="connsiteY20" fmla="*/ 209414 h 210085"/>
            <a:gd name="connsiteX21" fmla="*/ 100700 w 453165"/>
            <a:gd name="connsiteY21" fmla="*/ 204736 h 210085"/>
            <a:gd name="connsiteX22" fmla="*/ 139873 w 453165"/>
            <a:gd name="connsiteY22" fmla="*/ 196231 h 210085"/>
            <a:gd name="connsiteX23" fmla="*/ 182379 w 453165"/>
            <a:gd name="connsiteY23" fmla="*/ 184227 h 210085"/>
            <a:gd name="connsiteX24" fmla="*/ 226583 w 453165"/>
            <a:gd name="connsiteY24" fmla="*/ 169183 h 210085"/>
            <a:gd name="connsiteX25" fmla="*/ 270786 w 453165"/>
            <a:gd name="connsiteY25" fmla="*/ 151679 h 210085"/>
            <a:gd name="connsiteX26" fmla="*/ 313292 w 453165"/>
            <a:gd name="connsiteY26" fmla="*/ 132387 h 210085"/>
            <a:gd name="connsiteX27" fmla="*/ 352465 w 453165"/>
            <a:gd name="connsiteY27" fmla="*/ 112049 h 210085"/>
            <a:gd name="connsiteX28" fmla="*/ 386801 w 453165"/>
            <a:gd name="connsiteY28" fmla="*/ 91445 h 210085"/>
            <a:gd name="connsiteX29" fmla="*/ 414979 w 453165"/>
            <a:gd name="connsiteY29" fmla="*/ 71369 h 210085"/>
            <a:gd name="connsiteX30" fmla="*/ 435917 w 453165"/>
            <a:gd name="connsiteY30" fmla="*/ 52590 h 210085"/>
            <a:gd name="connsiteX31" fmla="*/ 448811 w 453165"/>
            <a:gd name="connsiteY31" fmla="*/ 35832 h 210085"/>
            <a:gd name="connsiteX32" fmla="*/ 453165 w 453165"/>
            <a:gd name="connsiteY32" fmla="*/ 21738 h 210085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  <a:gd name="connsiteX0" fmla="*/ 453165 w 453165"/>
            <a:gd name="connsiteY0" fmla="*/ 21738 h 210308"/>
            <a:gd name="connsiteX1" fmla="*/ 448811 w 453165"/>
            <a:gd name="connsiteY1" fmla="*/ 10849 h 210308"/>
            <a:gd name="connsiteX2" fmla="*/ 435917 w 453165"/>
            <a:gd name="connsiteY2" fmla="*/ 3585 h 210308"/>
            <a:gd name="connsiteX3" fmla="*/ 414979 w 453165"/>
            <a:gd name="connsiteY3" fmla="*/ 223 h 210308"/>
            <a:gd name="connsiteX4" fmla="*/ 386800 w 453165"/>
            <a:gd name="connsiteY4" fmla="*/ 895 h 210308"/>
            <a:gd name="connsiteX5" fmla="*/ 352464 w 453165"/>
            <a:gd name="connsiteY5" fmla="*/ 5572 h 210308"/>
            <a:gd name="connsiteX6" fmla="*/ 313291 w 453165"/>
            <a:gd name="connsiteY6" fmla="*/ 14077 h 210308"/>
            <a:gd name="connsiteX7" fmla="*/ 270786 w 453165"/>
            <a:gd name="connsiteY7" fmla="*/ 26082 h 210308"/>
            <a:gd name="connsiteX8" fmla="*/ 226582 w 453165"/>
            <a:gd name="connsiteY8" fmla="*/ 41126 h 210308"/>
            <a:gd name="connsiteX9" fmla="*/ 182378 w 453165"/>
            <a:gd name="connsiteY9" fmla="*/ 58629 h 210308"/>
            <a:gd name="connsiteX10" fmla="*/ 139873 w 453165"/>
            <a:gd name="connsiteY10" fmla="*/ 77921 h 210308"/>
            <a:gd name="connsiteX11" fmla="*/ 100700 w 453165"/>
            <a:gd name="connsiteY11" fmla="*/ 98260 h 210308"/>
            <a:gd name="connsiteX12" fmla="*/ 66364 w 453165"/>
            <a:gd name="connsiteY12" fmla="*/ 118863 h 210308"/>
            <a:gd name="connsiteX13" fmla="*/ 38186 w 453165"/>
            <a:gd name="connsiteY13" fmla="*/ 138940 h 210308"/>
            <a:gd name="connsiteX14" fmla="*/ 17247 w 453165"/>
            <a:gd name="connsiteY14" fmla="*/ 157718 h 210308"/>
            <a:gd name="connsiteX15" fmla="*/ 4353 w 453165"/>
            <a:gd name="connsiteY15" fmla="*/ 174476 h 210308"/>
            <a:gd name="connsiteX16" fmla="*/ 0 w 453165"/>
            <a:gd name="connsiteY16" fmla="*/ 188571 h 210308"/>
            <a:gd name="connsiteX17" fmla="*/ 4353 w 453165"/>
            <a:gd name="connsiteY17" fmla="*/ 199459 h 210308"/>
            <a:gd name="connsiteX18" fmla="*/ 17247 w 453165"/>
            <a:gd name="connsiteY18" fmla="*/ 206724 h 210308"/>
            <a:gd name="connsiteX19" fmla="*/ 38186 w 453165"/>
            <a:gd name="connsiteY19" fmla="*/ 210085 h 210308"/>
            <a:gd name="connsiteX20" fmla="*/ 66364 w 453165"/>
            <a:gd name="connsiteY20" fmla="*/ 209414 h 210308"/>
            <a:gd name="connsiteX21" fmla="*/ 100700 w 453165"/>
            <a:gd name="connsiteY21" fmla="*/ 204736 h 210308"/>
            <a:gd name="connsiteX22" fmla="*/ 139873 w 453165"/>
            <a:gd name="connsiteY22" fmla="*/ 196231 h 210308"/>
            <a:gd name="connsiteX23" fmla="*/ 182379 w 453165"/>
            <a:gd name="connsiteY23" fmla="*/ 184227 h 210308"/>
            <a:gd name="connsiteX24" fmla="*/ 226583 w 453165"/>
            <a:gd name="connsiteY24" fmla="*/ 169183 h 210308"/>
            <a:gd name="connsiteX25" fmla="*/ 270786 w 453165"/>
            <a:gd name="connsiteY25" fmla="*/ 151679 h 210308"/>
            <a:gd name="connsiteX26" fmla="*/ 313292 w 453165"/>
            <a:gd name="connsiteY26" fmla="*/ 132387 h 210308"/>
            <a:gd name="connsiteX27" fmla="*/ 352465 w 453165"/>
            <a:gd name="connsiteY27" fmla="*/ 112049 h 210308"/>
            <a:gd name="connsiteX28" fmla="*/ 386801 w 453165"/>
            <a:gd name="connsiteY28" fmla="*/ 91445 h 210308"/>
            <a:gd name="connsiteX29" fmla="*/ 414979 w 453165"/>
            <a:gd name="connsiteY29" fmla="*/ 71369 h 210308"/>
            <a:gd name="connsiteX30" fmla="*/ 435917 w 453165"/>
            <a:gd name="connsiteY30" fmla="*/ 52590 h 210308"/>
            <a:gd name="connsiteX31" fmla="*/ 448811 w 453165"/>
            <a:gd name="connsiteY31" fmla="*/ 35832 h 210308"/>
            <a:gd name="connsiteX32" fmla="*/ 453165 w 453165"/>
            <a:gd name="connsiteY32" fmla="*/ 21738 h 21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453165" h="210308">
              <a:moveTo>
                <a:pt x="453165" y="21738"/>
              </a:moveTo>
              <a:cubicBezTo>
                <a:pt x="453165" y="17574"/>
                <a:pt x="451686" y="13875"/>
                <a:pt x="448811" y="10849"/>
              </a:cubicBezTo>
              <a:cubicBezTo>
                <a:pt x="445936" y="7823"/>
                <a:pt x="441556" y="5356"/>
                <a:pt x="435917" y="3585"/>
              </a:cubicBezTo>
              <a:cubicBezTo>
                <a:pt x="430278" y="1814"/>
                <a:pt x="423165" y="671"/>
                <a:pt x="414979" y="223"/>
              </a:cubicBezTo>
              <a:cubicBezTo>
                <a:pt x="406793" y="-225"/>
                <a:pt x="397219" y="4"/>
                <a:pt x="386800" y="895"/>
              </a:cubicBezTo>
              <a:cubicBezTo>
                <a:pt x="376381" y="1787"/>
                <a:pt x="364716" y="3375"/>
                <a:pt x="352464" y="5572"/>
              </a:cubicBezTo>
              <a:cubicBezTo>
                <a:pt x="340213" y="7769"/>
                <a:pt x="326904" y="10659"/>
                <a:pt x="313291" y="14077"/>
              </a:cubicBezTo>
              <a:cubicBezTo>
                <a:pt x="299678" y="17495"/>
                <a:pt x="285237" y="21574"/>
                <a:pt x="270786" y="26082"/>
              </a:cubicBezTo>
              <a:cubicBezTo>
                <a:pt x="256335" y="30590"/>
                <a:pt x="241317" y="35702"/>
                <a:pt x="226582" y="41126"/>
              </a:cubicBezTo>
              <a:cubicBezTo>
                <a:pt x="211847" y="46550"/>
                <a:pt x="196829" y="52497"/>
                <a:pt x="182378" y="58629"/>
              </a:cubicBezTo>
              <a:cubicBezTo>
                <a:pt x="167927" y="64761"/>
                <a:pt x="153486" y="71316"/>
                <a:pt x="139873" y="77921"/>
              </a:cubicBezTo>
              <a:cubicBezTo>
                <a:pt x="126260" y="84526"/>
                <a:pt x="112952" y="91436"/>
                <a:pt x="100700" y="98260"/>
              </a:cubicBezTo>
              <a:cubicBezTo>
                <a:pt x="88448" y="105084"/>
                <a:pt x="76783" y="112083"/>
                <a:pt x="66364" y="118863"/>
              </a:cubicBezTo>
              <a:cubicBezTo>
                <a:pt x="55945" y="125643"/>
                <a:pt x="46372" y="132464"/>
                <a:pt x="38186" y="138940"/>
              </a:cubicBezTo>
              <a:cubicBezTo>
                <a:pt x="30000" y="145416"/>
                <a:pt x="22886" y="151795"/>
                <a:pt x="17247" y="157718"/>
              </a:cubicBezTo>
              <a:cubicBezTo>
                <a:pt x="11608" y="163641"/>
                <a:pt x="7227" y="169334"/>
                <a:pt x="4353" y="174476"/>
              </a:cubicBezTo>
              <a:cubicBezTo>
                <a:pt x="1479" y="179618"/>
                <a:pt x="0" y="184407"/>
                <a:pt x="0" y="188571"/>
              </a:cubicBezTo>
              <a:cubicBezTo>
                <a:pt x="0" y="192735"/>
                <a:pt x="1479" y="196434"/>
                <a:pt x="4353" y="199459"/>
              </a:cubicBezTo>
              <a:cubicBezTo>
                <a:pt x="7227" y="202484"/>
                <a:pt x="11608" y="204953"/>
                <a:pt x="17247" y="206724"/>
              </a:cubicBezTo>
              <a:cubicBezTo>
                <a:pt x="22886" y="208495"/>
                <a:pt x="30000" y="209637"/>
                <a:pt x="38186" y="210085"/>
              </a:cubicBezTo>
              <a:cubicBezTo>
                <a:pt x="46372" y="210533"/>
                <a:pt x="55945" y="210306"/>
                <a:pt x="66364" y="209414"/>
              </a:cubicBezTo>
              <a:cubicBezTo>
                <a:pt x="76783" y="208523"/>
                <a:pt x="88449" y="206933"/>
                <a:pt x="100700" y="204736"/>
              </a:cubicBezTo>
              <a:cubicBezTo>
                <a:pt x="112951" y="202539"/>
                <a:pt x="126260" y="199649"/>
                <a:pt x="139873" y="196231"/>
              </a:cubicBezTo>
              <a:cubicBezTo>
                <a:pt x="153486" y="192813"/>
                <a:pt x="167927" y="188735"/>
                <a:pt x="182379" y="184227"/>
              </a:cubicBezTo>
              <a:cubicBezTo>
                <a:pt x="196831" y="179719"/>
                <a:pt x="211849" y="174608"/>
                <a:pt x="226583" y="169183"/>
              </a:cubicBezTo>
              <a:cubicBezTo>
                <a:pt x="241317" y="163758"/>
                <a:pt x="256335" y="157812"/>
                <a:pt x="270786" y="151679"/>
              </a:cubicBezTo>
              <a:cubicBezTo>
                <a:pt x="285237" y="145546"/>
                <a:pt x="299679" y="138992"/>
                <a:pt x="313292" y="132387"/>
              </a:cubicBezTo>
              <a:cubicBezTo>
                <a:pt x="326905" y="125782"/>
                <a:pt x="340213" y="118873"/>
                <a:pt x="352465" y="112049"/>
              </a:cubicBezTo>
              <a:cubicBezTo>
                <a:pt x="364717" y="105225"/>
                <a:pt x="376382" y="98225"/>
                <a:pt x="386801" y="91445"/>
              </a:cubicBezTo>
              <a:cubicBezTo>
                <a:pt x="397220" y="84665"/>
                <a:pt x="406793" y="77845"/>
                <a:pt x="414979" y="71369"/>
              </a:cubicBezTo>
              <a:cubicBezTo>
                <a:pt x="423165" y="64893"/>
                <a:pt x="430278" y="58513"/>
                <a:pt x="435917" y="52590"/>
              </a:cubicBezTo>
              <a:cubicBezTo>
                <a:pt x="441556" y="46667"/>
                <a:pt x="445936" y="40974"/>
                <a:pt x="448811" y="35832"/>
              </a:cubicBezTo>
              <a:cubicBezTo>
                <a:pt x="451686" y="30690"/>
                <a:pt x="453165" y="25902"/>
                <a:pt x="453165" y="21738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0.38496</cdr:x>
      <cdr:y>0.63742</cdr:y>
    </cdr:from>
    <cdr:to>
      <cdr:x>0.40394</cdr:x>
      <cdr:y>0.69449</cdr:y>
    </cdr:to>
    <cdr:sp macro="" textlink="">
      <cdr:nvSpPr>
        <cdr:cNvPr id="32" name="PlotDat15_51|1~33_1">
          <a:extLst xmlns:a="http://schemas.openxmlformats.org/drawingml/2006/main">
            <a:ext uri="{FF2B5EF4-FFF2-40B4-BE49-F238E27FC236}">
              <a16:creationId xmlns="" xmlns:a16="http://schemas.microsoft.com/office/drawing/2014/main" id="{CD666D34-CC35-421F-AB35-260BBCAF103F}"/>
            </a:ext>
          </a:extLst>
        </cdr:cNvPr>
        <cdr:cNvSpPr/>
      </cdr:nvSpPr>
      <cdr:spPr>
        <a:xfrm xmlns:a="http://schemas.openxmlformats.org/drawingml/2006/main">
          <a:off x="3329092" y="3987348"/>
          <a:ext cx="164107" cy="357013"/>
        </a:xfrm>
        <a:custGeom xmlns:a="http://schemas.openxmlformats.org/drawingml/2006/main">
          <a:avLst/>
          <a:gdLst>
            <a:gd name="connsiteX0" fmla="*/ 164107 w 164107"/>
            <a:gd name="connsiteY0" fmla="*/ 285246 h 356509"/>
            <a:gd name="connsiteX1" fmla="*/ 162531 w 164107"/>
            <a:gd name="connsiteY1" fmla="*/ 255312 h 356509"/>
            <a:gd name="connsiteX2" fmla="*/ 157862 w 164107"/>
            <a:gd name="connsiteY2" fmla="*/ 222418 h 356509"/>
            <a:gd name="connsiteX3" fmla="*/ 150279 w 164107"/>
            <a:gd name="connsiteY3" fmla="*/ 187826 h 356509"/>
            <a:gd name="connsiteX4" fmla="*/ 140075 w 164107"/>
            <a:gd name="connsiteY4" fmla="*/ 152866 h 356509"/>
            <a:gd name="connsiteX5" fmla="*/ 127641 w 164107"/>
            <a:gd name="connsiteY5" fmla="*/ 118882 h 356509"/>
            <a:gd name="connsiteX6" fmla="*/ 113455 w 164107"/>
            <a:gd name="connsiteY6" fmla="*/ 87180 h 356509"/>
            <a:gd name="connsiteX7" fmla="*/ 98063 w 164107"/>
            <a:gd name="connsiteY7" fmla="*/ 58977 h 356509"/>
            <a:gd name="connsiteX8" fmla="*/ 82055 w 164107"/>
            <a:gd name="connsiteY8" fmla="*/ 35358 h 356509"/>
            <a:gd name="connsiteX9" fmla="*/ 66047 w 164107"/>
            <a:gd name="connsiteY9" fmla="*/ 17231 h 356509"/>
            <a:gd name="connsiteX10" fmla="*/ 50655 w 164107"/>
            <a:gd name="connsiteY10" fmla="*/ 5292 h 356509"/>
            <a:gd name="connsiteX11" fmla="*/ 36469 w 164107"/>
            <a:gd name="connsiteY11" fmla="*/ 0 h 356509"/>
            <a:gd name="connsiteX12" fmla="*/ 24034 w 164107"/>
            <a:gd name="connsiteY12" fmla="*/ 1557 h 356509"/>
            <a:gd name="connsiteX13" fmla="*/ 13830 w 164107"/>
            <a:gd name="connsiteY13" fmla="*/ 9905 h 356509"/>
            <a:gd name="connsiteX14" fmla="*/ 6247 w 164107"/>
            <a:gd name="connsiteY14" fmla="*/ 24723 h 356509"/>
            <a:gd name="connsiteX15" fmla="*/ 1577 w 164107"/>
            <a:gd name="connsiteY15" fmla="*/ 45441 h 356509"/>
            <a:gd name="connsiteX16" fmla="*/ 0 w 164107"/>
            <a:gd name="connsiteY16" fmla="*/ 71263 h 356509"/>
            <a:gd name="connsiteX17" fmla="*/ 1577 w 164107"/>
            <a:gd name="connsiteY17" fmla="*/ 101196 h 356509"/>
            <a:gd name="connsiteX18" fmla="*/ 6246 w 164107"/>
            <a:gd name="connsiteY18" fmla="*/ 134091 h 356509"/>
            <a:gd name="connsiteX19" fmla="*/ 13828 w 164107"/>
            <a:gd name="connsiteY19" fmla="*/ 168683 h 356509"/>
            <a:gd name="connsiteX20" fmla="*/ 24032 w 164107"/>
            <a:gd name="connsiteY20" fmla="*/ 203642 h 356509"/>
            <a:gd name="connsiteX21" fmla="*/ 36466 w 164107"/>
            <a:gd name="connsiteY21" fmla="*/ 237626 h 356509"/>
            <a:gd name="connsiteX22" fmla="*/ 50652 w 164107"/>
            <a:gd name="connsiteY22" fmla="*/ 269329 h 356509"/>
            <a:gd name="connsiteX23" fmla="*/ 66044 w 164107"/>
            <a:gd name="connsiteY23" fmla="*/ 297531 h 356509"/>
            <a:gd name="connsiteX24" fmla="*/ 82052 w 164107"/>
            <a:gd name="connsiteY24" fmla="*/ 321150 h 356509"/>
            <a:gd name="connsiteX25" fmla="*/ 98060 w 164107"/>
            <a:gd name="connsiteY25" fmla="*/ 339277 h 356509"/>
            <a:gd name="connsiteX26" fmla="*/ 113453 w 164107"/>
            <a:gd name="connsiteY26" fmla="*/ 351216 h 356509"/>
            <a:gd name="connsiteX27" fmla="*/ 127639 w 164107"/>
            <a:gd name="connsiteY27" fmla="*/ 356509 h 356509"/>
            <a:gd name="connsiteX28" fmla="*/ 140073 w 164107"/>
            <a:gd name="connsiteY28" fmla="*/ 354951 h 356509"/>
            <a:gd name="connsiteX29" fmla="*/ 150278 w 164107"/>
            <a:gd name="connsiteY29" fmla="*/ 346603 h 356509"/>
            <a:gd name="connsiteX30" fmla="*/ 157860 w 164107"/>
            <a:gd name="connsiteY30" fmla="*/ 331785 h 356509"/>
            <a:gd name="connsiteX31" fmla="*/ 162530 w 164107"/>
            <a:gd name="connsiteY31" fmla="*/ 311067 h 356509"/>
            <a:gd name="connsiteX32" fmla="*/ 164107 w 164107"/>
            <a:gd name="connsiteY32" fmla="*/ 285246 h 356509"/>
            <a:gd name="connsiteX0" fmla="*/ 164107 w 164107"/>
            <a:gd name="connsiteY0" fmla="*/ 285246 h 356509"/>
            <a:gd name="connsiteX1" fmla="*/ 162531 w 164107"/>
            <a:gd name="connsiteY1" fmla="*/ 255312 h 356509"/>
            <a:gd name="connsiteX2" fmla="*/ 157862 w 164107"/>
            <a:gd name="connsiteY2" fmla="*/ 222418 h 356509"/>
            <a:gd name="connsiteX3" fmla="*/ 150279 w 164107"/>
            <a:gd name="connsiteY3" fmla="*/ 187826 h 356509"/>
            <a:gd name="connsiteX4" fmla="*/ 140075 w 164107"/>
            <a:gd name="connsiteY4" fmla="*/ 152866 h 356509"/>
            <a:gd name="connsiteX5" fmla="*/ 127641 w 164107"/>
            <a:gd name="connsiteY5" fmla="*/ 118882 h 356509"/>
            <a:gd name="connsiteX6" fmla="*/ 113455 w 164107"/>
            <a:gd name="connsiteY6" fmla="*/ 87180 h 356509"/>
            <a:gd name="connsiteX7" fmla="*/ 98063 w 164107"/>
            <a:gd name="connsiteY7" fmla="*/ 58977 h 356509"/>
            <a:gd name="connsiteX8" fmla="*/ 82055 w 164107"/>
            <a:gd name="connsiteY8" fmla="*/ 35358 h 356509"/>
            <a:gd name="connsiteX9" fmla="*/ 66047 w 164107"/>
            <a:gd name="connsiteY9" fmla="*/ 17231 h 356509"/>
            <a:gd name="connsiteX10" fmla="*/ 50655 w 164107"/>
            <a:gd name="connsiteY10" fmla="*/ 5292 h 356509"/>
            <a:gd name="connsiteX11" fmla="*/ 36469 w 164107"/>
            <a:gd name="connsiteY11" fmla="*/ 0 h 356509"/>
            <a:gd name="connsiteX12" fmla="*/ 24034 w 164107"/>
            <a:gd name="connsiteY12" fmla="*/ 1557 h 356509"/>
            <a:gd name="connsiteX13" fmla="*/ 13830 w 164107"/>
            <a:gd name="connsiteY13" fmla="*/ 9905 h 356509"/>
            <a:gd name="connsiteX14" fmla="*/ 6247 w 164107"/>
            <a:gd name="connsiteY14" fmla="*/ 24723 h 356509"/>
            <a:gd name="connsiteX15" fmla="*/ 1577 w 164107"/>
            <a:gd name="connsiteY15" fmla="*/ 45441 h 356509"/>
            <a:gd name="connsiteX16" fmla="*/ 0 w 164107"/>
            <a:gd name="connsiteY16" fmla="*/ 71263 h 356509"/>
            <a:gd name="connsiteX17" fmla="*/ 1577 w 164107"/>
            <a:gd name="connsiteY17" fmla="*/ 101196 h 356509"/>
            <a:gd name="connsiteX18" fmla="*/ 6246 w 164107"/>
            <a:gd name="connsiteY18" fmla="*/ 134091 h 356509"/>
            <a:gd name="connsiteX19" fmla="*/ 13828 w 164107"/>
            <a:gd name="connsiteY19" fmla="*/ 168683 h 356509"/>
            <a:gd name="connsiteX20" fmla="*/ 24032 w 164107"/>
            <a:gd name="connsiteY20" fmla="*/ 203642 h 356509"/>
            <a:gd name="connsiteX21" fmla="*/ 36466 w 164107"/>
            <a:gd name="connsiteY21" fmla="*/ 237626 h 356509"/>
            <a:gd name="connsiteX22" fmla="*/ 50652 w 164107"/>
            <a:gd name="connsiteY22" fmla="*/ 269329 h 356509"/>
            <a:gd name="connsiteX23" fmla="*/ 66044 w 164107"/>
            <a:gd name="connsiteY23" fmla="*/ 297531 h 356509"/>
            <a:gd name="connsiteX24" fmla="*/ 82052 w 164107"/>
            <a:gd name="connsiteY24" fmla="*/ 321150 h 356509"/>
            <a:gd name="connsiteX25" fmla="*/ 98060 w 164107"/>
            <a:gd name="connsiteY25" fmla="*/ 339277 h 356509"/>
            <a:gd name="connsiteX26" fmla="*/ 113453 w 164107"/>
            <a:gd name="connsiteY26" fmla="*/ 351216 h 356509"/>
            <a:gd name="connsiteX27" fmla="*/ 127639 w 164107"/>
            <a:gd name="connsiteY27" fmla="*/ 356509 h 356509"/>
            <a:gd name="connsiteX28" fmla="*/ 140073 w 164107"/>
            <a:gd name="connsiteY28" fmla="*/ 354951 h 356509"/>
            <a:gd name="connsiteX29" fmla="*/ 150278 w 164107"/>
            <a:gd name="connsiteY29" fmla="*/ 346603 h 356509"/>
            <a:gd name="connsiteX30" fmla="*/ 157860 w 164107"/>
            <a:gd name="connsiteY30" fmla="*/ 331785 h 356509"/>
            <a:gd name="connsiteX31" fmla="*/ 162530 w 164107"/>
            <a:gd name="connsiteY31" fmla="*/ 311067 h 356509"/>
            <a:gd name="connsiteX32" fmla="*/ 164107 w 164107"/>
            <a:gd name="connsiteY32" fmla="*/ 285246 h 356509"/>
            <a:gd name="connsiteX0" fmla="*/ 164107 w 164107"/>
            <a:gd name="connsiteY0" fmla="*/ 285246 h 356509"/>
            <a:gd name="connsiteX1" fmla="*/ 162531 w 164107"/>
            <a:gd name="connsiteY1" fmla="*/ 255312 h 356509"/>
            <a:gd name="connsiteX2" fmla="*/ 157862 w 164107"/>
            <a:gd name="connsiteY2" fmla="*/ 222418 h 356509"/>
            <a:gd name="connsiteX3" fmla="*/ 150279 w 164107"/>
            <a:gd name="connsiteY3" fmla="*/ 187826 h 356509"/>
            <a:gd name="connsiteX4" fmla="*/ 140075 w 164107"/>
            <a:gd name="connsiteY4" fmla="*/ 152866 h 356509"/>
            <a:gd name="connsiteX5" fmla="*/ 127641 w 164107"/>
            <a:gd name="connsiteY5" fmla="*/ 118882 h 356509"/>
            <a:gd name="connsiteX6" fmla="*/ 113455 w 164107"/>
            <a:gd name="connsiteY6" fmla="*/ 87180 h 356509"/>
            <a:gd name="connsiteX7" fmla="*/ 98063 w 164107"/>
            <a:gd name="connsiteY7" fmla="*/ 58977 h 356509"/>
            <a:gd name="connsiteX8" fmla="*/ 82055 w 164107"/>
            <a:gd name="connsiteY8" fmla="*/ 35358 h 356509"/>
            <a:gd name="connsiteX9" fmla="*/ 66047 w 164107"/>
            <a:gd name="connsiteY9" fmla="*/ 17231 h 356509"/>
            <a:gd name="connsiteX10" fmla="*/ 50655 w 164107"/>
            <a:gd name="connsiteY10" fmla="*/ 5292 h 356509"/>
            <a:gd name="connsiteX11" fmla="*/ 36469 w 164107"/>
            <a:gd name="connsiteY11" fmla="*/ 0 h 356509"/>
            <a:gd name="connsiteX12" fmla="*/ 24034 w 164107"/>
            <a:gd name="connsiteY12" fmla="*/ 1557 h 356509"/>
            <a:gd name="connsiteX13" fmla="*/ 13830 w 164107"/>
            <a:gd name="connsiteY13" fmla="*/ 9905 h 356509"/>
            <a:gd name="connsiteX14" fmla="*/ 6247 w 164107"/>
            <a:gd name="connsiteY14" fmla="*/ 24723 h 356509"/>
            <a:gd name="connsiteX15" fmla="*/ 1577 w 164107"/>
            <a:gd name="connsiteY15" fmla="*/ 45441 h 356509"/>
            <a:gd name="connsiteX16" fmla="*/ 0 w 164107"/>
            <a:gd name="connsiteY16" fmla="*/ 71263 h 356509"/>
            <a:gd name="connsiteX17" fmla="*/ 1577 w 164107"/>
            <a:gd name="connsiteY17" fmla="*/ 101196 h 356509"/>
            <a:gd name="connsiteX18" fmla="*/ 6246 w 164107"/>
            <a:gd name="connsiteY18" fmla="*/ 134091 h 356509"/>
            <a:gd name="connsiteX19" fmla="*/ 13828 w 164107"/>
            <a:gd name="connsiteY19" fmla="*/ 168683 h 356509"/>
            <a:gd name="connsiteX20" fmla="*/ 24032 w 164107"/>
            <a:gd name="connsiteY20" fmla="*/ 203642 h 356509"/>
            <a:gd name="connsiteX21" fmla="*/ 36466 w 164107"/>
            <a:gd name="connsiteY21" fmla="*/ 237626 h 356509"/>
            <a:gd name="connsiteX22" fmla="*/ 50652 w 164107"/>
            <a:gd name="connsiteY22" fmla="*/ 269329 h 356509"/>
            <a:gd name="connsiteX23" fmla="*/ 66044 w 164107"/>
            <a:gd name="connsiteY23" fmla="*/ 297531 h 356509"/>
            <a:gd name="connsiteX24" fmla="*/ 82052 w 164107"/>
            <a:gd name="connsiteY24" fmla="*/ 321150 h 356509"/>
            <a:gd name="connsiteX25" fmla="*/ 98060 w 164107"/>
            <a:gd name="connsiteY25" fmla="*/ 339277 h 356509"/>
            <a:gd name="connsiteX26" fmla="*/ 113453 w 164107"/>
            <a:gd name="connsiteY26" fmla="*/ 351216 h 356509"/>
            <a:gd name="connsiteX27" fmla="*/ 127639 w 164107"/>
            <a:gd name="connsiteY27" fmla="*/ 356509 h 356509"/>
            <a:gd name="connsiteX28" fmla="*/ 140073 w 164107"/>
            <a:gd name="connsiteY28" fmla="*/ 354951 h 356509"/>
            <a:gd name="connsiteX29" fmla="*/ 150278 w 164107"/>
            <a:gd name="connsiteY29" fmla="*/ 346603 h 356509"/>
            <a:gd name="connsiteX30" fmla="*/ 157860 w 164107"/>
            <a:gd name="connsiteY30" fmla="*/ 331785 h 356509"/>
            <a:gd name="connsiteX31" fmla="*/ 162530 w 164107"/>
            <a:gd name="connsiteY31" fmla="*/ 311067 h 356509"/>
            <a:gd name="connsiteX32" fmla="*/ 164107 w 164107"/>
            <a:gd name="connsiteY32" fmla="*/ 285246 h 356509"/>
            <a:gd name="connsiteX0" fmla="*/ 164107 w 164107"/>
            <a:gd name="connsiteY0" fmla="*/ 285246 h 356509"/>
            <a:gd name="connsiteX1" fmla="*/ 162531 w 164107"/>
            <a:gd name="connsiteY1" fmla="*/ 255312 h 356509"/>
            <a:gd name="connsiteX2" fmla="*/ 157862 w 164107"/>
            <a:gd name="connsiteY2" fmla="*/ 222418 h 356509"/>
            <a:gd name="connsiteX3" fmla="*/ 150279 w 164107"/>
            <a:gd name="connsiteY3" fmla="*/ 187826 h 356509"/>
            <a:gd name="connsiteX4" fmla="*/ 140075 w 164107"/>
            <a:gd name="connsiteY4" fmla="*/ 152866 h 356509"/>
            <a:gd name="connsiteX5" fmla="*/ 127641 w 164107"/>
            <a:gd name="connsiteY5" fmla="*/ 118882 h 356509"/>
            <a:gd name="connsiteX6" fmla="*/ 113455 w 164107"/>
            <a:gd name="connsiteY6" fmla="*/ 87180 h 356509"/>
            <a:gd name="connsiteX7" fmla="*/ 98063 w 164107"/>
            <a:gd name="connsiteY7" fmla="*/ 58977 h 356509"/>
            <a:gd name="connsiteX8" fmla="*/ 82055 w 164107"/>
            <a:gd name="connsiteY8" fmla="*/ 35358 h 356509"/>
            <a:gd name="connsiteX9" fmla="*/ 66047 w 164107"/>
            <a:gd name="connsiteY9" fmla="*/ 17231 h 356509"/>
            <a:gd name="connsiteX10" fmla="*/ 50655 w 164107"/>
            <a:gd name="connsiteY10" fmla="*/ 5292 h 356509"/>
            <a:gd name="connsiteX11" fmla="*/ 36469 w 164107"/>
            <a:gd name="connsiteY11" fmla="*/ 0 h 356509"/>
            <a:gd name="connsiteX12" fmla="*/ 24034 w 164107"/>
            <a:gd name="connsiteY12" fmla="*/ 1557 h 356509"/>
            <a:gd name="connsiteX13" fmla="*/ 13830 w 164107"/>
            <a:gd name="connsiteY13" fmla="*/ 9905 h 356509"/>
            <a:gd name="connsiteX14" fmla="*/ 6247 w 164107"/>
            <a:gd name="connsiteY14" fmla="*/ 24723 h 356509"/>
            <a:gd name="connsiteX15" fmla="*/ 1577 w 164107"/>
            <a:gd name="connsiteY15" fmla="*/ 45441 h 356509"/>
            <a:gd name="connsiteX16" fmla="*/ 0 w 164107"/>
            <a:gd name="connsiteY16" fmla="*/ 71263 h 356509"/>
            <a:gd name="connsiteX17" fmla="*/ 1577 w 164107"/>
            <a:gd name="connsiteY17" fmla="*/ 101196 h 356509"/>
            <a:gd name="connsiteX18" fmla="*/ 6246 w 164107"/>
            <a:gd name="connsiteY18" fmla="*/ 134091 h 356509"/>
            <a:gd name="connsiteX19" fmla="*/ 13828 w 164107"/>
            <a:gd name="connsiteY19" fmla="*/ 168683 h 356509"/>
            <a:gd name="connsiteX20" fmla="*/ 24032 w 164107"/>
            <a:gd name="connsiteY20" fmla="*/ 203642 h 356509"/>
            <a:gd name="connsiteX21" fmla="*/ 36466 w 164107"/>
            <a:gd name="connsiteY21" fmla="*/ 237626 h 356509"/>
            <a:gd name="connsiteX22" fmla="*/ 50652 w 164107"/>
            <a:gd name="connsiteY22" fmla="*/ 269329 h 356509"/>
            <a:gd name="connsiteX23" fmla="*/ 66044 w 164107"/>
            <a:gd name="connsiteY23" fmla="*/ 297531 h 356509"/>
            <a:gd name="connsiteX24" fmla="*/ 82052 w 164107"/>
            <a:gd name="connsiteY24" fmla="*/ 321150 h 356509"/>
            <a:gd name="connsiteX25" fmla="*/ 98060 w 164107"/>
            <a:gd name="connsiteY25" fmla="*/ 339277 h 356509"/>
            <a:gd name="connsiteX26" fmla="*/ 113453 w 164107"/>
            <a:gd name="connsiteY26" fmla="*/ 351216 h 356509"/>
            <a:gd name="connsiteX27" fmla="*/ 127639 w 164107"/>
            <a:gd name="connsiteY27" fmla="*/ 356509 h 356509"/>
            <a:gd name="connsiteX28" fmla="*/ 140073 w 164107"/>
            <a:gd name="connsiteY28" fmla="*/ 354951 h 356509"/>
            <a:gd name="connsiteX29" fmla="*/ 150278 w 164107"/>
            <a:gd name="connsiteY29" fmla="*/ 346603 h 356509"/>
            <a:gd name="connsiteX30" fmla="*/ 157860 w 164107"/>
            <a:gd name="connsiteY30" fmla="*/ 331785 h 356509"/>
            <a:gd name="connsiteX31" fmla="*/ 162530 w 164107"/>
            <a:gd name="connsiteY31" fmla="*/ 311067 h 356509"/>
            <a:gd name="connsiteX32" fmla="*/ 164107 w 164107"/>
            <a:gd name="connsiteY32" fmla="*/ 285246 h 356509"/>
            <a:gd name="connsiteX0" fmla="*/ 164107 w 164107"/>
            <a:gd name="connsiteY0" fmla="*/ 285246 h 356509"/>
            <a:gd name="connsiteX1" fmla="*/ 162531 w 164107"/>
            <a:gd name="connsiteY1" fmla="*/ 255312 h 356509"/>
            <a:gd name="connsiteX2" fmla="*/ 157862 w 164107"/>
            <a:gd name="connsiteY2" fmla="*/ 222418 h 356509"/>
            <a:gd name="connsiteX3" fmla="*/ 150279 w 164107"/>
            <a:gd name="connsiteY3" fmla="*/ 187826 h 356509"/>
            <a:gd name="connsiteX4" fmla="*/ 140075 w 164107"/>
            <a:gd name="connsiteY4" fmla="*/ 152866 h 356509"/>
            <a:gd name="connsiteX5" fmla="*/ 127641 w 164107"/>
            <a:gd name="connsiteY5" fmla="*/ 118882 h 356509"/>
            <a:gd name="connsiteX6" fmla="*/ 113455 w 164107"/>
            <a:gd name="connsiteY6" fmla="*/ 87180 h 356509"/>
            <a:gd name="connsiteX7" fmla="*/ 98063 w 164107"/>
            <a:gd name="connsiteY7" fmla="*/ 58977 h 356509"/>
            <a:gd name="connsiteX8" fmla="*/ 82055 w 164107"/>
            <a:gd name="connsiteY8" fmla="*/ 35358 h 356509"/>
            <a:gd name="connsiteX9" fmla="*/ 66047 w 164107"/>
            <a:gd name="connsiteY9" fmla="*/ 17231 h 356509"/>
            <a:gd name="connsiteX10" fmla="*/ 50655 w 164107"/>
            <a:gd name="connsiteY10" fmla="*/ 5292 h 356509"/>
            <a:gd name="connsiteX11" fmla="*/ 36469 w 164107"/>
            <a:gd name="connsiteY11" fmla="*/ 0 h 356509"/>
            <a:gd name="connsiteX12" fmla="*/ 24034 w 164107"/>
            <a:gd name="connsiteY12" fmla="*/ 1557 h 356509"/>
            <a:gd name="connsiteX13" fmla="*/ 13830 w 164107"/>
            <a:gd name="connsiteY13" fmla="*/ 9905 h 356509"/>
            <a:gd name="connsiteX14" fmla="*/ 6247 w 164107"/>
            <a:gd name="connsiteY14" fmla="*/ 24723 h 356509"/>
            <a:gd name="connsiteX15" fmla="*/ 1577 w 164107"/>
            <a:gd name="connsiteY15" fmla="*/ 45441 h 356509"/>
            <a:gd name="connsiteX16" fmla="*/ 0 w 164107"/>
            <a:gd name="connsiteY16" fmla="*/ 71263 h 356509"/>
            <a:gd name="connsiteX17" fmla="*/ 1577 w 164107"/>
            <a:gd name="connsiteY17" fmla="*/ 101196 h 356509"/>
            <a:gd name="connsiteX18" fmla="*/ 6246 w 164107"/>
            <a:gd name="connsiteY18" fmla="*/ 134091 h 356509"/>
            <a:gd name="connsiteX19" fmla="*/ 13828 w 164107"/>
            <a:gd name="connsiteY19" fmla="*/ 168683 h 356509"/>
            <a:gd name="connsiteX20" fmla="*/ 24032 w 164107"/>
            <a:gd name="connsiteY20" fmla="*/ 203642 h 356509"/>
            <a:gd name="connsiteX21" fmla="*/ 36466 w 164107"/>
            <a:gd name="connsiteY21" fmla="*/ 237626 h 356509"/>
            <a:gd name="connsiteX22" fmla="*/ 50652 w 164107"/>
            <a:gd name="connsiteY22" fmla="*/ 269329 h 356509"/>
            <a:gd name="connsiteX23" fmla="*/ 66044 w 164107"/>
            <a:gd name="connsiteY23" fmla="*/ 297531 h 356509"/>
            <a:gd name="connsiteX24" fmla="*/ 82052 w 164107"/>
            <a:gd name="connsiteY24" fmla="*/ 321150 h 356509"/>
            <a:gd name="connsiteX25" fmla="*/ 98060 w 164107"/>
            <a:gd name="connsiteY25" fmla="*/ 339277 h 356509"/>
            <a:gd name="connsiteX26" fmla="*/ 113453 w 164107"/>
            <a:gd name="connsiteY26" fmla="*/ 351216 h 356509"/>
            <a:gd name="connsiteX27" fmla="*/ 127639 w 164107"/>
            <a:gd name="connsiteY27" fmla="*/ 356509 h 356509"/>
            <a:gd name="connsiteX28" fmla="*/ 140073 w 164107"/>
            <a:gd name="connsiteY28" fmla="*/ 354951 h 356509"/>
            <a:gd name="connsiteX29" fmla="*/ 150278 w 164107"/>
            <a:gd name="connsiteY29" fmla="*/ 346603 h 356509"/>
            <a:gd name="connsiteX30" fmla="*/ 157860 w 164107"/>
            <a:gd name="connsiteY30" fmla="*/ 331785 h 356509"/>
            <a:gd name="connsiteX31" fmla="*/ 162530 w 164107"/>
            <a:gd name="connsiteY31" fmla="*/ 311067 h 356509"/>
            <a:gd name="connsiteX32" fmla="*/ 164107 w 164107"/>
            <a:gd name="connsiteY32" fmla="*/ 285246 h 356509"/>
            <a:gd name="connsiteX0" fmla="*/ 164107 w 164107"/>
            <a:gd name="connsiteY0" fmla="*/ 285246 h 356509"/>
            <a:gd name="connsiteX1" fmla="*/ 162531 w 164107"/>
            <a:gd name="connsiteY1" fmla="*/ 255312 h 356509"/>
            <a:gd name="connsiteX2" fmla="*/ 157862 w 164107"/>
            <a:gd name="connsiteY2" fmla="*/ 222418 h 356509"/>
            <a:gd name="connsiteX3" fmla="*/ 150279 w 164107"/>
            <a:gd name="connsiteY3" fmla="*/ 187826 h 356509"/>
            <a:gd name="connsiteX4" fmla="*/ 140075 w 164107"/>
            <a:gd name="connsiteY4" fmla="*/ 152866 h 356509"/>
            <a:gd name="connsiteX5" fmla="*/ 127641 w 164107"/>
            <a:gd name="connsiteY5" fmla="*/ 118882 h 356509"/>
            <a:gd name="connsiteX6" fmla="*/ 113455 w 164107"/>
            <a:gd name="connsiteY6" fmla="*/ 87180 h 356509"/>
            <a:gd name="connsiteX7" fmla="*/ 98063 w 164107"/>
            <a:gd name="connsiteY7" fmla="*/ 58977 h 356509"/>
            <a:gd name="connsiteX8" fmla="*/ 82055 w 164107"/>
            <a:gd name="connsiteY8" fmla="*/ 35358 h 356509"/>
            <a:gd name="connsiteX9" fmla="*/ 66047 w 164107"/>
            <a:gd name="connsiteY9" fmla="*/ 17231 h 356509"/>
            <a:gd name="connsiteX10" fmla="*/ 50655 w 164107"/>
            <a:gd name="connsiteY10" fmla="*/ 5292 h 356509"/>
            <a:gd name="connsiteX11" fmla="*/ 36469 w 164107"/>
            <a:gd name="connsiteY11" fmla="*/ 0 h 356509"/>
            <a:gd name="connsiteX12" fmla="*/ 24034 w 164107"/>
            <a:gd name="connsiteY12" fmla="*/ 1557 h 356509"/>
            <a:gd name="connsiteX13" fmla="*/ 13830 w 164107"/>
            <a:gd name="connsiteY13" fmla="*/ 9905 h 356509"/>
            <a:gd name="connsiteX14" fmla="*/ 6247 w 164107"/>
            <a:gd name="connsiteY14" fmla="*/ 24723 h 356509"/>
            <a:gd name="connsiteX15" fmla="*/ 1577 w 164107"/>
            <a:gd name="connsiteY15" fmla="*/ 45441 h 356509"/>
            <a:gd name="connsiteX16" fmla="*/ 0 w 164107"/>
            <a:gd name="connsiteY16" fmla="*/ 71263 h 356509"/>
            <a:gd name="connsiteX17" fmla="*/ 1577 w 164107"/>
            <a:gd name="connsiteY17" fmla="*/ 101196 h 356509"/>
            <a:gd name="connsiteX18" fmla="*/ 6246 w 164107"/>
            <a:gd name="connsiteY18" fmla="*/ 134091 h 356509"/>
            <a:gd name="connsiteX19" fmla="*/ 13828 w 164107"/>
            <a:gd name="connsiteY19" fmla="*/ 168683 h 356509"/>
            <a:gd name="connsiteX20" fmla="*/ 24032 w 164107"/>
            <a:gd name="connsiteY20" fmla="*/ 203642 h 356509"/>
            <a:gd name="connsiteX21" fmla="*/ 36466 w 164107"/>
            <a:gd name="connsiteY21" fmla="*/ 237626 h 356509"/>
            <a:gd name="connsiteX22" fmla="*/ 50652 w 164107"/>
            <a:gd name="connsiteY22" fmla="*/ 269329 h 356509"/>
            <a:gd name="connsiteX23" fmla="*/ 66044 w 164107"/>
            <a:gd name="connsiteY23" fmla="*/ 297531 h 356509"/>
            <a:gd name="connsiteX24" fmla="*/ 82052 w 164107"/>
            <a:gd name="connsiteY24" fmla="*/ 321150 h 356509"/>
            <a:gd name="connsiteX25" fmla="*/ 98060 w 164107"/>
            <a:gd name="connsiteY25" fmla="*/ 339277 h 356509"/>
            <a:gd name="connsiteX26" fmla="*/ 113453 w 164107"/>
            <a:gd name="connsiteY26" fmla="*/ 351216 h 356509"/>
            <a:gd name="connsiteX27" fmla="*/ 127639 w 164107"/>
            <a:gd name="connsiteY27" fmla="*/ 356509 h 356509"/>
            <a:gd name="connsiteX28" fmla="*/ 140073 w 164107"/>
            <a:gd name="connsiteY28" fmla="*/ 354951 h 356509"/>
            <a:gd name="connsiteX29" fmla="*/ 150278 w 164107"/>
            <a:gd name="connsiteY29" fmla="*/ 346603 h 356509"/>
            <a:gd name="connsiteX30" fmla="*/ 157860 w 164107"/>
            <a:gd name="connsiteY30" fmla="*/ 331785 h 356509"/>
            <a:gd name="connsiteX31" fmla="*/ 162530 w 164107"/>
            <a:gd name="connsiteY31" fmla="*/ 311067 h 356509"/>
            <a:gd name="connsiteX32" fmla="*/ 164107 w 164107"/>
            <a:gd name="connsiteY32" fmla="*/ 285246 h 356509"/>
            <a:gd name="connsiteX0" fmla="*/ 164107 w 164107"/>
            <a:gd name="connsiteY0" fmla="*/ 285246 h 356509"/>
            <a:gd name="connsiteX1" fmla="*/ 162531 w 164107"/>
            <a:gd name="connsiteY1" fmla="*/ 255312 h 356509"/>
            <a:gd name="connsiteX2" fmla="*/ 157862 w 164107"/>
            <a:gd name="connsiteY2" fmla="*/ 222418 h 356509"/>
            <a:gd name="connsiteX3" fmla="*/ 150279 w 164107"/>
            <a:gd name="connsiteY3" fmla="*/ 187826 h 356509"/>
            <a:gd name="connsiteX4" fmla="*/ 140075 w 164107"/>
            <a:gd name="connsiteY4" fmla="*/ 152866 h 356509"/>
            <a:gd name="connsiteX5" fmla="*/ 127641 w 164107"/>
            <a:gd name="connsiteY5" fmla="*/ 118882 h 356509"/>
            <a:gd name="connsiteX6" fmla="*/ 113455 w 164107"/>
            <a:gd name="connsiteY6" fmla="*/ 87180 h 356509"/>
            <a:gd name="connsiteX7" fmla="*/ 98063 w 164107"/>
            <a:gd name="connsiteY7" fmla="*/ 58977 h 356509"/>
            <a:gd name="connsiteX8" fmla="*/ 82055 w 164107"/>
            <a:gd name="connsiteY8" fmla="*/ 35358 h 356509"/>
            <a:gd name="connsiteX9" fmla="*/ 66047 w 164107"/>
            <a:gd name="connsiteY9" fmla="*/ 17231 h 356509"/>
            <a:gd name="connsiteX10" fmla="*/ 50655 w 164107"/>
            <a:gd name="connsiteY10" fmla="*/ 5292 h 356509"/>
            <a:gd name="connsiteX11" fmla="*/ 36469 w 164107"/>
            <a:gd name="connsiteY11" fmla="*/ 0 h 356509"/>
            <a:gd name="connsiteX12" fmla="*/ 24034 w 164107"/>
            <a:gd name="connsiteY12" fmla="*/ 1557 h 356509"/>
            <a:gd name="connsiteX13" fmla="*/ 13830 w 164107"/>
            <a:gd name="connsiteY13" fmla="*/ 9905 h 356509"/>
            <a:gd name="connsiteX14" fmla="*/ 6247 w 164107"/>
            <a:gd name="connsiteY14" fmla="*/ 24723 h 356509"/>
            <a:gd name="connsiteX15" fmla="*/ 1577 w 164107"/>
            <a:gd name="connsiteY15" fmla="*/ 45441 h 356509"/>
            <a:gd name="connsiteX16" fmla="*/ 0 w 164107"/>
            <a:gd name="connsiteY16" fmla="*/ 71263 h 356509"/>
            <a:gd name="connsiteX17" fmla="*/ 1577 w 164107"/>
            <a:gd name="connsiteY17" fmla="*/ 101196 h 356509"/>
            <a:gd name="connsiteX18" fmla="*/ 6246 w 164107"/>
            <a:gd name="connsiteY18" fmla="*/ 134091 h 356509"/>
            <a:gd name="connsiteX19" fmla="*/ 13828 w 164107"/>
            <a:gd name="connsiteY19" fmla="*/ 168683 h 356509"/>
            <a:gd name="connsiteX20" fmla="*/ 24032 w 164107"/>
            <a:gd name="connsiteY20" fmla="*/ 203642 h 356509"/>
            <a:gd name="connsiteX21" fmla="*/ 36466 w 164107"/>
            <a:gd name="connsiteY21" fmla="*/ 237626 h 356509"/>
            <a:gd name="connsiteX22" fmla="*/ 50652 w 164107"/>
            <a:gd name="connsiteY22" fmla="*/ 269329 h 356509"/>
            <a:gd name="connsiteX23" fmla="*/ 66044 w 164107"/>
            <a:gd name="connsiteY23" fmla="*/ 297531 h 356509"/>
            <a:gd name="connsiteX24" fmla="*/ 82052 w 164107"/>
            <a:gd name="connsiteY24" fmla="*/ 321150 h 356509"/>
            <a:gd name="connsiteX25" fmla="*/ 98060 w 164107"/>
            <a:gd name="connsiteY25" fmla="*/ 339277 h 356509"/>
            <a:gd name="connsiteX26" fmla="*/ 113453 w 164107"/>
            <a:gd name="connsiteY26" fmla="*/ 351216 h 356509"/>
            <a:gd name="connsiteX27" fmla="*/ 127639 w 164107"/>
            <a:gd name="connsiteY27" fmla="*/ 356509 h 356509"/>
            <a:gd name="connsiteX28" fmla="*/ 140073 w 164107"/>
            <a:gd name="connsiteY28" fmla="*/ 354951 h 356509"/>
            <a:gd name="connsiteX29" fmla="*/ 150278 w 164107"/>
            <a:gd name="connsiteY29" fmla="*/ 346603 h 356509"/>
            <a:gd name="connsiteX30" fmla="*/ 157860 w 164107"/>
            <a:gd name="connsiteY30" fmla="*/ 331785 h 356509"/>
            <a:gd name="connsiteX31" fmla="*/ 162530 w 164107"/>
            <a:gd name="connsiteY31" fmla="*/ 311067 h 356509"/>
            <a:gd name="connsiteX32" fmla="*/ 164107 w 164107"/>
            <a:gd name="connsiteY32" fmla="*/ 285246 h 356509"/>
            <a:gd name="connsiteX0" fmla="*/ 164107 w 164107"/>
            <a:gd name="connsiteY0" fmla="*/ 285246 h 356509"/>
            <a:gd name="connsiteX1" fmla="*/ 162531 w 164107"/>
            <a:gd name="connsiteY1" fmla="*/ 255312 h 356509"/>
            <a:gd name="connsiteX2" fmla="*/ 157862 w 164107"/>
            <a:gd name="connsiteY2" fmla="*/ 222418 h 356509"/>
            <a:gd name="connsiteX3" fmla="*/ 150279 w 164107"/>
            <a:gd name="connsiteY3" fmla="*/ 187826 h 356509"/>
            <a:gd name="connsiteX4" fmla="*/ 140075 w 164107"/>
            <a:gd name="connsiteY4" fmla="*/ 152866 h 356509"/>
            <a:gd name="connsiteX5" fmla="*/ 127641 w 164107"/>
            <a:gd name="connsiteY5" fmla="*/ 118882 h 356509"/>
            <a:gd name="connsiteX6" fmla="*/ 113455 w 164107"/>
            <a:gd name="connsiteY6" fmla="*/ 87180 h 356509"/>
            <a:gd name="connsiteX7" fmla="*/ 98063 w 164107"/>
            <a:gd name="connsiteY7" fmla="*/ 58977 h 356509"/>
            <a:gd name="connsiteX8" fmla="*/ 82055 w 164107"/>
            <a:gd name="connsiteY8" fmla="*/ 35358 h 356509"/>
            <a:gd name="connsiteX9" fmla="*/ 66047 w 164107"/>
            <a:gd name="connsiteY9" fmla="*/ 17231 h 356509"/>
            <a:gd name="connsiteX10" fmla="*/ 50655 w 164107"/>
            <a:gd name="connsiteY10" fmla="*/ 5292 h 356509"/>
            <a:gd name="connsiteX11" fmla="*/ 36469 w 164107"/>
            <a:gd name="connsiteY11" fmla="*/ 0 h 356509"/>
            <a:gd name="connsiteX12" fmla="*/ 24034 w 164107"/>
            <a:gd name="connsiteY12" fmla="*/ 1557 h 356509"/>
            <a:gd name="connsiteX13" fmla="*/ 13830 w 164107"/>
            <a:gd name="connsiteY13" fmla="*/ 9905 h 356509"/>
            <a:gd name="connsiteX14" fmla="*/ 6247 w 164107"/>
            <a:gd name="connsiteY14" fmla="*/ 24723 h 356509"/>
            <a:gd name="connsiteX15" fmla="*/ 1577 w 164107"/>
            <a:gd name="connsiteY15" fmla="*/ 45441 h 356509"/>
            <a:gd name="connsiteX16" fmla="*/ 0 w 164107"/>
            <a:gd name="connsiteY16" fmla="*/ 71263 h 356509"/>
            <a:gd name="connsiteX17" fmla="*/ 1577 w 164107"/>
            <a:gd name="connsiteY17" fmla="*/ 101196 h 356509"/>
            <a:gd name="connsiteX18" fmla="*/ 6246 w 164107"/>
            <a:gd name="connsiteY18" fmla="*/ 134091 h 356509"/>
            <a:gd name="connsiteX19" fmla="*/ 13828 w 164107"/>
            <a:gd name="connsiteY19" fmla="*/ 168683 h 356509"/>
            <a:gd name="connsiteX20" fmla="*/ 24032 w 164107"/>
            <a:gd name="connsiteY20" fmla="*/ 203642 h 356509"/>
            <a:gd name="connsiteX21" fmla="*/ 36466 w 164107"/>
            <a:gd name="connsiteY21" fmla="*/ 237626 h 356509"/>
            <a:gd name="connsiteX22" fmla="*/ 50652 w 164107"/>
            <a:gd name="connsiteY22" fmla="*/ 269329 h 356509"/>
            <a:gd name="connsiteX23" fmla="*/ 66044 w 164107"/>
            <a:gd name="connsiteY23" fmla="*/ 297531 h 356509"/>
            <a:gd name="connsiteX24" fmla="*/ 82052 w 164107"/>
            <a:gd name="connsiteY24" fmla="*/ 321150 h 356509"/>
            <a:gd name="connsiteX25" fmla="*/ 98060 w 164107"/>
            <a:gd name="connsiteY25" fmla="*/ 339277 h 356509"/>
            <a:gd name="connsiteX26" fmla="*/ 113453 w 164107"/>
            <a:gd name="connsiteY26" fmla="*/ 351216 h 356509"/>
            <a:gd name="connsiteX27" fmla="*/ 127639 w 164107"/>
            <a:gd name="connsiteY27" fmla="*/ 356509 h 356509"/>
            <a:gd name="connsiteX28" fmla="*/ 140073 w 164107"/>
            <a:gd name="connsiteY28" fmla="*/ 354951 h 356509"/>
            <a:gd name="connsiteX29" fmla="*/ 150278 w 164107"/>
            <a:gd name="connsiteY29" fmla="*/ 346603 h 356509"/>
            <a:gd name="connsiteX30" fmla="*/ 157860 w 164107"/>
            <a:gd name="connsiteY30" fmla="*/ 331785 h 356509"/>
            <a:gd name="connsiteX31" fmla="*/ 162530 w 164107"/>
            <a:gd name="connsiteY31" fmla="*/ 311067 h 356509"/>
            <a:gd name="connsiteX32" fmla="*/ 164107 w 164107"/>
            <a:gd name="connsiteY32" fmla="*/ 285246 h 356509"/>
            <a:gd name="connsiteX0" fmla="*/ 164107 w 164107"/>
            <a:gd name="connsiteY0" fmla="*/ 285246 h 356509"/>
            <a:gd name="connsiteX1" fmla="*/ 162531 w 164107"/>
            <a:gd name="connsiteY1" fmla="*/ 255312 h 356509"/>
            <a:gd name="connsiteX2" fmla="*/ 157862 w 164107"/>
            <a:gd name="connsiteY2" fmla="*/ 222418 h 356509"/>
            <a:gd name="connsiteX3" fmla="*/ 150279 w 164107"/>
            <a:gd name="connsiteY3" fmla="*/ 187826 h 356509"/>
            <a:gd name="connsiteX4" fmla="*/ 140075 w 164107"/>
            <a:gd name="connsiteY4" fmla="*/ 152866 h 356509"/>
            <a:gd name="connsiteX5" fmla="*/ 127641 w 164107"/>
            <a:gd name="connsiteY5" fmla="*/ 118882 h 356509"/>
            <a:gd name="connsiteX6" fmla="*/ 113455 w 164107"/>
            <a:gd name="connsiteY6" fmla="*/ 87180 h 356509"/>
            <a:gd name="connsiteX7" fmla="*/ 98063 w 164107"/>
            <a:gd name="connsiteY7" fmla="*/ 58977 h 356509"/>
            <a:gd name="connsiteX8" fmla="*/ 82055 w 164107"/>
            <a:gd name="connsiteY8" fmla="*/ 35358 h 356509"/>
            <a:gd name="connsiteX9" fmla="*/ 66047 w 164107"/>
            <a:gd name="connsiteY9" fmla="*/ 17231 h 356509"/>
            <a:gd name="connsiteX10" fmla="*/ 50655 w 164107"/>
            <a:gd name="connsiteY10" fmla="*/ 5292 h 356509"/>
            <a:gd name="connsiteX11" fmla="*/ 36469 w 164107"/>
            <a:gd name="connsiteY11" fmla="*/ 0 h 356509"/>
            <a:gd name="connsiteX12" fmla="*/ 24034 w 164107"/>
            <a:gd name="connsiteY12" fmla="*/ 1557 h 356509"/>
            <a:gd name="connsiteX13" fmla="*/ 13830 w 164107"/>
            <a:gd name="connsiteY13" fmla="*/ 9905 h 356509"/>
            <a:gd name="connsiteX14" fmla="*/ 6247 w 164107"/>
            <a:gd name="connsiteY14" fmla="*/ 24723 h 356509"/>
            <a:gd name="connsiteX15" fmla="*/ 1577 w 164107"/>
            <a:gd name="connsiteY15" fmla="*/ 45441 h 356509"/>
            <a:gd name="connsiteX16" fmla="*/ 0 w 164107"/>
            <a:gd name="connsiteY16" fmla="*/ 71263 h 356509"/>
            <a:gd name="connsiteX17" fmla="*/ 1577 w 164107"/>
            <a:gd name="connsiteY17" fmla="*/ 101196 h 356509"/>
            <a:gd name="connsiteX18" fmla="*/ 6246 w 164107"/>
            <a:gd name="connsiteY18" fmla="*/ 134091 h 356509"/>
            <a:gd name="connsiteX19" fmla="*/ 13828 w 164107"/>
            <a:gd name="connsiteY19" fmla="*/ 168683 h 356509"/>
            <a:gd name="connsiteX20" fmla="*/ 24032 w 164107"/>
            <a:gd name="connsiteY20" fmla="*/ 203642 h 356509"/>
            <a:gd name="connsiteX21" fmla="*/ 36466 w 164107"/>
            <a:gd name="connsiteY21" fmla="*/ 237626 h 356509"/>
            <a:gd name="connsiteX22" fmla="*/ 50652 w 164107"/>
            <a:gd name="connsiteY22" fmla="*/ 269329 h 356509"/>
            <a:gd name="connsiteX23" fmla="*/ 66044 w 164107"/>
            <a:gd name="connsiteY23" fmla="*/ 297531 h 356509"/>
            <a:gd name="connsiteX24" fmla="*/ 82052 w 164107"/>
            <a:gd name="connsiteY24" fmla="*/ 321150 h 356509"/>
            <a:gd name="connsiteX25" fmla="*/ 98060 w 164107"/>
            <a:gd name="connsiteY25" fmla="*/ 339277 h 356509"/>
            <a:gd name="connsiteX26" fmla="*/ 113453 w 164107"/>
            <a:gd name="connsiteY26" fmla="*/ 351216 h 356509"/>
            <a:gd name="connsiteX27" fmla="*/ 127639 w 164107"/>
            <a:gd name="connsiteY27" fmla="*/ 356509 h 356509"/>
            <a:gd name="connsiteX28" fmla="*/ 140073 w 164107"/>
            <a:gd name="connsiteY28" fmla="*/ 354951 h 356509"/>
            <a:gd name="connsiteX29" fmla="*/ 150278 w 164107"/>
            <a:gd name="connsiteY29" fmla="*/ 346603 h 356509"/>
            <a:gd name="connsiteX30" fmla="*/ 157860 w 164107"/>
            <a:gd name="connsiteY30" fmla="*/ 331785 h 356509"/>
            <a:gd name="connsiteX31" fmla="*/ 162530 w 164107"/>
            <a:gd name="connsiteY31" fmla="*/ 311067 h 356509"/>
            <a:gd name="connsiteX32" fmla="*/ 164107 w 164107"/>
            <a:gd name="connsiteY32" fmla="*/ 285246 h 356509"/>
            <a:gd name="connsiteX0" fmla="*/ 164107 w 164107"/>
            <a:gd name="connsiteY0" fmla="*/ 285246 h 356509"/>
            <a:gd name="connsiteX1" fmla="*/ 162531 w 164107"/>
            <a:gd name="connsiteY1" fmla="*/ 255312 h 356509"/>
            <a:gd name="connsiteX2" fmla="*/ 157862 w 164107"/>
            <a:gd name="connsiteY2" fmla="*/ 222418 h 356509"/>
            <a:gd name="connsiteX3" fmla="*/ 150279 w 164107"/>
            <a:gd name="connsiteY3" fmla="*/ 187826 h 356509"/>
            <a:gd name="connsiteX4" fmla="*/ 140075 w 164107"/>
            <a:gd name="connsiteY4" fmla="*/ 152866 h 356509"/>
            <a:gd name="connsiteX5" fmla="*/ 127641 w 164107"/>
            <a:gd name="connsiteY5" fmla="*/ 118882 h 356509"/>
            <a:gd name="connsiteX6" fmla="*/ 113455 w 164107"/>
            <a:gd name="connsiteY6" fmla="*/ 87180 h 356509"/>
            <a:gd name="connsiteX7" fmla="*/ 98063 w 164107"/>
            <a:gd name="connsiteY7" fmla="*/ 58977 h 356509"/>
            <a:gd name="connsiteX8" fmla="*/ 82055 w 164107"/>
            <a:gd name="connsiteY8" fmla="*/ 35358 h 356509"/>
            <a:gd name="connsiteX9" fmla="*/ 66047 w 164107"/>
            <a:gd name="connsiteY9" fmla="*/ 17231 h 356509"/>
            <a:gd name="connsiteX10" fmla="*/ 50655 w 164107"/>
            <a:gd name="connsiteY10" fmla="*/ 5292 h 356509"/>
            <a:gd name="connsiteX11" fmla="*/ 36469 w 164107"/>
            <a:gd name="connsiteY11" fmla="*/ 0 h 356509"/>
            <a:gd name="connsiteX12" fmla="*/ 24034 w 164107"/>
            <a:gd name="connsiteY12" fmla="*/ 1557 h 356509"/>
            <a:gd name="connsiteX13" fmla="*/ 13830 w 164107"/>
            <a:gd name="connsiteY13" fmla="*/ 9905 h 356509"/>
            <a:gd name="connsiteX14" fmla="*/ 6247 w 164107"/>
            <a:gd name="connsiteY14" fmla="*/ 24723 h 356509"/>
            <a:gd name="connsiteX15" fmla="*/ 1577 w 164107"/>
            <a:gd name="connsiteY15" fmla="*/ 45441 h 356509"/>
            <a:gd name="connsiteX16" fmla="*/ 0 w 164107"/>
            <a:gd name="connsiteY16" fmla="*/ 71263 h 356509"/>
            <a:gd name="connsiteX17" fmla="*/ 1577 w 164107"/>
            <a:gd name="connsiteY17" fmla="*/ 101196 h 356509"/>
            <a:gd name="connsiteX18" fmla="*/ 6246 w 164107"/>
            <a:gd name="connsiteY18" fmla="*/ 134091 h 356509"/>
            <a:gd name="connsiteX19" fmla="*/ 13828 w 164107"/>
            <a:gd name="connsiteY19" fmla="*/ 168683 h 356509"/>
            <a:gd name="connsiteX20" fmla="*/ 24032 w 164107"/>
            <a:gd name="connsiteY20" fmla="*/ 203642 h 356509"/>
            <a:gd name="connsiteX21" fmla="*/ 36466 w 164107"/>
            <a:gd name="connsiteY21" fmla="*/ 237626 h 356509"/>
            <a:gd name="connsiteX22" fmla="*/ 50652 w 164107"/>
            <a:gd name="connsiteY22" fmla="*/ 269329 h 356509"/>
            <a:gd name="connsiteX23" fmla="*/ 66044 w 164107"/>
            <a:gd name="connsiteY23" fmla="*/ 297531 h 356509"/>
            <a:gd name="connsiteX24" fmla="*/ 82052 w 164107"/>
            <a:gd name="connsiteY24" fmla="*/ 321150 h 356509"/>
            <a:gd name="connsiteX25" fmla="*/ 98060 w 164107"/>
            <a:gd name="connsiteY25" fmla="*/ 339277 h 356509"/>
            <a:gd name="connsiteX26" fmla="*/ 113453 w 164107"/>
            <a:gd name="connsiteY26" fmla="*/ 351216 h 356509"/>
            <a:gd name="connsiteX27" fmla="*/ 127639 w 164107"/>
            <a:gd name="connsiteY27" fmla="*/ 356509 h 356509"/>
            <a:gd name="connsiteX28" fmla="*/ 140073 w 164107"/>
            <a:gd name="connsiteY28" fmla="*/ 354951 h 356509"/>
            <a:gd name="connsiteX29" fmla="*/ 150278 w 164107"/>
            <a:gd name="connsiteY29" fmla="*/ 346603 h 356509"/>
            <a:gd name="connsiteX30" fmla="*/ 157860 w 164107"/>
            <a:gd name="connsiteY30" fmla="*/ 331785 h 356509"/>
            <a:gd name="connsiteX31" fmla="*/ 162530 w 164107"/>
            <a:gd name="connsiteY31" fmla="*/ 311067 h 356509"/>
            <a:gd name="connsiteX32" fmla="*/ 164107 w 164107"/>
            <a:gd name="connsiteY32" fmla="*/ 285246 h 356509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6761"/>
            <a:gd name="connsiteX1" fmla="*/ 162531 w 164107"/>
            <a:gd name="connsiteY1" fmla="*/ 255564 h 356761"/>
            <a:gd name="connsiteX2" fmla="*/ 157862 w 164107"/>
            <a:gd name="connsiteY2" fmla="*/ 222670 h 356761"/>
            <a:gd name="connsiteX3" fmla="*/ 150279 w 164107"/>
            <a:gd name="connsiteY3" fmla="*/ 188078 h 356761"/>
            <a:gd name="connsiteX4" fmla="*/ 140075 w 164107"/>
            <a:gd name="connsiteY4" fmla="*/ 153118 h 356761"/>
            <a:gd name="connsiteX5" fmla="*/ 127641 w 164107"/>
            <a:gd name="connsiteY5" fmla="*/ 119134 h 356761"/>
            <a:gd name="connsiteX6" fmla="*/ 113455 w 164107"/>
            <a:gd name="connsiteY6" fmla="*/ 87432 h 356761"/>
            <a:gd name="connsiteX7" fmla="*/ 98063 w 164107"/>
            <a:gd name="connsiteY7" fmla="*/ 59229 h 356761"/>
            <a:gd name="connsiteX8" fmla="*/ 82055 w 164107"/>
            <a:gd name="connsiteY8" fmla="*/ 35610 h 356761"/>
            <a:gd name="connsiteX9" fmla="*/ 66047 w 164107"/>
            <a:gd name="connsiteY9" fmla="*/ 17483 h 356761"/>
            <a:gd name="connsiteX10" fmla="*/ 50655 w 164107"/>
            <a:gd name="connsiteY10" fmla="*/ 5544 h 356761"/>
            <a:gd name="connsiteX11" fmla="*/ 36469 w 164107"/>
            <a:gd name="connsiteY11" fmla="*/ 252 h 356761"/>
            <a:gd name="connsiteX12" fmla="*/ 24034 w 164107"/>
            <a:gd name="connsiteY12" fmla="*/ 1809 h 356761"/>
            <a:gd name="connsiteX13" fmla="*/ 13830 w 164107"/>
            <a:gd name="connsiteY13" fmla="*/ 10157 h 356761"/>
            <a:gd name="connsiteX14" fmla="*/ 6247 w 164107"/>
            <a:gd name="connsiteY14" fmla="*/ 24975 h 356761"/>
            <a:gd name="connsiteX15" fmla="*/ 1577 w 164107"/>
            <a:gd name="connsiteY15" fmla="*/ 45693 h 356761"/>
            <a:gd name="connsiteX16" fmla="*/ 0 w 164107"/>
            <a:gd name="connsiteY16" fmla="*/ 71515 h 356761"/>
            <a:gd name="connsiteX17" fmla="*/ 1577 w 164107"/>
            <a:gd name="connsiteY17" fmla="*/ 101448 h 356761"/>
            <a:gd name="connsiteX18" fmla="*/ 6246 w 164107"/>
            <a:gd name="connsiteY18" fmla="*/ 134343 h 356761"/>
            <a:gd name="connsiteX19" fmla="*/ 13828 w 164107"/>
            <a:gd name="connsiteY19" fmla="*/ 168935 h 356761"/>
            <a:gd name="connsiteX20" fmla="*/ 24032 w 164107"/>
            <a:gd name="connsiteY20" fmla="*/ 203894 h 356761"/>
            <a:gd name="connsiteX21" fmla="*/ 36466 w 164107"/>
            <a:gd name="connsiteY21" fmla="*/ 237878 h 356761"/>
            <a:gd name="connsiteX22" fmla="*/ 50652 w 164107"/>
            <a:gd name="connsiteY22" fmla="*/ 269581 h 356761"/>
            <a:gd name="connsiteX23" fmla="*/ 66044 w 164107"/>
            <a:gd name="connsiteY23" fmla="*/ 297783 h 356761"/>
            <a:gd name="connsiteX24" fmla="*/ 82052 w 164107"/>
            <a:gd name="connsiteY24" fmla="*/ 321402 h 356761"/>
            <a:gd name="connsiteX25" fmla="*/ 98060 w 164107"/>
            <a:gd name="connsiteY25" fmla="*/ 339529 h 356761"/>
            <a:gd name="connsiteX26" fmla="*/ 113453 w 164107"/>
            <a:gd name="connsiteY26" fmla="*/ 351468 h 356761"/>
            <a:gd name="connsiteX27" fmla="*/ 127639 w 164107"/>
            <a:gd name="connsiteY27" fmla="*/ 356761 h 356761"/>
            <a:gd name="connsiteX28" fmla="*/ 140073 w 164107"/>
            <a:gd name="connsiteY28" fmla="*/ 355203 h 356761"/>
            <a:gd name="connsiteX29" fmla="*/ 150278 w 164107"/>
            <a:gd name="connsiteY29" fmla="*/ 346855 h 356761"/>
            <a:gd name="connsiteX30" fmla="*/ 157860 w 164107"/>
            <a:gd name="connsiteY30" fmla="*/ 332037 h 356761"/>
            <a:gd name="connsiteX31" fmla="*/ 162530 w 164107"/>
            <a:gd name="connsiteY31" fmla="*/ 311319 h 356761"/>
            <a:gd name="connsiteX32" fmla="*/ 164107 w 164107"/>
            <a:gd name="connsiteY32" fmla="*/ 285498 h 356761"/>
            <a:gd name="connsiteX0" fmla="*/ 164107 w 164107"/>
            <a:gd name="connsiteY0" fmla="*/ 285498 h 357013"/>
            <a:gd name="connsiteX1" fmla="*/ 162531 w 164107"/>
            <a:gd name="connsiteY1" fmla="*/ 255564 h 357013"/>
            <a:gd name="connsiteX2" fmla="*/ 157862 w 164107"/>
            <a:gd name="connsiteY2" fmla="*/ 222670 h 357013"/>
            <a:gd name="connsiteX3" fmla="*/ 150279 w 164107"/>
            <a:gd name="connsiteY3" fmla="*/ 188078 h 357013"/>
            <a:gd name="connsiteX4" fmla="*/ 140075 w 164107"/>
            <a:gd name="connsiteY4" fmla="*/ 153118 h 357013"/>
            <a:gd name="connsiteX5" fmla="*/ 127641 w 164107"/>
            <a:gd name="connsiteY5" fmla="*/ 119134 h 357013"/>
            <a:gd name="connsiteX6" fmla="*/ 113455 w 164107"/>
            <a:gd name="connsiteY6" fmla="*/ 87432 h 357013"/>
            <a:gd name="connsiteX7" fmla="*/ 98063 w 164107"/>
            <a:gd name="connsiteY7" fmla="*/ 59229 h 357013"/>
            <a:gd name="connsiteX8" fmla="*/ 82055 w 164107"/>
            <a:gd name="connsiteY8" fmla="*/ 35610 h 357013"/>
            <a:gd name="connsiteX9" fmla="*/ 66047 w 164107"/>
            <a:gd name="connsiteY9" fmla="*/ 17483 h 357013"/>
            <a:gd name="connsiteX10" fmla="*/ 50655 w 164107"/>
            <a:gd name="connsiteY10" fmla="*/ 5544 h 357013"/>
            <a:gd name="connsiteX11" fmla="*/ 36469 w 164107"/>
            <a:gd name="connsiteY11" fmla="*/ 252 h 357013"/>
            <a:gd name="connsiteX12" fmla="*/ 24034 w 164107"/>
            <a:gd name="connsiteY12" fmla="*/ 1809 h 357013"/>
            <a:gd name="connsiteX13" fmla="*/ 13830 w 164107"/>
            <a:gd name="connsiteY13" fmla="*/ 10157 h 357013"/>
            <a:gd name="connsiteX14" fmla="*/ 6247 w 164107"/>
            <a:gd name="connsiteY14" fmla="*/ 24975 h 357013"/>
            <a:gd name="connsiteX15" fmla="*/ 1577 w 164107"/>
            <a:gd name="connsiteY15" fmla="*/ 45693 h 357013"/>
            <a:gd name="connsiteX16" fmla="*/ 0 w 164107"/>
            <a:gd name="connsiteY16" fmla="*/ 71515 h 357013"/>
            <a:gd name="connsiteX17" fmla="*/ 1577 w 164107"/>
            <a:gd name="connsiteY17" fmla="*/ 101448 h 357013"/>
            <a:gd name="connsiteX18" fmla="*/ 6246 w 164107"/>
            <a:gd name="connsiteY18" fmla="*/ 134343 h 357013"/>
            <a:gd name="connsiteX19" fmla="*/ 13828 w 164107"/>
            <a:gd name="connsiteY19" fmla="*/ 168935 h 357013"/>
            <a:gd name="connsiteX20" fmla="*/ 24032 w 164107"/>
            <a:gd name="connsiteY20" fmla="*/ 203894 h 357013"/>
            <a:gd name="connsiteX21" fmla="*/ 36466 w 164107"/>
            <a:gd name="connsiteY21" fmla="*/ 237878 h 357013"/>
            <a:gd name="connsiteX22" fmla="*/ 50652 w 164107"/>
            <a:gd name="connsiteY22" fmla="*/ 269581 h 357013"/>
            <a:gd name="connsiteX23" fmla="*/ 66044 w 164107"/>
            <a:gd name="connsiteY23" fmla="*/ 297783 h 357013"/>
            <a:gd name="connsiteX24" fmla="*/ 82052 w 164107"/>
            <a:gd name="connsiteY24" fmla="*/ 321402 h 357013"/>
            <a:gd name="connsiteX25" fmla="*/ 98060 w 164107"/>
            <a:gd name="connsiteY25" fmla="*/ 339529 h 357013"/>
            <a:gd name="connsiteX26" fmla="*/ 113453 w 164107"/>
            <a:gd name="connsiteY26" fmla="*/ 351468 h 357013"/>
            <a:gd name="connsiteX27" fmla="*/ 127639 w 164107"/>
            <a:gd name="connsiteY27" fmla="*/ 356761 h 357013"/>
            <a:gd name="connsiteX28" fmla="*/ 140073 w 164107"/>
            <a:gd name="connsiteY28" fmla="*/ 355203 h 357013"/>
            <a:gd name="connsiteX29" fmla="*/ 150278 w 164107"/>
            <a:gd name="connsiteY29" fmla="*/ 346855 h 357013"/>
            <a:gd name="connsiteX30" fmla="*/ 157860 w 164107"/>
            <a:gd name="connsiteY30" fmla="*/ 332037 h 357013"/>
            <a:gd name="connsiteX31" fmla="*/ 162530 w 164107"/>
            <a:gd name="connsiteY31" fmla="*/ 311319 h 357013"/>
            <a:gd name="connsiteX32" fmla="*/ 164107 w 164107"/>
            <a:gd name="connsiteY32" fmla="*/ 285498 h 357013"/>
            <a:gd name="connsiteX0" fmla="*/ 164107 w 164107"/>
            <a:gd name="connsiteY0" fmla="*/ 285498 h 357013"/>
            <a:gd name="connsiteX1" fmla="*/ 162531 w 164107"/>
            <a:gd name="connsiteY1" fmla="*/ 255564 h 357013"/>
            <a:gd name="connsiteX2" fmla="*/ 157862 w 164107"/>
            <a:gd name="connsiteY2" fmla="*/ 222670 h 357013"/>
            <a:gd name="connsiteX3" fmla="*/ 150279 w 164107"/>
            <a:gd name="connsiteY3" fmla="*/ 188078 h 357013"/>
            <a:gd name="connsiteX4" fmla="*/ 140075 w 164107"/>
            <a:gd name="connsiteY4" fmla="*/ 153118 h 357013"/>
            <a:gd name="connsiteX5" fmla="*/ 127641 w 164107"/>
            <a:gd name="connsiteY5" fmla="*/ 119134 h 357013"/>
            <a:gd name="connsiteX6" fmla="*/ 113455 w 164107"/>
            <a:gd name="connsiteY6" fmla="*/ 87432 h 357013"/>
            <a:gd name="connsiteX7" fmla="*/ 98063 w 164107"/>
            <a:gd name="connsiteY7" fmla="*/ 59229 h 357013"/>
            <a:gd name="connsiteX8" fmla="*/ 82055 w 164107"/>
            <a:gd name="connsiteY8" fmla="*/ 35610 h 357013"/>
            <a:gd name="connsiteX9" fmla="*/ 66047 w 164107"/>
            <a:gd name="connsiteY9" fmla="*/ 17483 h 357013"/>
            <a:gd name="connsiteX10" fmla="*/ 50655 w 164107"/>
            <a:gd name="connsiteY10" fmla="*/ 5544 h 357013"/>
            <a:gd name="connsiteX11" fmla="*/ 36469 w 164107"/>
            <a:gd name="connsiteY11" fmla="*/ 252 h 357013"/>
            <a:gd name="connsiteX12" fmla="*/ 24034 w 164107"/>
            <a:gd name="connsiteY12" fmla="*/ 1809 h 357013"/>
            <a:gd name="connsiteX13" fmla="*/ 13830 w 164107"/>
            <a:gd name="connsiteY13" fmla="*/ 10157 h 357013"/>
            <a:gd name="connsiteX14" fmla="*/ 6247 w 164107"/>
            <a:gd name="connsiteY14" fmla="*/ 24975 h 357013"/>
            <a:gd name="connsiteX15" fmla="*/ 1577 w 164107"/>
            <a:gd name="connsiteY15" fmla="*/ 45693 h 357013"/>
            <a:gd name="connsiteX16" fmla="*/ 0 w 164107"/>
            <a:gd name="connsiteY16" fmla="*/ 71515 h 357013"/>
            <a:gd name="connsiteX17" fmla="*/ 1577 w 164107"/>
            <a:gd name="connsiteY17" fmla="*/ 101448 h 357013"/>
            <a:gd name="connsiteX18" fmla="*/ 6246 w 164107"/>
            <a:gd name="connsiteY18" fmla="*/ 134343 h 357013"/>
            <a:gd name="connsiteX19" fmla="*/ 13828 w 164107"/>
            <a:gd name="connsiteY19" fmla="*/ 168935 h 357013"/>
            <a:gd name="connsiteX20" fmla="*/ 24032 w 164107"/>
            <a:gd name="connsiteY20" fmla="*/ 203894 h 357013"/>
            <a:gd name="connsiteX21" fmla="*/ 36466 w 164107"/>
            <a:gd name="connsiteY21" fmla="*/ 237878 h 357013"/>
            <a:gd name="connsiteX22" fmla="*/ 50652 w 164107"/>
            <a:gd name="connsiteY22" fmla="*/ 269581 h 357013"/>
            <a:gd name="connsiteX23" fmla="*/ 66044 w 164107"/>
            <a:gd name="connsiteY23" fmla="*/ 297783 h 357013"/>
            <a:gd name="connsiteX24" fmla="*/ 82052 w 164107"/>
            <a:gd name="connsiteY24" fmla="*/ 321402 h 357013"/>
            <a:gd name="connsiteX25" fmla="*/ 98060 w 164107"/>
            <a:gd name="connsiteY25" fmla="*/ 339529 h 357013"/>
            <a:gd name="connsiteX26" fmla="*/ 113453 w 164107"/>
            <a:gd name="connsiteY26" fmla="*/ 351468 h 357013"/>
            <a:gd name="connsiteX27" fmla="*/ 127639 w 164107"/>
            <a:gd name="connsiteY27" fmla="*/ 356761 h 357013"/>
            <a:gd name="connsiteX28" fmla="*/ 140073 w 164107"/>
            <a:gd name="connsiteY28" fmla="*/ 355203 h 357013"/>
            <a:gd name="connsiteX29" fmla="*/ 150278 w 164107"/>
            <a:gd name="connsiteY29" fmla="*/ 346855 h 357013"/>
            <a:gd name="connsiteX30" fmla="*/ 157860 w 164107"/>
            <a:gd name="connsiteY30" fmla="*/ 332037 h 357013"/>
            <a:gd name="connsiteX31" fmla="*/ 162530 w 164107"/>
            <a:gd name="connsiteY31" fmla="*/ 311319 h 357013"/>
            <a:gd name="connsiteX32" fmla="*/ 164107 w 164107"/>
            <a:gd name="connsiteY32" fmla="*/ 285498 h 357013"/>
            <a:gd name="connsiteX0" fmla="*/ 164107 w 164107"/>
            <a:gd name="connsiteY0" fmla="*/ 285498 h 357013"/>
            <a:gd name="connsiteX1" fmla="*/ 162531 w 164107"/>
            <a:gd name="connsiteY1" fmla="*/ 255564 h 357013"/>
            <a:gd name="connsiteX2" fmla="*/ 157862 w 164107"/>
            <a:gd name="connsiteY2" fmla="*/ 222670 h 357013"/>
            <a:gd name="connsiteX3" fmla="*/ 150279 w 164107"/>
            <a:gd name="connsiteY3" fmla="*/ 188078 h 357013"/>
            <a:gd name="connsiteX4" fmla="*/ 140075 w 164107"/>
            <a:gd name="connsiteY4" fmla="*/ 153118 h 357013"/>
            <a:gd name="connsiteX5" fmla="*/ 127641 w 164107"/>
            <a:gd name="connsiteY5" fmla="*/ 119134 h 357013"/>
            <a:gd name="connsiteX6" fmla="*/ 113455 w 164107"/>
            <a:gd name="connsiteY6" fmla="*/ 87432 h 357013"/>
            <a:gd name="connsiteX7" fmla="*/ 98063 w 164107"/>
            <a:gd name="connsiteY7" fmla="*/ 59229 h 357013"/>
            <a:gd name="connsiteX8" fmla="*/ 82055 w 164107"/>
            <a:gd name="connsiteY8" fmla="*/ 35610 h 357013"/>
            <a:gd name="connsiteX9" fmla="*/ 66047 w 164107"/>
            <a:gd name="connsiteY9" fmla="*/ 17483 h 357013"/>
            <a:gd name="connsiteX10" fmla="*/ 50655 w 164107"/>
            <a:gd name="connsiteY10" fmla="*/ 5544 h 357013"/>
            <a:gd name="connsiteX11" fmla="*/ 36469 w 164107"/>
            <a:gd name="connsiteY11" fmla="*/ 252 h 357013"/>
            <a:gd name="connsiteX12" fmla="*/ 24034 w 164107"/>
            <a:gd name="connsiteY12" fmla="*/ 1809 h 357013"/>
            <a:gd name="connsiteX13" fmla="*/ 13830 w 164107"/>
            <a:gd name="connsiteY13" fmla="*/ 10157 h 357013"/>
            <a:gd name="connsiteX14" fmla="*/ 6247 w 164107"/>
            <a:gd name="connsiteY14" fmla="*/ 24975 h 357013"/>
            <a:gd name="connsiteX15" fmla="*/ 1577 w 164107"/>
            <a:gd name="connsiteY15" fmla="*/ 45693 h 357013"/>
            <a:gd name="connsiteX16" fmla="*/ 0 w 164107"/>
            <a:gd name="connsiteY16" fmla="*/ 71515 h 357013"/>
            <a:gd name="connsiteX17" fmla="*/ 1577 w 164107"/>
            <a:gd name="connsiteY17" fmla="*/ 101448 h 357013"/>
            <a:gd name="connsiteX18" fmla="*/ 6246 w 164107"/>
            <a:gd name="connsiteY18" fmla="*/ 134343 h 357013"/>
            <a:gd name="connsiteX19" fmla="*/ 13828 w 164107"/>
            <a:gd name="connsiteY19" fmla="*/ 168935 h 357013"/>
            <a:gd name="connsiteX20" fmla="*/ 24032 w 164107"/>
            <a:gd name="connsiteY20" fmla="*/ 203894 h 357013"/>
            <a:gd name="connsiteX21" fmla="*/ 36466 w 164107"/>
            <a:gd name="connsiteY21" fmla="*/ 237878 h 357013"/>
            <a:gd name="connsiteX22" fmla="*/ 50652 w 164107"/>
            <a:gd name="connsiteY22" fmla="*/ 269581 h 357013"/>
            <a:gd name="connsiteX23" fmla="*/ 66044 w 164107"/>
            <a:gd name="connsiteY23" fmla="*/ 297783 h 357013"/>
            <a:gd name="connsiteX24" fmla="*/ 82052 w 164107"/>
            <a:gd name="connsiteY24" fmla="*/ 321402 h 357013"/>
            <a:gd name="connsiteX25" fmla="*/ 98060 w 164107"/>
            <a:gd name="connsiteY25" fmla="*/ 339529 h 357013"/>
            <a:gd name="connsiteX26" fmla="*/ 113453 w 164107"/>
            <a:gd name="connsiteY26" fmla="*/ 351468 h 357013"/>
            <a:gd name="connsiteX27" fmla="*/ 127639 w 164107"/>
            <a:gd name="connsiteY27" fmla="*/ 356761 h 357013"/>
            <a:gd name="connsiteX28" fmla="*/ 140073 w 164107"/>
            <a:gd name="connsiteY28" fmla="*/ 355203 h 357013"/>
            <a:gd name="connsiteX29" fmla="*/ 150278 w 164107"/>
            <a:gd name="connsiteY29" fmla="*/ 346855 h 357013"/>
            <a:gd name="connsiteX30" fmla="*/ 157860 w 164107"/>
            <a:gd name="connsiteY30" fmla="*/ 332037 h 357013"/>
            <a:gd name="connsiteX31" fmla="*/ 162530 w 164107"/>
            <a:gd name="connsiteY31" fmla="*/ 311319 h 357013"/>
            <a:gd name="connsiteX32" fmla="*/ 164107 w 164107"/>
            <a:gd name="connsiteY32" fmla="*/ 285498 h 357013"/>
            <a:gd name="connsiteX0" fmla="*/ 164107 w 164107"/>
            <a:gd name="connsiteY0" fmla="*/ 285498 h 357013"/>
            <a:gd name="connsiteX1" fmla="*/ 162531 w 164107"/>
            <a:gd name="connsiteY1" fmla="*/ 255564 h 357013"/>
            <a:gd name="connsiteX2" fmla="*/ 157862 w 164107"/>
            <a:gd name="connsiteY2" fmla="*/ 222670 h 357013"/>
            <a:gd name="connsiteX3" fmla="*/ 150279 w 164107"/>
            <a:gd name="connsiteY3" fmla="*/ 188078 h 357013"/>
            <a:gd name="connsiteX4" fmla="*/ 140075 w 164107"/>
            <a:gd name="connsiteY4" fmla="*/ 153118 h 357013"/>
            <a:gd name="connsiteX5" fmla="*/ 127641 w 164107"/>
            <a:gd name="connsiteY5" fmla="*/ 119134 h 357013"/>
            <a:gd name="connsiteX6" fmla="*/ 113455 w 164107"/>
            <a:gd name="connsiteY6" fmla="*/ 87432 h 357013"/>
            <a:gd name="connsiteX7" fmla="*/ 98063 w 164107"/>
            <a:gd name="connsiteY7" fmla="*/ 59229 h 357013"/>
            <a:gd name="connsiteX8" fmla="*/ 82055 w 164107"/>
            <a:gd name="connsiteY8" fmla="*/ 35610 h 357013"/>
            <a:gd name="connsiteX9" fmla="*/ 66047 w 164107"/>
            <a:gd name="connsiteY9" fmla="*/ 17483 h 357013"/>
            <a:gd name="connsiteX10" fmla="*/ 50655 w 164107"/>
            <a:gd name="connsiteY10" fmla="*/ 5544 h 357013"/>
            <a:gd name="connsiteX11" fmla="*/ 36469 w 164107"/>
            <a:gd name="connsiteY11" fmla="*/ 252 h 357013"/>
            <a:gd name="connsiteX12" fmla="*/ 24034 w 164107"/>
            <a:gd name="connsiteY12" fmla="*/ 1809 h 357013"/>
            <a:gd name="connsiteX13" fmla="*/ 13830 w 164107"/>
            <a:gd name="connsiteY13" fmla="*/ 10157 h 357013"/>
            <a:gd name="connsiteX14" fmla="*/ 6247 w 164107"/>
            <a:gd name="connsiteY14" fmla="*/ 24975 h 357013"/>
            <a:gd name="connsiteX15" fmla="*/ 1577 w 164107"/>
            <a:gd name="connsiteY15" fmla="*/ 45693 h 357013"/>
            <a:gd name="connsiteX16" fmla="*/ 0 w 164107"/>
            <a:gd name="connsiteY16" fmla="*/ 71515 h 357013"/>
            <a:gd name="connsiteX17" fmla="*/ 1577 w 164107"/>
            <a:gd name="connsiteY17" fmla="*/ 101448 h 357013"/>
            <a:gd name="connsiteX18" fmla="*/ 6246 w 164107"/>
            <a:gd name="connsiteY18" fmla="*/ 134343 h 357013"/>
            <a:gd name="connsiteX19" fmla="*/ 13828 w 164107"/>
            <a:gd name="connsiteY19" fmla="*/ 168935 h 357013"/>
            <a:gd name="connsiteX20" fmla="*/ 24032 w 164107"/>
            <a:gd name="connsiteY20" fmla="*/ 203894 h 357013"/>
            <a:gd name="connsiteX21" fmla="*/ 36466 w 164107"/>
            <a:gd name="connsiteY21" fmla="*/ 237878 h 357013"/>
            <a:gd name="connsiteX22" fmla="*/ 50652 w 164107"/>
            <a:gd name="connsiteY22" fmla="*/ 269581 h 357013"/>
            <a:gd name="connsiteX23" fmla="*/ 66044 w 164107"/>
            <a:gd name="connsiteY23" fmla="*/ 297783 h 357013"/>
            <a:gd name="connsiteX24" fmla="*/ 82052 w 164107"/>
            <a:gd name="connsiteY24" fmla="*/ 321402 h 357013"/>
            <a:gd name="connsiteX25" fmla="*/ 98060 w 164107"/>
            <a:gd name="connsiteY25" fmla="*/ 339529 h 357013"/>
            <a:gd name="connsiteX26" fmla="*/ 113453 w 164107"/>
            <a:gd name="connsiteY26" fmla="*/ 351468 h 357013"/>
            <a:gd name="connsiteX27" fmla="*/ 127639 w 164107"/>
            <a:gd name="connsiteY27" fmla="*/ 356761 h 357013"/>
            <a:gd name="connsiteX28" fmla="*/ 140073 w 164107"/>
            <a:gd name="connsiteY28" fmla="*/ 355203 h 357013"/>
            <a:gd name="connsiteX29" fmla="*/ 150278 w 164107"/>
            <a:gd name="connsiteY29" fmla="*/ 346855 h 357013"/>
            <a:gd name="connsiteX30" fmla="*/ 157860 w 164107"/>
            <a:gd name="connsiteY30" fmla="*/ 332037 h 357013"/>
            <a:gd name="connsiteX31" fmla="*/ 162530 w 164107"/>
            <a:gd name="connsiteY31" fmla="*/ 311319 h 357013"/>
            <a:gd name="connsiteX32" fmla="*/ 164107 w 164107"/>
            <a:gd name="connsiteY32" fmla="*/ 285498 h 357013"/>
            <a:gd name="connsiteX0" fmla="*/ 164107 w 164107"/>
            <a:gd name="connsiteY0" fmla="*/ 285498 h 357013"/>
            <a:gd name="connsiteX1" fmla="*/ 162531 w 164107"/>
            <a:gd name="connsiteY1" fmla="*/ 255564 h 357013"/>
            <a:gd name="connsiteX2" fmla="*/ 157862 w 164107"/>
            <a:gd name="connsiteY2" fmla="*/ 222670 h 357013"/>
            <a:gd name="connsiteX3" fmla="*/ 150279 w 164107"/>
            <a:gd name="connsiteY3" fmla="*/ 188078 h 357013"/>
            <a:gd name="connsiteX4" fmla="*/ 140075 w 164107"/>
            <a:gd name="connsiteY4" fmla="*/ 153118 h 357013"/>
            <a:gd name="connsiteX5" fmla="*/ 127641 w 164107"/>
            <a:gd name="connsiteY5" fmla="*/ 119134 h 357013"/>
            <a:gd name="connsiteX6" fmla="*/ 113455 w 164107"/>
            <a:gd name="connsiteY6" fmla="*/ 87432 h 357013"/>
            <a:gd name="connsiteX7" fmla="*/ 98063 w 164107"/>
            <a:gd name="connsiteY7" fmla="*/ 59229 h 357013"/>
            <a:gd name="connsiteX8" fmla="*/ 82055 w 164107"/>
            <a:gd name="connsiteY8" fmla="*/ 35610 h 357013"/>
            <a:gd name="connsiteX9" fmla="*/ 66047 w 164107"/>
            <a:gd name="connsiteY9" fmla="*/ 17483 h 357013"/>
            <a:gd name="connsiteX10" fmla="*/ 50655 w 164107"/>
            <a:gd name="connsiteY10" fmla="*/ 5544 h 357013"/>
            <a:gd name="connsiteX11" fmla="*/ 36469 w 164107"/>
            <a:gd name="connsiteY11" fmla="*/ 252 h 357013"/>
            <a:gd name="connsiteX12" fmla="*/ 24034 w 164107"/>
            <a:gd name="connsiteY12" fmla="*/ 1809 h 357013"/>
            <a:gd name="connsiteX13" fmla="*/ 13830 w 164107"/>
            <a:gd name="connsiteY13" fmla="*/ 10157 h 357013"/>
            <a:gd name="connsiteX14" fmla="*/ 6247 w 164107"/>
            <a:gd name="connsiteY14" fmla="*/ 24975 h 357013"/>
            <a:gd name="connsiteX15" fmla="*/ 1577 w 164107"/>
            <a:gd name="connsiteY15" fmla="*/ 45693 h 357013"/>
            <a:gd name="connsiteX16" fmla="*/ 0 w 164107"/>
            <a:gd name="connsiteY16" fmla="*/ 71515 h 357013"/>
            <a:gd name="connsiteX17" fmla="*/ 1577 w 164107"/>
            <a:gd name="connsiteY17" fmla="*/ 101448 h 357013"/>
            <a:gd name="connsiteX18" fmla="*/ 6246 w 164107"/>
            <a:gd name="connsiteY18" fmla="*/ 134343 h 357013"/>
            <a:gd name="connsiteX19" fmla="*/ 13828 w 164107"/>
            <a:gd name="connsiteY19" fmla="*/ 168935 h 357013"/>
            <a:gd name="connsiteX20" fmla="*/ 24032 w 164107"/>
            <a:gd name="connsiteY20" fmla="*/ 203894 h 357013"/>
            <a:gd name="connsiteX21" fmla="*/ 36466 w 164107"/>
            <a:gd name="connsiteY21" fmla="*/ 237878 h 357013"/>
            <a:gd name="connsiteX22" fmla="*/ 50652 w 164107"/>
            <a:gd name="connsiteY22" fmla="*/ 269581 h 357013"/>
            <a:gd name="connsiteX23" fmla="*/ 66044 w 164107"/>
            <a:gd name="connsiteY23" fmla="*/ 297783 h 357013"/>
            <a:gd name="connsiteX24" fmla="*/ 82052 w 164107"/>
            <a:gd name="connsiteY24" fmla="*/ 321402 h 357013"/>
            <a:gd name="connsiteX25" fmla="*/ 98060 w 164107"/>
            <a:gd name="connsiteY25" fmla="*/ 339529 h 357013"/>
            <a:gd name="connsiteX26" fmla="*/ 113453 w 164107"/>
            <a:gd name="connsiteY26" fmla="*/ 351468 h 357013"/>
            <a:gd name="connsiteX27" fmla="*/ 127639 w 164107"/>
            <a:gd name="connsiteY27" fmla="*/ 356761 h 357013"/>
            <a:gd name="connsiteX28" fmla="*/ 140073 w 164107"/>
            <a:gd name="connsiteY28" fmla="*/ 355203 h 357013"/>
            <a:gd name="connsiteX29" fmla="*/ 150278 w 164107"/>
            <a:gd name="connsiteY29" fmla="*/ 346855 h 357013"/>
            <a:gd name="connsiteX30" fmla="*/ 157860 w 164107"/>
            <a:gd name="connsiteY30" fmla="*/ 332037 h 357013"/>
            <a:gd name="connsiteX31" fmla="*/ 162530 w 164107"/>
            <a:gd name="connsiteY31" fmla="*/ 311319 h 357013"/>
            <a:gd name="connsiteX32" fmla="*/ 164107 w 164107"/>
            <a:gd name="connsiteY32" fmla="*/ 285498 h 357013"/>
            <a:gd name="connsiteX0" fmla="*/ 164107 w 164107"/>
            <a:gd name="connsiteY0" fmla="*/ 285498 h 357013"/>
            <a:gd name="connsiteX1" fmla="*/ 162531 w 164107"/>
            <a:gd name="connsiteY1" fmla="*/ 255564 h 357013"/>
            <a:gd name="connsiteX2" fmla="*/ 157862 w 164107"/>
            <a:gd name="connsiteY2" fmla="*/ 222670 h 357013"/>
            <a:gd name="connsiteX3" fmla="*/ 150279 w 164107"/>
            <a:gd name="connsiteY3" fmla="*/ 188078 h 357013"/>
            <a:gd name="connsiteX4" fmla="*/ 140075 w 164107"/>
            <a:gd name="connsiteY4" fmla="*/ 153118 h 357013"/>
            <a:gd name="connsiteX5" fmla="*/ 127641 w 164107"/>
            <a:gd name="connsiteY5" fmla="*/ 119134 h 357013"/>
            <a:gd name="connsiteX6" fmla="*/ 113455 w 164107"/>
            <a:gd name="connsiteY6" fmla="*/ 87432 h 357013"/>
            <a:gd name="connsiteX7" fmla="*/ 98063 w 164107"/>
            <a:gd name="connsiteY7" fmla="*/ 59229 h 357013"/>
            <a:gd name="connsiteX8" fmla="*/ 82055 w 164107"/>
            <a:gd name="connsiteY8" fmla="*/ 35610 h 357013"/>
            <a:gd name="connsiteX9" fmla="*/ 66047 w 164107"/>
            <a:gd name="connsiteY9" fmla="*/ 17483 h 357013"/>
            <a:gd name="connsiteX10" fmla="*/ 50655 w 164107"/>
            <a:gd name="connsiteY10" fmla="*/ 5544 h 357013"/>
            <a:gd name="connsiteX11" fmla="*/ 36469 w 164107"/>
            <a:gd name="connsiteY11" fmla="*/ 252 h 357013"/>
            <a:gd name="connsiteX12" fmla="*/ 24034 w 164107"/>
            <a:gd name="connsiteY12" fmla="*/ 1809 h 357013"/>
            <a:gd name="connsiteX13" fmla="*/ 13830 w 164107"/>
            <a:gd name="connsiteY13" fmla="*/ 10157 h 357013"/>
            <a:gd name="connsiteX14" fmla="*/ 6247 w 164107"/>
            <a:gd name="connsiteY14" fmla="*/ 24975 h 357013"/>
            <a:gd name="connsiteX15" fmla="*/ 1577 w 164107"/>
            <a:gd name="connsiteY15" fmla="*/ 45693 h 357013"/>
            <a:gd name="connsiteX16" fmla="*/ 0 w 164107"/>
            <a:gd name="connsiteY16" fmla="*/ 71515 h 357013"/>
            <a:gd name="connsiteX17" fmla="*/ 1577 w 164107"/>
            <a:gd name="connsiteY17" fmla="*/ 101448 h 357013"/>
            <a:gd name="connsiteX18" fmla="*/ 6246 w 164107"/>
            <a:gd name="connsiteY18" fmla="*/ 134343 h 357013"/>
            <a:gd name="connsiteX19" fmla="*/ 13828 w 164107"/>
            <a:gd name="connsiteY19" fmla="*/ 168935 h 357013"/>
            <a:gd name="connsiteX20" fmla="*/ 24032 w 164107"/>
            <a:gd name="connsiteY20" fmla="*/ 203894 h 357013"/>
            <a:gd name="connsiteX21" fmla="*/ 36466 w 164107"/>
            <a:gd name="connsiteY21" fmla="*/ 237878 h 357013"/>
            <a:gd name="connsiteX22" fmla="*/ 50652 w 164107"/>
            <a:gd name="connsiteY22" fmla="*/ 269581 h 357013"/>
            <a:gd name="connsiteX23" fmla="*/ 66044 w 164107"/>
            <a:gd name="connsiteY23" fmla="*/ 297783 h 357013"/>
            <a:gd name="connsiteX24" fmla="*/ 82052 w 164107"/>
            <a:gd name="connsiteY24" fmla="*/ 321402 h 357013"/>
            <a:gd name="connsiteX25" fmla="*/ 98060 w 164107"/>
            <a:gd name="connsiteY25" fmla="*/ 339529 h 357013"/>
            <a:gd name="connsiteX26" fmla="*/ 113453 w 164107"/>
            <a:gd name="connsiteY26" fmla="*/ 351468 h 357013"/>
            <a:gd name="connsiteX27" fmla="*/ 127639 w 164107"/>
            <a:gd name="connsiteY27" fmla="*/ 356761 h 357013"/>
            <a:gd name="connsiteX28" fmla="*/ 140073 w 164107"/>
            <a:gd name="connsiteY28" fmla="*/ 355203 h 357013"/>
            <a:gd name="connsiteX29" fmla="*/ 150278 w 164107"/>
            <a:gd name="connsiteY29" fmla="*/ 346855 h 357013"/>
            <a:gd name="connsiteX30" fmla="*/ 157860 w 164107"/>
            <a:gd name="connsiteY30" fmla="*/ 332037 h 357013"/>
            <a:gd name="connsiteX31" fmla="*/ 162530 w 164107"/>
            <a:gd name="connsiteY31" fmla="*/ 311319 h 357013"/>
            <a:gd name="connsiteX32" fmla="*/ 164107 w 164107"/>
            <a:gd name="connsiteY32" fmla="*/ 285498 h 357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64107" h="357013">
              <a:moveTo>
                <a:pt x="164107" y="285498"/>
              </a:moveTo>
              <a:cubicBezTo>
                <a:pt x="164107" y="276206"/>
                <a:pt x="163572" y="266035"/>
                <a:pt x="162531" y="255564"/>
              </a:cubicBezTo>
              <a:cubicBezTo>
                <a:pt x="161490" y="245093"/>
                <a:pt x="159904" y="233918"/>
                <a:pt x="157862" y="222670"/>
              </a:cubicBezTo>
              <a:cubicBezTo>
                <a:pt x="155820" y="211422"/>
                <a:pt x="153244" y="199670"/>
                <a:pt x="150279" y="188078"/>
              </a:cubicBezTo>
              <a:cubicBezTo>
                <a:pt x="147314" y="176486"/>
                <a:pt x="143848" y="164609"/>
                <a:pt x="140075" y="153118"/>
              </a:cubicBezTo>
              <a:cubicBezTo>
                <a:pt x="136302" y="141627"/>
                <a:pt x="132078" y="130082"/>
                <a:pt x="127641" y="119134"/>
              </a:cubicBezTo>
              <a:cubicBezTo>
                <a:pt x="123204" y="108186"/>
                <a:pt x="118385" y="97416"/>
                <a:pt x="113455" y="87432"/>
              </a:cubicBezTo>
              <a:cubicBezTo>
                <a:pt x="108525" y="77448"/>
                <a:pt x="103296" y="67866"/>
                <a:pt x="98063" y="59229"/>
              </a:cubicBezTo>
              <a:cubicBezTo>
                <a:pt x="92830" y="50592"/>
                <a:pt x="87391" y="42568"/>
                <a:pt x="82055" y="35610"/>
              </a:cubicBezTo>
              <a:cubicBezTo>
                <a:pt x="76719" y="28652"/>
                <a:pt x="71280" y="22494"/>
                <a:pt x="66047" y="17483"/>
              </a:cubicBezTo>
              <a:cubicBezTo>
                <a:pt x="60814" y="12472"/>
                <a:pt x="55585" y="8416"/>
                <a:pt x="50655" y="5544"/>
              </a:cubicBezTo>
              <a:cubicBezTo>
                <a:pt x="45725" y="2672"/>
                <a:pt x="40906" y="874"/>
                <a:pt x="36469" y="252"/>
              </a:cubicBezTo>
              <a:cubicBezTo>
                <a:pt x="32032" y="-370"/>
                <a:pt x="27807" y="158"/>
                <a:pt x="24034" y="1809"/>
              </a:cubicBezTo>
              <a:cubicBezTo>
                <a:pt x="20261" y="3460"/>
                <a:pt x="16795" y="6296"/>
                <a:pt x="13830" y="10157"/>
              </a:cubicBezTo>
              <a:cubicBezTo>
                <a:pt x="10866" y="14018"/>
                <a:pt x="8289" y="19052"/>
                <a:pt x="6247" y="24975"/>
              </a:cubicBezTo>
              <a:cubicBezTo>
                <a:pt x="4205" y="30898"/>
                <a:pt x="2618" y="37936"/>
                <a:pt x="1577" y="45693"/>
              </a:cubicBezTo>
              <a:cubicBezTo>
                <a:pt x="536" y="53450"/>
                <a:pt x="0" y="62223"/>
                <a:pt x="0" y="71515"/>
              </a:cubicBezTo>
              <a:cubicBezTo>
                <a:pt x="0" y="80807"/>
                <a:pt x="536" y="90977"/>
                <a:pt x="1577" y="101448"/>
              </a:cubicBezTo>
              <a:cubicBezTo>
                <a:pt x="2618" y="111919"/>
                <a:pt x="4204" y="123095"/>
                <a:pt x="6246" y="134343"/>
              </a:cubicBezTo>
              <a:cubicBezTo>
                <a:pt x="8288" y="145591"/>
                <a:pt x="10864" y="157343"/>
                <a:pt x="13828" y="168935"/>
              </a:cubicBezTo>
              <a:cubicBezTo>
                <a:pt x="16792" y="180527"/>
                <a:pt x="20259" y="192404"/>
                <a:pt x="24032" y="203894"/>
              </a:cubicBezTo>
              <a:cubicBezTo>
                <a:pt x="27805" y="215385"/>
                <a:pt x="32029" y="226930"/>
                <a:pt x="36466" y="237878"/>
              </a:cubicBezTo>
              <a:cubicBezTo>
                <a:pt x="40903" y="248826"/>
                <a:pt x="45722" y="259597"/>
                <a:pt x="50652" y="269581"/>
              </a:cubicBezTo>
              <a:cubicBezTo>
                <a:pt x="55582" y="279565"/>
                <a:pt x="60811" y="289146"/>
                <a:pt x="66044" y="297783"/>
              </a:cubicBezTo>
              <a:cubicBezTo>
                <a:pt x="71277" y="306420"/>
                <a:pt x="76716" y="314444"/>
                <a:pt x="82052" y="321402"/>
              </a:cubicBezTo>
              <a:cubicBezTo>
                <a:pt x="87388" y="328360"/>
                <a:pt x="92826" y="334518"/>
                <a:pt x="98060" y="339529"/>
              </a:cubicBezTo>
              <a:cubicBezTo>
                <a:pt x="103294" y="344540"/>
                <a:pt x="108523" y="348596"/>
                <a:pt x="113453" y="351468"/>
              </a:cubicBezTo>
              <a:cubicBezTo>
                <a:pt x="118383" y="354340"/>
                <a:pt x="123202" y="356139"/>
                <a:pt x="127639" y="356761"/>
              </a:cubicBezTo>
              <a:cubicBezTo>
                <a:pt x="132076" y="357383"/>
                <a:pt x="136300" y="356854"/>
                <a:pt x="140073" y="355203"/>
              </a:cubicBezTo>
              <a:cubicBezTo>
                <a:pt x="143846" y="353552"/>
                <a:pt x="147314" y="350716"/>
                <a:pt x="150278" y="346855"/>
              </a:cubicBezTo>
              <a:cubicBezTo>
                <a:pt x="153243" y="342994"/>
                <a:pt x="155818" y="337960"/>
                <a:pt x="157860" y="332037"/>
              </a:cubicBezTo>
              <a:cubicBezTo>
                <a:pt x="159902" y="326114"/>
                <a:pt x="161489" y="319075"/>
                <a:pt x="162530" y="311319"/>
              </a:cubicBezTo>
              <a:cubicBezTo>
                <a:pt x="163571" y="303563"/>
                <a:pt x="164107" y="294790"/>
                <a:pt x="164107" y="285498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0.37756</cdr:x>
      <cdr:y>0.54568</cdr:y>
    </cdr:from>
    <cdr:to>
      <cdr:x>0.39846</cdr:x>
      <cdr:y>0.60436</cdr:y>
    </cdr:to>
    <cdr:sp macro="" textlink="">
      <cdr:nvSpPr>
        <cdr:cNvPr id="33" name="PlotDat15_53|1~33_1">
          <a:extLst xmlns:a="http://schemas.openxmlformats.org/drawingml/2006/main">
            <a:ext uri="{FF2B5EF4-FFF2-40B4-BE49-F238E27FC236}">
              <a16:creationId xmlns="" xmlns:a16="http://schemas.microsoft.com/office/drawing/2014/main" id="{E179E2AB-C3F7-44A8-8990-2EBD799D2DAA}"/>
            </a:ext>
          </a:extLst>
        </cdr:cNvPr>
        <cdr:cNvSpPr/>
      </cdr:nvSpPr>
      <cdr:spPr>
        <a:xfrm xmlns:a="http://schemas.openxmlformats.org/drawingml/2006/main">
          <a:off x="3265064" y="3413485"/>
          <a:ext cx="180706" cy="367060"/>
        </a:xfrm>
        <a:custGeom xmlns:a="http://schemas.openxmlformats.org/drawingml/2006/main">
          <a:avLst/>
          <a:gdLst>
            <a:gd name="connsiteX0" fmla="*/ 180706 w 180706"/>
            <a:gd name="connsiteY0" fmla="*/ 243613 h 366464"/>
            <a:gd name="connsiteX1" fmla="*/ 178970 w 180706"/>
            <a:gd name="connsiteY1" fmla="*/ 208640 h 366464"/>
            <a:gd name="connsiteX2" fmla="*/ 173829 w 180706"/>
            <a:gd name="connsiteY2" fmla="*/ 172691 h 366464"/>
            <a:gd name="connsiteX3" fmla="*/ 165480 w 180706"/>
            <a:gd name="connsiteY3" fmla="*/ 137146 h 366464"/>
            <a:gd name="connsiteX4" fmla="*/ 154243 w 180706"/>
            <a:gd name="connsiteY4" fmla="*/ 103373 h 366464"/>
            <a:gd name="connsiteX5" fmla="*/ 140552 w 180706"/>
            <a:gd name="connsiteY5" fmla="*/ 72669 h 366464"/>
            <a:gd name="connsiteX6" fmla="*/ 124931 w 180706"/>
            <a:gd name="connsiteY6" fmla="*/ 46214 h 366464"/>
            <a:gd name="connsiteX7" fmla="*/ 107981 w 180706"/>
            <a:gd name="connsiteY7" fmla="*/ 25023 h 366464"/>
            <a:gd name="connsiteX8" fmla="*/ 90354 w 180706"/>
            <a:gd name="connsiteY8" fmla="*/ 9913 h 366464"/>
            <a:gd name="connsiteX9" fmla="*/ 72727 w 180706"/>
            <a:gd name="connsiteY9" fmla="*/ 1464 h 366464"/>
            <a:gd name="connsiteX10" fmla="*/ 55777 w 180706"/>
            <a:gd name="connsiteY10" fmla="*/ 0 h 366464"/>
            <a:gd name="connsiteX11" fmla="*/ 40156 w 180706"/>
            <a:gd name="connsiteY11" fmla="*/ 5577 h 366464"/>
            <a:gd name="connsiteX12" fmla="*/ 26465 w 180706"/>
            <a:gd name="connsiteY12" fmla="*/ 17982 h 366464"/>
            <a:gd name="connsiteX13" fmla="*/ 15228 w 180706"/>
            <a:gd name="connsiteY13" fmla="*/ 36736 h 366464"/>
            <a:gd name="connsiteX14" fmla="*/ 6878 w 180706"/>
            <a:gd name="connsiteY14" fmla="*/ 61121 h 366464"/>
            <a:gd name="connsiteX15" fmla="*/ 1736 w 180706"/>
            <a:gd name="connsiteY15" fmla="*/ 90198 h 366464"/>
            <a:gd name="connsiteX16" fmla="*/ 0 w 180706"/>
            <a:gd name="connsiteY16" fmla="*/ 122851 h 366464"/>
            <a:gd name="connsiteX17" fmla="*/ 1736 w 180706"/>
            <a:gd name="connsiteY17" fmla="*/ 157824 h 366464"/>
            <a:gd name="connsiteX18" fmla="*/ 6877 w 180706"/>
            <a:gd name="connsiteY18" fmla="*/ 193773 h 366464"/>
            <a:gd name="connsiteX19" fmla="*/ 15227 w 180706"/>
            <a:gd name="connsiteY19" fmla="*/ 229317 h 366464"/>
            <a:gd name="connsiteX20" fmla="*/ 26463 w 180706"/>
            <a:gd name="connsiteY20" fmla="*/ 263091 h 366464"/>
            <a:gd name="connsiteX21" fmla="*/ 40155 w 180706"/>
            <a:gd name="connsiteY21" fmla="*/ 293795 h 366464"/>
            <a:gd name="connsiteX22" fmla="*/ 55776 w 180706"/>
            <a:gd name="connsiteY22" fmla="*/ 320250 h 366464"/>
            <a:gd name="connsiteX23" fmla="*/ 72725 w 180706"/>
            <a:gd name="connsiteY23" fmla="*/ 341440 h 366464"/>
            <a:gd name="connsiteX24" fmla="*/ 90352 w 180706"/>
            <a:gd name="connsiteY24" fmla="*/ 356550 h 366464"/>
            <a:gd name="connsiteX25" fmla="*/ 107979 w 180706"/>
            <a:gd name="connsiteY25" fmla="*/ 365000 h 366464"/>
            <a:gd name="connsiteX26" fmla="*/ 124929 w 180706"/>
            <a:gd name="connsiteY26" fmla="*/ 366464 h 366464"/>
            <a:gd name="connsiteX27" fmla="*/ 140550 w 180706"/>
            <a:gd name="connsiteY27" fmla="*/ 360887 h 366464"/>
            <a:gd name="connsiteX28" fmla="*/ 154242 w 180706"/>
            <a:gd name="connsiteY28" fmla="*/ 348482 h 366464"/>
            <a:gd name="connsiteX29" fmla="*/ 165479 w 180706"/>
            <a:gd name="connsiteY29" fmla="*/ 329728 h 366464"/>
            <a:gd name="connsiteX30" fmla="*/ 173828 w 180706"/>
            <a:gd name="connsiteY30" fmla="*/ 305343 h 366464"/>
            <a:gd name="connsiteX31" fmla="*/ 178970 w 180706"/>
            <a:gd name="connsiteY31" fmla="*/ 276265 h 366464"/>
            <a:gd name="connsiteX32" fmla="*/ 180706 w 180706"/>
            <a:gd name="connsiteY32" fmla="*/ 243613 h 366464"/>
            <a:gd name="connsiteX0" fmla="*/ 180706 w 180706"/>
            <a:gd name="connsiteY0" fmla="*/ 243613 h 366464"/>
            <a:gd name="connsiteX1" fmla="*/ 178970 w 180706"/>
            <a:gd name="connsiteY1" fmla="*/ 208640 h 366464"/>
            <a:gd name="connsiteX2" fmla="*/ 173829 w 180706"/>
            <a:gd name="connsiteY2" fmla="*/ 172691 h 366464"/>
            <a:gd name="connsiteX3" fmla="*/ 165480 w 180706"/>
            <a:gd name="connsiteY3" fmla="*/ 137146 h 366464"/>
            <a:gd name="connsiteX4" fmla="*/ 154243 w 180706"/>
            <a:gd name="connsiteY4" fmla="*/ 103373 h 366464"/>
            <a:gd name="connsiteX5" fmla="*/ 140552 w 180706"/>
            <a:gd name="connsiteY5" fmla="*/ 72669 h 366464"/>
            <a:gd name="connsiteX6" fmla="*/ 124931 w 180706"/>
            <a:gd name="connsiteY6" fmla="*/ 46214 h 366464"/>
            <a:gd name="connsiteX7" fmla="*/ 107981 w 180706"/>
            <a:gd name="connsiteY7" fmla="*/ 25023 h 366464"/>
            <a:gd name="connsiteX8" fmla="*/ 90354 w 180706"/>
            <a:gd name="connsiteY8" fmla="*/ 9913 h 366464"/>
            <a:gd name="connsiteX9" fmla="*/ 72727 w 180706"/>
            <a:gd name="connsiteY9" fmla="*/ 1464 h 366464"/>
            <a:gd name="connsiteX10" fmla="*/ 55777 w 180706"/>
            <a:gd name="connsiteY10" fmla="*/ 0 h 366464"/>
            <a:gd name="connsiteX11" fmla="*/ 40156 w 180706"/>
            <a:gd name="connsiteY11" fmla="*/ 5577 h 366464"/>
            <a:gd name="connsiteX12" fmla="*/ 26465 w 180706"/>
            <a:gd name="connsiteY12" fmla="*/ 17982 h 366464"/>
            <a:gd name="connsiteX13" fmla="*/ 15228 w 180706"/>
            <a:gd name="connsiteY13" fmla="*/ 36736 h 366464"/>
            <a:gd name="connsiteX14" fmla="*/ 6878 w 180706"/>
            <a:gd name="connsiteY14" fmla="*/ 61121 h 366464"/>
            <a:gd name="connsiteX15" fmla="*/ 1736 w 180706"/>
            <a:gd name="connsiteY15" fmla="*/ 90198 h 366464"/>
            <a:gd name="connsiteX16" fmla="*/ 0 w 180706"/>
            <a:gd name="connsiteY16" fmla="*/ 122851 h 366464"/>
            <a:gd name="connsiteX17" fmla="*/ 1736 w 180706"/>
            <a:gd name="connsiteY17" fmla="*/ 157824 h 366464"/>
            <a:gd name="connsiteX18" fmla="*/ 6877 w 180706"/>
            <a:gd name="connsiteY18" fmla="*/ 193773 h 366464"/>
            <a:gd name="connsiteX19" fmla="*/ 15227 w 180706"/>
            <a:gd name="connsiteY19" fmla="*/ 229317 h 366464"/>
            <a:gd name="connsiteX20" fmla="*/ 26463 w 180706"/>
            <a:gd name="connsiteY20" fmla="*/ 263091 h 366464"/>
            <a:gd name="connsiteX21" fmla="*/ 40155 w 180706"/>
            <a:gd name="connsiteY21" fmla="*/ 293795 h 366464"/>
            <a:gd name="connsiteX22" fmla="*/ 55776 w 180706"/>
            <a:gd name="connsiteY22" fmla="*/ 320250 h 366464"/>
            <a:gd name="connsiteX23" fmla="*/ 72725 w 180706"/>
            <a:gd name="connsiteY23" fmla="*/ 341440 h 366464"/>
            <a:gd name="connsiteX24" fmla="*/ 90352 w 180706"/>
            <a:gd name="connsiteY24" fmla="*/ 356550 h 366464"/>
            <a:gd name="connsiteX25" fmla="*/ 107979 w 180706"/>
            <a:gd name="connsiteY25" fmla="*/ 365000 h 366464"/>
            <a:gd name="connsiteX26" fmla="*/ 124929 w 180706"/>
            <a:gd name="connsiteY26" fmla="*/ 366464 h 366464"/>
            <a:gd name="connsiteX27" fmla="*/ 140550 w 180706"/>
            <a:gd name="connsiteY27" fmla="*/ 360887 h 366464"/>
            <a:gd name="connsiteX28" fmla="*/ 154242 w 180706"/>
            <a:gd name="connsiteY28" fmla="*/ 348482 h 366464"/>
            <a:gd name="connsiteX29" fmla="*/ 165479 w 180706"/>
            <a:gd name="connsiteY29" fmla="*/ 329728 h 366464"/>
            <a:gd name="connsiteX30" fmla="*/ 173828 w 180706"/>
            <a:gd name="connsiteY30" fmla="*/ 305343 h 366464"/>
            <a:gd name="connsiteX31" fmla="*/ 178970 w 180706"/>
            <a:gd name="connsiteY31" fmla="*/ 276265 h 366464"/>
            <a:gd name="connsiteX32" fmla="*/ 180706 w 180706"/>
            <a:gd name="connsiteY32" fmla="*/ 243613 h 366464"/>
            <a:gd name="connsiteX0" fmla="*/ 180706 w 180706"/>
            <a:gd name="connsiteY0" fmla="*/ 243613 h 366464"/>
            <a:gd name="connsiteX1" fmla="*/ 178970 w 180706"/>
            <a:gd name="connsiteY1" fmla="*/ 208640 h 366464"/>
            <a:gd name="connsiteX2" fmla="*/ 173829 w 180706"/>
            <a:gd name="connsiteY2" fmla="*/ 172691 h 366464"/>
            <a:gd name="connsiteX3" fmla="*/ 165480 w 180706"/>
            <a:gd name="connsiteY3" fmla="*/ 137146 h 366464"/>
            <a:gd name="connsiteX4" fmla="*/ 154243 w 180706"/>
            <a:gd name="connsiteY4" fmla="*/ 103373 h 366464"/>
            <a:gd name="connsiteX5" fmla="*/ 140552 w 180706"/>
            <a:gd name="connsiteY5" fmla="*/ 72669 h 366464"/>
            <a:gd name="connsiteX6" fmla="*/ 124931 w 180706"/>
            <a:gd name="connsiteY6" fmla="*/ 46214 h 366464"/>
            <a:gd name="connsiteX7" fmla="*/ 107981 w 180706"/>
            <a:gd name="connsiteY7" fmla="*/ 25023 h 366464"/>
            <a:gd name="connsiteX8" fmla="*/ 90354 w 180706"/>
            <a:gd name="connsiteY8" fmla="*/ 9913 h 366464"/>
            <a:gd name="connsiteX9" fmla="*/ 72727 w 180706"/>
            <a:gd name="connsiteY9" fmla="*/ 1464 h 366464"/>
            <a:gd name="connsiteX10" fmla="*/ 55777 w 180706"/>
            <a:gd name="connsiteY10" fmla="*/ 0 h 366464"/>
            <a:gd name="connsiteX11" fmla="*/ 40156 w 180706"/>
            <a:gd name="connsiteY11" fmla="*/ 5577 h 366464"/>
            <a:gd name="connsiteX12" fmla="*/ 26465 w 180706"/>
            <a:gd name="connsiteY12" fmla="*/ 17982 h 366464"/>
            <a:gd name="connsiteX13" fmla="*/ 15228 w 180706"/>
            <a:gd name="connsiteY13" fmla="*/ 36736 h 366464"/>
            <a:gd name="connsiteX14" fmla="*/ 6878 w 180706"/>
            <a:gd name="connsiteY14" fmla="*/ 61121 h 366464"/>
            <a:gd name="connsiteX15" fmla="*/ 1736 w 180706"/>
            <a:gd name="connsiteY15" fmla="*/ 90198 h 366464"/>
            <a:gd name="connsiteX16" fmla="*/ 0 w 180706"/>
            <a:gd name="connsiteY16" fmla="*/ 122851 h 366464"/>
            <a:gd name="connsiteX17" fmla="*/ 1736 w 180706"/>
            <a:gd name="connsiteY17" fmla="*/ 157824 h 366464"/>
            <a:gd name="connsiteX18" fmla="*/ 6877 w 180706"/>
            <a:gd name="connsiteY18" fmla="*/ 193773 h 366464"/>
            <a:gd name="connsiteX19" fmla="*/ 15227 w 180706"/>
            <a:gd name="connsiteY19" fmla="*/ 229317 h 366464"/>
            <a:gd name="connsiteX20" fmla="*/ 26463 w 180706"/>
            <a:gd name="connsiteY20" fmla="*/ 263091 h 366464"/>
            <a:gd name="connsiteX21" fmla="*/ 40155 w 180706"/>
            <a:gd name="connsiteY21" fmla="*/ 293795 h 366464"/>
            <a:gd name="connsiteX22" fmla="*/ 55776 w 180706"/>
            <a:gd name="connsiteY22" fmla="*/ 320250 h 366464"/>
            <a:gd name="connsiteX23" fmla="*/ 72725 w 180706"/>
            <a:gd name="connsiteY23" fmla="*/ 341440 h 366464"/>
            <a:gd name="connsiteX24" fmla="*/ 90352 w 180706"/>
            <a:gd name="connsiteY24" fmla="*/ 356550 h 366464"/>
            <a:gd name="connsiteX25" fmla="*/ 107979 w 180706"/>
            <a:gd name="connsiteY25" fmla="*/ 365000 h 366464"/>
            <a:gd name="connsiteX26" fmla="*/ 124929 w 180706"/>
            <a:gd name="connsiteY26" fmla="*/ 366464 h 366464"/>
            <a:gd name="connsiteX27" fmla="*/ 140550 w 180706"/>
            <a:gd name="connsiteY27" fmla="*/ 360887 h 366464"/>
            <a:gd name="connsiteX28" fmla="*/ 154242 w 180706"/>
            <a:gd name="connsiteY28" fmla="*/ 348482 h 366464"/>
            <a:gd name="connsiteX29" fmla="*/ 165479 w 180706"/>
            <a:gd name="connsiteY29" fmla="*/ 329728 h 366464"/>
            <a:gd name="connsiteX30" fmla="*/ 173828 w 180706"/>
            <a:gd name="connsiteY30" fmla="*/ 305343 h 366464"/>
            <a:gd name="connsiteX31" fmla="*/ 178970 w 180706"/>
            <a:gd name="connsiteY31" fmla="*/ 276265 h 366464"/>
            <a:gd name="connsiteX32" fmla="*/ 180706 w 180706"/>
            <a:gd name="connsiteY32" fmla="*/ 243613 h 366464"/>
            <a:gd name="connsiteX0" fmla="*/ 180706 w 180706"/>
            <a:gd name="connsiteY0" fmla="*/ 243613 h 366464"/>
            <a:gd name="connsiteX1" fmla="*/ 178970 w 180706"/>
            <a:gd name="connsiteY1" fmla="*/ 208640 h 366464"/>
            <a:gd name="connsiteX2" fmla="*/ 173829 w 180706"/>
            <a:gd name="connsiteY2" fmla="*/ 172691 h 366464"/>
            <a:gd name="connsiteX3" fmla="*/ 165480 w 180706"/>
            <a:gd name="connsiteY3" fmla="*/ 137146 h 366464"/>
            <a:gd name="connsiteX4" fmla="*/ 154243 w 180706"/>
            <a:gd name="connsiteY4" fmla="*/ 103373 h 366464"/>
            <a:gd name="connsiteX5" fmla="*/ 140552 w 180706"/>
            <a:gd name="connsiteY5" fmla="*/ 72669 h 366464"/>
            <a:gd name="connsiteX6" fmla="*/ 124931 w 180706"/>
            <a:gd name="connsiteY6" fmla="*/ 46214 h 366464"/>
            <a:gd name="connsiteX7" fmla="*/ 107981 w 180706"/>
            <a:gd name="connsiteY7" fmla="*/ 25023 h 366464"/>
            <a:gd name="connsiteX8" fmla="*/ 90354 w 180706"/>
            <a:gd name="connsiteY8" fmla="*/ 9913 h 366464"/>
            <a:gd name="connsiteX9" fmla="*/ 72727 w 180706"/>
            <a:gd name="connsiteY9" fmla="*/ 1464 h 366464"/>
            <a:gd name="connsiteX10" fmla="*/ 55777 w 180706"/>
            <a:gd name="connsiteY10" fmla="*/ 0 h 366464"/>
            <a:gd name="connsiteX11" fmla="*/ 40156 w 180706"/>
            <a:gd name="connsiteY11" fmla="*/ 5577 h 366464"/>
            <a:gd name="connsiteX12" fmla="*/ 26465 w 180706"/>
            <a:gd name="connsiteY12" fmla="*/ 17982 h 366464"/>
            <a:gd name="connsiteX13" fmla="*/ 15228 w 180706"/>
            <a:gd name="connsiteY13" fmla="*/ 36736 h 366464"/>
            <a:gd name="connsiteX14" fmla="*/ 6878 w 180706"/>
            <a:gd name="connsiteY14" fmla="*/ 61121 h 366464"/>
            <a:gd name="connsiteX15" fmla="*/ 1736 w 180706"/>
            <a:gd name="connsiteY15" fmla="*/ 90198 h 366464"/>
            <a:gd name="connsiteX16" fmla="*/ 0 w 180706"/>
            <a:gd name="connsiteY16" fmla="*/ 122851 h 366464"/>
            <a:gd name="connsiteX17" fmla="*/ 1736 w 180706"/>
            <a:gd name="connsiteY17" fmla="*/ 157824 h 366464"/>
            <a:gd name="connsiteX18" fmla="*/ 6877 w 180706"/>
            <a:gd name="connsiteY18" fmla="*/ 193773 h 366464"/>
            <a:gd name="connsiteX19" fmla="*/ 15227 w 180706"/>
            <a:gd name="connsiteY19" fmla="*/ 229317 h 366464"/>
            <a:gd name="connsiteX20" fmla="*/ 26463 w 180706"/>
            <a:gd name="connsiteY20" fmla="*/ 263091 h 366464"/>
            <a:gd name="connsiteX21" fmla="*/ 40155 w 180706"/>
            <a:gd name="connsiteY21" fmla="*/ 293795 h 366464"/>
            <a:gd name="connsiteX22" fmla="*/ 55776 w 180706"/>
            <a:gd name="connsiteY22" fmla="*/ 320250 h 366464"/>
            <a:gd name="connsiteX23" fmla="*/ 72725 w 180706"/>
            <a:gd name="connsiteY23" fmla="*/ 341440 h 366464"/>
            <a:gd name="connsiteX24" fmla="*/ 90352 w 180706"/>
            <a:gd name="connsiteY24" fmla="*/ 356550 h 366464"/>
            <a:gd name="connsiteX25" fmla="*/ 107979 w 180706"/>
            <a:gd name="connsiteY25" fmla="*/ 365000 h 366464"/>
            <a:gd name="connsiteX26" fmla="*/ 124929 w 180706"/>
            <a:gd name="connsiteY26" fmla="*/ 366464 h 366464"/>
            <a:gd name="connsiteX27" fmla="*/ 140550 w 180706"/>
            <a:gd name="connsiteY27" fmla="*/ 360887 h 366464"/>
            <a:gd name="connsiteX28" fmla="*/ 154242 w 180706"/>
            <a:gd name="connsiteY28" fmla="*/ 348482 h 366464"/>
            <a:gd name="connsiteX29" fmla="*/ 165479 w 180706"/>
            <a:gd name="connsiteY29" fmla="*/ 329728 h 366464"/>
            <a:gd name="connsiteX30" fmla="*/ 173828 w 180706"/>
            <a:gd name="connsiteY30" fmla="*/ 305343 h 366464"/>
            <a:gd name="connsiteX31" fmla="*/ 178970 w 180706"/>
            <a:gd name="connsiteY31" fmla="*/ 276265 h 366464"/>
            <a:gd name="connsiteX32" fmla="*/ 180706 w 180706"/>
            <a:gd name="connsiteY32" fmla="*/ 243613 h 366464"/>
            <a:gd name="connsiteX0" fmla="*/ 180706 w 180706"/>
            <a:gd name="connsiteY0" fmla="*/ 243613 h 366464"/>
            <a:gd name="connsiteX1" fmla="*/ 178970 w 180706"/>
            <a:gd name="connsiteY1" fmla="*/ 208640 h 366464"/>
            <a:gd name="connsiteX2" fmla="*/ 173829 w 180706"/>
            <a:gd name="connsiteY2" fmla="*/ 172691 h 366464"/>
            <a:gd name="connsiteX3" fmla="*/ 165480 w 180706"/>
            <a:gd name="connsiteY3" fmla="*/ 137146 h 366464"/>
            <a:gd name="connsiteX4" fmla="*/ 154243 w 180706"/>
            <a:gd name="connsiteY4" fmla="*/ 103373 h 366464"/>
            <a:gd name="connsiteX5" fmla="*/ 140552 w 180706"/>
            <a:gd name="connsiteY5" fmla="*/ 72669 h 366464"/>
            <a:gd name="connsiteX6" fmla="*/ 124931 w 180706"/>
            <a:gd name="connsiteY6" fmla="*/ 46214 h 366464"/>
            <a:gd name="connsiteX7" fmla="*/ 107981 w 180706"/>
            <a:gd name="connsiteY7" fmla="*/ 25023 h 366464"/>
            <a:gd name="connsiteX8" fmla="*/ 90354 w 180706"/>
            <a:gd name="connsiteY8" fmla="*/ 9913 h 366464"/>
            <a:gd name="connsiteX9" fmla="*/ 72727 w 180706"/>
            <a:gd name="connsiteY9" fmla="*/ 1464 h 366464"/>
            <a:gd name="connsiteX10" fmla="*/ 55777 w 180706"/>
            <a:gd name="connsiteY10" fmla="*/ 0 h 366464"/>
            <a:gd name="connsiteX11" fmla="*/ 40156 w 180706"/>
            <a:gd name="connsiteY11" fmla="*/ 5577 h 366464"/>
            <a:gd name="connsiteX12" fmla="*/ 26465 w 180706"/>
            <a:gd name="connsiteY12" fmla="*/ 17982 h 366464"/>
            <a:gd name="connsiteX13" fmla="*/ 15228 w 180706"/>
            <a:gd name="connsiteY13" fmla="*/ 36736 h 366464"/>
            <a:gd name="connsiteX14" fmla="*/ 6878 w 180706"/>
            <a:gd name="connsiteY14" fmla="*/ 61121 h 366464"/>
            <a:gd name="connsiteX15" fmla="*/ 1736 w 180706"/>
            <a:gd name="connsiteY15" fmla="*/ 90198 h 366464"/>
            <a:gd name="connsiteX16" fmla="*/ 0 w 180706"/>
            <a:gd name="connsiteY16" fmla="*/ 122851 h 366464"/>
            <a:gd name="connsiteX17" fmla="*/ 1736 w 180706"/>
            <a:gd name="connsiteY17" fmla="*/ 157824 h 366464"/>
            <a:gd name="connsiteX18" fmla="*/ 6877 w 180706"/>
            <a:gd name="connsiteY18" fmla="*/ 193773 h 366464"/>
            <a:gd name="connsiteX19" fmla="*/ 15227 w 180706"/>
            <a:gd name="connsiteY19" fmla="*/ 229317 h 366464"/>
            <a:gd name="connsiteX20" fmla="*/ 26463 w 180706"/>
            <a:gd name="connsiteY20" fmla="*/ 263091 h 366464"/>
            <a:gd name="connsiteX21" fmla="*/ 40155 w 180706"/>
            <a:gd name="connsiteY21" fmla="*/ 293795 h 366464"/>
            <a:gd name="connsiteX22" fmla="*/ 55776 w 180706"/>
            <a:gd name="connsiteY22" fmla="*/ 320250 h 366464"/>
            <a:gd name="connsiteX23" fmla="*/ 72725 w 180706"/>
            <a:gd name="connsiteY23" fmla="*/ 341440 h 366464"/>
            <a:gd name="connsiteX24" fmla="*/ 90352 w 180706"/>
            <a:gd name="connsiteY24" fmla="*/ 356550 h 366464"/>
            <a:gd name="connsiteX25" fmla="*/ 107979 w 180706"/>
            <a:gd name="connsiteY25" fmla="*/ 365000 h 366464"/>
            <a:gd name="connsiteX26" fmla="*/ 124929 w 180706"/>
            <a:gd name="connsiteY26" fmla="*/ 366464 h 366464"/>
            <a:gd name="connsiteX27" fmla="*/ 140550 w 180706"/>
            <a:gd name="connsiteY27" fmla="*/ 360887 h 366464"/>
            <a:gd name="connsiteX28" fmla="*/ 154242 w 180706"/>
            <a:gd name="connsiteY28" fmla="*/ 348482 h 366464"/>
            <a:gd name="connsiteX29" fmla="*/ 165479 w 180706"/>
            <a:gd name="connsiteY29" fmla="*/ 329728 h 366464"/>
            <a:gd name="connsiteX30" fmla="*/ 173828 w 180706"/>
            <a:gd name="connsiteY30" fmla="*/ 305343 h 366464"/>
            <a:gd name="connsiteX31" fmla="*/ 178970 w 180706"/>
            <a:gd name="connsiteY31" fmla="*/ 276265 h 366464"/>
            <a:gd name="connsiteX32" fmla="*/ 180706 w 180706"/>
            <a:gd name="connsiteY32" fmla="*/ 243613 h 366464"/>
            <a:gd name="connsiteX0" fmla="*/ 180706 w 180706"/>
            <a:gd name="connsiteY0" fmla="*/ 243613 h 366464"/>
            <a:gd name="connsiteX1" fmla="*/ 178970 w 180706"/>
            <a:gd name="connsiteY1" fmla="*/ 208640 h 366464"/>
            <a:gd name="connsiteX2" fmla="*/ 173829 w 180706"/>
            <a:gd name="connsiteY2" fmla="*/ 172691 h 366464"/>
            <a:gd name="connsiteX3" fmla="*/ 165480 w 180706"/>
            <a:gd name="connsiteY3" fmla="*/ 137146 h 366464"/>
            <a:gd name="connsiteX4" fmla="*/ 154243 w 180706"/>
            <a:gd name="connsiteY4" fmla="*/ 103373 h 366464"/>
            <a:gd name="connsiteX5" fmla="*/ 140552 w 180706"/>
            <a:gd name="connsiteY5" fmla="*/ 72669 h 366464"/>
            <a:gd name="connsiteX6" fmla="*/ 124931 w 180706"/>
            <a:gd name="connsiteY6" fmla="*/ 46214 h 366464"/>
            <a:gd name="connsiteX7" fmla="*/ 107981 w 180706"/>
            <a:gd name="connsiteY7" fmla="*/ 25023 h 366464"/>
            <a:gd name="connsiteX8" fmla="*/ 90354 w 180706"/>
            <a:gd name="connsiteY8" fmla="*/ 9913 h 366464"/>
            <a:gd name="connsiteX9" fmla="*/ 72727 w 180706"/>
            <a:gd name="connsiteY9" fmla="*/ 1464 h 366464"/>
            <a:gd name="connsiteX10" fmla="*/ 55777 w 180706"/>
            <a:gd name="connsiteY10" fmla="*/ 0 h 366464"/>
            <a:gd name="connsiteX11" fmla="*/ 40156 w 180706"/>
            <a:gd name="connsiteY11" fmla="*/ 5577 h 366464"/>
            <a:gd name="connsiteX12" fmla="*/ 26465 w 180706"/>
            <a:gd name="connsiteY12" fmla="*/ 17982 h 366464"/>
            <a:gd name="connsiteX13" fmla="*/ 15228 w 180706"/>
            <a:gd name="connsiteY13" fmla="*/ 36736 h 366464"/>
            <a:gd name="connsiteX14" fmla="*/ 6878 w 180706"/>
            <a:gd name="connsiteY14" fmla="*/ 61121 h 366464"/>
            <a:gd name="connsiteX15" fmla="*/ 1736 w 180706"/>
            <a:gd name="connsiteY15" fmla="*/ 90198 h 366464"/>
            <a:gd name="connsiteX16" fmla="*/ 0 w 180706"/>
            <a:gd name="connsiteY16" fmla="*/ 122851 h 366464"/>
            <a:gd name="connsiteX17" fmla="*/ 1736 w 180706"/>
            <a:gd name="connsiteY17" fmla="*/ 157824 h 366464"/>
            <a:gd name="connsiteX18" fmla="*/ 6877 w 180706"/>
            <a:gd name="connsiteY18" fmla="*/ 193773 h 366464"/>
            <a:gd name="connsiteX19" fmla="*/ 15227 w 180706"/>
            <a:gd name="connsiteY19" fmla="*/ 229317 h 366464"/>
            <a:gd name="connsiteX20" fmla="*/ 26463 w 180706"/>
            <a:gd name="connsiteY20" fmla="*/ 263091 h 366464"/>
            <a:gd name="connsiteX21" fmla="*/ 40155 w 180706"/>
            <a:gd name="connsiteY21" fmla="*/ 293795 h 366464"/>
            <a:gd name="connsiteX22" fmla="*/ 55776 w 180706"/>
            <a:gd name="connsiteY22" fmla="*/ 320250 h 366464"/>
            <a:gd name="connsiteX23" fmla="*/ 72725 w 180706"/>
            <a:gd name="connsiteY23" fmla="*/ 341440 h 366464"/>
            <a:gd name="connsiteX24" fmla="*/ 90352 w 180706"/>
            <a:gd name="connsiteY24" fmla="*/ 356550 h 366464"/>
            <a:gd name="connsiteX25" fmla="*/ 107979 w 180706"/>
            <a:gd name="connsiteY25" fmla="*/ 365000 h 366464"/>
            <a:gd name="connsiteX26" fmla="*/ 124929 w 180706"/>
            <a:gd name="connsiteY26" fmla="*/ 366464 h 366464"/>
            <a:gd name="connsiteX27" fmla="*/ 140550 w 180706"/>
            <a:gd name="connsiteY27" fmla="*/ 360887 h 366464"/>
            <a:gd name="connsiteX28" fmla="*/ 154242 w 180706"/>
            <a:gd name="connsiteY28" fmla="*/ 348482 h 366464"/>
            <a:gd name="connsiteX29" fmla="*/ 165479 w 180706"/>
            <a:gd name="connsiteY29" fmla="*/ 329728 h 366464"/>
            <a:gd name="connsiteX30" fmla="*/ 173828 w 180706"/>
            <a:gd name="connsiteY30" fmla="*/ 305343 h 366464"/>
            <a:gd name="connsiteX31" fmla="*/ 178970 w 180706"/>
            <a:gd name="connsiteY31" fmla="*/ 276265 h 366464"/>
            <a:gd name="connsiteX32" fmla="*/ 180706 w 180706"/>
            <a:gd name="connsiteY32" fmla="*/ 243613 h 366464"/>
            <a:gd name="connsiteX0" fmla="*/ 180706 w 180706"/>
            <a:gd name="connsiteY0" fmla="*/ 243613 h 366464"/>
            <a:gd name="connsiteX1" fmla="*/ 178970 w 180706"/>
            <a:gd name="connsiteY1" fmla="*/ 208640 h 366464"/>
            <a:gd name="connsiteX2" fmla="*/ 173829 w 180706"/>
            <a:gd name="connsiteY2" fmla="*/ 172691 h 366464"/>
            <a:gd name="connsiteX3" fmla="*/ 165480 w 180706"/>
            <a:gd name="connsiteY3" fmla="*/ 137146 h 366464"/>
            <a:gd name="connsiteX4" fmla="*/ 154243 w 180706"/>
            <a:gd name="connsiteY4" fmla="*/ 103373 h 366464"/>
            <a:gd name="connsiteX5" fmla="*/ 140552 w 180706"/>
            <a:gd name="connsiteY5" fmla="*/ 72669 h 366464"/>
            <a:gd name="connsiteX6" fmla="*/ 124931 w 180706"/>
            <a:gd name="connsiteY6" fmla="*/ 46214 h 366464"/>
            <a:gd name="connsiteX7" fmla="*/ 107981 w 180706"/>
            <a:gd name="connsiteY7" fmla="*/ 25023 h 366464"/>
            <a:gd name="connsiteX8" fmla="*/ 90354 w 180706"/>
            <a:gd name="connsiteY8" fmla="*/ 9913 h 366464"/>
            <a:gd name="connsiteX9" fmla="*/ 72727 w 180706"/>
            <a:gd name="connsiteY9" fmla="*/ 1464 h 366464"/>
            <a:gd name="connsiteX10" fmla="*/ 55777 w 180706"/>
            <a:gd name="connsiteY10" fmla="*/ 0 h 366464"/>
            <a:gd name="connsiteX11" fmla="*/ 40156 w 180706"/>
            <a:gd name="connsiteY11" fmla="*/ 5577 h 366464"/>
            <a:gd name="connsiteX12" fmla="*/ 26465 w 180706"/>
            <a:gd name="connsiteY12" fmla="*/ 17982 h 366464"/>
            <a:gd name="connsiteX13" fmla="*/ 15228 w 180706"/>
            <a:gd name="connsiteY13" fmla="*/ 36736 h 366464"/>
            <a:gd name="connsiteX14" fmla="*/ 6878 w 180706"/>
            <a:gd name="connsiteY14" fmla="*/ 61121 h 366464"/>
            <a:gd name="connsiteX15" fmla="*/ 1736 w 180706"/>
            <a:gd name="connsiteY15" fmla="*/ 90198 h 366464"/>
            <a:gd name="connsiteX16" fmla="*/ 0 w 180706"/>
            <a:gd name="connsiteY16" fmla="*/ 122851 h 366464"/>
            <a:gd name="connsiteX17" fmla="*/ 1736 w 180706"/>
            <a:gd name="connsiteY17" fmla="*/ 157824 h 366464"/>
            <a:gd name="connsiteX18" fmla="*/ 6877 w 180706"/>
            <a:gd name="connsiteY18" fmla="*/ 193773 h 366464"/>
            <a:gd name="connsiteX19" fmla="*/ 15227 w 180706"/>
            <a:gd name="connsiteY19" fmla="*/ 229317 h 366464"/>
            <a:gd name="connsiteX20" fmla="*/ 26463 w 180706"/>
            <a:gd name="connsiteY20" fmla="*/ 263091 h 366464"/>
            <a:gd name="connsiteX21" fmla="*/ 40155 w 180706"/>
            <a:gd name="connsiteY21" fmla="*/ 293795 h 366464"/>
            <a:gd name="connsiteX22" fmla="*/ 55776 w 180706"/>
            <a:gd name="connsiteY22" fmla="*/ 320250 h 366464"/>
            <a:gd name="connsiteX23" fmla="*/ 72725 w 180706"/>
            <a:gd name="connsiteY23" fmla="*/ 341440 h 366464"/>
            <a:gd name="connsiteX24" fmla="*/ 90352 w 180706"/>
            <a:gd name="connsiteY24" fmla="*/ 356550 h 366464"/>
            <a:gd name="connsiteX25" fmla="*/ 107979 w 180706"/>
            <a:gd name="connsiteY25" fmla="*/ 365000 h 366464"/>
            <a:gd name="connsiteX26" fmla="*/ 124929 w 180706"/>
            <a:gd name="connsiteY26" fmla="*/ 366464 h 366464"/>
            <a:gd name="connsiteX27" fmla="*/ 140550 w 180706"/>
            <a:gd name="connsiteY27" fmla="*/ 360887 h 366464"/>
            <a:gd name="connsiteX28" fmla="*/ 154242 w 180706"/>
            <a:gd name="connsiteY28" fmla="*/ 348482 h 366464"/>
            <a:gd name="connsiteX29" fmla="*/ 165479 w 180706"/>
            <a:gd name="connsiteY29" fmla="*/ 329728 h 366464"/>
            <a:gd name="connsiteX30" fmla="*/ 173828 w 180706"/>
            <a:gd name="connsiteY30" fmla="*/ 305343 h 366464"/>
            <a:gd name="connsiteX31" fmla="*/ 178970 w 180706"/>
            <a:gd name="connsiteY31" fmla="*/ 276265 h 366464"/>
            <a:gd name="connsiteX32" fmla="*/ 180706 w 180706"/>
            <a:gd name="connsiteY32" fmla="*/ 243613 h 366464"/>
            <a:gd name="connsiteX0" fmla="*/ 180706 w 180706"/>
            <a:gd name="connsiteY0" fmla="*/ 243613 h 366464"/>
            <a:gd name="connsiteX1" fmla="*/ 178970 w 180706"/>
            <a:gd name="connsiteY1" fmla="*/ 208640 h 366464"/>
            <a:gd name="connsiteX2" fmla="*/ 173829 w 180706"/>
            <a:gd name="connsiteY2" fmla="*/ 172691 h 366464"/>
            <a:gd name="connsiteX3" fmla="*/ 165480 w 180706"/>
            <a:gd name="connsiteY3" fmla="*/ 137146 h 366464"/>
            <a:gd name="connsiteX4" fmla="*/ 154243 w 180706"/>
            <a:gd name="connsiteY4" fmla="*/ 103373 h 366464"/>
            <a:gd name="connsiteX5" fmla="*/ 140552 w 180706"/>
            <a:gd name="connsiteY5" fmla="*/ 72669 h 366464"/>
            <a:gd name="connsiteX6" fmla="*/ 124931 w 180706"/>
            <a:gd name="connsiteY6" fmla="*/ 46214 h 366464"/>
            <a:gd name="connsiteX7" fmla="*/ 107981 w 180706"/>
            <a:gd name="connsiteY7" fmla="*/ 25023 h 366464"/>
            <a:gd name="connsiteX8" fmla="*/ 90354 w 180706"/>
            <a:gd name="connsiteY8" fmla="*/ 9913 h 366464"/>
            <a:gd name="connsiteX9" fmla="*/ 72727 w 180706"/>
            <a:gd name="connsiteY9" fmla="*/ 1464 h 366464"/>
            <a:gd name="connsiteX10" fmla="*/ 55777 w 180706"/>
            <a:gd name="connsiteY10" fmla="*/ 0 h 366464"/>
            <a:gd name="connsiteX11" fmla="*/ 40156 w 180706"/>
            <a:gd name="connsiteY11" fmla="*/ 5577 h 366464"/>
            <a:gd name="connsiteX12" fmla="*/ 26465 w 180706"/>
            <a:gd name="connsiteY12" fmla="*/ 17982 h 366464"/>
            <a:gd name="connsiteX13" fmla="*/ 15228 w 180706"/>
            <a:gd name="connsiteY13" fmla="*/ 36736 h 366464"/>
            <a:gd name="connsiteX14" fmla="*/ 6878 w 180706"/>
            <a:gd name="connsiteY14" fmla="*/ 61121 h 366464"/>
            <a:gd name="connsiteX15" fmla="*/ 1736 w 180706"/>
            <a:gd name="connsiteY15" fmla="*/ 90198 h 366464"/>
            <a:gd name="connsiteX16" fmla="*/ 0 w 180706"/>
            <a:gd name="connsiteY16" fmla="*/ 122851 h 366464"/>
            <a:gd name="connsiteX17" fmla="*/ 1736 w 180706"/>
            <a:gd name="connsiteY17" fmla="*/ 157824 h 366464"/>
            <a:gd name="connsiteX18" fmla="*/ 6877 w 180706"/>
            <a:gd name="connsiteY18" fmla="*/ 193773 h 366464"/>
            <a:gd name="connsiteX19" fmla="*/ 15227 w 180706"/>
            <a:gd name="connsiteY19" fmla="*/ 229317 h 366464"/>
            <a:gd name="connsiteX20" fmla="*/ 26463 w 180706"/>
            <a:gd name="connsiteY20" fmla="*/ 263091 h 366464"/>
            <a:gd name="connsiteX21" fmla="*/ 40155 w 180706"/>
            <a:gd name="connsiteY21" fmla="*/ 293795 h 366464"/>
            <a:gd name="connsiteX22" fmla="*/ 55776 w 180706"/>
            <a:gd name="connsiteY22" fmla="*/ 320250 h 366464"/>
            <a:gd name="connsiteX23" fmla="*/ 72725 w 180706"/>
            <a:gd name="connsiteY23" fmla="*/ 341440 h 366464"/>
            <a:gd name="connsiteX24" fmla="*/ 90352 w 180706"/>
            <a:gd name="connsiteY24" fmla="*/ 356550 h 366464"/>
            <a:gd name="connsiteX25" fmla="*/ 107979 w 180706"/>
            <a:gd name="connsiteY25" fmla="*/ 365000 h 366464"/>
            <a:gd name="connsiteX26" fmla="*/ 124929 w 180706"/>
            <a:gd name="connsiteY26" fmla="*/ 366464 h 366464"/>
            <a:gd name="connsiteX27" fmla="*/ 140550 w 180706"/>
            <a:gd name="connsiteY27" fmla="*/ 360887 h 366464"/>
            <a:gd name="connsiteX28" fmla="*/ 154242 w 180706"/>
            <a:gd name="connsiteY28" fmla="*/ 348482 h 366464"/>
            <a:gd name="connsiteX29" fmla="*/ 165479 w 180706"/>
            <a:gd name="connsiteY29" fmla="*/ 329728 h 366464"/>
            <a:gd name="connsiteX30" fmla="*/ 173828 w 180706"/>
            <a:gd name="connsiteY30" fmla="*/ 305343 h 366464"/>
            <a:gd name="connsiteX31" fmla="*/ 178970 w 180706"/>
            <a:gd name="connsiteY31" fmla="*/ 276265 h 366464"/>
            <a:gd name="connsiteX32" fmla="*/ 180706 w 180706"/>
            <a:gd name="connsiteY32" fmla="*/ 243613 h 366464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6762"/>
            <a:gd name="connsiteX1" fmla="*/ 178970 w 180706"/>
            <a:gd name="connsiteY1" fmla="*/ 208938 h 366762"/>
            <a:gd name="connsiteX2" fmla="*/ 173829 w 180706"/>
            <a:gd name="connsiteY2" fmla="*/ 172989 h 366762"/>
            <a:gd name="connsiteX3" fmla="*/ 165480 w 180706"/>
            <a:gd name="connsiteY3" fmla="*/ 137444 h 366762"/>
            <a:gd name="connsiteX4" fmla="*/ 154243 w 180706"/>
            <a:gd name="connsiteY4" fmla="*/ 103671 h 366762"/>
            <a:gd name="connsiteX5" fmla="*/ 140552 w 180706"/>
            <a:gd name="connsiteY5" fmla="*/ 72967 h 366762"/>
            <a:gd name="connsiteX6" fmla="*/ 124931 w 180706"/>
            <a:gd name="connsiteY6" fmla="*/ 46512 h 366762"/>
            <a:gd name="connsiteX7" fmla="*/ 107981 w 180706"/>
            <a:gd name="connsiteY7" fmla="*/ 25321 h 366762"/>
            <a:gd name="connsiteX8" fmla="*/ 90354 w 180706"/>
            <a:gd name="connsiteY8" fmla="*/ 10211 h 366762"/>
            <a:gd name="connsiteX9" fmla="*/ 72727 w 180706"/>
            <a:gd name="connsiteY9" fmla="*/ 1762 h 366762"/>
            <a:gd name="connsiteX10" fmla="*/ 55777 w 180706"/>
            <a:gd name="connsiteY10" fmla="*/ 298 h 366762"/>
            <a:gd name="connsiteX11" fmla="*/ 40156 w 180706"/>
            <a:gd name="connsiteY11" fmla="*/ 5875 h 366762"/>
            <a:gd name="connsiteX12" fmla="*/ 26465 w 180706"/>
            <a:gd name="connsiteY12" fmla="*/ 18280 h 366762"/>
            <a:gd name="connsiteX13" fmla="*/ 15228 w 180706"/>
            <a:gd name="connsiteY13" fmla="*/ 37034 h 366762"/>
            <a:gd name="connsiteX14" fmla="*/ 6878 w 180706"/>
            <a:gd name="connsiteY14" fmla="*/ 61419 h 366762"/>
            <a:gd name="connsiteX15" fmla="*/ 1736 w 180706"/>
            <a:gd name="connsiteY15" fmla="*/ 90496 h 366762"/>
            <a:gd name="connsiteX16" fmla="*/ 0 w 180706"/>
            <a:gd name="connsiteY16" fmla="*/ 123149 h 366762"/>
            <a:gd name="connsiteX17" fmla="*/ 1736 w 180706"/>
            <a:gd name="connsiteY17" fmla="*/ 158122 h 366762"/>
            <a:gd name="connsiteX18" fmla="*/ 6877 w 180706"/>
            <a:gd name="connsiteY18" fmla="*/ 194071 h 366762"/>
            <a:gd name="connsiteX19" fmla="*/ 15227 w 180706"/>
            <a:gd name="connsiteY19" fmla="*/ 229615 h 366762"/>
            <a:gd name="connsiteX20" fmla="*/ 26463 w 180706"/>
            <a:gd name="connsiteY20" fmla="*/ 263389 h 366762"/>
            <a:gd name="connsiteX21" fmla="*/ 40155 w 180706"/>
            <a:gd name="connsiteY21" fmla="*/ 294093 h 366762"/>
            <a:gd name="connsiteX22" fmla="*/ 55776 w 180706"/>
            <a:gd name="connsiteY22" fmla="*/ 320548 h 366762"/>
            <a:gd name="connsiteX23" fmla="*/ 72725 w 180706"/>
            <a:gd name="connsiteY23" fmla="*/ 341738 h 366762"/>
            <a:gd name="connsiteX24" fmla="*/ 90352 w 180706"/>
            <a:gd name="connsiteY24" fmla="*/ 356848 h 366762"/>
            <a:gd name="connsiteX25" fmla="*/ 107979 w 180706"/>
            <a:gd name="connsiteY25" fmla="*/ 365298 h 366762"/>
            <a:gd name="connsiteX26" fmla="*/ 124929 w 180706"/>
            <a:gd name="connsiteY26" fmla="*/ 366762 h 366762"/>
            <a:gd name="connsiteX27" fmla="*/ 140550 w 180706"/>
            <a:gd name="connsiteY27" fmla="*/ 361185 h 366762"/>
            <a:gd name="connsiteX28" fmla="*/ 154242 w 180706"/>
            <a:gd name="connsiteY28" fmla="*/ 348780 h 366762"/>
            <a:gd name="connsiteX29" fmla="*/ 165479 w 180706"/>
            <a:gd name="connsiteY29" fmla="*/ 330026 h 366762"/>
            <a:gd name="connsiteX30" fmla="*/ 173828 w 180706"/>
            <a:gd name="connsiteY30" fmla="*/ 305641 h 366762"/>
            <a:gd name="connsiteX31" fmla="*/ 178970 w 180706"/>
            <a:gd name="connsiteY31" fmla="*/ 276563 h 366762"/>
            <a:gd name="connsiteX32" fmla="*/ 180706 w 180706"/>
            <a:gd name="connsiteY32" fmla="*/ 243911 h 366762"/>
            <a:gd name="connsiteX0" fmla="*/ 180706 w 180706"/>
            <a:gd name="connsiteY0" fmla="*/ 243911 h 367060"/>
            <a:gd name="connsiteX1" fmla="*/ 178970 w 180706"/>
            <a:gd name="connsiteY1" fmla="*/ 208938 h 367060"/>
            <a:gd name="connsiteX2" fmla="*/ 173829 w 180706"/>
            <a:gd name="connsiteY2" fmla="*/ 172989 h 367060"/>
            <a:gd name="connsiteX3" fmla="*/ 165480 w 180706"/>
            <a:gd name="connsiteY3" fmla="*/ 137444 h 367060"/>
            <a:gd name="connsiteX4" fmla="*/ 154243 w 180706"/>
            <a:gd name="connsiteY4" fmla="*/ 103671 h 367060"/>
            <a:gd name="connsiteX5" fmla="*/ 140552 w 180706"/>
            <a:gd name="connsiteY5" fmla="*/ 72967 h 367060"/>
            <a:gd name="connsiteX6" fmla="*/ 124931 w 180706"/>
            <a:gd name="connsiteY6" fmla="*/ 46512 h 367060"/>
            <a:gd name="connsiteX7" fmla="*/ 107981 w 180706"/>
            <a:gd name="connsiteY7" fmla="*/ 25321 h 367060"/>
            <a:gd name="connsiteX8" fmla="*/ 90354 w 180706"/>
            <a:gd name="connsiteY8" fmla="*/ 10211 h 367060"/>
            <a:gd name="connsiteX9" fmla="*/ 72727 w 180706"/>
            <a:gd name="connsiteY9" fmla="*/ 1762 h 367060"/>
            <a:gd name="connsiteX10" fmla="*/ 55777 w 180706"/>
            <a:gd name="connsiteY10" fmla="*/ 298 h 367060"/>
            <a:gd name="connsiteX11" fmla="*/ 40156 w 180706"/>
            <a:gd name="connsiteY11" fmla="*/ 5875 h 367060"/>
            <a:gd name="connsiteX12" fmla="*/ 26465 w 180706"/>
            <a:gd name="connsiteY12" fmla="*/ 18280 h 367060"/>
            <a:gd name="connsiteX13" fmla="*/ 15228 w 180706"/>
            <a:gd name="connsiteY13" fmla="*/ 37034 h 367060"/>
            <a:gd name="connsiteX14" fmla="*/ 6878 w 180706"/>
            <a:gd name="connsiteY14" fmla="*/ 61419 h 367060"/>
            <a:gd name="connsiteX15" fmla="*/ 1736 w 180706"/>
            <a:gd name="connsiteY15" fmla="*/ 90496 h 367060"/>
            <a:gd name="connsiteX16" fmla="*/ 0 w 180706"/>
            <a:gd name="connsiteY16" fmla="*/ 123149 h 367060"/>
            <a:gd name="connsiteX17" fmla="*/ 1736 w 180706"/>
            <a:gd name="connsiteY17" fmla="*/ 158122 h 367060"/>
            <a:gd name="connsiteX18" fmla="*/ 6877 w 180706"/>
            <a:gd name="connsiteY18" fmla="*/ 194071 h 367060"/>
            <a:gd name="connsiteX19" fmla="*/ 15227 w 180706"/>
            <a:gd name="connsiteY19" fmla="*/ 229615 h 367060"/>
            <a:gd name="connsiteX20" fmla="*/ 26463 w 180706"/>
            <a:gd name="connsiteY20" fmla="*/ 263389 h 367060"/>
            <a:gd name="connsiteX21" fmla="*/ 40155 w 180706"/>
            <a:gd name="connsiteY21" fmla="*/ 294093 h 367060"/>
            <a:gd name="connsiteX22" fmla="*/ 55776 w 180706"/>
            <a:gd name="connsiteY22" fmla="*/ 320548 h 367060"/>
            <a:gd name="connsiteX23" fmla="*/ 72725 w 180706"/>
            <a:gd name="connsiteY23" fmla="*/ 341738 h 367060"/>
            <a:gd name="connsiteX24" fmla="*/ 90352 w 180706"/>
            <a:gd name="connsiteY24" fmla="*/ 356848 h 367060"/>
            <a:gd name="connsiteX25" fmla="*/ 107979 w 180706"/>
            <a:gd name="connsiteY25" fmla="*/ 365298 h 367060"/>
            <a:gd name="connsiteX26" fmla="*/ 124929 w 180706"/>
            <a:gd name="connsiteY26" fmla="*/ 366762 h 367060"/>
            <a:gd name="connsiteX27" fmla="*/ 140550 w 180706"/>
            <a:gd name="connsiteY27" fmla="*/ 361185 h 367060"/>
            <a:gd name="connsiteX28" fmla="*/ 154242 w 180706"/>
            <a:gd name="connsiteY28" fmla="*/ 348780 h 367060"/>
            <a:gd name="connsiteX29" fmla="*/ 165479 w 180706"/>
            <a:gd name="connsiteY29" fmla="*/ 330026 h 367060"/>
            <a:gd name="connsiteX30" fmla="*/ 173828 w 180706"/>
            <a:gd name="connsiteY30" fmla="*/ 305641 h 367060"/>
            <a:gd name="connsiteX31" fmla="*/ 178970 w 180706"/>
            <a:gd name="connsiteY31" fmla="*/ 276563 h 367060"/>
            <a:gd name="connsiteX32" fmla="*/ 180706 w 180706"/>
            <a:gd name="connsiteY32" fmla="*/ 243911 h 367060"/>
            <a:gd name="connsiteX0" fmla="*/ 180706 w 180706"/>
            <a:gd name="connsiteY0" fmla="*/ 243911 h 367060"/>
            <a:gd name="connsiteX1" fmla="*/ 178970 w 180706"/>
            <a:gd name="connsiteY1" fmla="*/ 208938 h 367060"/>
            <a:gd name="connsiteX2" fmla="*/ 173829 w 180706"/>
            <a:gd name="connsiteY2" fmla="*/ 172989 h 367060"/>
            <a:gd name="connsiteX3" fmla="*/ 165480 w 180706"/>
            <a:gd name="connsiteY3" fmla="*/ 137444 h 367060"/>
            <a:gd name="connsiteX4" fmla="*/ 154243 w 180706"/>
            <a:gd name="connsiteY4" fmla="*/ 103671 h 367060"/>
            <a:gd name="connsiteX5" fmla="*/ 140552 w 180706"/>
            <a:gd name="connsiteY5" fmla="*/ 72967 h 367060"/>
            <a:gd name="connsiteX6" fmla="*/ 124931 w 180706"/>
            <a:gd name="connsiteY6" fmla="*/ 46512 h 367060"/>
            <a:gd name="connsiteX7" fmla="*/ 107981 w 180706"/>
            <a:gd name="connsiteY7" fmla="*/ 25321 h 367060"/>
            <a:gd name="connsiteX8" fmla="*/ 90354 w 180706"/>
            <a:gd name="connsiteY8" fmla="*/ 10211 h 367060"/>
            <a:gd name="connsiteX9" fmla="*/ 72727 w 180706"/>
            <a:gd name="connsiteY9" fmla="*/ 1762 h 367060"/>
            <a:gd name="connsiteX10" fmla="*/ 55777 w 180706"/>
            <a:gd name="connsiteY10" fmla="*/ 298 h 367060"/>
            <a:gd name="connsiteX11" fmla="*/ 40156 w 180706"/>
            <a:gd name="connsiteY11" fmla="*/ 5875 h 367060"/>
            <a:gd name="connsiteX12" fmla="*/ 26465 w 180706"/>
            <a:gd name="connsiteY12" fmla="*/ 18280 h 367060"/>
            <a:gd name="connsiteX13" fmla="*/ 15228 w 180706"/>
            <a:gd name="connsiteY13" fmla="*/ 37034 h 367060"/>
            <a:gd name="connsiteX14" fmla="*/ 6878 w 180706"/>
            <a:gd name="connsiteY14" fmla="*/ 61419 h 367060"/>
            <a:gd name="connsiteX15" fmla="*/ 1736 w 180706"/>
            <a:gd name="connsiteY15" fmla="*/ 90496 h 367060"/>
            <a:gd name="connsiteX16" fmla="*/ 0 w 180706"/>
            <a:gd name="connsiteY16" fmla="*/ 123149 h 367060"/>
            <a:gd name="connsiteX17" fmla="*/ 1736 w 180706"/>
            <a:gd name="connsiteY17" fmla="*/ 158122 h 367060"/>
            <a:gd name="connsiteX18" fmla="*/ 6877 w 180706"/>
            <a:gd name="connsiteY18" fmla="*/ 194071 h 367060"/>
            <a:gd name="connsiteX19" fmla="*/ 15227 w 180706"/>
            <a:gd name="connsiteY19" fmla="*/ 229615 h 367060"/>
            <a:gd name="connsiteX20" fmla="*/ 26463 w 180706"/>
            <a:gd name="connsiteY20" fmla="*/ 263389 h 367060"/>
            <a:gd name="connsiteX21" fmla="*/ 40155 w 180706"/>
            <a:gd name="connsiteY21" fmla="*/ 294093 h 367060"/>
            <a:gd name="connsiteX22" fmla="*/ 55776 w 180706"/>
            <a:gd name="connsiteY22" fmla="*/ 320548 h 367060"/>
            <a:gd name="connsiteX23" fmla="*/ 72725 w 180706"/>
            <a:gd name="connsiteY23" fmla="*/ 341738 h 367060"/>
            <a:gd name="connsiteX24" fmla="*/ 90352 w 180706"/>
            <a:gd name="connsiteY24" fmla="*/ 356848 h 367060"/>
            <a:gd name="connsiteX25" fmla="*/ 107979 w 180706"/>
            <a:gd name="connsiteY25" fmla="*/ 365298 h 367060"/>
            <a:gd name="connsiteX26" fmla="*/ 124929 w 180706"/>
            <a:gd name="connsiteY26" fmla="*/ 366762 h 367060"/>
            <a:gd name="connsiteX27" fmla="*/ 140550 w 180706"/>
            <a:gd name="connsiteY27" fmla="*/ 361185 h 367060"/>
            <a:gd name="connsiteX28" fmla="*/ 154242 w 180706"/>
            <a:gd name="connsiteY28" fmla="*/ 348780 h 367060"/>
            <a:gd name="connsiteX29" fmla="*/ 165479 w 180706"/>
            <a:gd name="connsiteY29" fmla="*/ 330026 h 367060"/>
            <a:gd name="connsiteX30" fmla="*/ 173828 w 180706"/>
            <a:gd name="connsiteY30" fmla="*/ 305641 h 367060"/>
            <a:gd name="connsiteX31" fmla="*/ 178970 w 180706"/>
            <a:gd name="connsiteY31" fmla="*/ 276563 h 367060"/>
            <a:gd name="connsiteX32" fmla="*/ 180706 w 180706"/>
            <a:gd name="connsiteY32" fmla="*/ 243911 h 367060"/>
            <a:gd name="connsiteX0" fmla="*/ 180706 w 180706"/>
            <a:gd name="connsiteY0" fmla="*/ 243911 h 367060"/>
            <a:gd name="connsiteX1" fmla="*/ 178970 w 180706"/>
            <a:gd name="connsiteY1" fmla="*/ 208938 h 367060"/>
            <a:gd name="connsiteX2" fmla="*/ 173829 w 180706"/>
            <a:gd name="connsiteY2" fmla="*/ 172989 h 367060"/>
            <a:gd name="connsiteX3" fmla="*/ 165480 w 180706"/>
            <a:gd name="connsiteY3" fmla="*/ 137444 h 367060"/>
            <a:gd name="connsiteX4" fmla="*/ 154243 w 180706"/>
            <a:gd name="connsiteY4" fmla="*/ 103671 h 367060"/>
            <a:gd name="connsiteX5" fmla="*/ 140552 w 180706"/>
            <a:gd name="connsiteY5" fmla="*/ 72967 h 367060"/>
            <a:gd name="connsiteX6" fmla="*/ 124931 w 180706"/>
            <a:gd name="connsiteY6" fmla="*/ 46512 h 367060"/>
            <a:gd name="connsiteX7" fmla="*/ 107981 w 180706"/>
            <a:gd name="connsiteY7" fmla="*/ 25321 h 367060"/>
            <a:gd name="connsiteX8" fmla="*/ 90354 w 180706"/>
            <a:gd name="connsiteY8" fmla="*/ 10211 h 367060"/>
            <a:gd name="connsiteX9" fmla="*/ 72727 w 180706"/>
            <a:gd name="connsiteY9" fmla="*/ 1762 h 367060"/>
            <a:gd name="connsiteX10" fmla="*/ 55777 w 180706"/>
            <a:gd name="connsiteY10" fmla="*/ 298 h 367060"/>
            <a:gd name="connsiteX11" fmla="*/ 40156 w 180706"/>
            <a:gd name="connsiteY11" fmla="*/ 5875 h 367060"/>
            <a:gd name="connsiteX12" fmla="*/ 26465 w 180706"/>
            <a:gd name="connsiteY12" fmla="*/ 18280 h 367060"/>
            <a:gd name="connsiteX13" fmla="*/ 15228 w 180706"/>
            <a:gd name="connsiteY13" fmla="*/ 37034 h 367060"/>
            <a:gd name="connsiteX14" fmla="*/ 6878 w 180706"/>
            <a:gd name="connsiteY14" fmla="*/ 61419 h 367060"/>
            <a:gd name="connsiteX15" fmla="*/ 1736 w 180706"/>
            <a:gd name="connsiteY15" fmla="*/ 90496 h 367060"/>
            <a:gd name="connsiteX16" fmla="*/ 0 w 180706"/>
            <a:gd name="connsiteY16" fmla="*/ 123149 h 367060"/>
            <a:gd name="connsiteX17" fmla="*/ 1736 w 180706"/>
            <a:gd name="connsiteY17" fmla="*/ 158122 h 367060"/>
            <a:gd name="connsiteX18" fmla="*/ 6877 w 180706"/>
            <a:gd name="connsiteY18" fmla="*/ 194071 h 367060"/>
            <a:gd name="connsiteX19" fmla="*/ 15227 w 180706"/>
            <a:gd name="connsiteY19" fmla="*/ 229615 h 367060"/>
            <a:gd name="connsiteX20" fmla="*/ 26463 w 180706"/>
            <a:gd name="connsiteY20" fmla="*/ 263389 h 367060"/>
            <a:gd name="connsiteX21" fmla="*/ 40155 w 180706"/>
            <a:gd name="connsiteY21" fmla="*/ 294093 h 367060"/>
            <a:gd name="connsiteX22" fmla="*/ 55776 w 180706"/>
            <a:gd name="connsiteY22" fmla="*/ 320548 h 367060"/>
            <a:gd name="connsiteX23" fmla="*/ 72725 w 180706"/>
            <a:gd name="connsiteY23" fmla="*/ 341738 h 367060"/>
            <a:gd name="connsiteX24" fmla="*/ 90352 w 180706"/>
            <a:gd name="connsiteY24" fmla="*/ 356848 h 367060"/>
            <a:gd name="connsiteX25" fmla="*/ 107979 w 180706"/>
            <a:gd name="connsiteY25" fmla="*/ 365298 h 367060"/>
            <a:gd name="connsiteX26" fmla="*/ 124929 w 180706"/>
            <a:gd name="connsiteY26" fmla="*/ 366762 h 367060"/>
            <a:gd name="connsiteX27" fmla="*/ 140550 w 180706"/>
            <a:gd name="connsiteY27" fmla="*/ 361185 h 367060"/>
            <a:gd name="connsiteX28" fmla="*/ 154242 w 180706"/>
            <a:gd name="connsiteY28" fmla="*/ 348780 h 367060"/>
            <a:gd name="connsiteX29" fmla="*/ 165479 w 180706"/>
            <a:gd name="connsiteY29" fmla="*/ 330026 h 367060"/>
            <a:gd name="connsiteX30" fmla="*/ 173828 w 180706"/>
            <a:gd name="connsiteY30" fmla="*/ 305641 h 367060"/>
            <a:gd name="connsiteX31" fmla="*/ 178970 w 180706"/>
            <a:gd name="connsiteY31" fmla="*/ 276563 h 367060"/>
            <a:gd name="connsiteX32" fmla="*/ 180706 w 180706"/>
            <a:gd name="connsiteY32" fmla="*/ 243911 h 367060"/>
            <a:gd name="connsiteX0" fmla="*/ 180706 w 180706"/>
            <a:gd name="connsiteY0" fmla="*/ 243911 h 367060"/>
            <a:gd name="connsiteX1" fmla="*/ 178970 w 180706"/>
            <a:gd name="connsiteY1" fmla="*/ 208938 h 367060"/>
            <a:gd name="connsiteX2" fmla="*/ 173829 w 180706"/>
            <a:gd name="connsiteY2" fmla="*/ 172989 h 367060"/>
            <a:gd name="connsiteX3" fmla="*/ 165480 w 180706"/>
            <a:gd name="connsiteY3" fmla="*/ 137444 h 367060"/>
            <a:gd name="connsiteX4" fmla="*/ 154243 w 180706"/>
            <a:gd name="connsiteY4" fmla="*/ 103671 h 367060"/>
            <a:gd name="connsiteX5" fmla="*/ 140552 w 180706"/>
            <a:gd name="connsiteY5" fmla="*/ 72967 h 367060"/>
            <a:gd name="connsiteX6" fmla="*/ 124931 w 180706"/>
            <a:gd name="connsiteY6" fmla="*/ 46512 h 367060"/>
            <a:gd name="connsiteX7" fmla="*/ 107981 w 180706"/>
            <a:gd name="connsiteY7" fmla="*/ 25321 h 367060"/>
            <a:gd name="connsiteX8" fmla="*/ 90354 w 180706"/>
            <a:gd name="connsiteY8" fmla="*/ 10211 h 367060"/>
            <a:gd name="connsiteX9" fmla="*/ 72727 w 180706"/>
            <a:gd name="connsiteY9" fmla="*/ 1762 h 367060"/>
            <a:gd name="connsiteX10" fmla="*/ 55777 w 180706"/>
            <a:gd name="connsiteY10" fmla="*/ 298 h 367060"/>
            <a:gd name="connsiteX11" fmla="*/ 40156 w 180706"/>
            <a:gd name="connsiteY11" fmla="*/ 5875 h 367060"/>
            <a:gd name="connsiteX12" fmla="*/ 26465 w 180706"/>
            <a:gd name="connsiteY12" fmla="*/ 18280 h 367060"/>
            <a:gd name="connsiteX13" fmla="*/ 15228 w 180706"/>
            <a:gd name="connsiteY13" fmla="*/ 37034 h 367060"/>
            <a:gd name="connsiteX14" fmla="*/ 6878 w 180706"/>
            <a:gd name="connsiteY14" fmla="*/ 61419 h 367060"/>
            <a:gd name="connsiteX15" fmla="*/ 1736 w 180706"/>
            <a:gd name="connsiteY15" fmla="*/ 90496 h 367060"/>
            <a:gd name="connsiteX16" fmla="*/ 0 w 180706"/>
            <a:gd name="connsiteY16" fmla="*/ 123149 h 367060"/>
            <a:gd name="connsiteX17" fmla="*/ 1736 w 180706"/>
            <a:gd name="connsiteY17" fmla="*/ 158122 h 367060"/>
            <a:gd name="connsiteX18" fmla="*/ 6877 w 180706"/>
            <a:gd name="connsiteY18" fmla="*/ 194071 h 367060"/>
            <a:gd name="connsiteX19" fmla="*/ 15227 w 180706"/>
            <a:gd name="connsiteY19" fmla="*/ 229615 h 367060"/>
            <a:gd name="connsiteX20" fmla="*/ 26463 w 180706"/>
            <a:gd name="connsiteY20" fmla="*/ 263389 h 367060"/>
            <a:gd name="connsiteX21" fmla="*/ 40155 w 180706"/>
            <a:gd name="connsiteY21" fmla="*/ 294093 h 367060"/>
            <a:gd name="connsiteX22" fmla="*/ 55776 w 180706"/>
            <a:gd name="connsiteY22" fmla="*/ 320548 h 367060"/>
            <a:gd name="connsiteX23" fmla="*/ 72725 w 180706"/>
            <a:gd name="connsiteY23" fmla="*/ 341738 h 367060"/>
            <a:gd name="connsiteX24" fmla="*/ 90352 w 180706"/>
            <a:gd name="connsiteY24" fmla="*/ 356848 h 367060"/>
            <a:gd name="connsiteX25" fmla="*/ 107979 w 180706"/>
            <a:gd name="connsiteY25" fmla="*/ 365298 h 367060"/>
            <a:gd name="connsiteX26" fmla="*/ 124929 w 180706"/>
            <a:gd name="connsiteY26" fmla="*/ 366762 h 367060"/>
            <a:gd name="connsiteX27" fmla="*/ 140550 w 180706"/>
            <a:gd name="connsiteY27" fmla="*/ 361185 h 367060"/>
            <a:gd name="connsiteX28" fmla="*/ 154242 w 180706"/>
            <a:gd name="connsiteY28" fmla="*/ 348780 h 367060"/>
            <a:gd name="connsiteX29" fmla="*/ 165479 w 180706"/>
            <a:gd name="connsiteY29" fmla="*/ 330026 h 367060"/>
            <a:gd name="connsiteX30" fmla="*/ 173828 w 180706"/>
            <a:gd name="connsiteY30" fmla="*/ 305641 h 367060"/>
            <a:gd name="connsiteX31" fmla="*/ 178970 w 180706"/>
            <a:gd name="connsiteY31" fmla="*/ 276563 h 367060"/>
            <a:gd name="connsiteX32" fmla="*/ 180706 w 180706"/>
            <a:gd name="connsiteY32" fmla="*/ 243911 h 367060"/>
            <a:gd name="connsiteX0" fmla="*/ 180706 w 180706"/>
            <a:gd name="connsiteY0" fmla="*/ 243911 h 367060"/>
            <a:gd name="connsiteX1" fmla="*/ 178970 w 180706"/>
            <a:gd name="connsiteY1" fmla="*/ 208938 h 367060"/>
            <a:gd name="connsiteX2" fmla="*/ 173829 w 180706"/>
            <a:gd name="connsiteY2" fmla="*/ 172989 h 367060"/>
            <a:gd name="connsiteX3" fmla="*/ 165480 w 180706"/>
            <a:gd name="connsiteY3" fmla="*/ 137444 h 367060"/>
            <a:gd name="connsiteX4" fmla="*/ 154243 w 180706"/>
            <a:gd name="connsiteY4" fmla="*/ 103671 h 367060"/>
            <a:gd name="connsiteX5" fmla="*/ 140552 w 180706"/>
            <a:gd name="connsiteY5" fmla="*/ 72967 h 367060"/>
            <a:gd name="connsiteX6" fmla="*/ 124931 w 180706"/>
            <a:gd name="connsiteY6" fmla="*/ 46512 h 367060"/>
            <a:gd name="connsiteX7" fmla="*/ 107981 w 180706"/>
            <a:gd name="connsiteY7" fmla="*/ 25321 h 367060"/>
            <a:gd name="connsiteX8" fmla="*/ 90354 w 180706"/>
            <a:gd name="connsiteY8" fmla="*/ 10211 h 367060"/>
            <a:gd name="connsiteX9" fmla="*/ 72727 w 180706"/>
            <a:gd name="connsiteY9" fmla="*/ 1762 h 367060"/>
            <a:gd name="connsiteX10" fmla="*/ 55777 w 180706"/>
            <a:gd name="connsiteY10" fmla="*/ 298 h 367060"/>
            <a:gd name="connsiteX11" fmla="*/ 40156 w 180706"/>
            <a:gd name="connsiteY11" fmla="*/ 5875 h 367060"/>
            <a:gd name="connsiteX12" fmla="*/ 26465 w 180706"/>
            <a:gd name="connsiteY12" fmla="*/ 18280 h 367060"/>
            <a:gd name="connsiteX13" fmla="*/ 15228 w 180706"/>
            <a:gd name="connsiteY13" fmla="*/ 37034 h 367060"/>
            <a:gd name="connsiteX14" fmla="*/ 6878 w 180706"/>
            <a:gd name="connsiteY14" fmla="*/ 61419 h 367060"/>
            <a:gd name="connsiteX15" fmla="*/ 1736 w 180706"/>
            <a:gd name="connsiteY15" fmla="*/ 90496 h 367060"/>
            <a:gd name="connsiteX16" fmla="*/ 0 w 180706"/>
            <a:gd name="connsiteY16" fmla="*/ 123149 h 367060"/>
            <a:gd name="connsiteX17" fmla="*/ 1736 w 180706"/>
            <a:gd name="connsiteY17" fmla="*/ 158122 h 367060"/>
            <a:gd name="connsiteX18" fmla="*/ 6877 w 180706"/>
            <a:gd name="connsiteY18" fmla="*/ 194071 h 367060"/>
            <a:gd name="connsiteX19" fmla="*/ 15227 w 180706"/>
            <a:gd name="connsiteY19" fmla="*/ 229615 h 367060"/>
            <a:gd name="connsiteX20" fmla="*/ 26463 w 180706"/>
            <a:gd name="connsiteY20" fmla="*/ 263389 h 367060"/>
            <a:gd name="connsiteX21" fmla="*/ 40155 w 180706"/>
            <a:gd name="connsiteY21" fmla="*/ 294093 h 367060"/>
            <a:gd name="connsiteX22" fmla="*/ 55776 w 180706"/>
            <a:gd name="connsiteY22" fmla="*/ 320548 h 367060"/>
            <a:gd name="connsiteX23" fmla="*/ 72725 w 180706"/>
            <a:gd name="connsiteY23" fmla="*/ 341738 h 367060"/>
            <a:gd name="connsiteX24" fmla="*/ 90352 w 180706"/>
            <a:gd name="connsiteY24" fmla="*/ 356848 h 367060"/>
            <a:gd name="connsiteX25" fmla="*/ 107979 w 180706"/>
            <a:gd name="connsiteY25" fmla="*/ 365298 h 367060"/>
            <a:gd name="connsiteX26" fmla="*/ 124929 w 180706"/>
            <a:gd name="connsiteY26" fmla="*/ 366762 h 367060"/>
            <a:gd name="connsiteX27" fmla="*/ 140550 w 180706"/>
            <a:gd name="connsiteY27" fmla="*/ 361185 h 367060"/>
            <a:gd name="connsiteX28" fmla="*/ 154242 w 180706"/>
            <a:gd name="connsiteY28" fmla="*/ 348780 h 367060"/>
            <a:gd name="connsiteX29" fmla="*/ 165479 w 180706"/>
            <a:gd name="connsiteY29" fmla="*/ 330026 h 367060"/>
            <a:gd name="connsiteX30" fmla="*/ 173828 w 180706"/>
            <a:gd name="connsiteY30" fmla="*/ 305641 h 367060"/>
            <a:gd name="connsiteX31" fmla="*/ 178970 w 180706"/>
            <a:gd name="connsiteY31" fmla="*/ 276563 h 367060"/>
            <a:gd name="connsiteX32" fmla="*/ 180706 w 180706"/>
            <a:gd name="connsiteY32" fmla="*/ 243911 h 367060"/>
            <a:gd name="connsiteX0" fmla="*/ 180706 w 180706"/>
            <a:gd name="connsiteY0" fmla="*/ 243911 h 367060"/>
            <a:gd name="connsiteX1" fmla="*/ 178970 w 180706"/>
            <a:gd name="connsiteY1" fmla="*/ 208938 h 367060"/>
            <a:gd name="connsiteX2" fmla="*/ 173829 w 180706"/>
            <a:gd name="connsiteY2" fmla="*/ 172989 h 367060"/>
            <a:gd name="connsiteX3" fmla="*/ 165480 w 180706"/>
            <a:gd name="connsiteY3" fmla="*/ 137444 h 367060"/>
            <a:gd name="connsiteX4" fmla="*/ 154243 w 180706"/>
            <a:gd name="connsiteY4" fmla="*/ 103671 h 367060"/>
            <a:gd name="connsiteX5" fmla="*/ 140552 w 180706"/>
            <a:gd name="connsiteY5" fmla="*/ 72967 h 367060"/>
            <a:gd name="connsiteX6" fmla="*/ 124931 w 180706"/>
            <a:gd name="connsiteY6" fmla="*/ 46512 h 367060"/>
            <a:gd name="connsiteX7" fmla="*/ 107981 w 180706"/>
            <a:gd name="connsiteY7" fmla="*/ 25321 h 367060"/>
            <a:gd name="connsiteX8" fmla="*/ 90354 w 180706"/>
            <a:gd name="connsiteY8" fmla="*/ 10211 h 367060"/>
            <a:gd name="connsiteX9" fmla="*/ 72727 w 180706"/>
            <a:gd name="connsiteY9" fmla="*/ 1762 h 367060"/>
            <a:gd name="connsiteX10" fmla="*/ 55777 w 180706"/>
            <a:gd name="connsiteY10" fmla="*/ 298 h 367060"/>
            <a:gd name="connsiteX11" fmla="*/ 40156 w 180706"/>
            <a:gd name="connsiteY11" fmla="*/ 5875 h 367060"/>
            <a:gd name="connsiteX12" fmla="*/ 26465 w 180706"/>
            <a:gd name="connsiteY12" fmla="*/ 18280 h 367060"/>
            <a:gd name="connsiteX13" fmla="*/ 15228 w 180706"/>
            <a:gd name="connsiteY13" fmla="*/ 37034 h 367060"/>
            <a:gd name="connsiteX14" fmla="*/ 6878 w 180706"/>
            <a:gd name="connsiteY14" fmla="*/ 61419 h 367060"/>
            <a:gd name="connsiteX15" fmla="*/ 1736 w 180706"/>
            <a:gd name="connsiteY15" fmla="*/ 90496 h 367060"/>
            <a:gd name="connsiteX16" fmla="*/ 0 w 180706"/>
            <a:gd name="connsiteY16" fmla="*/ 123149 h 367060"/>
            <a:gd name="connsiteX17" fmla="*/ 1736 w 180706"/>
            <a:gd name="connsiteY17" fmla="*/ 158122 h 367060"/>
            <a:gd name="connsiteX18" fmla="*/ 6877 w 180706"/>
            <a:gd name="connsiteY18" fmla="*/ 194071 h 367060"/>
            <a:gd name="connsiteX19" fmla="*/ 15227 w 180706"/>
            <a:gd name="connsiteY19" fmla="*/ 229615 h 367060"/>
            <a:gd name="connsiteX20" fmla="*/ 26463 w 180706"/>
            <a:gd name="connsiteY20" fmla="*/ 263389 h 367060"/>
            <a:gd name="connsiteX21" fmla="*/ 40155 w 180706"/>
            <a:gd name="connsiteY21" fmla="*/ 294093 h 367060"/>
            <a:gd name="connsiteX22" fmla="*/ 55776 w 180706"/>
            <a:gd name="connsiteY22" fmla="*/ 320548 h 367060"/>
            <a:gd name="connsiteX23" fmla="*/ 72725 w 180706"/>
            <a:gd name="connsiteY23" fmla="*/ 341738 h 367060"/>
            <a:gd name="connsiteX24" fmla="*/ 90352 w 180706"/>
            <a:gd name="connsiteY24" fmla="*/ 356848 h 367060"/>
            <a:gd name="connsiteX25" fmla="*/ 107979 w 180706"/>
            <a:gd name="connsiteY25" fmla="*/ 365298 h 367060"/>
            <a:gd name="connsiteX26" fmla="*/ 124929 w 180706"/>
            <a:gd name="connsiteY26" fmla="*/ 366762 h 367060"/>
            <a:gd name="connsiteX27" fmla="*/ 140550 w 180706"/>
            <a:gd name="connsiteY27" fmla="*/ 361185 h 367060"/>
            <a:gd name="connsiteX28" fmla="*/ 154242 w 180706"/>
            <a:gd name="connsiteY28" fmla="*/ 348780 h 367060"/>
            <a:gd name="connsiteX29" fmla="*/ 165479 w 180706"/>
            <a:gd name="connsiteY29" fmla="*/ 330026 h 367060"/>
            <a:gd name="connsiteX30" fmla="*/ 173828 w 180706"/>
            <a:gd name="connsiteY30" fmla="*/ 305641 h 367060"/>
            <a:gd name="connsiteX31" fmla="*/ 178970 w 180706"/>
            <a:gd name="connsiteY31" fmla="*/ 276563 h 367060"/>
            <a:gd name="connsiteX32" fmla="*/ 180706 w 180706"/>
            <a:gd name="connsiteY32" fmla="*/ 243911 h 367060"/>
            <a:gd name="connsiteX0" fmla="*/ 180706 w 180706"/>
            <a:gd name="connsiteY0" fmla="*/ 243911 h 367060"/>
            <a:gd name="connsiteX1" fmla="*/ 178970 w 180706"/>
            <a:gd name="connsiteY1" fmla="*/ 208938 h 367060"/>
            <a:gd name="connsiteX2" fmla="*/ 173829 w 180706"/>
            <a:gd name="connsiteY2" fmla="*/ 172989 h 367060"/>
            <a:gd name="connsiteX3" fmla="*/ 165480 w 180706"/>
            <a:gd name="connsiteY3" fmla="*/ 137444 h 367060"/>
            <a:gd name="connsiteX4" fmla="*/ 154243 w 180706"/>
            <a:gd name="connsiteY4" fmla="*/ 103671 h 367060"/>
            <a:gd name="connsiteX5" fmla="*/ 140552 w 180706"/>
            <a:gd name="connsiteY5" fmla="*/ 72967 h 367060"/>
            <a:gd name="connsiteX6" fmla="*/ 124931 w 180706"/>
            <a:gd name="connsiteY6" fmla="*/ 46512 h 367060"/>
            <a:gd name="connsiteX7" fmla="*/ 107981 w 180706"/>
            <a:gd name="connsiteY7" fmla="*/ 25321 h 367060"/>
            <a:gd name="connsiteX8" fmla="*/ 90354 w 180706"/>
            <a:gd name="connsiteY8" fmla="*/ 10211 h 367060"/>
            <a:gd name="connsiteX9" fmla="*/ 72727 w 180706"/>
            <a:gd name="connsiteY9" fmla="*/ 1762 h 367060"/>
            <a:gd name="connsiteX10" fmla="*/ 55777 w 180706"/>
            <a:gd name="connsiteY10" fmla="*/ 298 h 367060"/>
            <a:gd name="connsiteX11" fmla="*/ 40156 w 180706"/>
            <a:gd name="connsiteY11" fmla="*/ 5875 h 367060"/>
            <a:gd name="connsiteX12" fmla="*/ 26465 w 180706"/>
            <a:gd name="connsiteY12" fmla="*/ 18280 h 367060"/>
            <a:gd name="connsiteX13" fmla="*/ 15228 w 180706"/>
            <a:gd name="connsiteY13" fmla="*/ 37034 h 367060"/>
            <a:gd name="connsiteX14" fmla="*/ 6878 w 180706"/>
            <a:gd name="connsiteY14" fmla="*/ 61419 h 367060"/>
            <a:gd name="connsiteX15" fmla="*/ 1736 w 180706"/>
            <a:gd name="connsiteY15" fmla="*/ 90496 h 367060"/>
            <a:gd name="connsiteX16" fmla="*/ 0 w 180706"/>
            <a:gd name="connsiteY16" fmla="*/ 123149 h 367060"/>
            <a:gd name="connsiteX17" fmla="*/ 1736 w 180706"/>
            <a:gd name="connsiteY17" fmla="*/ 158122 h 367060"/>
            <a:gd name="connsiteX18" fmla="*/ 6877 w 180706"/>
            <a:gd name="connsiteY18" fmla="*/ 194071 h 367060"/>
            <a:gd name="connsiteX19" fmla="*/ 15227 w 180706"/>
            <a:gd name="connsiteY19" fmla="*/ 229615 h 367060"/>
            <a:gd name="connsiteX20" fmla="*/ 26463 w 180706"/>
            <a:gd name="connsiteY20" fmla="*/ 263389 h 367060"/>
            <a:gd name="connsiteX21" fmla="*/ 40155 w 180706"/>
            <a:gd name="connsiteY21" fmla="*/ 294093 h 367060"/>
            <a:gd name="connsiteX22" fmla="*/ 55776 w 180706"/>
            <a:gd name="connsiteY22" fmla="*/ 320548 h 367060"/>
            <a:gd name="connsiteX23" fmla="*/ 72725 w 180706"/>
            <a:gd name="connsiteY23" fmla="*/ 341738 h 367060"/>
            <a:gd name="connsiteX24" fmla="*/ 90352 w 180706"/>
            <a:gd name="connsiteY24" fmla="*/ 356848 h 367060"/>
            <a:gd name="connsiteX25" fmla="*/ 107979 w 180706"/>
            <a:gd name="connsiteY25" fmla="*/ 365298 h 367060"/>
            <a:gd name="connsiteX26" fmla="*/ 124929 w 180706"/>
            <a:gd name="connsiteY26" fmla="*/ 366762 h 367060"/>
            <a:gd name="connsiteX27" fmla="*/ 140550 w 180706"/>
            <a:gd name="connsiteY27" fmla="*/ 361185 h 367060"/>
            <a:gd name="connsiteX28" fmla="*/ 154242 w 180706"/>
            <a:gd name="connsiteY28" fmla="*/ 348780 h 367060"/>
            <a:gd name="connsiteX29" fmla="*/ 165479 w 180706"/>
            <a:gd name="connsiteY29" fmla="*/ 330026 h 367060"/>
            <a:gd name="connsiteX30" fmla="*/ 173828 w 180706"/>
            <a:gd name="connsiteY30" fmla="*/ 305641 h 367060"/>
            <a:gd name="connsiteX31" fmla="*/ 178970 w 180706"/>
            <a:gd name="connsiteY31" fmla="*/ 276563 h 367060"/>
            <a:gd name="connsiteX32" fmla="*/ 180706 w 180706"/>
            <a:gd name="connsiteY32" fmla="*/ 243911 h 367060"/>
            <a:gd name="connsiteX0" fmla="*/ 180706 w 180706"/>
            <a:gd name="connsiteY0" fmla="*/ 243911 h 367060"/>
            <a:gd name="connsiteX1" fmla="*/ 178970 w 180706"/>
            <a:gd name="connsiteY1" fmla="*/ 208938 h 367060"/>
            <a:gd name="connsiteX2" fmla="*/ 173829 w 180706"/>
            <a:gd name="connsiteY2" fmla="*/ 172989 h 367060"/>
            <a:gd name="connsiteX3" fmla="*/ 165480 w 180706"/>
            <a:gd name="connsiteY3" fmla="*/ 137444 h 367060"/>
            <a:gd name="connsiteX4" fmla="*/ 154243 w 180706"/>
            <a:gd name="connsiteY4" fmla="*/ 103671 h 367060"/>
            <a:gd name="connsiteX5" fmla="*/ 140552 w 180706"/>
            <a:gd name="connsiteY5" fmla="*/ 72967 h 367060"/>
            <a:gd name="connsiteX6" fmla="*/ 124931 w 180706"/>
            <a:gd name="connsiteY6" fmla="*/ 46512 h 367060"/>
            <a:gd name="connsiteX7" fmla="*/ 107981 w 180706"/>
            <a:gd name="connsiteY7" fmla="*/ 25321 h 367060"/>
            <a:gd name="connsiteX8" fmla="*/ 90354 w 180706"/>
            <a:gd name="connsiteY8" fmla="*/ 10211 h 367060"/>
            <a:gd name="connsiteX9" fmla="*/ 72727 w 180706"/>
            <a:gd name="connsiteY9" fmla="*/ 1762 h 367060"/>
            <a:gd name="connsiteX10" fmla="*/ 55777 w 180706"/>
            <a:gd name="connsiteY10" fmla="*/ 298 h 367060"/>
            <a:gd name="connsiteX11" fmla="*/ 40156 w 180706"/>
            <a:gd name="connsiteY11" fmla="*/ 5875 h 367060"/>
            <a:gd name="connsiteX12" fmla="*/ 26465 w 180706"/>
            <a:gd name="connsiteY12" fmla="*/ 18280 h 367060"/>
            <a:gd name="connsiteX13" fmla="*/ 15228 w 180706"/>
            <a:gd name="connsiteY13" fmla="*/ 37034 h 367060"/>
            <a:gd name="connsiteX14" fmla="*/ 6878 w 180706"/>
            <a:gd name="connsiteY14" fmla="*/ 61419 h 367060"/>
            <a:gd name="connsiteX15" fmla="*/ 1736 w 180706"/>
            <a:gd name="connsiteY15" fmla="*/ 90496 h 367060"/>
            <a:gd name="connsiteX16" fmla="*/ 0 w 180706"/>
            <a:gd name="connsiteY16" fmla="*/ 123149 h 367060"/>
            <a:gd name="connsiteX17" fmla="*/ 1736 w 180706"/>
            <a:gd name="connsiteY17" fmla="*/ 158122 h 367060"/>
            <a:gd name="connsiteX18" fmla="*/ 6877 w 180706"/>
            <a:gd name="connsiteY18" fmla="*/ 194071 h 367060"/>
            <a:gd name="connsiteX19" fmla="*/ 15227 w 180706"/>
            <a:gd name="connsiteY19" fmla="*/ 229615 h 367060"/>
            <a:gd name="connsiteX20" fmla="*/ 26463 w 180706"/>
            <a:gd name="connsiteY20" fmla="*/ 263389 h 367060"/>
            <a:gd name="connsiteX21" fmla="*/ 40155 w 180706"/>
            <a:gd name="connsiteY21" fmla="*/ 294093 h 367060"/>
            <a:gd name="connsiteX22" fmla="*/ 55776 w 180706"/>
            <a:gd name="connsiteY22" fmla="*/ 320548 h 367060"/>
            <a:gd name="connsiteX23" fmla="*/ 72725 w 180706"/>
            <a:gd name="connsiteY23" fmla="*/ 341738 h 367060"/>
            <a:gd name="connsiteX24" fmla="*/ 90352 w 180706"/>
            <a:gd name="connsiteY24" fmla="*/ 356848 h 367060"/>
            <a:gd name="connsiteX25" fmla="*/ 107979 w 180706"/>
            <a:gd name="connsiteY25" fmla="*/ 365298 h 367060"/>
            <a:gd name="connsiteX26" fmla="*/ 124929 w 180706"/>
            <a:gd name="connsiteY26" fmla="*/ 366762 h 367060"/>
            <a:gd name="connsiteX27" fmla="*/ 140550 w 180706"/>
            <a:gd name="connsiteY27" fmla="*/ 361185 h 367060"/>
            <a:gd name="connsiteX28" fmla="*/ 154242 w 180706"/>
            <a:gd name="connsiteY28" fmla="*/ 348780 h 367060"/>
            <a:gd name="connsiteX29" fmla="*/ 165479 w 180706"/>
            <a:gd name="connsiteY29" fmla="*/ 330026 h 367060"/>
            <a:gd name="connsiteX30" fmla="*/ 173828 w 180706"/>
            <a:gd name="connsiteY30" fmla="*/ 305641 h 367060"/>
            <a:gd name="connsiteX31" fmla="*/ 178970 w 180706"/>
            <a:gd name="connsiteY31" fmla="*/ 276563 h 367060"/>
            <a:gd name="connsiteX32" fmla="*/ 180706 w 180706"/>
            <a:gd name="connsiteY32" fmla="*/ 243911 h 3670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80706" h="367060">
              <a:moveTo>
                <a:pt x="180706" y="243911"/>
              </a:moveTo>
              <a:cubicBezTo>
                <a:pt x="180706" y="232640"/>
                <a:pt x="180116" y="220758"/>
                <a:pt x="178970" y="208938"/>
              </a:cubicBezTo>
              <a:cubicBezTo>
                <a:pt x="177824" y="197118"/>
                <a:pt x="176077" y="184905"/>
                <a:pt x="173829" y="172989"/>
              </a:cubicBezTo>
              <a:cubicBezTo>
                <a:pt x="171581" y="161073"/>
                <a:pt x="168744" y="148997"/>
                <a:pt x="165480" y="137444"/>
              </a:cubicBezTo>
              <a:cubicBezTo>
                <a:pt x="162216" y="125891"/>
                <a:pt x="158398" y="114417"/>
                <a:pt x="154243" y="103671"/>
              </a:cubicBezTo>
              <a:cubicBezTo>
                <a:pt x="150088" y="92925"/>
                <a:pt x="145437" y="82493"/>
                <a:pt x="140552" y="72967"/>
              </a:cubicBezTo>
              <a:cubicBezTo>
                <a:pt x="135667" y="63441"/>
                <a:pt x="130360" y="54453"/>
                <a:pt x="124931" y="46512"/>
              </a:cubicBezTo>
              <a:cubicBezTo>
                <a:pt x="119503" y="38571"/>
                <a:pt x="113744" y="31371"/>
                <a:pt x="107981" y="25321"/>
              </a:cubicBezTo>
              <a:cubicBezTo>
                <a:pt x="102218" y="19271"/>
                <a:pt x="96230" y="14138"/>
                <a:pt x="90354" y="10211"/>
              </a:cubicBezTo>
              <a:cubicBezTo>
                <a:pt x="84478" y="6285"/>
                <a:pt x="78490" y="3414"/>
                <a:pt x="72727" y="1762"/>
              </a:cubicBezTo>
              <a:cubicBezTo>
                <a:pt x="66964" y="110"/>
                <a:pt x="61205" y="-387"/>
                <a:pt x="55777" y="298"/>
              </a:cubicBezTo>
              <a:cubicBezTo>
                <a:pt x="50349" y="983"/>
                <a:pt x="45041" y="2878"/>
                <a:pt x="40156" y="5875"/>
              </a:cubicBezTo>
              <a:cubicBezTo>
                <a:pt x="35271" y="8872"/>
                <a:pt x="30620" y="13087"/>
                <a:pt x="26465" y="18280"/>
              </a:cubicBezTo>
              <a:cubicBezTo>
                <a:pt x="22310" y="23473"/>
                <a:pt x="18492" y="29844"/>
                <a:pt x="15228" y="37034"/>
              </a:cubicBezTo>
              <a:cubicBezTo>
                <a:pt x="11964" y="44224"/>
                <a:pt x="9127" y="52509"/>
                <a:pt x="6878" y="61419"/>
              </a:cubicBezTo>
              <a:cubicBezTo>
                <a:pt x="4629" y="70329"/>
                <a:pt x="2882" y="80208"/>
                <a:pt x="1736" y="90496"/>
              </a:cubicBezTo>
              <a:cubicBezTo>
                <a:pt x="590" y="100784"/>
                <a:pt x="0" y="111878"/>
                <a:pt x="0" y="123149"/>
              </a:cubicBezTo>
              <a:cubicBezTo>
                <a:pt x="0" y="134420"/>
                <a:pt x="590" y="146302"/>
                <a:pt x="1736" y="158122"/>
              </a:cubicBezTo>
              <a:cubicBezTo>
                <a:pt x="2882" y="169942"/>
                <a:pt x="4629" y="182156"/>
                <a:pt x="6877" y="194071"/>
              </a:cubicBezTo>
              <a:cubicBezTo>
                <a:pt x="9125" y="205986"/>
                <a:pt x="11963" y="218062"/>
                <a:pt x="15227" y="229615"/>
              </a:cubicBezTo>
              <a:cubicBezTo>
                <a:pt x="18491" y="241168"/>
                <a:pt x="22308" y="252643"/>
                <a:pt x="26463" y="263389"/>
              </a:cubicBezTo>
              <a:cubicBezTo>
                <a:pt x="30618" y="274135"/>
                <a:pt x="35270" y="284567"/>
                <a:pt x="40155" y="294093"/>
              </a:cubicBezTo>
              <a:cubicBezTo>
                <a:pt x="45041" y="303620"/>
                <a:pt x="50348" y="312607"/>
                <a:pt x="55776" y="320548"/>
              </a:cubicBezTo>
              <a:cubicBezTo>
                <a:pt x="61204" y="328489"/>
                <a:pt x="66962" y="335688"/>
                <a:pt x="72725" y="341738"/>
              </a:cubicBezTo>
              <a:cubicBezTo>
                <a:pt x="78488" y="347788"/>
                <a:pt x="84476" y="352921"/>
                <a:pt x="90352" y="356848"/>
              </a:cubicBezTo>
              <a:cubicBezTo>
                <a:pt x="96228" y="360775"/>
                <a:pt x="102216" y="363646"/>
                <a:pt x="107979" y="365298"/>
              </a:cubicBezTo>
              <a:cubicBezTo>
                <a:pt x="113742" y="366950"/>
                <a:pt x="119501" y="367447"/>
                <a:pt x="124929" y="366762"/>
              </a:cubicBezTo>
              <a:cubicBezTo>
                <a:pt x="130357" y="366077"/>
                <a:pt x="135665" y="364182"/>
                <a:pt x="140550" y="361185"/>
              </a:cubicBezTo>
              <a:cubicBezTo>
                <a:pt x="145435" y="358188"/>
                <a:pt x="150087" y="353973"/>
                <a:pt x="154242" y="348780"/>
              </a:cubicBezTo>
              <a:cubicBezTo>
                <a:pt x="158397" y="343587"/>
                <a:pt x="162215" y="337216"/>
                <a:pt x="165479" y="330026"/>
              </a:cubicBezTo>
              <a:cubicBezTo>
                <a:pt x="168743" y="322836"/>
                <a:pt x="171580" y="314551"/>
                <a:pt x="173828" y="305641"/>
              </a:cubicBezTo>
              <a:cubicBezTo>
                <a:pt x="176076" y="296731"/>
                <a:pt x="177824" y="286851"/>
                <a:pt x="178970" y="276563"/>
              </a:cubicBezTo>
              <a:cubicBezTo>
                <a:pt x="180116" y="266275"/>
                <a:pt x="180706" y="255182"/>
                <a:pt x="180706" y="243911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0.3676</cdr:x>
      <cdr:y>0.65921</cdr:y>
    </cdr:from>
    <cdr:to>
      <cdr:x>0.39228</cdr:x>
      <cdr:y>0.6936</cdr:y>
    </cdr:to>
    <cdr:sp macro="" textlink="">
      <cdr:nvSpPr>
        <cdr:cNvPr id="34" name="PlotDat15_55|1~33_1">
          <a:extLst xmlns:a="http://schemas.openxmlformats.org/drawingml/2006/main">
            <a:ext uri="{FF2B5EF4-FFF2-40B4-BE49-F238E27FC236}">
              <a16:creationId xmlns="" xmlns:a16="http://schemas.microsoft.com/office/drawing/2014/main" id="{4C6EC811-3565-46D0-830B-5363F47FAE79}"/>
            </a:ext>
          </a:extLst>
        </cdr:cNvPr>
        <cdr:cNvSpPr/>
      </cdr:nvSpPr>
      <cdr:spPr>
        <a:xfrm xmlns:a="http://schemas.openxmlformats.org/drawingml/2006/main">
          <a:off x="3178968" y="4123683"/>
          <a:ext cx="213428" cy="215152"/>
        </a:xfrm>
        <a:custGeom xmlns:a="http://schemas.openxmlformats.org/drawingml/2006/main">
          <a:avLst/>
          <a:gdLst>
            <a:gd name="connsiteX0" fmla="*/ 213428 w 213428"/>
            <a:gd name="connsiteY0" fmla="*/ 146392 h 215096"/>
            <a:gd name="connsiteX1" fmla="*/ 211377 w 213428"/>
            <a:gd name="connsiteY1" fmla="*/ 126074 h 215096"/>
            <a:gd name="connsiteX2" fmla="*/ 205304 w 213428"/>
            <a:gd name="connsiteY2" fmla="*/ 105044 h 215096"/>
            <a:gd name="connsiteX3" fmla="*/ 195443 w 213428"/>
            <a:gd name="connsiteY3" fmla="*/ 84111 h 215096"/>
            <a:gd name="connsiteX4" fmla="*/ 182172 w 213428"/>
            <a:gd name="connsiteY4" fmla="*/ 64078 h 215096"/>
            <a:gd name="connsiteX5" fmla="*/ 166001 w 213428"/>
            <a:gd name="connsiteY5" fmla="*/ 45716 h 215096"/>
            <a:gd name="connsiteX6" fmla="*/ 147552 w 213428"/>
            <a:gd name="connsiteY6" fmla="*/ 29729 h 215096"/>
            <a:gd name="connsiteX7" fmla="*/ 127533 w 213428"/>
            <a:gd name="connsiteY7" fmla="*/ 16734 h 215096"/>
            <a:gd name="connsiteX8" fmla="*/ 106714 w 213428"/>
            <a:gd name="connsiteY8" fmla="*/ 7228 h 215096"/>
            <a:gd name="connsiteX9" fmla="*/ 85896 w 213428"/>
            <a:gd name="connsiteY9" fmla="*/ 1578 h 215096"/>
            <a:gd name="connsiteX10" fmla="*/ 65877 w 213428"/>
            <a:gd name="connsiteY10" fmla="*/ 0 h 215096"/>
            <a:gd name="connsiteX11" fmla="*/ 47427 w 213428"/>
            <a:gd name="connsiteY11" fmla="*/ 2555 h 215096"/>
            <a:gd name="connsiteX12" fmla="*/ 31256 w 213428"/>
            <a:gd name="connsiteY12" fmla="*/ 9144 h 215096"/>
            <a:gd name="connsiteX13" fmla="*/ 17985 w 213428"/>
            <a:gd name="connsiteY13" fmla="*/ 19516 h 215096"/>
            <a:gd name="connsiteX14" fmla="*/ 8124 w 213428"/>
            <a:gd name="connsiteY14" fmla="*/ 33270 h 215096"/>
            <a:gd name="connsiteX15" fmla="*/ 2051 w 213428"/>
            <a:gd name="connsiteY15" fmla="*/ 49879 h 215096"/>
            <a:gd name="connsiteX16" fmla="*/ 0 w 213428"/>
            <a:gd name="connsiteY16" fmla="*/ 68704 h 215096"/>
            <a:gd name="connsiteX17" fmla="*/ 2051 w 213428"/>
            <a:gd name="connsiteY17" fmla="*/ 89022 h 215096"/>
            <a:gd name="connsiteX18" fmla="*/ 8123 w 213428"/>
            <a:gd name="connsiteY18" fmla="*/ 110052 h 215096"/>
            <a:gd name="connsiteX19" fmla="*/ 17985 w 213428"/>
            <a:gd name="connsiteY19" fmla="*/ 130985 h 215096"/>
            <a:gd name="connsiteX20" fmla="*/ 31256 w 213428"/>
            <a:gd name="connsiteY20" fmla="*/ 151018 h 215096"/>
            <a:gd name="connsiteX21" fmla="*/ 47427 w 213428"/>
            <a:gd name="connsiteY21" fmla="*/ 169380 h 215096"/>
            <a:gd name="connsiteX22" fmla="*/ 65876 w 213428"/>
            <a:gd name="connsiteY22" fmla="*/ 185366 h 215096"/>
            <a:gd name="connsiteX23" fmla="*/ 85895 w 213428"/>
            <a:gd name="connsiteY23" fmla="*/ 198362 h 215096"/>
            <a:gd name="connsiteX24" fmla="*/ 106714 w 213428"/>
            <a:gd name="connsiteY24" fmla="*/ 207868 h 215096"/>
            <a:gd name="connsiteX25" fmla="*/ 127533 w 213428"/>
            <a:gd name="connsiteY25" fmla="*/ 213518 h 215096"/>
            <a:gd name="connsiteX26" fmla="*/ 147551 w 213428"/>
            <a:gd name="connsiteY26" fmla="*/ 215096 h 215096"/>
            <a:gd name="connsiteX27" fmla="*/ 166001 w 213428"/>
            <a:gd name="connsiteY27" fmla="*/ 212541 h 215096"/>
            <a:gd name="connsiteX28" fmla="*/ 182172 w 213428"/>
            <a:gd name="connsiteY28" fmla="*/ 205951 h 215096"/>
            <a:gd name="connsiteX29" fmla="*/ 195443 w 213428"/>
            <a:gd name="connsiteY29" fmla="*/ 195580 h 215096"/>
            <a:gd name="connsiteX30" fmla="*/ 205304 w 213428"/>
            <a:gd name="connsiteY30" fmla="*/ 181826 h 215096"/>
            <a:gd name="connsiteX31" fmla="*/ 211377 w 213428"/>
            <a:gd name="connsiteY31" fmla="*/ 165217 h 215096"/>
            <a:gd name="connsiteX32" fmla="*/ 213428 w 213428"/>
            <a:gd name="connsiteY32" fmla="*/ 146392 h 215096"/>
            <a:gd name="connsiteX0" fmla="*/ 213428 w 213428"/>
            <a:gd name="connsiteY0" fmla="*/ 146392 h 215096"/>
            <a:gd name="connsiteX1" fmla="*/ 211377 w 213428"/>
            <a:gd name="connsiteY1" fmla="*/ 126074 h 215096"/>
            <a:gd name="connsiteX2" fmla="*/ 205304 w 213428"/>
            <a:gd name="connsiteY2" fmla="*/ 105044 h 215096"/>
            <a:gd name="connsiteX3" fmla="*/ 195443 w 213428"/>
            <a:gd name="connsiteY3" fmla="*/ 84111 h 215096"/>
            <a:gd name="connsiteX4" fmla="*/ 182172 w 213428"/>
            <a:gd name="connsiteY4" fmla="*/ 64078 h 215096"/>
            <a:gd name="connsiteX5" fmla="*/ 166001 w 213428"/>
            <a:gd name="connsiteY5" fmla="*/ 45716 h 215096"/>
            <a:gd name="connsiteX6" fmla="*/ 147552 w 213428"/>
            <a:gd name="connsiteY6" fmla="*/ 29729 h 215096"/>
            <a:gd name="connsiteX7" fmla="*/ 127533 w 213428"/>
            <a:gd name="connsiteY7" fmla="*/ 16734 h 215096"/>
            <a:gd name="connsiteX8" fmla="*/ 106714 w 213428"/>
            <a:gd name="connsiteY8" fmla="*/ 7228 h 215096"/>
            <a:gd name="connsiteX9" fmla="*/ 85896 w 213428"/>
            <a:gd name="connsiteY9" fmla="*/ 1578 h 215096"/>
            <a:gd name="connsiteX10" fmla="*/ 65877 w 213428"/>
            <a:gd name="connsiteY10" fmla="*/ 0 h 215096"/>
            <a:gd name="connsiteX11" fmla="*/ 47427 w 213428"/>
            <a:gd name="connsiteY11" fmla="*/ 2555 h 215096"/>
            <a:gd name="connsiteX12" fmla="*/ 31256 w 213428"/>
            <a:gd name="connsiteY12" fmla="*/ 9144 h 215096"/>
            <a:gd name="connsiteX13" fmla="*/ 17985 w 213428"/>
            <a:gd name="connsiteY13" fmla="*/ 19516 h 215096"/>
            <a:gd name="connsiteX14" fmla="*/ 8124 w 213428"/>
            <a:gd name="connsiteY14" fmla="*/ 33270 h 215096"/>
            <a:gd name="connsiteX15" fmla="*/ 2051 w 213428"/>
            <a:gd name="connsiteY15" fmla="*/ 49879 h 215096"/>
            <a:gd name="connsiteX16" fmla="*/ 0 w 213428"/>
            <a:gd name="connsiteY16" fmla="*/ 68704 h 215096"/>
            <a:gd name="connsiteX17" fmla="*/ 2051 w 213428"/>
            <a:gd name="connsiteY17" fmla="*/ 89022 h 215096"/>
            <a:gd name="connsiteX18" fmla="*/ 8123 w 213428"/>
            <a:gd name="connsiteY18" fmla="*/ 110052 h 215096"/>
            <a:gd name="connsiteX19" fmla="*/ 17985 w 213428"/>
            <a:gd name="connsiteY19" fmla="*/ 130985 h 215096"/>
            <a:gd name="connsiteX20" fmla="*/ 31256 w 213428"/>
            <a:gd name="connsiteY20" fmla="*/ 151018 h 215096"/>
            <a:gd name="connsiteX21" fmla="*/ 47427 w 213428"/>
            <a:gd name="connsiteY21" fmla="*/ 169380 h 215096"/>
            <a:gd name="connsiteX22" fmla="*/ 65876 w 213428"/>
            <a:gd name="connsiteY22" fmla="*/ 185366 h 215096"/>
            <a:gd name="connsiteX23" fmla="*/ 85895 w 213428"/>
            <a:gd name="connsiteY23" fmla="*/ 198362 h 215096"/>
            <a:gd name="connsiteX24" fmla="*/ 106714 w 213428"/>
            <a:gd name="connsiteY24" fmla="*/ 207868 h 215096"/>
            <a:gd name="connsiteX25" fmla="*/ 127533 w 213428"/>
            <a:gd name="connsiteY25" fmla="*/ 213518 h 215096"/>
            <a:gd name="connsiteX26" fmla="*/ 147551 w 213428"/>
            <a:gd name="connsiteY26" fmla="*/ 215096 h 215096"/>
            <a:gd name="connsiteX27" fmla="*/ 166001 w 213428"/>
            <a:gd name="connsiteY27" fmla="*/ 212541 h 215096"/>
            <a:gd name="connsiteX28" fmla="*/ 182172 w 213428"/>
            <a:gd name="connsiteY28" fmla="*/ 205951 h 215096"/>
            <a:gd name="connsiteX29" fmla="*/ 195443 w 213428"/>
            <a:gd name="connsiteY29" fmla="*/ 195580 h 215096"/>
            <a:gd name="connsiteX30" fmla="*/ 205304 w 213428"/>
            <a:gd name="connsiteY30" fmla="*/ 181826 h 215096"/>
            <a:gd name="connsiteX31" fmla="*/ 211377 w 213428"/>
            <a:gd name="connsiteY31" fmla="*/ 165217 h 215096"/>
            <a:gd name="connsiteX32" fmla="*/ 213428 w 213428"/>
            <a:gd name="connsiteY32" fmla="*/ 146392 h 215096"/>
            <a:gd name="connsiteX0" fmla="*/ 213428 w 213428"/>
            <a:gd name="connsiteY0" fmla="*/ 146392 h 215096"/>
            <a:gd name="connsiteX1" fmla="*/ 211377 w 213428"/>
            <a:gd name="connsiteY1" fmla="*/ 126074 h 215096"/>
            <a:gd name="connsiteX2" fmla="*/ 205304 w 213428"/>
            <a:gd name="connsiteY2" fmla="*/ 105044 h 215096"/>
            <a:gd name="connsiteX3" fmla="*/ 195443 w 213428"/>
            <a:gd name="connsiteY3" fmla="*/ 84111 h 215096"/>
            <a:gd name="connsiteX4" fmla="*/ 182172 w 213428"/>
            <a:gd name="connsiteY4" fmla="*/ 64078 h 215096"/>
            <a:gd name="connsiteX5" fmla="*/ 166001 w 213428"/>
            <a:gd name="connsiteY5" fmla="*/ 45716 h 215096"/>
            <a:gd name="connsiteX6" fmla="*/ 147552 w 213428"/>
            <a:gd name="connsiteY6" fmla="*/ 29729 h 215096"/>
            <a:gd name="connsiteX7" fmla="*/ 127533 w 213428"/>
            <a:gd name="connsiteY7" fmla="*/ 16734 h 215096"/>
            <a:gd name="connsiteX8" fmla="*/ 106714 w 213428"/>
            <a:gd name="connsiteY8" fmla="*/ 7228 h 215096"/>
            <a:gd name="connsiteX9" fmla="*/ 85896 w 213428"/>
            <a:gd name="connsiteY9" fmla="*/ 1578 h 215096"/>
            <a:gd name="connsiteX10" fmla="*/ 65877 w 213428"/>
            <a:gd name="connsiteY10" fmla="*/ 0 h 215096"/>
            <a:gd name="connsiteX11" fmla="*/ 47427 w 213428"/>
            <a:gd name="connsiteY11" fmla="*/ 2555 h 215096"/>
            <a:gd name="connsiteX12" fmla="*/ 31256 w 213428"/>
            <a:gd name="connsiteY12" fmla="*/ 9144 h 215096"/>
            <a:gd name="connsiteX13" fmla="*/ 17985 w 213428"/>
            <a:gd name="connsiteY13" fmla="*/ 19516 h 215096"/>
            <a:gd name="connsiteX14" fmla="*/ 8124 w 213428"/>
            <a:gd name="connsiteY14" fmla="*/ 33270 h 215096"/>
            <a:gd name="connsiteX15" fmla="*/ 2051 w 213428"/>
            <a:gd name="connsiteY15" fmla="*/ 49879 h 215096"/>
            <a:gd name="connsiteX16" fmla="*/ 0 w 213428"/>
            <a:gd name="connsiteY16" fmla="*/ 68704 h 215096"/>
            <a:gd name="connsiteX17" fmla="*/ 2051 w 213428"/>
            <a:gd name="connsiteY17" fmla="*/ 89022 h 215096"/>
            <a:gd name="connsiteX18" fmla="*/ 8123 w 213428"/>
            <a:gd name="connsiteY18" fmla="*/ 110052 h 215096"/>
            <a:gd name="connsiteX19" fmla="*/ 17985 w 213428"/>
            <a:gd name="connsiteY19" fmla="*/ 130985 h 215096"/>
            <a:gd name="connsiteX20" fmla="*/ 31256 w 213428"/>
            <a:gd name="connsiteY20" fmla="*/ 151018 h 215096"/>
            <a:gd name="connsiteX21" fmla="*/ 47427 w 213428"/>
            <a:gd name="connsiteY21" fmla="*/ 169380 h 215096"/>
            <a:gd name="connsiteX22" fmla="*/ 65876 w 213428"/>
            <a:gd name="connsiteY22" fmla="*/ 185366 h 215096"/>
            <a:gd name="connsiteX23" fmla="*/ 85895 w 213428"/>
            <a:gd name="connsiteY23" fmla="*/ 198362 h 215096"/>
            <a:gd name="connsiteX24" fmla="*/ 106714 w 213428"/>
            <a:gd name="connsiteY24" fmla="*/ 207868 h 215096"/>
            <a:gd name="connsiteX25" fmla="*/ 127533 w 213428"/>
            <a:gd name="connsiteY25" fmla="*/ 213518 h 215096"/>
            <a:gd name="connsiteX26" fmla="*/ 147551 w 213428"/>
            <a:gd name="connsiteY26" fmla="*/ 215096 h 215096"/>
            <a:gd name="connsiteX27" fmla="*/ 166001 w 213428"/>
            <a:gd name="connsiteY27" fmla="*/ 212541 h 215096"/>
            <a:gd name="connsiteX28" fmla="*/ 182172 w 213428"/>
            <a:gd name="connsiteY28" fmla="*/ 205951 h 215096"/>
            <a:gd name="connsiteX29" fmla="*/ 195443 w 213428"/>
            <a:gd name="connsiteY29" fmla="*/ 195580 h 215096"/>
            <a:gd name="connsiteX30" fmla="*/ 205304 w 213428"/>
            <a:gd name="connsiteY30" fmla="*/ 181826 h 215096"/>
            <a:gd name="connsiteX31" fmla="*/ 211377 w 213428"/>
            <a:gd name="connsiteY31" fmla="*/ 165217 h 215096"/>
            <a:gd name="connsiteX32" fmla="*/ 213428 w 213428"/>
            <a:gd name="connsiteY32" fmla="*/ 146392 h 215096"/>
            <a:gd name="connsiteX0" fmla="*/ 213428 w 213428"/>
            <a:gd name="connsiteY0" fmla="*/ 146392 h 215096"/>
            <a:gd name="connsiteX1" fmla="*/ 211377 w 213428"/>
            <a:gd name="connsiteY1" fmla="*/ 126074 h 215096"/>
            <a:gd name="connsiteX2" fmla="*/ 205304 w 213428"/>
            <a:gd name="connsiteY2" fmla="*/ 105044 h 215096"/>
            <a:gd name="connsiteX3" fmla="*/ 195443 w 213428"/>
            <a:gd name="connsiteY3" fmla="*/ 84111 h 215096"/>
            <a:gd name="connsiteX4" fmla="*/ 182172 w 213428"/>
            <a:gd name="connsiteY4" fmla="*/ 64078 h 215096"/>
            <a:gd name="connsiteX5" fmla="*/ 166001 w 213428"/>
            <a:gd name="connsiteY5" fmla="*/ 45716 h 215096"/>
            <a:gd name="connsiteX6" fmla="*/ 147552 w 213428"/>
            <a:gd name="connsiteY6" fmla="*/ 29729 h 215096"/>
            <a:gd name="connsiteX7" fmla="*/ 127533 w 213428"/>
            <a:gd name="connsiteY7" fmla="*/ 16734 h 215096"/>
            <a:gd name="connsiteX8" fmla="*/ 106714 w 213428"/>
            <a:gd name="connsiteY8" fmla="*/ 7228 h 215096"/>
            <a:gd name="connsiteX9" fmla="*/ 85896 w 213428"/>
            <a:gd name="connsiteY9" fmla="*/ 1578 h 215096"/>
            <a:gd name="connsiteX10" fmla="*/ 65877 w 213428"/>
            <a:gd name="connsiteY10" fmla="*/ 0 h 215096"/>
            <a:gd name="connsiteX11" fmla="*/ 47427 w 213428"/>
            <a:gd name="connsiteY11" fmla="*/ 2555 h 215096"/>
            <a:gd name="connsiteX12" fmla="*/ 31256 w 213428"/>
            <a:gd name="connsiteY12" fmla="*/ 9144 h 215096"/>
            <a:gd name="connsiteX13" fmla="*/ 17985 w 213428"/>
            <a:gd name="connsiteY13" fmla="*/ 19516 h 215096"/>
            <a:gd name="connsiteX14" fmla="*/ 8124 w 213428"/>
            <a:gd name="connsiteY14" fmla="*/ 33270 h 215096"/>
            <a:gd name="connsiteX15" fmla="*/ 2051 w 213428"/>
            <a:gd name="connsiteY15" fmla="*/ 49879 h 215096"/>
            <a:gd name="connsiteX16" fmla="*/ 0 w 213428"/>
            <a:gd name="connsiteY16" fmla="*/ 68704 h 215096"/>
            <a:gd name="connsiteX17" fmla="*/ 2051 w 213428"/>
            <a:gd name="connsiteY17" fmla="*/ 89022 h 215096"/>
            <a:gd name="connsiteX18" fmla="*/ 8123 w 213428"/>
            <a:gd name="connsiteY18" fmla="*/ 110052 h 215096"/>
            <a:gd name="connsiteX19" fmla="*/ 17985 w 213428"/>
            <a:gd name="connsiteY19" fmla="*/ 130985 h 215096"/>
            <a:gd name="connsiteX20" fmla="*/ 31256 w 213428"/>
            <a:gd name="connsiteY20" fmla="*/ 151018 h 215096"/>
            <a:gd name="connsiteX21" fmla="*/ 47427 w 213428"/>
            <a:gd name="connsiteY21" fmla="*/ 169380 h 215096"/>
            <a:gd name="connsiteX22" fmla="*/ 65876 w 213428"/>
            <a:gd name="connsiteY22" fmla="*/ 185366 h 215096"/>
            <a:gd name="connsiteX23" fmla="*/ 85895 w 213428"/>
            <a:gd name="connsiteY23" fmla="*/ 198362 h 215096"/>
            <a:gd name="connsiteX24" fmla="*/ 106714 w 213428"/>
            <a:gd name="connsiteY24" fmla="*/ 207868 h 215096"/>
            <a:gd name="connsiteX25" fmla="*/ 127533 w 213428"/>
            <a:gd name="connsiteY25" fmla="*/ 213518 h 215096"/>
            <a:gd name="connsiteX26" fmla="*/ 147551 w 213428"/>
            <a:gd name="connsiteY26" fmla="*/ 215096 h 215096"/>
            <a:gd name="connsiteX27" fmla="*/ 166001 w 213428"/>
            <a:gd name="connsiteY27" fmla="*/ 212541 h 215096"/>
            <a:gd name="connsiteX28" fmla="*/ 182172 w 213428"/>
            <a:gd name="connsiteY28" fmla="*/ 205951 h 215096"/>
            <a:gd name="connsiteX29" fmla="*/ 195443 w 213428"/>
            <a:gd name="connsiteY29" fmla="*/ 195580 h 215096"/>
            <a:gd name="connsiteX30" fmla="*/ 205304 w 213428"/>
            <a:gd name="connsiteY30" fmla="*/ 181826 h 215096"/>
            <a:gd name="connsiteX31" fmla="*/ 211377 w 213428"/>
            <a:gd name="connsiteY31" fmla="*/ 165217 h 215096"/>
            <a:gd name="connsiteX32" fmla="*/ 213428 w 213428"/>
            <a:gd name="connsiteY32" fmla="*/ 146392 h 215096"/>
            <a:gd name="connsiteX0" fmla="*/ 213428 w 213428"/>
            <a:gd name="connsiteY0" fmla="*/ 146392 h 215096"/>
            <a:gd name="connsiteX1" fmla="*/ 211377 w 213428"/>
            <a:gd name="connsiteY1" fmla="*/ 126074 h 215096"/>
            <a:gd name="connsiteX2" fmla="*/ 205304 w 213428"/>
            <a:gd name="connsiteY2" fmla="*/ 105044 h 215096"/>
            <a:gd name="connsiteX3" fmla="*/ 195443 w 213428"/>
            <a:gd name="connsiteY3" fmla="*/ 84111 h 215096"/>
            <a:gd name="connsiteX4" fmla="*/ 182172 w 213428"/>
            <a:gd name="connsiteY4" fmla="*/ 64078 h 215096"/>
            <a:gd name="connsiteX5" fmla="*/ 166001 w 213428"/>
            <a:gd name="connsiteY5" fmla="*/ 45716 h 215096"/>
            <a:gd name="connsiteX6" fmla="*/ 147552 w 213428"/>
            <a:gd name="connsiteY6" fmla="*/ 29729 h 215096"/>
            <a:gd name="connsiteX7" fmla="*/ 127533 w 213428"/>
            <a:gd name="connsiteY7" fmla="*/ 16734 h 215096"/>
            <a:gd name="connsiteX8" fmla="*/ 106714 w 213428"/>
            <a:gd name="connsiteY8" fmla="*/ 7228 h 215096"/>
            <a:gd name="connsiteX9" fmla="*/ 85896 w 213428"/>
            <a:gd name="connsiteY9" fmla="*/ 1578 h 215096"/>
            <a:gd name="connsiteX10" fmla="*/ 65877 w 213428"/>
            <a:gd name="connsiteY10" fmla="*/ 0 h 215096"/>
            <a:gd name="connsiteX11" fmla="*/ 47427 w 213428"/>
            <a:gd name="connsiteY11" fmla="*/ 2555 h 215096"/>
            <a:gd name="connsiteX12" fmla="*/ 31256 w 213428"/>
            <a:gd name="connsiteY12" fmla="*/ 9144 h 215096"/>
            <a:gd name="connsiteX13" fmla="*/ 17985 w 213428"/>
            <a:gd name="connsiteY13" fmla="*/ 19516 h 215096"/>
            <a:gd name="connsiteX14" fmla="*/ 8124 w 213428"/>
            <a:gd name="connsiteY14" fmla="*/ 33270 h 215096"/>
            <a:gd name="connsiteX15" fmla="*/ 2051 w 213428"/>
            <a:gd name="connsiteY15" fmla="*/ 49879 h 215096"/>
            <a:gd name="connsiteX16" fmla="*/ 0 w 213428"/>
            <a:gd name="connsiteY16" fmla="*/ 68704 h 215096"/>
            <a:gd name="connsiteX17" fmla="*/ 2051 w 213428"/>
            <a:gd name="connsiteY17" fmla="*/ 89022 h 215096"/>
            <a:gd name="connsiteX18" fmla="*/ 8123 w 213428"/>
            <a:gd name="connsiteY18" fmla="*/ 110052 h 215096"/>
            <a:gd name="connsiteX19" fmla="*/ 17985 w 213428"/>
            <a:gd name="connsiteY19" fmla="*/ 130985 h 215096"/>
            <a:gd name="connsiteX20" fmla="*/ 31256 w 213428"/>
            <a:gd name="connsiteY20" fmla="*/ 151018 h 215096"/>
            <a:gd name="connsiteX21" fmla="*/ 47427 w 213428"/>
            <a:gd name="connsiteY21" fmla="*/ 169380 h 215096"/>
            <a:gd name="connsiteX22" fmla="*/ 65876 w 213428"/>
            <a:gd name="connsiteY22" fmla="*/ 185366 h 215096"/>
            <a:gd name="connsiteX23" fmla="*/ 85895 w 213428"/>
            <a:gd name="connsiteY23" fmla="*/ 198362 h 215096"/>
            <a:gd name="connsiteX24" fmla="*/ 106714 w 213428"/>
            <a:gd name="connsiteY24" fmla="*/ 207868 h 215096"/>
            <a:gd name="connsiteX25" fmla="*/ 127533 w 213428"/>
            <a:gd name="connsiteY25" fmla="*/ 213518 h 215096"/>
            <a:gd name="connsiteX26" fmla="*/ 147551 w 213428"/>
            <a:gd name="connsiteY26" fmla="*/ 215096 h 215096"/>
            <a:gd name="connsiteX27" fmla="*/ 166001 w 213428"/>
            <a:gd name="connsiteY27" fmla="*/ 212541 h 215096"/>
            <a:gd name="connsiteX28" fmla="*/ 182172 w 213428"/>
            <a:gd name="connsiteY28" fmla="*/ 205951 h 215096"/>
            <a:gd name="connsiteX29" fmla="*/ 195443 w 213428"/>
            <a:gd name="connsiteY29" fmla="*/ 195580 h 215096"/>
            <a:gd name="connsiteX30" fmla="*/ 205304 w 213428"/>
            <a:gd name="connsiteY30" fmla="*/ 181826 h 215096"/>
            <a:gd name="connsiteX31" fmla="*/ 211377 w 213428"/>
            <a:gd name="connsiteY31" fmla="*/ 165217 h 215096"/>
            <a:gd name="connsiteX32" fmla="*/ 213428 w 213428"/>
            <a:gd name="connsiteY32" fmla="*/ 146392 h 215096"/>
            <a:gd name="connsiteX0" fmla="*/ 213428 w 213428"/>
            <a:gd name="connsiteY0" fmla="*/ 146392 h 215096"/>
            <a:gd name="connsiteX1" fmla="*/ 211377 w 213428"/>
            <a:gd name="connsiteY1" fmla="*/ 126074 h 215096"/>
            <a:gd name="connsiteX2" fmla="*/ 205304 w 213428"/>
            <a:gd name="connsiteY2" fmla="*/ 105044 h 215096"/>
            <a:gd name="connsiteX3" fmla="*/ 195443 w 213428"/>
            <a:gd name="connsiteY3" fmla="*/ 84111 h 215096"/>
            <a:gd name="connsiteX4" fmla="*/ 182172 w 213428"/>
            <a:gd name="connsiteY4" fmla="*/ 64078 h 215096"/>
            <a:gd name="connsiteX5" fmla="*/ 166001 w 213428"/>
            <a:gd name="connsiteY5" fmla="*/ 45716 h 215096"/>
            <a:gd name="connsiteX6" fmla="*/ 147552 w 213428"/>
            <a:gd name="connsiteY6" fmla="*/ 29729 h 215096"/>
            <a:gd name="connsiteX7" fmla="*/ 127533 w 213428"/>
            <a:gd name="connsiteY7" fmla="*/ 16734 h 215096"/>
            <a:gd name="connsiteX8" fmla="*/ 106714 w 213428"/>
            <a:gd name="connsiteY8" fmla="*/ 7228 h 215096"/>
            <a:gd name="connsiteX9" fmla="*/ 85896 w 213428"/>
            <a:gd name="connsiteY9" fmla="*/ 1578 h 215096"/>
            <a:gd name="connsiteX10" fmla="*/ 65877 w 213428"/>
            <a:gd name="connsiteY10" fmla="*/ 0 h 215096"/>
            <a:gd name="connsiteX11" fmla="*/ 47427 w 213428"/>
            <a:gd name="connsiteY11" fmla="*/ 2555 h 215096"/>
            <a:gd name="connsiteX12" fmla="*/ 31256 w 213428"/>
            <a:gd name="connsiteY12" fmla="*/ 9144 h 215096"/>
            <a:gd name="connsiteX13" fmla="*/ 17985 w 213428"/>
            <a:gd name="connsiteY13" fmla="*/ 19516 h 215096"/>
            <a:gd name="connsiteX14" fmla="*/ 8124 w 213428"/>
            <a:gd name="connsiteY14" fmla="*/ 33270 h 215096"/>
            <a:gd name="connsiteX15" fmla="*/ 2051 w 213428"/>
            <a:gd name="connsiteY15" fmla="*/ 49879 h 215096"/>
            <a:gd name="connsiteX16" fmla="*/ 0 w 213428"/>
            <a:gd name="connsiteY16" fmla="*/ 68704 h 215096"/>
            <a:gd name="connsiteX17" fmla="*/ 2051 w 213428"/>
            <a:gd name="connsiteY17" fmla="*/ 89022 h 215096"/>
            <a:gd name="connsiteX18" fmla="*/ 8123 w 213428"/>
            <a:gd name="connsiteY18" fmla="*/ 110052 h 215096"/>
            <a:gd name="connsiteX19" fmla="*/ 17985 w 213428"/>
            <a:gd name="connsiteY19" fmla="*/ 130985 h 215096"/>
            <a:gd name="connsiteX20" fmla="*/ 31256 w 213428"/>
            <a:gd name="connsiteY20" fmla="*/ 151018 h 215096"/>
            <a:gd name="connsiteX21" fmla="*/ 47427 w 213428"/>
            <a:gd name="connsiteY21" fmla="*/ 169380 h 215096"/>
            <a:gd name="connsiteX22" fmla="*/ 65876 w 213428"/>
            <a:gd name="connsiteY22" fmla="*/ 185366 h 215096"/>
            <a:gd name="connsiteX23" fmla="*/ 85895 w 213428"/>
            <a:gd name="connsiteY23" fmla="*/ 198362 h 215096"/>
            <a:gd name="connsiteX24" fmla="*/ 106714 w 213428"/>
            <a:gd name="connsiteY24" fmla="*/ 207868 h 215096"/>
            <a:gd name="connsiteX25" fmla="*/ 127533 w 213428"/>
            <a:gd name="connsiteY25" fmla="*/ 213518 h 215096"/>
            <a:gd name="connsiteX26" fmla="*/ 147551 w 213428"/>
            <a:gd name="connsiteY26" fmla="*/ 215096 h 215096"/>
            <a:gd name="connsiteX27" fmla="*/ 166001 w 213428"/>
            <a:gd name="connsiteY27" fmla="*/ 212541 h 215096"/>
            <a:gd name="connsiteX28" fmla="*/ 182172 w 213428"/>
            <a:gd name="connsiteY28" fmla="*/ 205951 h 215096"/>
            <a:gd name="connsiteX29" fmla="*/ 195443 w 213428"/>
            <a:gd name="connsiteY29" fmla="*/ 195580 h 215096"/>
            <a:gd name="connsiteX30" fmla="*/ 205304 w 213428"/>
            <a:gd name="connsiteY30" fmla="*/ 181826 h 215096"/>
            <a:gd name="connsiteX31" fmla="*/ 211377 w 213428"/>
            <a:gd name="connsiteY31" fmla="*/ 165217 h 215096"/>
            <a:gd name="connsiteX32" fmla="*/ 213428 w 213428"/>
            <a:gd name="connsiteY32" fmla="*/ 146392 h 215096"/>
            <a:gd name="connsiteX0" fmla="*/ 213428 w 213428"/>
            <a:gd name="connsiteY0" fmla="*/ 146392 h 215096"/>
            <a:gd name="connsiteX1" fmla="*/ 211377 w 213428"/>
            <a:gd name="connsiteY1" fmla="*/ 126074 h 215096"/>
            <a:gd name="connsiteX2" fmla="*/ 205304 w 213428"/>
            <a:gd name="connsiteY2" fmla="*/ 105044 h 215096"/>
            <a:gd name="connsiteX3" fmla="*/ 195443 w 213428"/>
            <a:gd name="connsiteY3" fmla="*/ 84111 h 215096"/>
            <a:gd name="connsiteX4" fmla="*/ 182172 w 213428"/>
            <a:gd name="connsiteY4" fmla="*/ 64078 h 215096"/>
            <a:gd name="connsiteX5" fmla="*/ 166001 w 213428"/>
            <a:gd name="connsiteY5" fmla="*/ 45716 h 215096"/>
            <a:gd name="connsiteX6" fmla="*/ 147552 w 213428"/>
            <a:gd name="connsiteY6" fmla="*/ 29729 h 215096"/>
            <a:gd name="connsiteX7" fmla="*/ 127533 w 213428"/>
            <a:gd name="connsiteY7" fmla="*/ 16734 h 215096"/>
            <a:gd name="connsiteX8" fmla="*/ 106714 w 213428"/>
            <a:gd name="connsiteY8" fmla="*/ 7228 h 215096"/>
            <a:gd name="connsiteX9" fmla="*/ 85896 w 213428"/>
            <a:gd name="connsiteY9" fmla="*/ 1578 h 215096"/>
            <a:gd name="connsiteX10" fmla="*/ 65877 w 213428"/>
            <a:gd name="connsiteY10" fmla="*/ 0 h 215096"/>
            <a:gd name="connsiteX11" fmla="*/ 47427 w 213428"/>
            <a:gd name="connsiteY11" fmla="*/ 2555 h 215096"/>
            <a:gd name="connsiteX12" fmla="*/ 31256 w 213428"/>
            <a:gd name="connsiteY12" fmla="*/ 9144 h 215096"/>
            <a:gd name="connsiteX13" fmla="*/ 17985 w 213428"/>
            <a:gd name="connsiteY13" fmla="*/ 19516 h 215096"/>
            <a:gd name="connsiteX14" fmla="*/ 8124 w 213428"/>
            <a:gd name="connsiteY14" fmla="*/ 33270 h 215096"/>
            <a:gd name="connsiteX15" fmla="*/ 2051 w 213428"/>
            <a:gd name="connsiteY15" fmla="*/ 49879 h 215096"/>
            <a:gd name="connsiteX16" fmla="*/ 0 w 213428"/>
            <a:gd name="connsiteY16" fmla="*/ 68704 h 215096"/>
            <a:gd name="connsiteX17" fmla="*/ 2051 w 213428"/>
            <a:gd name="connsiteY17" fmla="*/ 89022 h 215096"/>
            <a:gd name="connsiteX18" fmla="*/ 8123 w 213428"/>
            <a:gd name="connsiteY18" fmla="*/ 110052 h 215096"/>
            <a:gd name="connsiteX19" fmla="*/ 17985 w 213428"/>
            <a:gd name="connsiteY19" fmla="*/ 130985 h 215096"/>
            <a:gd name="connsiteX20" fmla="*/ 31256 w 213428"/>
            <a:gd name="connsiteY20" fmla="*/ 151018 h 215096"/>
            <a:gd name="connsiteX21" fmla="*/ 47427 w 213428"/>
            <a:gd name="connsiteY21" fmla="*/ 169380 h 215096"/>
            <a:gd name="connsiteX22" fmla="*/ 65876 w 213428"/>
            <a:gd name="connsiteY22" fmla="*/ 185366 h 215096"/>
            <a:gd name="connsiteX23" fmla="*/ 85895 w 213428"/>
            <a:gd name="connsiteY23" fmla="*/ 198362 h 215096"/>
            <a:gd name="connsiteX24" fmla="*/ 106714 w 213428"/>
            <a:gd name="connsiteY24" fmla="*/ 207868 h 215096"/>
            <a:gd name="connsiteX25" fmla="*/ 127533 w 213428"/>
            <a:gd name="connsiteY25" fmla="*/ 213518 h 215096"/>
            <a:gd name="connsiteX26" fmla="*/ 147551 w 213428"/>
            <a:gd name="connsiteY26" fmla="*/ 215096 h 215096"/>
            <a:gd name="connsiteX27" fmla="*/ 166001 w 213428"/>
            <a:gd name="connsiteY27" fmla="*/ 212541 h 215096"/>
            <a:gd name="connsiteX28" fmla="*/ 182172 w 213428"/>
            <a:gd name="connsiteY28" fmla="*/ 205951 h 215096"/>
            <a:gd name="connsiteX29" fmla="*/ 195443 w 213428"/>
            <a:gd name="connsiteY29" fmla="*/ 195580 h 215096"/>
            <a:gd name="connsiteX30" fmla="*/ 205304 w 213428"/>
            <a:gd name="connsiteY30" fmla="*/ 181826 h 215096"/>
            <a:gd name="connsiteX31" fmla="*/ 211377 w 213428"/>
            <a:gd name="connsiteY31" fmla="*/ 165217 h 215096"/>
            <a:gd name="connsiteX32" fmla="*/ 213428 w 213428"/>
            <a:gd name="connsiteY32" fmla="*/ 146392 h 215096"/>
            <a:gd name="connsiteX0" fmla="*/ 213428 w 213428"/>
            <a:gd name="connsiteY0" fmla="*/ 146392 h 215096"/>
            <a:gd name="connsiteX1" fmla="*/ 211377 w 213428"/>
            <a:gd name="connsiteY1" fmla="*/ 126074 h 215096"/>
            <a:gd name="connsiteX2" fmla="*/ 205304 w 213428"/>
            <a:gd name="connsiteY2" fmla="*/ 105044 h 215096"/>
            <a:gd name="connsiteX3" fmla="*/ 195443 w 213428"/>
            <a:gd name="connsiteY3" fmla="*/ 84111 h 215096"/>
            <a:gd name="connsiteX4" fmla="*/ 182172 w 213428"/>
            <a:gd name="connsiteY4" fmla="*/ 64078 h 215096"/>
            <a:gd name="connsiteX5" fmla="*/ 166001 w 213428"/>
            <a:gd name="connsiteY5" fmla="*/ 45716 h 215096"/>
            <a:gd name="connsiteX6" fmla="*/ 147552 w 213428"/>
            <a:gd name="connsiteY6" fmla="*/ 29729 h 215096"/>
            <a:gd name="connsiteX7" fmla="*/ 127533 w 213428"/>
            <a:gd name="connsiteY7" fmla="*/ 16734 h 215096"/>
            <a:gd name="connsiteX8" fmla="*/ 106714 w 213428"/>
            <a:gd name="connsiteY8" fmla="*/ 7228 h 215096"/>
            <a:gd name="connsiteX9" fmla="*/ 85896 w 213428"/>
            <a:gd name="connsiteY9" fmla="*/ 1578 h 215096"/>
            <a:gd name="connsiteX10" fmla="*/ 65877 w 213428"/>
            <a:gd name="connsiteY10" fmla="*/ 0 h 215096"/>
            <a:gd name="connsiteX11" fmla="*/ 47427 w 213428"/>
            <a:gd name="connsiteY11" fmla="*/ 2555 h 215096"/>
            <a:gd name="connsiteX12" fmla="*/ 31256 w 213428"/>
            <a:gd name="connsiteY12" fmla="*/ 9144 h 215096"/>
            <a:gd name="connsiteX13" fmla="*/ 17985 w 213428"/>
            <a:gd name="connsiteY13" fmla="*/ 19516 h 215096"/>
            <a:gd name="connsiteX14" fmla="*/ 8124 w 213428"/>
            <a:gd name="connsiteY14" fmla="*/ 33270 h 215096"/>
            <a:gd name="connsiteX15" fmla="*/ 2051 w 213428"/>
            <a:gd name="connsiteY15" fmla="*/ 49879 h 215096"/>
            <a:gd name="connsiteX16" fmla="*/ 0 w 213428"/>
            <a:gd name="connsiteY16" fmla="*/ 68704 h 215096"/>
            <a:gd name="connsiteX17" fmla="*/ 2051 w 213428"/>
            <a:gd name="connsiteY17" fmla="*/ 89022 h 215096"/>
            <a:gd name="connsiteX18" fmla="*/ 8123 w 213428"/>
            <a:gd name="connsiteY18" fmla="*/ 110052 h 215096"/>
            <a:gd name="connsiteX19" fmla="*/ 17985 w 213428"/>
            <a:gd name="connsiteY19" fmla="*/ 130985 h 215096"/>
            <a:gd name="connsiteX20" fmla="*/ 31256 w 213428"/>
            <a:gd name="connsiteY20" fmla="*/ 151018 h 215096"/>
            <a:gd name="connsiteX21" fmla="*/ 47427 w 213428"/>
            <a:gd name="connsiteY21" fmla="*/ 169380 h 215096"/>
            <a:gd name="connsiteX22" fmla="*/ 65876 w 213428"/>
            <a:gd name="connsiteY22" fmla="*/ 185366 h 215096"/>
            <a:gd name="connsiteX23" fmla="*/ 85895 w 213428"/>
            <a:gd name="connsiteY23" fmla="*/ 198362 h 215096"/>
            <a:gd name="connsiteX24" fmla="*/ 106714 w 213428"/>
            <a:gd name="connsiteY24" fmla="*/ 207868 h 215096"/>
            <a:gd name="connsiteX25" fmla="*/ 127533 w 213428"/>
            <a:gd name="connsiteY25" fmla="*/ 213518 h 215096"/>
            <a:gd name="connsiteX26" fmla="*/ 147551 w 213428"/>
            <a:gd name="connsiteY26" fmla="*/ 215096 h 215096"/>
            <a:gd name="connsiteX27" fmla="*/ 166001 w 213428"/>
            <a:gd name="connsiteY27" fmla="*/ 212541 h 215096"/>
            <a:gd name="connsiteX28" fmla="*/ 182172 w 213428"/>
            <a:gd name="connsiteY28" fmla="*/ 205951 h 215096"/>
            <a:gd name="connsiteX29" fmla="*/ 195443 w 213428"/>
            <a:gd name="connsiteY29" fmla="*/ 195580 h 215096"/>
            <a:gd name="connsiteX30" fmla="*/ 205304 w 213428"/>
            <a:gd name="connsiteY30" fmla="*/ 181826 h 215096"/>
            <a:gd name="connsiteX31" fmla="*/ 211377 w 213428"/>
            <a:gd name="connsiteY31" fmla="*/ 165217 h 215096"/>
            <a:gd name="connsiteX32" fmla="*/ 213428 w 213428"/>
            <a:gd name="connsiteY32" fmla="*/ 146392 h 215096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24"/>
            <a:gd name="connsiteX1" fmla="*/ 211377 w 213428"/>
            <a:gd name="connsiteY1" fmla="*/ 126102 h 215124"/>
            <a:gd name="connsiteX2" fmla="*/ 205304 w 213428"/>
            <a:gd name="connsiteY2" fmla="*/ 105072 h 215124"/>
            <a:gd name="connsiteX3" fmla="*/ 195443 w 213428"/>
            <a:gd name="connsiteY3" fmla="*/ 84139 h 215124"/>
            <a:gd name="connsiteX4" fmla="*/ 182172 w 213428"/>
            <a:gd name="connsiteY4" fmla="*/ 64106 h 215124"/>
            <a:gd name="connsiteX5" fmla="*/ 166001 w 213428"/>
            <a:gd name="connsiteY5" fmla="*/ 45744 h 215124"/>
            <a:gd name="connsiteX6" fmla="*/ 147552 w 213428"/>
            <a:gd name="connsiteY6" fmla="*/ 29757 h 215124"/>
            <a:gd name="connsiteX7" fmla="*/ 127533 w 213428"/>
            <a:gd name="connsiteY7" fmla="*/ 16762 h 215124"/>
            <a:gd name="connsiteX8" fmla="*/ 106714 w 213428"/>
            <a:gd name="connsiteY8" fmla="*/ 7256 h 215124"/>
            <a:gd name="connsiteX9" fmla="*/ 85896 w 213428"/>
            <a:gd name="connsiteY9" fmla="*/ 1606 h 215124"/>
            <a:gd name="connsiteX10" fmla="*/ 65877 w 213428"/>
            <a:gd name="connsiteY10" fmla="*/ 28 h 215124"/>
            <a:gd name="connsiteX11" fmla="*/ 47427 w 213428"/>
            <a:gd name="connsiteY11" fmla="*/ 2583 h 215124"/>
            <a:gd name="connsiteX12" fmla="*/ 31256 w 213428"/>
            <a:gd name="connsiteY12" fmla="*/ 9172 h 215124"/>
            <a:gd name="connsiteX13" fmla="*/ 17985 w 213428"/>
            <a:gd name="connsiteY13" fmla="*/ 19544 h 215124"/>
            <a:gd name="connsiteX14" fmla="*/ 8124 w 213428"/>
            <a:gd name="connsiteY14" fmla="*/ 33298 h 215124"/>
            <a:gd name="connsiteX15" fmla="*/ 2051 w 213428"/>
            <a:gd name="connsiteY15" fmla="*/ 49907 h 215124"/>
            <a:gd name="connsiteX16" fmla="*/ 0 w 213428"/>
            <a:gd name="connsiteY16" fmla="*/ 68732 h 215124"/>
            <a:gd name="connsiteX17" fmla="*/ 2051 w 213428"/>
            <a:gd name="connsiteY17" fmla="*/ 89050 h 215124"/>
            <a:gd name="connsiteX18" fmla="*/ 8123 w 213428"/>
            <a:gd name="connsiteY18" fmla="*/ 110080 h 215124"/>
            <a:gd name="connsiteX19" fmla="*/ 17985 w 213428"/>
            <a:gd name="connsiteY19" fmla="*/ 131013 h 215124"/>
            <a:gd name="connsiteX20" fmla="*/ 31256 w 213428"/>
            <a:gd name="connsiteY20" fmla="*/ 151046 h 215124"/>
            <a:gd name="connsiteX21" fmla="*/ 47427 w 213428"/>
            <a:gd name="connsiteY21" fmla="*/ 169408 h 215124"/>
            <a:gd name="connsiteX22" fmla="*/ 65876 w 213428"/>
            <a:gd name="connsiteY22" fmla="*/ 185394 h 215124"/>
            <a:gd name="connsiteX23" fmla="*/ 85895 w 213428"/>
            <a:gd name="connsiteY23" fmla="*/ 198390 h 215124"/>
            <a:gd name="connsiteX24" fmla="*/ 106714 w 213428"/>
            <a:gd name="connsiteY24" fmla="*/ 207896 h 215124"/>
            <a:gd name="connsiteX25" fmla="*/ 127533 w 213428"/>
            <a:gd name="connsiteY25" fmla="*/ 213546 h 215124"/>
            <a:gd name="connsiteX26" fmla="*/ 147551 w 213428"/>
            <a:gd name="connsiteY26" fmla="*/ 215124 h 215124"/>
            <a:gd name="connsiteX27" fmla="*/ 166001 w 213428"/>
            <a:gd name="connsiteY27" fmla="*/ 212569 h 215124"/>
            <a:gd name="connsiteX28" fmla="*/ 182172 w 213428"/>
            <a:gd name="connsiteY28" fmla="*/ 205979 h 215124"/>
            <a:gd name="connsiteX29" fmla="*/ 195443 w 213428"/>
            <a:gd name="connsiteY29" fmla="*/ 195608 h 215124"/>
            <a:gd name="connsiteX30" fmla="*/ 205304 w 213428"/>
            <a:gd name="connsiteY30" fmla="*/ 181854 h 215124"/>
            <a:gd name="connsiteX31" fmla="*/ 211377 w 213428"/>
            <a:gd name="connsiteY31" fmla="*/ 165245 h 215124"/>
            <a:gd name="connsiteX32" fmla="*/ 213428 w 213428"/>
            <a:gd name="connsiteY32" fmla="*/ 146420 h 215124"/>
            <a:gd name="connsiteX0" fmla="*/ 213428 w 213428"/>
            <a:gd name="connsiteY0" fmla="*/ 146420 h 215152"/>
            <a:gd name="connsiteX1" fmla="*/ 211377 w 213428"/>
            <a:gd name="connsiteY1" fmla="*/ 126102 h 215152"/>
            <a:gd name="connsiteX2" fmla="*/ 205304 w 213428"/>
            <a:gd name="connsiteY2" fmla="*/ 105072 h 215152"/>
            <a:gd name="connsiteX3" fmla="*/ 195443 w 213428"/>
            <a:gd name="connsiteY3" fmla="*/ 84139 h 215152"/>
            <a:gd name="connsiteX4" fmla="*/ 182172 w 213428"/>
            <a:gd name="connsiteY4" fmla="*/ 64106 h 215152"/>
            <a:gd name="connsiteX5" fmla="*/ 166001 w 213428"/>
            <a:gd name="connsiteY5" fmla="*/ 45744 h 215152"/>
            <a:gd name="connsiteX6" fmla="*/ 147552 w 213428"/>
            <a:gd name="connsiteY6" fmla="*/ 29757 h 215152"/>
            <a:gd name="connsiteX7" fmla="*/ 127533 w 213428"/>
            <a:gd name="connsiteY7" fmla="*/ 16762 h 215152"/>
            <a:gd name="connsiteX8" fmla="*/ 106714 w 213428"/>
            <a:gd name="connsiteY8" fmla="*/ 7256 h 215152"/>
            <a:gd name="connsiteX9" fmla="*/ 85896 w 213428"/>
            <a:gd name="connsiteY9" fmla="*/ 1606 h 215152"/>
            <a:gd name="connsiteX10" fmla="*/ 65877 w 213428"/>
            <a:gd name="connsiteY10" fmla="*/ 28 h 215152"/>
            <a:gd name="connsiteX11" fmla="*/ 47427 w 213428"/>
            <a:gd name="connsiteY11" fmla="*/ 2583 h 215152"/>
            <a:gd name="connsiteX12" fmla="*/ 31256 w 213428"/>
            <a:gd name="connsiteY12" fmla="*/ 9172 h 215152"/>
            <a:gd name="connsiteX13" fmla="*/ 17985 w 213428"/>
            <a:gd name="connsiteY13" fmla="*/ 19544 h 215152"/>
            <a:gd name="connsiteX14" fmla="*/ 8124 w 213428"/>
            <a:gd name="connsiteY14" fmla="*/ 33298 h 215152"/>
            <a:gd name="connsiteX15" fmla="*/ 2051 w 213428"/>
            <a:gd name="connsiteY15" fmla="*/ 49907 h 215152"/>
            <a:gd name="connsiteX16" fmla="*/ 0 w 213428"/>
            <a:gd name="connsiteY16" fmla="*/ 68732 h 215152"/>
            <a:gd name="connsiteX17" fmla="*/ 2051 w 213428"/>
            <a:gd name="connsiteY17" fmla="*/ 89050 h 215152"/>
            <a:gd name="connsiteX18" fmla="*/ 8123 w 213428"/>
            <a:gd name="connsiteY18" fmla="*/ 110080 h 215152"/>
            <a:gd name="connsiteX19" fmla="*/ 17985 w 213428"/>
            <a:gd name="connsiteY19" fmla="*/ 131013 h 215152"/>
            <a:gd name="connsiteX20" fmla="*/ 31256 w 213428"/>
            <a:gd name="connsiteY20" fmla="*/ 151046 h 215152"/>
            <a:gd name="connsiteX21" fmla="*/ 47427 w 213428"/>
            <a:gd name="connsiteY21" fmla="*/ 169408 h 215152"/>
            <a:gd name="connsiteX22" fmla="*/ 65876 w 213428"/>
            <a:gd name="connsiteY22" fmla="*/ 185394 h 215152"/>
            <a:gd name="connsiteX23" fmla="*/ 85895 w 213428"/>
            <a:gd name="connsiteY23" fmla="*/ 198390 h 215152"/>
            <a:gd name="connsiteX24" fmla="*/ 106714 w 213428"/>
            <a:gd name="connsiteY24" fmla="*/ 207896 h 215152"/>
            <a:gd name="connsiteX25" fmla="*/ 127533 w 213428"/>
            <a:gd name="connsiteY25" fmla="*/ 213546 h 215152"/>
            <a:gd name="connsiteX26" fmla="*/ 147551 w 213428"/>
            <a:gd name="connsiteY26" fmla="*/ 215124 h 215152"/>
            <a:gd name="connsiteX27" fmla="*/ 166001 w 213428"/>
            <a:gd name="connsiteY27" fmla="*/ 212569 h 215152"/>
            <a:gd name="connsiteX28" fmla="*/ 182172 w 213428"/>
            <a:gd name="connsiteY28" fmla="*/ 205979 h 215152"/>
            <a:gd name="connsiteX29" fmla="*/ 195443 w 213428"/>
            <a:gd name="connsiteY29" fmla="*/ 195608 h 215152"/>
            <a:gd name="connsiteX30" fmla="*/ 205304 w 213428"/>
            <a:gd name="connsiteY30" fmla="*/ 181854 h 215152"/>
            <a:gd name="connsiteX31" fmla="*/ 211377 w 213428"/>
            <a:gd name="connsiteY31" fmla="*/ 165245 h 215152"/>
            <a:gd name="connsiteX32" fmla="*/ 213428 w 213428"/>
            <a:gd name="connsiteY32" fmla="*/ 146420 h 215152"/>
            <a:gd name="connsiteX0" fmla="*/ 213428 w 213428"/>
            <a:gd name="connsiteY0" fmla="*/ 146420 h 215152"/>
            <a:gd name="connsiteX1" fmla="*/ 211377 w 213428"/>
            <a:gd name="connsiteY1" fmla="*/ 126102 h 215152"/>
            <a:gd name="connsiteX2" fmla="*/ 205304 w 213428"/>
            <a:gd name="connsiteY2" fmla="*/ 105072 h 215152"/>
            <a:gd name="connsiteX3" fmla="*/ 195443 w 213428"/>
            <a:gd name="connsiteY3" fmla="*/ 84139 h 215152"/>
            <a:gd name="connsiteX4" fmla="*/ 182172 w 213428"/>
            <a:gd name="connsiteY4" fmla="*/ 64106 h 215152"/>
            <a:gd name="connsiteX5" fmla="*/ 166001 w 213428"/>
            <a:gd name="connsiteY5" fmla="*/ 45744 h 215152"/>
            <a:gd name="connsiteX6" fmla="*/ 147552 w 213428"/>
            <a:gd name="connsiteY6" fmla="*/ 29757 h 215152"/>
            <a:gd name="connsiteX7" fmla="*/ 127533 w 213428"/>
            <a:gd name="connsiteY7" fmla="*/ 16762 h 215152"/>
            <a:gd name="connsiteX8" fmla="*/ 106714 w 213428"/>
            <a:gd name="connsiteY8" fmla="*/ 7256 h 215152"/>
            <a:gd name="connsiteX9" fmla="*/ 85896 w 213428"/>
            <a:gd name="connsiteY9" fmla="*/ 1606 h 215152"/>
            <a:gd name="connsiteX10" fmla="*/ 65877 w 213428"/>
            <a:gd name="connsiteY10" fmla="*/ 28 h 215152"/>
            <a:gd name="connsiteX11" fmla="*/ 47427 w 213428"/>
            <a:gd name="connsiteY11" fmla="*/ 2583 h 215152"/>
            <a:gd name="connsiteX12" fmla="*/ 31256 w 213428"/>
            <a:gd name="connsiteY12" fmla="*/ 9172 h 215152"/>
            <a:gd name="connsiteX13" fmla="*/ 17985 w 213428"/>
            <a:gd name="connsiteY13" fmla="*/ 19544 h 215152"/>
            <a:gd name="connsiteX14" fmla="*/ 8124 w 213428"/>
            <a:gd name="connsiteY14" fmla="*/ 33298 h 215152"/>
            <a:gd name="connsiteX15" fmla="*/ 2051 w 213428"/>
            <a:gd name="connsiteY15" fmla="*/ 49907 h 215152"/>
            <a:gd name="connsiteX16" fmla="*/ 0 w 213428"/>
            <a:gd name="connsiteY16" fmla="*/ 68732 h 215152"/>
            <a:gd name="connsiteX17" fmla="*/ 2051 w 213428"/>
            <a:gd name="connsiteY17" fmla="*/ 89050 h 215152"/>
            <a:gd name="connsiteX18" fmla="*/ 8123 w 213428"/>
            <a:gd name="connsiteY18" fmla="*/ 110080 h 215152"/>
            <a:gd name="connsiteX19" fmla="*/ 17985 w 213428"/>
            <a:gd name="connsiteY19" fmla="*/ 131013 h 215152"/>
            <a:gd name="connsiteX20" fmla="*/ 31256 w 213428"/>
            <a:gd name="connsiteY20" fmla="*/ 151046 h 215152"/>
            <a:gd name="connsiteX21" fmla="*/ 47427 w 213428"/>
            <a:gd name="connsiteY21" fmla="*/ 169408 h 215152"/>
            <a:gd name="connsiteX22" fmla="*/ 65876 w 213428"/>
            <a:gd name="connsiteY22" fmla="*/ 185394 h 215152"/>
            <a:gd name="connsiteX23" fmla="*/ 85895 w 213428"/>
            <a:gd name="connsiteY23" fmla="*/ 198390 h 215152"/>
            <a:gd name="connsiteX24" fmla="*/ 106714 w 213428"/>
            <a:gd name="connsiteY24" fmla="*/ 207896 h 215152"/>
            <a:gd name="connsiteX25" fmla="*/ 127533 w 213428"/>
            <a:gd name="connsiteY25" fmla="*/ 213546 h 215152"/>
            <a:gd name="connsiteX26" fmla="*/ 147551 w 213428"/>
            <a:gd name="connsiteY26" fmla="*/ 215124 h 215152"/>
            <a:gd name="connsiteX27" fmla="*/ 166001 w 213428"/>
            <a:gd name="connsiteY27" fmla="*/ 212569 h 215152"/>
            <a:gd name="connsiteX28" fmla="*/ 182172 w 213428"/>
            <a:gd name="connsiteY28" fmla="*/ 205979 h 215152"/>
            <a:gd name="connsiteX29" fmla="*/ 195443 w 213428"/>
            <a:gd name="connsiteY29" fmla="*/ 195608 h 215152"/>
            <a:gd name="connsiteX30" fmla="*/ 205304 w 213428"/>
            <a:gd name="connsiteY30" fmla="*/ 181854 h 215152"/>
            <a:gd name="connsiteX31" fmla="*/ 211377 w 213428"/>
            <a:gd name="connsiteY31" fmla="*/ 165245 h 215152"/>
            <a:gd name="connsiteX32" fmla="*/ 213428 w 213428"/>
            <a:gd name="connsiteY32" fmla="*/ 146420 h 215152"/>
            <a:gd name="connsiteX0" fmla="*/ 213428 w 213428"/>
            <a:gd name="connsiteY0" fmla="*/ 146420 h 215152"/>
            <a:gd name="connsiteX1" fmla="*/ 211377 w 213428"/>
            <a:gd name="connsiteY1" fmla="*/ 126102 h 215152"/>
            <a:gd name="connsiteX2" fmla="*/ 205304 w 213428"/>
            <a:gd name="connsiteY2" fmla="*/ 105072 h 215152"/>
            <a:gd name="connsiteX3" fmla="*/ 195443 w 213428"/>
            <a:gd name="connsiteY3" fmla="*/ 84139 h 215152"/>
            <a:gd name="connsiteX4" fmla="*/ 182172 w 213428"/>
            <a:gd name="connsiteY4" fmla="*/ 64106 h 215152"/>
            <a:gd name="connsiteX5" fmla="*/ 166001 w 213428"/>
            <a:gd name="connsiteY5" fmla="*/ 45744 h 215152"/>
            <a:gd name="connsiteX6" fmla="*/ 147552 w 213428"/>
            <a:gd name="connsiteY6" fmla="*/ 29757 h 215152"/>
            <a:gd name="connsiteX7" fmla="*/ 127533 w 213428"/>
            <a:gd name="connsiteY7" fmla="*/ 16762 h 215152"/>
            <a:gd name="connsiteX8" fmla="*/ 106714 w 213428"/>
            <a:gd name="connsiteY8" fmla="*/ 7256 h 215152"/>
            <a:gd name="connsiteX9" fmla="*/ 85896 w 213428"/>
            <a:gd name="connsiteY9" fmla="*/ 1606 h 215152"/>
            <a:gd name="connsiteX10" fmla="*/ 65877 w 213428"/>
            <a:gd name="connsiteY10" fmla="*/ 28 h 215152"/>
            <a:gd name="connsiteX11" fmla="*/ 47427 w 213428"/>
            <a:gd name="connsiteY11" fmla="*/ 2583 h 215152"/>
            <a:gd name="connsiteX12" fmla="*/ 31256 w 213428"/>
            <a:gd name="connsiteY12" fmla="*/ 9172 h 215152"/>
            <a:gd name="connsiteX13" fmla="*/ 17985 w 213428"/>
            <a:gd name="connsiteY13" fmla="*/ 19544 h 215152"/>
            <a:gd name="connsiteX14" fmla="*/ 8124 w 213428"/>
            <a:gd name="connsiteY14" fmla="*/ 33298 h 215152"/>
            <a:gd name="connsiteX15" fmla="*/ 2051 w 213428"/>
            <a:gd name="connsiteY15" fmla="*/ 49907 h 215152"/>
            <a:gd name="connsiteX16" fmla="*/ 0 w 213428"/>
            <a:gd name="connsiteY16" fmla="*/ 68732 h 215152"/>
            <a:gd name="connsiteX17" fmla="*/ 2051 w 213428"/>
            <a:gd name="connsiteY17" fmla="*/ 89050 h 215152"/>
            <a:gd name="connsiteX18" fmla="*/ 8123 w 213428"/>
            <a:gd name="connsiteY18" fmla="*/ 110080 h 215152"/>
            <a:gd name="connsiteX19" fmla="*/ 17985 w 213428"/>
            <a:gd name="connsiteY19" fmla="*/ 131013 h 215152"/>
            <a:gd name="connsiteX20" fmla="*/ 31256 w 213428"/>
            <a:gd name="connsiteY20" fmla="*/ 151046 h 215152"/>
            <a:gd name="connsiteX21" fmla="*/ 47427 w 213428"/>
            <a:gd name="connsiteY21" fmla="*/ 169408 h 215152"/>
            <a:gd name="connsiteX22" fmla="*/ 65876 w 213428"/>
            <a:gd name="connsiteY22" fmla="*/ 185394 h 215152"/>
            <a:gd name="connsiteX23" fmla="*/ 85895 w 213428"/>
            <a:gd name="connsiteY23" fmla="*/ 198390 h 215152"/>
            <a:gd name="connsiteX24" fmla="*/ 106714 w 213428"/>
            <a:gd name="connsiteY24" fmla="*/ 207896 h 215152"/>
            <a:gd name="connsiteX25" fmla="*/ 127533 w 213428"/>
            <a:gd name="connsiteY25" fmla="*/ 213546 h 215152"/>
            <a:gd name="connsiteX26" fmla="*/ 147551 w 213428"/>
            <a:gd name="connsiteY26" fmla="*/ 215124 h 215152"/>
            <a:gd name="connsiteX27" fmla="*/ 166001 w 213428"/>
            <a:gd name="connsiteY27" fmla="*/ 212569 h 215152"/>
            <a:gd name="connsiteX28" fmla="*/ 182172 w 213428"/>
            <a:gd name="connsiteY28" fmla="*/ 205979 h 215152"/>
            <a:gd name="connsiteX29" fmla="*/ 195443 w 213428"/>
            <a:gd name="connsiteY29" fmla="*/ 195608 h 215152"/>
            <a:gd name="connsiteX30" fmla="*/ 205304 w 213428"/>
            <a:gd name="connsiteY30" fmla="*/ 181854 h 215152"/>
            <a:gd name="connsiteX31" fmla="*/ 211377 w 213428"/>
            <a:gd name="connsiteY31" fmla="*/ 165245 h 215152"/>
            <a:gd name="connsiteX32" fmla="*/ 213428 w 213428"/>
            <a:gd name="connsiteY32" fmla="*/ 146420 h 215152"/>
            <a:gd name="connsiteX0" fmla="*/ 213428 w 213428"/>
            <a:gd name="connsiteY0" fmla="*/ 146420 h 215152"/>
            <a:gd name="connsiteX1" fmla="*/ 211377 w 213428"/>
            <a:gd name="connsiteY1" fmla="*/ 126102 h 215152"/>
            <a:gd name="connsiteX2" fmla="*/ 205304 w 213428"/>
            <a:gd name="connsiteY2" fmla="*/ 105072 h 215152"/>
            <a:gd name="connsiteX3" fmla="*/ 195443 w 213428"/>
            <a:gd name="connsiteY3" fmla="*/ 84139 h 215152"/>
            <a:gd name="connsiteX4" fmla="*/ 182172 w 213428"/>
            <a:gd name="connsiteY4" fmla="*/ 64106 h 215152"/>
            <a:gd name="connsiteX5" fmla="*/ 166001 w 213428"/>
            <a:gd name="connsiteY5" fmla="*/ 45744 h 215152"/>
            <a:gd name="connsiteX6" fmla="*/ 147552 w 213428"/>
            <a:gd name="connsiteY6" fmla="*/ 29757 h 215152"/>
            <a:gd name="connsiteX7" fmla="*/ 127533 w 213428"/>
            <a:gd name="connsiteY7" fmla="*/ 16762 h 215152"/>
            <a:gd name="connsiteX8" fmla="*/ 106714 w 213428"/>
            <a:gd name="connsiteY8" fmla="*/ 7256 h 215152"/>
            <a:gd name="connsiteX9" fmla="*/ 85896 w 213428"/>
            <a:gd name="connsiteY9" fmla="*/ 1606 h 215152"/>
            <a:gd name="connsiteX10" fmla="*/ 65877 w 213428"/>
            <a:gd name="connsiteY10" fmla="*/ 28 h 215152"/>
            <a:gd name="connsiteX11" fmla="*/ 47427 w 213428"/>
            <a:gd name="connsiteY11" fmla="*/ 2583 h 215152"/>
            <a:gd name="connsiteX12" fmla="*/ 31256 w 213428"/>
            <a:gd name="connsiteY12" fmla="*/ 9172 h 215152"/>
            <a:gd name="connsiteX13" fmla="*/ 17985 w 213428"/>
            <a:gd name="connsiteY13" fmla="*/ 19544 h 215152"/>
            <a:gd name="connsiteX14" fmla="*/ 8124 w 213428"/>
            <a:gd name="connsiteY14" fmla="*/ 33298 h 215152"/>
            <a:gd name="connsiteX15" fmla="*/ 2051 w 213428"/>
            <a:gd name="connsiteY15" fmla="*/ 49907 h 215152"/>
            <a:gd name="connsiteX16" fmla="*/ 0 w 213428"/>
            <a:gd name="connsiteY16" fmla="*/ 68732 h 215152"/>
            <a:gd name="connsiteX17" fmla="*/ 2051 w 213428"/>
            <a:gd name="connsiteY17" fmla="*/ 89050 h 215152"/>
            <a:gd name="connsiteX18" fmla="*/ 8123 w 213428"/>
            <a:gd name="connsiteY18" fmla="*/ 110080 h 215152"/>
            <a:gd name="connsiteX19" fmla="*/ 17985 w 213428"/>
            <a:gd name="connsiteY19" fmla="*/ 131013 h 215152"/>
            <a:gd name="connsiteX20" fmla="*/ 31256 w 213428"/>
            <a:gd name="connsiteY20" fmla="*/ 151046 h 215152"/>
            <a:gd name="connsiteX21" fmla="*/ 47427 w 213428"/>
            <a:gd name="connsiteY21" fmla="*/ 169408 h 215152"/>
            <a:gd name="connsiteX22" fmla="*/ 65876 w 213428"/>
            <a:gd name="connsiteY22" fmla="*/ 185394 h 215152"/>
            <a:gd name="connsiteX23" fmla="*/ 85895 w 213428"/>
            <a:gd name="connsiteY23" fmla="*/ 198390 h 215152"/>
            <a:gd name="connsiteX24" fmla="*/ 106714 w 213428"/>
            <a:gd name="connsiteY24" fmla="*/ 207896 h 215152"/>
            <a:gd name="connsiteX25" fmla="*/ 127533 w 213428"/>
            <a:gd name="connsiteY25" fmla="*/ 213546 h 215152"/>
            <a:gd name="connsiteX26" fmla="*/ 147551 w 213428"/>
            <a:gd name="connsiteY26" fmla="*/ 215124 h 215152"/>
            <a:gd name="connsiteX27" fmla="*/ 166001 w 213428"/>
            <a:gd name="connsiteY27" fmla="*/ 212569 h 215152"/>
            <a:gd name="connsiteX28" fmla="*/ 182172 w 213428"/>
            <a:gd name="connsiteY28" fmla="*/ 205979 h 215152"/>
            <a:gd name="connsiteX29" fmla="*/ 195443 w 213428"/>
            <a:gd name="connsiteY29" fmla="*/ 195608 h 215152"/>
            <a:gd name="connsiteX30" fmla="*/ 205304 w 213428"/>
            <a:gd name="connsiteY30" fmla="*/ 181854 h 215152"/>
            <a:gd name="connsiteX31" fmla="*/ 211377 w 213428"/>
            <a:gd name="connsiteY31" fmla="*/ 165245 h 215152"/>
            <a:gd name="connsiteX32" fmla="*/ 213428 w 213428"/>
            <a:gd name="connsiteY32" fmla="*/ 146420 h 215152"/>
            <a:gd name="connsiteX0" fmla="*/ 213428 w 213428"/>
            <a:gd name="connsiteY0" fmla="*/ 146420 h 215152"/>
            <a:gd name="connsiteX1" fmla="*/ 211377 w 213428"/>
            <a:gd name="connsiteY1" fmla="*/ 126102 h 215152"/>
            <a:gd name="connsiteX2" fmla="*/ 205304 w 213428"/>
            <a:gd name="connsiteY2" fmla="*/ 105072 h 215152"/>
            <a:gd name="connsiteX3" fmla="*/ 195443 w 213428"/>
            <a:gd name="connsiteY3" fmla="*/ 84139 h 215152"/>
            <a:gd name="connsiteX4" fmla="*/ 182172 w 213428"/>
            <a:gd name="connsiteY4" fmla="*/ 64106 h 215152"/>
            <a:gd name="connsiteX5" fmla="*/ 166001 w 213428"/>
            <a:gd name="connsiteY5" fmla="*/ 45744 h 215152"/>
            <a:gd name="connsiteX6" fmla="*/ 147552 w 213428"/>
            <a:gd name="connsiteY6" fmla="*/ 29757 h 215152"/>
            <a:gd name="connsiteX7" fmla="*/ 127533 w 213428"/>
            <a:gd name="connsiteY7" fmla="*/ 16762 h 215152"/>
            <a:gd name="connsiteX8" fmla="*/ 106714 w 213428"/>
            <a:gd name="connsiteY8" fmla="*/ 7256 h 215152"/>
            <a:gd name="connsiteX9" fmla="*/ 85896 w 213428"/>
            <a:gd name="connsiteY9" fmla="*/ 1606 h 215152"/>
            <a:gd name="connsiteX10" fmla="*/ 65877 w 213428"/>
            <a:gd name="connsiteY10" fmla="*/ 28 h 215152"/>
            <a:gd name="connsiteX11" fmla="*/ 47427 w 213428"/>
            <a:gd name="connsiteY11" fmla="*/ 2583 h 215152"/>
            <a:gd name="connsiteX12" fmla="*/ 31256 w 213428"/>
            <a:gd name="connsiteY12" fmla="*/ 9172 h 215152"/>
            <a:gd name="connsiteX13" fmla="*/ 17985 w 213428"/>
            <a:gd name="connsiteY13" fmla="*/ 19544 h 215152"/>
            <a:gd name="connsiteX14" fmla="*/ 8124 w 213428"/>
            <a:gd name="connsiteY14" fmla="*/ 33298 h 215152"/>
            <a:gd name="connsiteX15" fmla="*/ 2051 w 213428"/>
            <a:gd name="connsiteY15" fmla="*/ 49907 h 215152"/>
            <a:gd name="connsiteX16" fmla="*/ 0 w 213428"/>
            <a:gd name="connsiteY16" fmla="*/ 68732 h 215152"/>
            <a:gd name="connsiteX17" fmla="*/ 2051 w 213428"/>
            <a:gd name="connsiteY17" fmla="*/ 89050 h 215152"/>
            <a:gd name="connsiteX18" fmla="*/ 8123 w 213428"/>
            <a:gd name="connsiteY18" fmla="*/ 110080 h 215152"/>
            <a:gd name="connsiteX19" fmla="*/ 17985 w 213428"/>
            <a:gd name="connsiteY19" fmla="*/ 131013 h 215152"/>
            <a:gd name="connsiteX20" fmla="*/ 31256 w 213428"/>
            <a:gd name="connsiteY20" fmla="*/ 151046 h 215152"/>
            <a:gd name="connsiteX21" fmla="*/ 47427 w 213428"/>
            <a:gd name="connsiteY21" fmla="*/ 169408 h 215152"/>
            <a:gd name="connsiteX22" fmla="*/ 65876 w 213428"/>
            <a:gd name="connsiteY22" fmla="*/ 185394 h 215152"/>
            <a:gd name="connsiteX23" fmla="*/ 85895 w 213428"/>
            <a:gd name="connsiteY23" fmla="*/ 198390 h 215152"/>
            <a:gd name="connsiteX24" fmla="*/ 106714 w 213428"/>
            <a:gd name="connsiteY24" fmla="*/ 207896 h 215152"/>
            <a:gd name="connsiteX25" fmla="*/ 127533 w 213428"/>
            <a:gd name="connsiteY25" fmla="*/ 213546 h 215152"/>
            <a:gd name="connsiteX26" fmla="*/ 147551 w 213428"/>
            <a:gd name="connsiteY26" fmla="*/ 215124 h 215152"/>
            <a:gd name="connsiteX27" fmla="*/ 166001 w 213428"/>
            <a:gd name="connsiteY27" fmla="*/ 212569 h 215152"/>
            <a:gd name="connsiteX28" fmla="*/ 182172 w 213428"/>
            <a:gd name="connsiteY28" fmla="*/ 205979 h 215152"/>
            <a:gd name="connsiteX29" fmla="*/ 195443 w 213428"/>
            <a:gd name="connsiteY29" fmla="*/ 195608 h 215152"/>
            <a:gd name="connsiteX30" fmla="*/ 205304 w 213428"/>
            <a:gd name="connsiteY30" fmla="*/ 181854 h 215152"/>
            <a:gd name="connsiteX31" fmla="*/ 211377 w 213428"/>
            <a:gd name="connsiteY31" fmla="*/ 165245 h 215152"/>
            <a:gd name="connsiteX32" fmla="*/ 213428 w 213428"/>
            <a:gd name="connsiteY32" fmla="*/ 146420 h 215152"/>
            <a:gd name="connsiteX0" fmla="*/ 213428 w 213428"/>
            <a:gd name="connsiteY0" fmla="*/ 146420 h 215152"/>
            <a:gd name="connsiteX1" fmla="*/ 211377 w 213428"/>
            <a:gd name="connsiteY1" fmla="*/ 126102 h 215152"/>
            <a:gd name="connsiteX2" fmla="*/ 205304 w 213428"/>
            <a:gd name="connsiteY2" fmla="*/ 105072 h 215152"/>
            <a:gd name="connsiteX3" fmla="*/ 195443 w 213428"/>
            <a:gd name="connsiteY3" fmla="*/ 84139 h 215152"/>
            <a:gd name="connsiteX4" fmla="*/ 182172 w 213428"/>
            <a:gd name="connsiteY4" fmla="*/ 64106 h 215152"/>
            <a:gd name="connsiteX5" fmla="*/ 166001 w 213428"/>
            <a:gd name="connsiteY5" fmla="*/ 45744 h 215152"/>
            <a:gd name="connsiteX6" fmla="*/ 147552 w 213428"/>
            <a:gd name="connsiteY6" fmla="*/ 29757 h 215152"/>
            <a:gd name="connsiteX7" fmla="*/ 127533 w 213428"/>
            <a:gd name="connsiteY7" fmla="*/ 16762 h 215152"/>
            <a:gd name="connsiteX8" fmla="*/ 106714 w 213428"/>
            <a:gd name="connsiteY8" fmla="*/ 7256 h 215152"/>
            <a:gd name="connsiteX9" fmla="*/ 85896 w 213428"/>
            <a:gd name="connsiteY9" fmla="*/ 1606 h 215152"/>
            <a:gd name="connsiteX10" fmla="*/ 65877 w 213428"/>
            <a:gd name="connsiteY10" fmla="*/ 28 h 215152"/>
            <a:gd name="connsiteX11" fmla="*/ 47427 w 213428"/>
            <a:gd name="connsiteY11" fmla="*/ 2583 h 215152"/>
            <a:gd name="connsiteX12" fmla="*/ 31256 w 213428"/>
            <a:gd name="connsiteY12" fmla="*/ 9172 h 215152"/>
            <a:gd name="connsiteX13" fmla="*/ 17985 w 213428"/>
            <a:gd name="connsiteY13" fmla="*/ 19544 h 215152"/>
            <a:gd name="connsiteX14" fmla="*/ 8124 w 213428"/>
            <a:gd name="connsiteY14" fmla="*/ 33298 h 215152"/>
            <a:gd name="connsiteX15" fmla="*/ 2051 w 213428"/>
            <a:gd name="connsiteY15" fmla="*/ 49907 h 215152"/>
            <a:gd name="connsiteX16" fmla="*/ 0 w 213428"/>
            <a:gd name="connsiteY16" fmla="*/ 68732 h 215152"/>
            <a:gd name="connsiteX17" fmla="*/ 2051 w 213428"/>
            <a:gd name="connsiteY17" fmla="*/ 89050 h 215152"/>
            <a:gd name="connsiteX18" fmla="*/ 8123 w 213428"/>
            <a:gd name="connsiteY18" fmla="*/ 110080 h 215152"/>
            <a:gd name="connsiteX19" fmla="*/ 17985 w 213428"/>
            <a:gd name="connsiteY19" fmla="*/ 131013 h 215152"/>
            <a:gd name="connsiteX20" fmla="*/ 31256 w 213428"/>
            <a:gd name="connsiteY20" fmla="*/ 151046 h 215152"/>
            <a:gd name="connsiteX21" fmla="*/ 47427 w 213428"/>
            <a:gd name="connsiteY21" fmla="*/ 169408 h 215152"/>
            <a:gd name="connsiteX22" fmla="*/ 65876 w 213428"/>
            <a:gd name="connsiteY22" fmla="*/ 185394 h 215152"/>
            <a:gd name="connsiteX23" fmla="*/ 85895 w 213428"/>
            <a:gd name="connsiteY23" fmla="*/ 198390 h 215152"/>
            <a:gd name="connsiteX24" fmla="*/ 106714 w 213428"/>
            <a:gd name="connsiteY24" fmla="*/ 207896 h 215152"/>
            <a:gd name="connsiteX25" fmla="*/ 127533 w 213428"/>
            <a:gd name="connsiteY25" fmla="*/ 213546 h 215152"/>
            <a:gd name="connsiteX26" fmla="*/ 147551 w 213428"/>
            <a:gd name="connsiteY26" fmla="*/ 215124 h 215152"/>
            <a:gd name="connsiteX27" fmla="*/ 166001 w 213428"/>
            <a:gd name="connsiteY27" fmla="*/ 212569 h 215152"/>
            <a:gd name="connsiteX28" fmla="*/ 182172 w 213428"/>
            <a:gd name="connsiteY28" fmla="*/ 205979 h 215152"/>
            <a:gd name="connsiteX29" fmla="*/ 195443 w 213428"/>
            <a:gd name="connsiteY29" fmla="*/ 195608 h 215152"/>
            <a:gd name="connsiteX30" fmla="*/ 205304 w 213428"/>
            <a:gd name="connsiteY30" fmla="*/ 181854 h 215152"/>
            <a:gd name="connsiteX31" fmla="*/ 211377 w 213428"/>
            <a:gd name="connsiteY31" fmla="*/ 165245 h 215152"/>
            <a:gd name="connsiteX32" fmla="*/ 213428 w 213428"/>
            <a:gd name="connsiteY32" fmla="*/ 146420 h 215152"/>
            <a:gd name="connsiteX0" fmla="*/ 213428 w 213428"/>
            <a:gd name="connsiteY0" fmla="*/ 146420 h 215152"/>
            <a:gd name="connsiteX1" fmla="*/ 211377 w 213428"/>
            <a:gd name="connsiteY1" fmla="*/ 126102 h 215152"/>
            <a:gd name="connsiteX2" fmla="*/ 205304 w 213428"/>
            <a:gd name="connsiteY2" fmla="*/ 105072 h 215152"/>
            <a:gd name="connsiteX3" fmla="*/ 195443 w 213428"/>
            <a:gd name="connsiteY3" fmla="*/ 84139 h 215152"/>
            <a:gd name="connsiteX4" fmla="*/ 182172 w 213428"/>
            <a:gd name="connsiteY4" fmla="*/ 64106 h 215152"/>
            <a:gd name="connsiteX5" fmla="*/ 166001 w 213428"/>
            <a:gd name="connsiteY5" fmla="*/ 45744 h 215152"/>
            <a:gd name="connsiteX6" fmla="*/ 147552 w 213428"/>
            <a:gd name="connsiteY6" fmla="*/ 29757 h 215152"/>
            <a:gd name="connsiteX7" fmla="*/ 127533 w 213428"/>
            <a:gd name="connsiteY7" fmla="*/ 16762 h 215152"/>
            <a:gd name="connsiteX8" fmla="*/ 106714 w 213428"/>
            <a:gd name="connsiteY8" fmla="*/ 7256 h 215152"/>
            <a:gd name="connsiteX9" fmla="*/ 85896 w 213428"/>
            <a:gd name="connsiteY9" fmla="*/ 1606 h 215152"/>
            <a:gd name="connsiteX10" fmla="*/ 65877 w 213428"/>
            <a:gd name="connsiteY10" fmla="*/ 28 h 215152"/>
            <a:gd name="connsiteX11" fmla="*/ 47427 w 213428"/>
            <a:gd name="connsiteY11" fmla="*/ 2583 h 215152"/>
            <a:gd name="connsiteX12" fmla="*/ 31256 w 213428"/>
            <a:gd name="connsiteY12" fmla="*/ 9172 h 215152"/>
            <a:gd name="connsiteX13" fmla="*/ 17985 w 213428"/>
            <a:gd name="connsiteY13" fmla="*/ 19544 h 215152"/>
            <a:gd name="connsiteX14" fmla="*/ 8124 w 213428"/>
            <a:gd name="connsiteY14" fmla="*/ 33298 h 215152"/>
            <a:gd name="connsiteX15" fmla="*/ 2051 w 213428"/>
            <a:gd name="connsiteY15" fmla="*/ 49907 h 215152"/>
            <a:gd name="connsiteX16" fmla="*/ 0 w 213428"/>
            <a:gd name="connsiteY16" fmla="*/ 68732 h 215152"/>
            <a:gd name="connsiteX17" fmla="*/ 2051 w 213428"/>
            <a:gd name="connsiteY17" fmla="*/ 89050 h 215152"/>
            <a:gd name="connsiteX18" fmla="*/ 8123 w 213428"/>
            <a:gd name="connsiteY18" fmla="*/ 110080 h 215152"/>
            <a:gd name="connsiteX19" fmla="*/ 17985 w 213428"/>
            <a:gd name="connsiteY19" fmla="*/ 131013 h 215152"/>
            <a:gd name="connsiteX20" fmla="*/ 31256 w 213428"/>
            <a:gd name="connsiteY20" fmla="*/ 151046 h 215152"/>
            <a:gd name="connsiteX21" fmla="*/ 47427 w 213428"/>
            <a:gd name="connsiteY21" fmla="*/ 169408 h 215152"/>
            <a:gd name="connsiteX22" fmla="*/ 65876 w 213428"/>
            <a:gd name="connsiteY22" fmla="*/ 185394 h 215152"/>
            <a:gd name="connsiteX23" fmla="*/ 85895 w 213428"/>
            <a:gd name="connsiteY23" fmla="*/ 198390 h 215152"/>
            <a:gd name="connsiteX24" fmla="*/ 106714 w 213428"/>
            <a:gd name="connsiteY24" fmla="*/ 207896 h 215152"/>
            <a:gd name="connsiteX25" fmla="*/ 127533 w 213428"/>
            <a:gd name="connsiteY25" fmla="*/ 213546 h 215152"/>
            <a:gd name="connsiteX26" fmla="*/ 147551 w 213428"/>
            <a:gd name="connsiteY26" fmla="*/ 215124 h 215152"/>
            <a:gd name="connsiteX27" fmla="*/ 166001 w 213428"/>
            <a:gd name="connsiteY27" fmla="*/ 212569 h 215152"/>
            <a:gd name="connsiteX28" fmla="*/ 182172 w 213428"/>
            <a:gd name="connsiteY28" fmla="*/ 205979 h 215152"/>
            <a:gd name="connsiteX29" fmla="*/ 195443 w 213428"/>
            <a:gd name="connsiteY29" fmla="*/ 195608 h 215152"/>
            <a:gd name="connsiteX30" fmla="*/ 205304 w 213428"/>
            <a:gd name="connsiteY30" fmla="*/ 181854 h 215152"/>
            <a:gd name="connsiteX31" fmla="*/ 211377 w 213428"/>
            <a:gd name="connsiteY31" fmla="*/ 165245 h 215152"/>
            <a:gd name="connsiteX32" fmla="*/ 213428 w 213428"/>
            <a:gd name="connsiteY32" fmla="*/ 146420 h 215152"/>
            <a:gd name="connsiteX0" fmla="*/ 213428 w 213428"/>
            <a:gd name="connsiteY0" fmla="*/ 146420 h 215152"/>
            <a:gd name="connsiteX1" fmla="*/ 211377 w 213428"/>
            <a:gd name="connsiteY1" fmla="*/ 126102 h 215152"/>
            <a:gd name="connsiteX2" fmla="*/ 205304 w 213428"/>
            <a:gd name="connsiteY2" fmla="*/ 105072 h 215152"/>
            <a:gd name="connsiteX3" fmla="*/ 195443 w 213428"/>
            <a:gd name="connsiteY3" fmla="*/ 84139 h 215152"/>
            <a:gd name="connsiteX4" fmla="*/ 182172 w 213428"/>
            <a:gd name="connsiteY4" fmla="*/ 64106 h 215152"/>
            <a:gd name="connsiteX5" fmla="*/ 166001 w 213428"/>
            <a:gd name="connsiteY5" fmla="*/ 45744 h 215152"/>
            <a:gd name="connsiteX6" fmla="*/ 147552 w 213428"/>
            <a:gd name="connsiteY6" fmla="*/ 29757 h 215152"/>
            <a:gd name="connsiteX7" fmla="*/ 127533 w 213428"/>
            <a:gd name="connsiteY7" fmla="*/ 16762 h 215152"/>
            <a:gd name="connsiteX8" fmla="*/ 106714 w 213428"/>
            <a:gd name="connsiteY8" fmla="*/ 7256 h 215152"/>
            <a:gd name="connsiteX9" fmla="*/ 85896 w 213428"/>
            <a:gd name="connsiteY9" fmla="*/ 1606 h 215152"/>
            <a:gd name="connsiteX10" fmla="*/ 65877 w 213428"/>
            <a:gd name="connsiteY10" fmla="*/ 28 h 215152"/>
            <a:gd name="connsiteX11" fmla="*/ 47427 w 213428"/>
            <a:gd name="connsiteY11" fmla="*/ 2583 h 215152"/>
            <a:gd name="connsiteX12" fmla="*/ 31256 w 213428"/>
            <a:gd name="connsiteY12" fmla="*/ 9172 h 215152"/>
            <a:gd name="connsiteX13" fmla="*/ 17985 w 213428"/>
            <a:gd name="connsiteY13" fmla="*/ 19544 h 215152"/>
            <a:gd name="connsiteX14" fmla="*/ 8124 w 213428"/>
            <a:gd name="connsiteY14" fmla="*/ 33298 h 215152"/>
            <a:gd name="connsiteX15" fmla="*/ 2051 w 213428"/>
            <a:gd name="connsiteY15" fmla="*/ 49907 h 215152"/>
            <a:gd name="connsiteX16" fmla="*/ 0 w 213428"/>
            <a:gd name="connsiteY16" fmla="*/ 68732 h 215152"/>
            <a:gd name="connsiteX17" fmla="*/ 2051 w 213428"/>
            <a:gd name="connsiteY17" fmla="*/ 89050 h 215152"/>
            <a:gd name="connsiteX18" fmla="*/ 8123 w 213428"/>
            <a:gd name="connsiteY18" fmla="*/ 110080 h 215152"/>
            <a:gd name="connsiteX19" fmla="*/ 17985 w 213428"/>
            <a:gd name="connsiteY19" fmla="*/ 131013 h 215152"/>
            <a:gd name="connsiteX20" fmla="*/ 31256 w 213428"/>
            <a:gd name="connsiteY20" fmla="*/ 151046 h 215152"/>
            <a:gd name="connsiteX21" fmla="*/ 47427 w 213428"/>
            <a:gd name="connsiteY21" fmla="*/ 169408 h 215152"/>
            <a:gd name="connsiteX22" fmla="*/ 65876 w 213428"/>
            <a:gd name="connsiteY22" fmla="*/ 185394 h 215152"/>
            <a:gd name="connsiteX23" fmla="*/ 85895 w 213428"/>
            <a:gd name="connsiteY23" fmla="*/ 198390 h 215152"/>
            <a:gd name="connsiteX24" fmla="*/ 106714 w 213428"/>
            <a:gd name="connsiteY24" fmla="*/ 207896 h 215152"/>
            <a:gd name="connsiteX25" fmla="*/ 127533 w 213428"/>
            <a:gd name="connsiteY25" fmla="*/ 213546 h 215152"/>
            <a:gd name="connsiteX26" fmla="*/ 147551 w 213428"/>
            <a:gd name="connsiteY26" fmla="*/ 215124 h 215152"/>
            <a:gd name="connsiteX27" fmla="*/ 166001 w 213428"/>
            <a:gd name="connsiteY27" fmla="*/ 212569 h 215152"/>
            <a:gd name="connsiteX28" fmla="*/ 182172 w 213428"/>
            <a:gd name="connsiteY28" fmla="*/ 205979 h 215152"/>
            <a:gd name="connsiteX29" fmla="*/ 195443 w 213428"/>
            <a:gd name="connsiteY29" fmla="*/ 195608 h 215152"/>
            <a:gd name="connsiteX30" fmla="*/ 205304 w 213428"/>
            <a:gd name="connsiteY30" fmla="*/ 181854 h 215152"/>
            <a:gd name="connsiteX31" fmla="*/ 211377 w 213428"/>
            <a:gd name="connsiteY31" fmla="*/ 165245 h 215152"/>
            <a:gd name="connsiteX32" fmla="*/ 213428 w 213428"/>
            <a:gd name="connsiteY32" fmla="*/ 146420 h 2151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13428" h="215152">
              <a:moveTo>
                <a:pt x="213428" y="146420"/>
              </a:moveTo>
              <a:cubicBezTo>
                <a:pt x="213428" y="139896"/>
                <a:pt x="212731" y="132993"/>
                <a:pt x="211377" y="126102"/>
              </a:cubicBezTo>
              <a:cubicBezTo>
                <a:pt x="210023" y="119211"/>
                <a:pt x="207960" y="112066"/>
                <a:pt x="205304" y="105072"/>
              </a:cubicBezTo>
              <a:cubicBezTo>
                <a:pt x="202648" y="98078"/>
                <a:pt x="199298" y="90967"/>
                <a:pt x="195443" y="84139"/>
              </a:cubicBezTo>
              <a:cubicBezTo>
                <a:pt x="191588" y="77311"/>
                <a:pt x="187079" y="70505"/>
                <a:pt x="182172" y="64106"/>
              </a:cubicBezTo>
              <a:cubicBezTo>
                <a:pt x="177265" y="57707"/>
                <a:pt x="171771" y="51469"/>
                <a:pt x="166001" y="45744"/>
              </a:cubicBezTo>
              <a:cubicBezTo>
                <a:pt x="160231" y="40019"/>
                <a:pt x="153963" y="34587"/>
                <a:pt x="147552" y="29757"/>
              </a:cubicBezTo>
              <a:cubicBezTo>
                <a:pt x="141141" y="24927"/>
                <a:pt x="134339" y="20512"/>
                <a:pt x="127533" y="16762"/>
              </a:cubicBezTo>
              <a:cubicBezTo>
                <a:pt x="120727" y="13012"/>
                <a:pt x="113653" y="9782"/>
                <a:pt x="106714" y="7256"/>
              </a:cubicBezTo>
              <a:cubicBezTo>
                <a:pt x="99775" y="4730"/>
                <a:pt x="92702" y="2811"/>
                <a:pt x="85896" y="1606"/>
              </a:cubicBezTo>
              <a:cubicBezTo>
                <a:pt x="79090" y="401"/>
                <a:pt x="72288" y="-135"/>
                <a:pt x="65877" y="28"/>
              </a:cubicBezTo>
              <a:cubicBezTo>
                <a:pt x="59466" y="191"/>
                <a:pt x="53197" y="1059"/>
                <a:pt x="47427" y="2583"/>
              </a:cubicBezTo>
              <a:cubicBezTo>
                <a:pt x="41657" y="4107"/>
                <a:pt x="36163" y="6345"/>
                <a:pt x="31256" y="9172"/>
              </a:cubicBezTo>
              <a:cubicBezTo>
                <a:pt x="26349" y="11999"/>
                <a:pt x="21840" y="15523"/>
                <a:pt x="17985" y="19544"/>
              </a:cubicBezTo>
              <a:cubicBezTo>
                <a:pt x="14130" y="23565"/>
                <a:pt x="10780" y="28238"/>
                <a:pt x="8124" y="33298"/>
              </a:cubicBezTo>
              <a:cubicBezTo>
                <a:pt x="5468" y="38358"/>
                <a:pt x="3405" y="44002"/>
                <a:pt x="2051" y="49907"/>
              </a:cubicBezTo>
              <a:cubicBezTo>
                <a:pt x="697" y="55812"/>
                <a:pt x="0" y="62208"/>
                <a:pt x="0" y="68732"/>
              </a:cubicBezTo>
              <a:cubicBezTo>
                <a:pt x="0" y="75256"/>
                <a:pt x="697" y="82159"/>
                <a:pt x="2051" y="89050"/>
              </a:cubicBezTo>
              <a:cubicBezTo>
                <a:pt x="3405" y="95941"/>
                <a:pt x="5467" y="103086"/>
                <a:pt x="8123" y="110080"/>
              </a:cubicBezTo>
              <a:cubicBezTo>
                <a:pt x="10779" y="117074"/>
                <a:pt x="14130" y="124185"/>
                <a:pt x="17985" y="131013"/>
              </a:cubicBezTo>
              <a:cubicBezTo>
                <a:pt x="21840" y="137841"/>
                <a:pt x="26349" y="144647"/>
                <a:pt x="31256" y="151046"/>
              </a:cubicBezTo>
              <a:cubicBezTo>
                <a:pt x="36163" y="157445"/>
                <a:pt x="41657" y="163683"/>
                <a:pt x="47427" y="169408"/>
              </a:cubicBezTo>
              <a:cubicBezTo>
                <a:pt x="53197" y="175133"/>
                <a:pt x="59465" y="180564"/>
                <a:pt x="65876" y="185394"/>
              </a:cubicBezTo>
              <a:cubicBezTo>
                <a:pt x="72287" y="190224"/>
                <a:pt x="79089" y="194640"/>
                <a:pt x="85895" y="198390"/>
              </a:cubicBezTo>
              <a:cubicBezTo>
                <a:pt x="92701" y="202140"/>
                <a:pt x="99774" y="205370"/>
                <a:pt x="106714" y="207896"/>
              </a:cubicBezTo>
              <a:cubicBezTo>
                <a:pt x="113654" y="210422"/>
                <a:pt x="120727" y="212341"/>
                <a:pt x="127533" y="213546"/>
              </a:cubicBezTo>
              <a:cubicBezTo>
                <a:pt x="134339" y="214751"/>
                <a:pt x="141140" y="215287"/>
                <a:pt x="147551" y="215124"/>
              </a:cubicBezTo>
              <a:cubicBezTo>
                <a:pt x="153962" y="214961"/>
                <a:pt x="160231" y="214093"/>
                <a:pt x="166001" y="212569"/>
              </a:cubicBezTo>
              <a:cubicBezTo>
                <a:pt x="171771" y="211045"/>
                <a:pt x="177265" y="208806"/>
                <a:pt x="182172" y="205979"/>
              </a:cubicBezTo>
              <a:cubicBezTo>
                <a:pt x="187079" y="203152"/>
                <a:pt x="191588" y="199629"/>
                <a:pt x="195443" y="195608"/>
              </a:cubicBezTo>
              <a:cubicBezTo>
                <a:pt x="199298" y="191587"/>
                <a:pt x="202648" y="186914"/>
                <a:pt x="205304" y="181854"/>
              </a:cubicBezTo>
              <a:cubicBezTo>
                <a:pt x="207960" y="176794"/>
                <a:pt x="210023" y="171150"/>
                <a:pt x="211377" y="165245"/>
              </a:cubicBezTo>
              <a:cubicBezTo>
                <a:pt x="212731" y="159340"/>
                <a:pt x="213428" y="152944"/>
                <a:pt x="213428" y="146420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0.36641</cdr:x>
      <cdr:y>0.56432</cdr:y>
    </cdr:from>
    <cdr:to>
      <cdr:x>0.38712</cdr:x>
      <cdr:y>0.61314</cdr:y>
    </cdr:to>
    <cdr:sp macro="" textlink="">
      <cdr:nvSpPr>
        <cdr:cNvPr id="35" name="PlotDat15_57|1~33_1">
          <a:extLst xmlns:a="http://schemas.openxmlformats.org/drawingml/2006/main">
            <a:ext uri="{FF2B5EF4-FFF2-40B4-BE49-F238E27FC236}">
              <a16:creationId xmlns="" xmlns:a16="http://schemas.microsoft.com/office/drawing/2014/main" id="{3D13583A-64F9-428B-93C0-92B420566FEC}"/>
            </a:ext>
          </a:extLst>
        </cdr:cNvPr>
        <cdr:cNvSpPr/>
      </cdr:nvSpPr>
      <cdr:spPr>
        <a:xfrm xmlns:a="http://schemas.openxmlformats.org/drawingml/2006/main">
          <a:off x="3168642" y="3530100"/>
          <a:ext cx="179096" cy="305377"/>
        </a:xfrm>
        <a:custGeom xmlns:a="http://schemas.openxmlformats.org/drawingml/2006/main">
          <a:avLst/>
          <a:gdLst>
            <a:gd name="connsiteX0" fmla="*/ 179096 w 179096"/>
            <a:gd name="connsiteY0" fmla="*/ 169180 h 304297"/>
            <a:gd name="connsiteX1" fmla="*/ 177375 w 179096"/>
            <a:gd name="connsiteY1" fmla="*/ 139249 h 304297"/>
            <a:gd name="connsiteX2" fmla="*/ 172279 w 179096"/>
            <a:gd name="connsiteY2" fmla="*/ 109814 h 304297"/>
            <a:gd name="connsiteX3" fmla="*/ 164004 w 179096"/>
            <a:gd name="connsiteY3" fmla="*/ 82006 h 304297"/>
            <a:gd name="connsiteX4" fmla="*/ 152868 w 179096"/>
            <a:gd name="connsiteY4" fmla="*/ 56894 h 304297"/>
            <a:gd name="connsiteX5" fmla="*/ 139298 w 179096"/>
            <a:gd name="connsiteY5" fmla="*/ 35442 h 304297"/>
            <a:gd name="connsiteX6" fmla="*/ 123817 w 179096"/>
            <a:gd name="connsiteY6" fmla="*/ 18475 h 304297"/>
            <a:gd name="connsiteX7" fmla="*/ 107018 w 179096"/>
            <a:gd name="connsiteY7" fmla="*/ 6645 h 304297"/>
            <a:gd name="connsiteX8" fmla="*/ 89548 w 179096"/>
            <a:gd name="connsiteY8" fmla="*/ 407 h 304297"/>
            <a:gd name="connsiteX9" fmla="*/ 72078 w 179096"/>
            <a:gd name="connsiteY9" fmla="*/ 0 h 304297"/>
            <a:gd name="connsiteX10" fmla="*/ 55280 w 179096"/>
            <a:gd name="connsiteY10" fmla="*/ 5440 h 304297"/>
            <a:gd name="connsiteX11" fmla="*/ 39798 w 179096"/>
            <a:gd name="connsiteY11" fmla="*/ 16518 h 304297"/>
            <a:gd name="connsiteX12" fmla="*/ 26228 w 179096"/>
            <a:gd name="connsiteY12" fmla="*/ 32808 h 304297"/>
            <a:gd name="connsiteX13" fmla="*/ 15092 w 179096"/>
            <a:gd name="connsiteY13" fmla="*/ 53684 h 304297"/>
            <a:gd name="connsiteX14" fmla="*/ 6817 w 179096"/>
            <a:gd name="connsiteY14" fmla="*/ 78345 h 304297"/>
            <a:gd name="connsiteX15" fmla="*/ 1721 w 179096"/>
            <a:gd name="connsiteY15" fmla="*/ 105841 h 304297"/>
            <a:gd name="connsiteX16" fmla="*/ 0 w 179096"/>
            <a:gd name="connsiteY16" fmla="*/ 135117 h 304297"/>
            <a:gd name="connsiteX17" fmla="*/ 1721 w 179096"/>
            <a:gd name="connsiteY17" fmla="*/ 165048 h 304297"/>
            <a:gd name="connsiteX18" fmla="*/ 6816 w 179096"/>
            <a:gd name="connsiteY18" fmla="*/ 194483 h 304297"/>
            <a:gd name="connsiteX19" fmla="*/ 15092 w 179096"/>
            <a:gd name="connsiteY19" fmla="*/ 222291 h 304297"/>
            <a:gd name="connsiteX20" fmla="*/ 26228 w 179096"/>
            <a:gd name="connsiteY20" fmla="*/ 247404 h 304297"/>
            <a:gd name="connsiteX21" fmla="*/ 39798 w 179096"/>
            <a:gd name="connsiteY21" fmla="*/ 268855 h 304297"/>
            <a:gd name="connsiteX22" fmla="*/ 55279 w 179096"/>
            <a:gd name="connsiteY22" fmla="*/ 285822 h 304297"/>
            <a:gd name="connsiteX23" fmla="*/ 72078 w 179096"/>
            <a:gd name="connsiteY23" fmla="*/ 297652 h 304297"/>
            <a:gd name="connsiteX24" fmla="*/ 89547 w 179096"/>
            <a:gd name="connsiteY24" fmla="*/ 303890 h 304297"/>
            <a:gd name="connsiteX25" fmla="*/ 107017 w 179096"/>
            <a:gd name="connsiteY25" fmla="*/ 304297 h 304297"/>
            <a:gd name="connsiteX26" fmla="*/ 123816 w 179096"/>
            <a:gd name="connsiteY26" fmla="*/ 298857 h 304297"/>
            <a:gd name="connsiteX27" fmla="*/ 139298 w 179096"/>
            <a:gd name="connsiteY27" fmla="*/ 287779 h 304297"/>
            <a:gd name="connsiteX28" fmla="*/ 152867 w 179096"/>
            <a:gd name="connsiteY28" fmla="*/ 271489 h 304297"/>
            <a:gd name="connsiteX29" fmla="*/ 164004 w 179096"/>
            <a:gd name="connsiteY29" fmla="*/ 250613 h 304297"/>
            <a:gd name="connsiteX30" fmla="*/ 172279 w 179096"/>
            <a:gd name="connsiteY30" fmla="*/ 225953 h 304297"/>
            <a:gd name="connsiteX31" fmla="*/ 177375 w 179096"/>
            <a:gd name="connsiteY31" fmla="*/ 198456 h 304297"/>
            <a:gd name="connsiteX32" fmla="*/ 179096 w 179096"/>
            <a:gd name="connsiteY32" fmla="*/ 169180 h 304297"/>
            <a:gd name="connsiteX0" fmla="*/ 179096 w 179096"/>
            <a:gd name="connsiteY0" fmla="*/ 169180 h 304297"/>
            <a:gd name="connsiteX1" fmla="*/ 177375 w 179096"/>
            <a:gd name="connsiteY1" fmla="*/ 139249 h 304297"/>
            <a:gd name="connsiteX2" fmla="*/ 172279 w 179096"/>
            <a:gd name="connsiteY2" fmla="*/ 109814 h 304297"/>
            <a:gd name="connsiteX3" fmla="*/ 164004 w 179096"/>
            <a:gd name="connsiteY3" fmla="*/ 82006 h 304297"/>
            <a:gd name="connsiteX4" fmla="*/ 152868 w 179096"/>
            <a:gd name="connsiteY4" fmla="*/ 56894 h 304297"/>
            <a:gd name="connsiteX5" fmla="*/ 139298 w 179096"/>
            <a:gd name="connsiteY5" fmla="*/ 35442 h 304297"/>
            <a:gd name="connsiteX6" fmla="*/ 123817 w 179096"/>
            <a:gd name="connsiteY6" fmla="*/ 18475 h 304297"/>
            <a:gd name="connsiteX7" fmla="*/ 107018 w 179096"/>
            <a:gd name="connsiteY7" fmla="*/ 6645 h 304297"/>
            <a:gd name="connsiteX8" fmla="*/ 89548 w 179096"/>
            <a:gd name="connsiteY8" fmla="*/ 407 h 304297"/>
            <a:gd name="connsiteX9" fmla="*/ 72078 w 179096"/>
            <a:gd name="connsiteY9" fmla="*/ 0 h 304297"/>
            <a:gd name="connsiteX10" fmla="*/ 55280 w 179096"/>
            <a:gd name="connsiteY10" fmla="*/ 5440 h 304297"/>
            <a:gd name="connsiteX11" fmla="*/ 39798 w 179096"/>
            <a:gd name="connsiteY11" fmla="*/ 16518 h 304297"/>
            <a:gd name="connsiteX12" fmla="*/ 26228 w 179096"/>
            <a:gd name="connsiteY12" fmla="*/ 32808 h 304297"/>
            <a:gd name="connsiteX13" fmla="*/ 15092 w 179096"/>
            <a:gd name="connsiteY13" fmla="*/ 53684 h 304297"/>
            <a:gd name="connsiteX14" fmla="*/ 6817 w 179096"/>
            <a:gd name="connsiteY14" fmla="*/ 78345 h 304297"/>
            <a:gd name="connsiteX15" fmla="*/ 1721 w 179096"/>
            <a:gd name="connsiteY15" fmla="*/ 105841 h 304297"/>
            <a:gd name="connsiteX16" fmla="*/ 0 w 179096"/>
            <a:gd name="connsiteY16" fmla="*/ 135117 h 304297"/>
            <a:gd name="connsiteX17" fmla="*/ 1721 w 179096"/>
            <a:gd name="connsiteY17" fmla="*/ 165048 h 304297"/>
            <a:gd name="connsiteX18" fmla="*/ 6816 w 179096"/>
            <a:gd name="connsiteY18" fmla="*/ 194483 h 304297"/>
            <a:gd name="connsiteX19" fmla="*/ 15092 w 179096"/>
            <a:gd name="connsiteY19" fmla="*/ 222291 h 304297"/>
            <a:gd name="connsiteX20" fmla="*/ 26228 w 179096"/>
            <a:gd name="connsiteY20" fmla="*/ 247404 h 304297"/>
            <a:gd name="connsiteX21" fmla="*/ 39798 w 179096"/>
            <a:gd name="connsiteY21" fmla="*/ 268855 h 304297"/>
            <a:gd name="connsiteX22" fmla="*/ 55279 w 179096"/>
            <a:gd name="connsiteY22" fmla="*/ 285822 h 304297"/>
            <a:gd name="connsiteX23" fmla="*/ 72078 w 179096"/>
            <a:gd name="connsiteY23" fmla="*/ 297652 h 304297"/>
            <a:gd name="connsiteX24" fmla="*/ 89547 w 179096"/>
            <a:gd name="connsiteY24" fmla="*/ 303890 h 304297"/>
            <a:gd name="connsiteX25" fmla="*/ 107017 w 179096"/>
            <a:gd name="connsiteY25" fmla="*/ 304297 h 304297"/>
            <a:gd name="connsiteX26" fmla="*/ 123816 w 179096"/>
            <a:gd name="connsiteY26" fmla="*/ 298857 h 304297"/>
            <a:gd name="connsiteX27" fmla="*/ 139298 w 179096"/>
            <a:gd name="connsiteY27" fmla="*/ 287779 h 304297"/>
            <a:gd name="connsiteX28" fmla="*/ 152867 w 179096"/>
            <a:gd name="connsiteY28" fmla="*/ 271489 h 304297"/>
            <a:gd name="connsiteX29" fmla="*/ 164004 w 179096"/>
            <a:gd name="connsiteY29" fmla="*/ 250613 h 304297"/>
            <a:gd name="connsiteX30" fmla="*/ 172279 w 179096"/>
            <a:gd name="connsiteY30" fmla="*/ 225953 h 304297"/>
            <a:gd name="connsiteX31" fmla="*/ 177375 w 179096"/>
            <a:gd name="connsiteY31" fmla="*/ 198456 h 304297"/>
            <a:gd name="connsiteX32" fmla="*/ 179096 w 179096"/>
            <a:gd name="connsiteY32" fmla="*/ 169180 h 304297"/>
            <a:gd name="connsiteX0" fmla="*/ 179096 w 179096"/>
            <a:gd name="connsiteY0" fmla="*/ 169180 h 304297"/>
            <a:gd name="connsiteX1" fmla="*/ 177375 w 179096"/>
            <a:gd name="connsiteY1" fmla="*/ 139249 h 304297"/>
            <a:gd name="connsiteX2" fmla="*/ 172279 w 179096"/>
            <a:gd name="connsiteY2" fmla="*/ 109814 h 304297"/>
            <a:gd name="connsiteX3" fmla="*/ 164004 w 179096"/>
            <a:gd name="connsiteY3" fmla="*/ 82006 h 304297"/>
            <a:gd name="connsiteX4" fmla="*/ 152868 w 179096"/>
            <a:gd name="connsiteY4" fmla="*/ 56894 h 304297"/>
            <a:gd name="connsiteX5" fmla="*/ 139298 w 179096"/>
            <a:gd name="connsiteY5" fmla="*/ 35442 h 304297"/>
            <a:gd name="connsiteX6" fmla="*/ 123817 w 179096"/>
            <a:gd name="connsiteY6" fmla="*/ 18475 h 304297"/>
            <a:gd name="connsiteX7" fmla="*/ 107018 w 179096"/>
            <a:gd name="connsiteY7" fmla="*/ 6645 h 304297"/>
            <a:gd name="connsiteX8" fmla="*/ 89548 w 179096"/>
            <a:gd name="connsiteY8" fmla="*/ 407 h 304297"/>
            <a:gd name="connsiteX9" fmla="*/ 72078 w 179096"/>
            <a:gd name="connsiteY9" fmla="*/ 0 h 304297"/>
            <a:gd name="connsiteX10" fmla="*/ 55280 w 179096"/>
            <a:gd name="connsiteY10" fmla="*/ 5440 h 304297"/>
            <a:gd name="connsiteX11" fmla="*/ 39798 w 179096"/>
            <a:gd name="connsiteY11" fmla="*/ 16518 h 304297"/>
            <a:gd name="connsiteX12" fmla="*/ 26228 w 179096"/>
            <a:gd name="connsiteY12" fmla="*/ 32808 h 304297"/>
            <a:gd name="connsiteX13" fmla="*/ 15092 w 179096"/>
            <a:gd name="connsiteY13" fmla="*/ 53684 h 304297"/>
            <a:gd name="connsiteX14" fmla="*/ 6817 w 179096"/>
            <a:gd name="connsiteY14" fmla="*/ 78345 h 304297"/>
            <a:gd name="connsiteX15" fmla="*/ 1721 w 179096"/>
            <a:gd name="connsiteY15" fmla="*/ 105841 h 304297"/>
            <a:gd name="connsiteX16" fmla="*/ 0 w 179096"/>
            <a:gd name="connsiteY16" fmla="*/ 135117 h 304297"/>
            <a:gd name="connsiteX17" fmla="*/ 1721 w 179096"/>
            <a:gd name="connsiteY17" fmla="*/ 165048 h 304297"/>
            <a:gd name="connsiteX18" fmla="*/ 6816 w 179096"/>
            <a:gd name="connsiteY18" fmla="*/ 194483 h 304297"/>
            <a:gd name="connsiteX19" fmla="*/ 15092 w 179096"/>
            <a:gd name="connsiteY19" fmla="*/ 222291 h 304297"/>
            <a:gd name="connsiteX20" fmla="*/ 26228 w 179096"/>
            <a:gd name="connsiteY20" fmla="*/ 247404 h 304297"/>
            <a:gd name="connsiteX21" fmla="*/ 39798 w 179096"/>
            <a:gd name="connsiteY21" fmla="*/ 268855 h 304297"/>
            <a:gd name="connsiteX22" fmla="*/ 55279 w 179096"/>
            <a:gd name="connsiteY22" fmla="*/ 285822 h 304297"/>
            <a:gd name="connsiteX23" fmla="*/ 72078 w 179096"/>
            <a:gd name="connsiteY23" fmla="*/ 297652 h 304297"/>
            <a:gd name="connsiteX24" fmla="*/ 89547 w 179096"/>
            <a:gd name="connsiteY24" fmla="*/ 303890 h 304297"/>
            <a:gd name="connsiteX25" fmla="*/ 107017 w 179096"/>
            <a:gd name="connsiteY25" fmla="*/ 304297 h 304297"/>
            <a:gd name="connsiteX26" fmla="*/ 123816 w 179096"/>
            <a:gd name="connsiteY26" fmla="*/ 298857 h 304297"/>
            <a:gd name="connsiteX27" fmla="*/ 139298 w 179096"/>
            <a:gd name="connsiteY27" fmla="*/ 287779 h 304297"/>
            <a:gd name="connsiteX28" fmla="*/ 152867 w 179096"/>
            <a:gd name="connsiteY28" fmla="*/ 271489 h 304297"/>
            <a:gd name="connsiteX29" fmla="*/ 164004 w 179096"/>
            <a:gd name="connsiteY29" fmla="*/ 250613 h 304297"/>
            <a:gd name="connsiteX30" fmla="*/ 172279 w 179096"/>
            <a:gd name="connsiteY30" fmla="*/ 225953 h 304297"/>
            <a:gd name="connsiteX31" fmla="*/ 177375 w 179096"/>
            <a:gd name="connsiteY31" fmla="*/ 198456 h 304297"/>
            <a:gd name="connsiteX32" fmla="*/ 179096 w 179096"/>
            <a:gd name="connsiteY32" fmla="*/ 169180 h 304297"/>
            <a:gd name="connsiteX0" fmla="*/ 179096 w 179096"/>
            <a:gd name="connsiteY0" fmla="*/ 169180 h 304297"/>
            <a:gd name="connsiteX1" fmla="*/ 177375 w 179096"/>
            <a:gd name="connsiteY1" fmla="*/ 139249 h 304297"/>
            <a:gd name="connsiteX2" fmla="*/ 172279 w 179096"/>
            <a:gd name="connsiteY2" fmla="*/ 109814 h 304297"/>
            <a:gd name="connsiteX3" fmla="*/ 164004 w 179096"/>
            <a:gd name="connsiteY3" fmla="*/ 82006 h 304297"/>
            <a:gd name="connsiteX4" fmla="*/ 152868 w 179096"/>
            <a:gd name="connsiteY4" fmla="*/ 56894 h 304297"/>
            <a:gd name="connsiteX5" fmla="*/ 139298 w 179096"/>
            <a:gd name="connsiteY5" fmla="*/ 35442 h 304297"/>
            <a:gd name="connsiteX6" fmla="*/ 123817 w 179096"/>
            <a:gd name="connsiteY6" fmla="*/ 18475 h 304297"/>
            <a:gd name="connsiteX7" fmla="*/ 107018 w 179096"/>
            <a:gd name="connsiteY7" fmla="*/ 6645 h 304297"/>
            <a:gd name="connsiteX8" fmla="*/ 89548 w 179096"/>
            <a:gd name="connsiteY8" fmla="*/ 407 h 304297"/>
            <a:gd name="connsiteX9" fmla="*/ 72078 w 179096"/>
            <a:gd name="connsiteY9" fmla="*/ 0 h 304297"/>
            <a:gd name="connsiteX10" fmla="*/ 55280 w 179096"/>
            <a:gd name="connsiteY10" fmla="*/ 5440 h 304297"/>
            <a:gd name="connsiteX11" fmla="*/ 39798 w 179096"/>
            <a:gd name="connsiteY11" fmla="*/ 16518 h 304297"/>
            <a:gd name="connsiteX12" fmla="*/ 26228 w 179096"/>
            <a:gd name="connsiteY12" fmla="*/ 32808 h 304297"/>
            <a:gd name="connsiteX13" fmla="*/ 15092 w 179096"/>
            <a:gd name="connsiteY13" fmla="*/ 53684 h 304297"/>
            <a:gd name="connsiteX14" fmla="*/ 6817 w 179096"/>
            <a:gd name="connsiteY14" fmla="*/ 78345 h 304297"/>
            <a:gd name="connsiteX15" fmla="*/ 1721 w 179096"/>
            <a:gd name="connsiteY15" fmla="*/ 105841 h 304297"/>
            <a:gd name="connsiteX16" fmla="*/ 0 w 179096"/>
            <a:gd name="connsiteY16" fmla="*/ 135117 h 304297"/>
            <a:gd name="connsiteX17" fmla="*/ 1721 w 179096"/>
            <a:gd name="connsiteY17" fmla="*/ 165048 h 304297"/>
            <a:gd name="connsiteX18" fmla="*/ 6816 w 179096"/>
            <a:gd name="connsiteY18" fmla="*/ 194483 h 304297"/>
            <a:gd name="connsiteX19" fmla="*/ 15092 w 179096"/>
            <a:gd name="connsiteY19" fmla="*/ 222291 h 304297"/>
            <a:gd name="connsiteX20" fmla="*/ 26228 w 179096"/>
            <a:gd name="connsiteY20" fmla="*/ 247404 h 304297"/>
            <a:gd name="connsiteX21" fmla="*/ 39798 w 179096"/>
            <a:gd name="connsiteY21" fmla="*/ 268855 h 304297"/>
            <a:gd name="connsiteX22" fmla="*/ 55279 w 179096"/>
            <a:gd name="connsiteY22" fmla="*/ 285822 h 304297"/>
            <a:gd name="connsiteX23" fmla="*/ 72078 w 179096"/>
            <a:gd name="connsiteY23" fmla="*/ 297652 h 304297"/>
            <a:gd name="connsiteX24" fmla="*/ 89547 w 179096"/>
            <a:gd name="connsiteY24" fmla="*/ 303890 h 304297"/>
            <a:gd name="connsiteX25" fmla="*/ 107017 w 179096"/>
            <a:gd name="connsiteY25" fmla="*/ 304297 h 304297"/>
            <a:gd name="connsiteX26" fmla="*/ 123816 w 179096"/>
            <a:gd name="connsiteY26" fmla="*/ 298857 h 304297"/>
            <a:gd name="connsiteX27" fmla="*/ 139298 w 179096"/>
            <a:gd name="connsiteY27" fmla="*/ 287779 h 304297"/>
            <a:gd name="connsiteX28" fmla="*/ 152867 w 179096"/>
            <a:gd name="connsiteY28" fmla="*/ 271489 h 304297"/>
            <a:gd name="connsiteX29" fmla="*/ 164004 w 179096"/>
            <a:gd name="connsiteY29" fmla="*/ 250613 h 304297"/>
            <a:gd name="connsiteX30" fmla="*/ 172279 w 179096"/>
            <a:gd name="connsiteY30" fmla="*/ 225953 h 304297"/>
            <a:gd name="connsiteX31" fmla="*/ 177375 w 179096"/>
            <a:gd name="connsiteY31" fmla="*/ 198456 h 304297"/>
            <a:gd name="connsiteX32" fmla="*/ 179096 w 179096"/>
            <a:gd name="connsiteY32" fmla="*/ 169180 h 304297"/>
            <a:gd name="connsiteX0" fmla="*/ 179096 w 179096"/>
            <a:gd name="connsiteY0" fmla="*/ 169180 h 304297"/>
            <a:gd name="connsiteX1" fmla="*/ 177375 w 179096"/>
            <a:gd name="connsiteY1" fmla="*/ 139249 h 304297"/>
            <a:gd name="connsiteX2" fmla="*/ 172279 w 179096"/>
            <a:gd name="connsiteY2" fmla="*/ 109814 h 304297"/>
            <a:gd name="connsiteX3" fmla="*/ 164004 w 179096"/>
            <a:gd name="connsiteY3" fmla="*/ 82006 h 304297"/>
            <a:gd name="connsiteX4" fmla="*/ 152868 w 179096"/>
            <a:gd name="connsiteY4" fmla="*/ 56894 h 304297"/>
            <a:gd name="connsiteX5" fmla="*/ 139298 w 179096"/>
            <a:gd name="connsiteY5" fmla="*/ 35442 h 304297"/>
            <a:gd name="connsiteX6" fmla="*/ 123817 w 179096"/>
            <a:gd name="connsiteY6" fmla="*/ 18475 h 304297"/>
            <a:gd name="connsiteX7" fmla="*/ 107018 w 179096"/>
            <a:gd name="connsiteY7" fmla="*/ 6645 h 304297"/>
            <a:gd name="connsiteX8" fmla="*/ 89548 w 179096"/>
            <a:gd name="connsiteY8" fmla="*/ 407 h 304297"/>
            <a:gd name="connsiteX9" fmla="*/ 72078 w 179096"/>
            <a:gd name="connsiteY9" fmla="*/ 0 h 304297"/>
            <a:gd name="connsiteX10" fmla="*/ 55280 w 179096"/>
            <a:gd name="connsiteY10" fmla="*/ 5440 h 304297"/>
            <a:gd name="connsiteX11" fmla="*/ 39798 w 179096"/>
            <a:gd name="connsiteY11" fmla="*/ 16518 h 304297"/>
            <a:gd name="connsiteX12" fmla="*/ 26228 w 179096"/>
            <a:gd name="connsiteY12" fmla="*/ 32808 h 304297"/>
            <a:gd name="connsiteX13" fmla="*/ 15092 w 179096"/>
            <a:gd name="connsiteY13" fmla="*/ 53684 h 304297"/>
            <a:gd name="connsiteX14" fmla="*/ 6817 w 179096"/>
            <a:gd name="connsiteY14" fmla="*/ 78345 h 304297"/>
            <a:gd name="connsiteX15" fmla="*/ 1721 w 179096"/>
            <a:gd name="connsiteY15" fmla="*/ 105841 h 304297"/>
            <a:gd name="connsiteX16" fmla="*/ 0 w 179096"/>
            <a:gd name="connsiteY16" fmla="*/ 135117 h 304297"/>
            <a:gd name="connsiteX17" fmla="*/ 1721 w 179096"/>
            <a:gd name="connsiteY17" fmla="*/ 165048 h 304297"/>
            <a:gd name="connsiteX18" fmla="*/ 6816 w 179096"/>
            <a:gd name="connsiteY18" fmla="*/ 194483 h 304297"/>
            <a:gd name="connsiteX19" fmla="*/ 15092 w 179096"/>
            <a:gd name="connsiteY19" fmla="*/ 222291 h 304297"/>
            <a:gd name="connsiteX20" fmla="*/ 26228 w 179096"/>
            <a:gd name="connsiteY20" fmla="*/ 247404 h 304297"/>
            <a:gd name="connsiteX21" fmla="*/ 39798 w 179096"/>
            <a:gd name="connsiteY21" fmla="*/ 268855 h 304297"/>
            <a:gd name="connsiteX22" fmla="*/ 55279 w 179096"/>
            <a:gd name="connsiteY22" fmla="*/ 285822 h 304297"/>
            <a:gd name="connsiteX23" fmla="*/ 72078 w 179096"/>
            <a:gd name="connsiteY23" fmla="*/ 297652 h 304297"/>
            <a:gd name="connsiteX24" fmla="*/ 89547 w 179096"/>
            <a:gd name="connsiteY24" fmla="*/ 303890 h 304297"/>
            <a:gd name="connsiteX25" fmla="*/ 107017 w 179096"/>
            <a:gd name="connsiteY25" fmla="*/ 304297 h 304297"/>
            <a:gd name="connsiteX26" fmla="*/ 123816 w 179096"/>
            <a:gd name="connsiteY26" fmla="*/ 298857 h 304297"/>
            <a:gd name="connsiteX27" fmla="*/ 139298 w 179096"/>
            <a:gd name="connsiteY27" fmla="*/ 287779 h 304297"/>
            <a:gd name="connsiteX28" fmla="*/ 152867 w 179096"/>
            <a:gd name="connsiteY28" fmla="*/ 271489 h 304297"/>
            <a:gd name="connsiteX29" fmla="*/ 164004 w 179096"/>
            <a:gd name="connsiteY29" fmla="*/ 250613 h 304297"/>
            <a:gd name="connsiteX30" fmla="*/ 172279 w 179096"/>
            <a:gd name="connsiteY30" fmla="*/ 225953 h 304297"/>
            <a:gd name="connsiteX31" fmla="*/ 177375 w 179096"/>
            <a:gd name="connsiteY31" fmla="*/ 198456 h 304297"/>
            <a:gd name="connsiteX32" fmla="*/ 179096 w 179096"/>
            <a:gd name="connsiteY32" fmla="*/ 169180 h 304297"/>
            <a:gd name="connsiteX0" fmla="*/ 179096 w 179096"/>
            <a:gd name="connsiteY0" fmla="*/ 169180 h 304297"/>
            <a:gd name="connsiteX1" fmla="*/ 177375 w 179096"/>
            <a:gd name="connsiteY1" fmla="*/ 139249 h 304297"/>
            <a:gd name="connsiteX2" fmla="*/ 172279 w 179096"/>
            <a:gd name="connsiteY2" fmla="*/ 109814 h 304297"/>
            <a:gd name="connsiteX3" fmla="*/ 164004 w 179096"/>
            <a:gd name="connsiteY3" fmla="*/ 82006 h 304297"/>
            <a:gd name="connsiteX4" fmla="*/ 152868 w 179096"/>
            <a:gd name="connsiteY4" fmla="*/ 56894 h 304297"/>
            <a:gd name="connsiteX5" fmla="*/ 139298 w 179096"/>
            <a:gd name="connsiteY5" fmla="*/ 35442 h 304297"/>
            <a:gd name="connsiteX6" fmla="*/ 123817 w 179096"/>
            <a:gd name="connsiteY6" fmla="*/ 18475 h 304297"/>
            <a:gd name="connsiteX7" fmla="*/ 107018 w 179096"/>
            <a:gd name="connsiteY7" fmla="*/ 6645 h 304297"/>
            <a:gd name="connsiteX8" fmla="*/ 89548 w 179096"/>
            <a:gd name="connsiteY8" fmla="*/ 407 h 304297"/>
            <a:gd name="connsiteX9" fmla="*/ 72078 w 179096"/>
            <a:gd name="connsiteY9" fmla="*/ 0 h 304297"/>
            <a:gd name="connsiteX10" fmla="*/ 55280 w 179096"/>
            <a:gd name="connsiteY10" fmla="*/ 5440 h 304297"/>
            <a:gd name="connsiteX11" fmla="*/ 39798 w 179096"/>
            <a:gd name="connsiteY11" fmla="*/ 16518 h 304297"/>
            <a:gd name="connsiteX12" fmla="*/ 26228 w 179096"/>
            <a:gd name="connsiteY12" fmla="*/ 32808 h 304297"/>
            <a:gd name="connsiteX13" fmla="*/ 15092 w 179096"/>
            <a:gd name="connsiteY13" fmla="*/ 53684 h 304297"/>
            <a:gd name="connsiteX14" fmla="*/ 6817 w 179096"/>
            <a:gd name="connsiteY14" fmla="*/ 78345 h 304297"/>
            <a:gd name="connsiteX15" fmla="*/ 1721 w 179096"/>
            <a:gd name="connsiteY15" fmla="*/ 105841 h 304297"/>
            <a:gd name="connsiteX16" fmla="*/ 0 w 179096"/>
            <a:gd name="connsiteY16" fmla="*/ 135117 h 304297"/>
            <a:gd name="connsiteX17" fmla="*/ 1721 w 179096"/>
            <a:gd name="connsiteY17" fmla="*/ 165048 h 304297"/>
            <a:gd name="connsiteX18" fmla="*/ 6816 w 179096"/>
            <a:gd name="connsiteY18" fmla="*/ 194483 h 304297"/>
            <a:gd name="connsiteX19" fmla="*/ 15092 w 179096"/>
            <a:gd name="connsiteY19" fmla="*/ 222291 h 304297"/>
            <a:gd name="connsiteX20" fmla="*/ 26228 w 179096"/>
            <a:gd name="connsiteY20" fmla="*/ 247404 h 304297"/>
            <a:gd name="connsiteX21" fmla="*/ 39798 w 179096"/>
            <a:gd name="connsiteY21" fmla="*/ 268855 h 304297"/>
            <a:gd name="connsiteX22" fmla="*/ 55279 w 179096"/>
            <a:gd name="connsiteY22" fmla="*/ 285822 h 304297"/>
            <a:gd name="connsiteX23" fmla="*/ 72078 w 179096"/>
            <a:gd name="connsiteY23" fmla="*/ 297652 h 304297"/>
            <a:gd name="connsiteX24" fmla="*/ 89547 w 179096"/>
            <a:gd name="connsiteY24" fmla="*/ 303890 h 304297"/>
            <a:gd name="connsiteX25" fmla="*/ 107017 w 179096"/>
            <a:gd name="connsiteY25" fmla="*/ 304297 h 304297"/>
            <a:gd name="connsiteX26" fmla="*/ 123816 w 179096"/>
            <a:gd name="connsiteY26" fmla="*/ 298857 h 304297"/>
            <a:gd name="connsiteX27" fmla="*/ 139298 w 179096"/>
            <a:gd name="connsiteY27" fmla="*/ 287779 h 304297"/>
            <a:gd name="connsiteX28" fmla="*/ 152867 w 179096"/>
            <a:gd name="connsiteY28" fmla="*/ 271489 h 304297"/>
            <a:gd name="connsiteX29" fmla="*/ 164004 w 179096"/>
            <a:gd name="connsiteY29" fmla="*/ 250613 h 304297"/>
            <a:gd name="connsiteX30" fmla="*/ 172279 w 179096"/>
            <a:gd name="connsiteY30" fmla="*/ 225953 h 304297"/>
            <a:gd name="connsiteX31" fmla="*/ 177375 w 179096"/>
            <a:gd name="connsiteY31" fmla="*/ 198456 h 304297"/>
            <a:gd name="connsiteX32" fmla="*/ 179096 w 179096"/>
            <a:gd name="connsiteY32" fmla="*/ 169180 h 304297"/>
            <a:gd name="connsiteX0" fmla="*/ 179096 w 179096"/>
            <a:gd name="connsiteY0" fmla="*/ 169180 h 304297"/>
            <a:gd name="connsiteX1" fmla="*/ 177375 w 179096"/>
            <a:gd name="connsiteY1" fmla="*/ 139249 h 304297"/>
            <a:gd name="connsiteX2" fmla="*/ 172279 w 179096"/>
            <a:gd name="connsiteY2" fmla="*/ 109814 h 304297"/>
            <a:gd name="connsiteX3" fmla="*/ 164004 w 179096"/>
            <a:gd name="connsiteY3" fmla="*/ 82006 h 304297"/>
            <a:gd name="connsiteX4" fmla="*/ 152868 w 179096"/>
            <a:gd name="connsiteY4" fmla="*/ 56894 h 304297"/>
            <a:gd name="connsiteX5" fmla="*/ 139298 w 179096"/>
            <a:gd name="connsiteY5" fmla="*/ 35442 h 304297"/>
            <a:gd name="connsiteX6" fmla="*/ 123817 w 179096"/>
            <a:gd name="connsiteY6" fmla="*/ 18475 h 304297"/>
            <a:gd name="connsiteX7" fmla="*/ 107018 w 179096"/>
            <a:gd name="connsiteY7" fmla="*/ 6645 h 304297"/>
            <a:gd name="connsiteX8" fmla="*/ 89548 w 179096"/>
            <a:gd name="connsiteY8" fmla="*/ 407 h 304297"/>
            <a:gd name="connsiteX9" fmla="*/ 72078 w 179096"/>
            <a:gd name="connsiteY9" fmla="*/ 0 h 304297"/>
            <a:gd name="connsiteX10" fmla="*/ 55280 w 179096"/>
            <a:gd name="connsiteY10" fmla="*/ 5440 h 304297"/>
            <a:gd name="connsiteX11" fmla="*/ 39798 w 179096"/>
            <a:gd name="connsiteY11" fmla="*/ 16518 h 304297"/>
            <a:gd name="connsiteX12" fmla="*/ 26228 w 179096"/>
            <a:gd name="connsiteY12" fmla="*/ 32808 h 304297"/>
            <a:gd name="connsiteX13" fmla="*/ 15092 w 179096"/>
            <a:gd name="connsiteY13" fmla="*/ 53684 h 304297"/>
            <a:gd name="connsiteX14" fmla="*/ 6817 w 179096"/>
            <a:gd name="connsiteY14" fmla="*/ 78345 h 304297"/>
            <a:gd name="connsiteX15" fmla="*/ 1721 w 179096"/>
            <a:gd name="connsiteY15" fmla="*/ 105841 h 304297"/>
            <a:gd name="connsiteX16" fmla="*/ 0 w 179096"/>
            <a:gd name="connsiteY16" fmla="*/ 135117 h 304297"/>
            <a:gd name="connsiteX17" fmla="*/ 1721 w 179096"/>
            <a:gd name="connsiteY17" fmla="*/ 165048 h 304297"/>
            <a:gd name="connsiteX18" fmla="*/ 6816 w 179096"/>
            <a:gd name="connsiteY18" fmla="*/ 194483 h 304297"/>
            <a:gd name="connsiteX19" fmla="*/ 15092 w 179096"/>
            <a:gd name="connsiteY19" fmla="*/ 222291 h 304297"/>
            <a:gd name="connsiteX20" fmla="*/ 26228 w 179096"/>
            <a:gd name="connsiteY20" fmla="*/ 247404 h 304297"/>
            <a:gd name="connsiteX21" fmla="*/ 39798 w 179096"/>
            <a:gd name="connsiteY21" fmla="*/ 268855 h 304297"/>
            <a:gd name="connsiteX22" fmla="*/ 55279 w 179096"/>
            <a:gd name="connsiteY22" fmla="*/ 285822 h 304297"/>
            <a:gd name="connsiteX23" fmla="*/ 72078 w 179096"/>
            <a:gd name="connsiteY23" fmla="*/ 297652 h 304297"/>
            <a:gd name="connsiteX24" fmla="*/ 89547 w 179096"/>
            <a:gd name="connsiteY24" fmla="*/ 303890 h 304297"/>
            <a:gd name="connsiteX25" fmla="*/ 107017 w 179096"/>
            <a:gd name="connsiteY25" fmla="*/ 304297 h 304297"/>
            <a:gd name="connsiteX26" fmla="*/ 123816 w 179096"/>
            <a:gd name="connsiteY26" fmla="*/ 298857 h 304297"/>
            <a:gd name="connsiteX27" fmla="*/ 139298 w 179096"/>
            <a:gd name="connsiteY27" fmla="*/ 287779 h 304297"/>
            <a:gd name="connsiteX28" fmla="*/ 152867 w 179096"/>
            <a:gd name="connsiteY28" fmla="*/ 271489 h 304297"/>
            <a:gd name="connsiteX29" fmla="*/ 164004 w 179096"/>
            <a:gd name="connsiteY29" fmla="*/ 250613 h 304297"/>
            <a:gd name="connsiteX30" fmla="*/ 172279 w 179096"/>
            <a:gd name="connsiteY30" fmla="*/ 225953 h 304297"/>
            <a:gd name="connsiteX31" fmla="*/ 177375 w 179096"/>
            <a:gd name="connsiteY31" fmla="*/ 198456 h 304297"/>
            <a:gd name="connsiteX32" fmla="*/ 179096 w 179096"/>
            <a:gd name="connsiteY32" fmla="*/ 169180 h 30429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4837"/>
            <a:gd name="connsiteX1" fmla="*/ 177375 w 179096"/>
            <a:gd name="connsiteY1" fmla="*/ 139789 h 304837"/>
            <a:gd name="connsiteX2" fmla="*/ 172279 w 179096"/>
            <a:gd name="connsiteY2" fmla="*/ 110354 h 304837"/>
            <a:gd name="connsiteX3" fmla="*/ 164004 w 179096"/>
            <a:gd name="connsiteY3" fmla="*/ 82546 h 304837"/>
            <a:gd name="connsiteX4" fmla="*/ 152868 w 179096"/>
            <a:gd name="connsiteY4" fmla="*/ 57434 h 304837"/>
            <a:gd name="connsiteX5" fmla="*/ 139298 w 179096"/>
            <a:gd name="connsiteY5" fmla="*/ 35982 h 304837"/>
            <a:gd name="connsiteX6" fmla="*/ 123817 w 179096"/>
            <a:gd name="connsiteY6" fmla="*/ 19015 h 304837"/>
            <a:gd name="connsiteX7" fmla="*/ 107018 w 179096"/>
            <a:gd name="connsiteY7" fmla="*/ 7185 h 304837"/>
            <a:gd name="connsiteX8" fmla="*/ 89548 w 179096"/>
            <a:gd name="connsiteY8" fmla="*/ 947 h 304837"/>
            <a:gd name="connsiteX9" fmla="*/ 72078 w 179096"/>
            <a:gd name="connsiteY9" fmla="*/ 540 h 304837"/>
            <a:gd name="connsiteX10" fmla="*/ 55280 w 179096"/>
            <a:gd name="connsiteY10" fmla="*/ 5980 h 304837"/>
            <a:gd name="connsiteX11" fmla="*/ 39798 w 179096"/>
            <a:gd name="connsiteY11" fmla="*/ 17058 h 304837"/>
            <a:gd name="connsiteX12" fmla="*/ 26228 w 179096"/>
            <a:gd name="connsiteY12" fmla="*/ 33348 h 304837"/>
            <a:gd name="connsiteX13" fmla="*/ 15092 w 179096"/>
            <a:gd name="connsiteY13" fmla="*/ 54224 h 304837"/>
            <a:gd name="connsiteX14" fmla="*/ 6817 w 179096"/>
            <a:gd name="connsiteY14" fmla="*/ 78885 h 304837"/>
            <a:gd name="connsiteX15" fmla="*/ 1721 w 179096"/>
            <a:gd name="connsiteY15" fmla="*/ 106381 h 304837"/>
            <a:gd name="connsiteX16" fmla="*/ 0 w 179096"/>
            <a:gd name="connsiteY16" fmla="*/ 135657 h 304837"/>
            <a:gd name="connsiteX17" fmla="*/ 1721 w 179096"/>
            <a:gd name="connsiteY17" fmla="*/ 165588 h 304837"/>
            <a:gd name="connsiteX18" fmla="*/ 6816 w 179096"/>
            <a:gd name="connsiteY18" fmla="*/ 195023 h 304837"/>
            <a:gd name="connsiteX19" fmla="*/ 15092 w 179096"/>
            <a:gd name="connsiteY19" fmla="*/ 222831 h 304837"/>
            <a:gd name="connsiteX20" fmla="*/ 26228 w 179096"/>
            <a:gd name="connsiteY20" fmla="*/ 247944 h 304837"/>
            <a:gd name="connsiteX21" fmla="*/ 39798 w 179096"/>
            <a:gd name="connsiteY21" fmla="*/ 269395 h 304837"/>
            <a:gd name="connsiteX22" fmla="*/ 55279 w 179096"/>
            <a:gd name="connsiteY22" fmla="*/ 286362 h 304837"/>
            <a:gd name="connsiteX23" fmla="*/ 72078 w 179096"/>
            <a:gd name="connsiteY23" fmla="*/ 298192 h 304837"/>
            <a:gd name="connsiteX24" fmla="*/ 89547 w 179096"/>
            <a:gd name="connsiteY24" fmla="*/ 304430 h 304837"/>
            <a:gd name="connsiteX25" fmla="*/ 107017 w 179096"/>
            <a:gd name="connsiteY25" fmla="*/ 304837 h 304837"/>
            <a:gd name="connsiteX26" fmla="*/ 123816 w 179096"/>
            <a:gd name="connsiteY26" fmla="*/ 299397 h 304837"/>
            <a:gd name="connsiteX27" fmla="*/ 139298 w 179096"/>
            <a:gd name="connsiteY27" fmla="*/ 288319 h 304837"/>
            <a:gd name="connsiteX28" fmla="*/ 152867 w 179096"/>
            <a:gd name="connsiteY28" fmla="*/ 272029 h 304837"/>
            <a:gd name="connsiteX29" fmla="*/ 164004 w 179096"/>
            <a:gd name="connsiteY29" fmla="*/ 251153 h 304837"/>
            <a:gd name="connsiteX30" fmla="*/ 172279 w 179096"/>
            <a:gd name="connsiteY30" fmla="*/ 226493 h 304837"/>
            <a:gd name="connsiteX31" fmla="*/ 177375 w 179096"/>
            <a:gd name="connsiteY31" fmla="*/ 198996 h 304837"/>
            <a:gd name="connsiteX32" fmla="*/ 179096 w 179096"/>
            <a:gd name="connsiteY32" fmla="*/ 169720 h 304837"/>
            <a:gd name="connsiteX0" fmla="*/ 179096 w 179096"/>
            <a:gd name="connsiteY0" fmla="*/ 169720 h 305377"/>
            <a:gd name="connsiteX1" fmla="*/ 177375 w 179096"/>
            <a:gd name="connsiteY1" fmla="*/ 139789 h 305377"/>
            <a:gd name="connsiteX2" fmla="*/ 172279 w 179096"/>
            <a:gd name="connsiteY2" fmla="*/ 110354 h 305377"/>
            <a:gd name="connsiteX3" fmla="*/ 164004 w 179096"/>
            <a:gd name="connsiteY3" fmla="*/ 82546 h 305377"/>
            <a:gd name="connsiteX4" fmla="*/ 152868 w 179096"/>
            <a:gd name="connsiteY4" fmla="*/ 57434 h 305377"/>
            <a:gd name="connsiteX5" fmla="*/ 139298 w 179096"/>
            <a:gd name="connsiteY5" fmla="*/ 35982 h 305377"/>
            <a:gd name="connsiteX6" fmla="*/ 123817 w 179096"/>
            <a:gd name="connsiteY6" fmla="*/ 19015 h 305377"/>
            <a:gd name="connsiteX7" fmla="*/ 107018 w 179096"/>
            <a:gd name="connsiteY7" fmla="*/ 7185 h 305377"/>
            <a:gd name="connsiteX8" fmla="*/ 89548 w 179096"/>
            <a:gd name="connsiteY8" fmla="*/ 947 h 305377"/>
            <a:gd name="connsiteX9" fmla="*/ 72078 w 179096"/>
            <a:gd name="connsiteY9" fmla="*/ 540 h 305377"/>
            <a:gd name="connsiteX10" fmla="*/ 55280 w 179096"/>
            <a:gd name="connsiteY10" fmla="*/ 5980 h 305377"/>
            <a:gd name="connsiteX11" fmla="*/ 39798 w 179096"/>
            <a:gd name="connsiteY11" fmla="*/ 17058 h 305377"/>
            <a:gd name="connsiteX12" fmla="*/ 26228 w 179096"/>
            <a:gd name="connsiteY12" fmla="*/ 33348 h 305377"/>
            <a:gd name="connsiteX13" fmla="*/ 15092 w 179096"/>
            <a:gd name="connsiteY13" fmla="*/ 54224 h 305377"/>
            <a:gd name="connsiteX14" fmla="*/ 6817 w 179096"/>
            <a:gd name="connsiteY14" fmla="*/ 78885 h 305377"/>
            <a:gd name="connsiteX15" fmla="*/ 1721 w 179096"/>
            <a:gd name="connsiteY15" fmla="*/ 106381 h 305377"/>
            <a:gd name="connsiteX16" fmla="*/ 0 w 179096"/>
            <a:gd name="connsiteY16" fmla="*/ 135657 h 305377"/>
            <a:gd name="connsiteX17" fmla="*/ 1721 w 179096"/>
            <a:gd name="connsiteY17" fmla="*/ 165588 h 305377"/>
            <a:gd name="connsiteX18" fmla="*/ 6816 w 179096"/>
            <a:gd name="connsiteY18" fmla="*/ 195023 h 305377"/>
            <a:gd name="connsiteX19" fmla="*/ 15092 w 179096"/>
            <a:gd name="connsiteY19" fmla="*/ 222831 h 305377"/>
            <a:gd name="connsiteX20" fmla="*/ 26228 w 179096"/>
            <a:gd name="connsiteY20" fmla="*/ 247944 h 305377"/>
            <a:gd name="connsiteX21" fmla="*/ 39798 w 179096"/>
            <a:gd name="connsiteY21" fmla="*/ 269395 h 305377"/>
            <a:gd name="connsiteX22" fmla="*/ 55279 w 179096"/>
            <a:gd name="connsiteY22" fmla="*/ 286362 h 305377"/>
            <a:gd name="connsiteX23" fmla="*/ 72078 w 179096"/>
            <a:gd name="connsiteY23" fmla="*/ 298192 h 305377"/>
            <a:gd name="connsiteX24" fmla="*/ 89547 w 179096"/>
            <a:gd name="connsiteY24" fmla="*/ 304430 h 305377"/>
            <a:gd name="connsiteX25" fmla="*/ 107017 w 179096"/>
            <a:gd name="connsiteY25" fmla="*/ 304837 h 305377"/>
            <a:gd name="connsiteX26" fmla="*/ 123816 w 179096"/>
            <a:gd name="connsiteY26" fmla="*/ 299397 h 305377"/>
            <a:gd name="connsiteX27" fmla="*/ 139298 w 179096"/>
            <a:gd name="connsiteY27" fmla="*/ 288319 h 305377"/>
            <a:gd name="connsiteX28" fmla="*/ 152867 w 179096"/>
            <a:gd name="connsiteY28" fmla="*/ 272029 h 305377"/>
            <a:gd name="connsiteX29" fmla="*/ 164004 w 179096"/>
            <a:gd name="connsiteY29" fmla="*/ 251153 h 305377"/>
            <a:gd name="connsiteX30" fmla="*/ 172279 w 179096"/>
            <a:gd name="connsiteY30" fmla="*/ 226493 h 305377"/>
            <a:gd name="connsiteX31" fmla="*/ 177375 w 179096"/>
            <a:gd name="connsiteY31" fmla="*/ 198996 h 305377"/>
            <a:gd name="connsiteX32" fmla="*/ 179096 w 179096"/>
            <a:gd name="connsiteY32" fmla="*/ 169720 h 305377"/>
            <a:gd name="connsiteX0" fmla="*/ 179096 w 179096"/>
            <a:gd name="connsiteY0" fmla="*/ 169720 h 305377"/>
            <a:gd name="connsiteX1" fmla="*/ 177375 w 179096"/>
            <a:gd name="connsiteY1" fmla="*/ 139789 h 305377"/>
            <a:gd name="connsiteX2" fmla="*/ 172279 w 179096"/>
            <a:gd name="connsiteY2" fmla="*/ 110354 h 305377"/>
            <a:gd name="connsiteX3" fmla="*/ 164004 w 179096"/>
            <a:gd name="connsiteY3" fmla="*/ 82546 h 305377"/>
            <a:gd name="connsiteX4" fmla="*/ 152868 w 179096"/>
            <a:gd name="connsiteY4" fmla="*/ 57434 h 305377"/>
            <a:gd name="connsiteX5" fmla="*/ 139298 w 179096"/>
            <a:gd name="connsiteY5" fmla="*/ 35982 h 305377"/>
            <a:gd name="connsiteX6" fmla="*/ 123817 w 179096"/>
            <a:gd name="connsiteY6" fmla="*/ 19015 h 305377"/>
            <a:gd name="connsiteX7" fmla="*/ 107018 w 179096"/>
            <a:gd name="connsiteY7" fmla="*/ 7185 h 305377"/>
            <a:gd name="connsiteX8" fmla="*/ 89548 w 179096"/>
            <a:gd name="connsiteY8" fmla="*/ 947 h 305377"/>
            <a:gd name="connsiteX9" fmla="*/ 72078 w 179096"/>
            <a:gd name="connsiteY9" fmla="*/ 540 h 305377"/>
            <a:gd name="connsiteX10" fmla="*/ 55280 w 179096"/>
            <a:gd name="connsiteY10" fmla="*/ 5980 h 305377"/>
            <a:gd name="connsiteX11" fmla="*/ 39798 w 179096"/>
            <a:gd name="connsiteY11" fmla="*/ 17058 h 305377"/>
            <a:gd name="connsiteX12" fmla="*/ 26228 w 179096"/>
            <a:gd name="connsiteY12" fmla="*/ 33348 h 305377"/>
            <a:gd name="connsiteX13" fmla="*/ 15092 w 179096"/>
            <a:gd name="connsiteY13" fmla="*/ 54224 h 305377"/>
            <a:gd name="connsiteX14" fmla="*/ 6817 w 179096"/>
            <a:gd name="connsiteY14" fmla="*/ 78885 h 305377"/>
            <a:gd name="connsiteX15" fmla="*/ 1721 w 179096"/>
            <a:gd name="connsiteY15" fmla="*/ 106381 h 305377"/>
            <a:gd name="connsiteX16" fmla="*/ 0 w 179096"/>
            <a:gd name="connsiteY16" fmla="*/ 135657 h 305377"/>
            <a:gd name="connsiteX17" fmla="*/ 1721 w 179096"/>
            <a:gd name="connsiteY17" fmla="*/ 165588 h 305377"/>
            <a:gd name="connsiteX18" fmla="*/ 6816 w 179096"/>
            <a:gd name="connsiteY18" fmla="*/ 195023 h 305377"/>
            <a:gd name="connsiteX19" fmla="*/ 15092 w 179096"/>
            <a:gd name="connsiteY19" fmla="*/ 222831 h 305377"/>
            <a:gd name="connsiteX20" fmla="*/ 26228 w 179096"/>
            <a:gd name="connsiteY20" fmla="*/ 247944 h 305377"/>
            <a:gd name="connsiteX21" fmla="*/ 39798 w 179096"/>
            <a:gd name="connsiteY21" fmla="*/ 269395 h 305377"/>
            <a:gd name="connsiteX22" fmla="*/ 55279 w 179096"/>
            <a:gd name="connsiteY22" fmla="*/ 286362 h 305377"/>
            <a:gd name="connsiteX23" fmla="*/ 72078 w 179096"/>
            <a:gd name="connsiteY23" fmla="*/ 298192 h 305377"/>
            <a:gd name="connsiteX24" fmla="*/ 89547 w 179096"/>
            <a:gd name="connsiteY24" fmla="*/ 304430 h 305377"/>
            <a:gd name="connsiteX25" fmla="*/ 107017 w 179096"/>
            <a:gd name="connsiteY25" fmla="*/ 304837 h 305377"/>
            <a:gd name="connsiteX26" fmla="*/ 123816 w 179096"/>
            <a:gd name="connsiteY26" fmla="*/ 299397 h 305377"/>
            <a:gd name="connsiteX27" fmla="*/ 139298 w 179096"/>
            <a:gd name="connsiteY27" fmla="*/ 288319 h 305377"/>
            <a:gd name="connsiteX28" fmla="*/ 152867 w 179096"/>
            <a:gd name="connsiteY28" fmla="*/ 272029 h 305377"/>
            <a:gd name="connsiteX29" fmla="*/ 164004 w 179096"/>
            <a:gd name="connsiteY29" fmla="*/ 251153 h 305377"/>
            <a:gd name="connsiteX30" fmla="*/ 172279 w 179096"/>
            <a:gd name="connsiteY30" fmla="*/ 226493 h 305377"/>
            <a:gd name="connsiteX31" fmla="*/ 177375 w 179096"/>
            <a:gd name="connsiteY31" fmla="*/ 198996 h 305377"/>
            <a:gd name="connsiteX32" fmla="*/ 179096 w 179096"/>
            <a:gd name="connsiteY32" fmla="*/ 169720 h 305377"/>
            <a:gd name="connsiteX0" fmla="*/ 179096 w 179096"/>
            <a:gd name="connsiteY0" fmla="*/ 169720 h 305377"/>
            <a:gd name="connsiteX1" fmla="*/ 177375 w 179096"/>
            <a:gd name="connsiteY1" fmla="*/ 139789 h 305377"/>
            <a:gd name="connsiteX2" fmla="*/ 172279 w 179096"/>
            <a:gd name="connsiteY2" fmla="*/ 110354 h 305377"/>
            <a:gd name="connsiteX3" fmla="*/ 164004 w 179096"/>
            <a:gd name="connsiteY3" fmla="*/ 82546 h 305377"/>
            <a:gd name="connsiteX4" fmla="*/ 152868 w 179096"/>
            <a:gd name="connsiteY4" fmla="*/ 57434 h 305377"/>
            <a:gd name="connsiteX5" fmla="*/ 139298 w 179096"/>
            <a:gd name="connsiteY5" fmla="*/ 35982 h 305377"/>
            <a:gd name="connsiteX6" fmla="*/ 123817 w 179096"/>
            <a:gd name="connsiteY6" fmla="*/ 19015 h 305377"/>
            <a:gd name="connsiteX7" fmla="*/ 107018 w 179096"/>
            <a:gd name="connsiteY7" fmla="*/ 7185 h 305377"/>
            <a:gd name="connsiteX8" fmla="*/ 89548 w 179096"/>
            <a:gd name="connsiteY8" fmla="*/ 947 h 305377"/>
            <a:gd name="connsiteX9" fmla="*/ 72078 w 179096"/>
            <a:gd name="connsiteY9" fmla="*/ 540 h 305377"/>
            <a:gd name="connsiteX10" fmla="*/ 55280 w 179096"/>
            <a:gd name="connsiteY10" fmla="*/ 5980 h 305377"/>
            <a:gd name="connsiteX11" fmla="*/ 39798 w 179096"/>
            <a:gd name="connsiteY11" fmla="*/ 17058 h 305377"/>
            <a:gd name="connsiteX12" fmla="*/ 26228 w 179096"/>
            <a:gd name="connsiteY12" fmla="*/ 33348 h 305377"/>
            <a:gd name="connsiteX13" fmla="*/ 15092 w 179096"/>
            <a:gd name="connsiteY13" fmla="*/ 54224 h 305377"/>
            <a:gd name="connsiteX14" fmla="*/ 6817 w 179096"/>
            <a:gd name="connsiteY14" fmla="*/ 78885 h 305377"/>
            <a:gd name="connsiteX15" fmla="*/ 1721 w 179096"/>
            <a:gd name="connsiteY15" fmla="*/ 106381 h 305377"/>
            <a:gd name="connsiteX16" fmla="*/ 0 w 179096"/>
            <a:gd name="connsiteY16" fmla="*/ 135657 h 305377"/>
            <a:gd name="connsiteX17" fmla="*/ 1721 w 179096"/>
            <a:gd name="connsiteY17" fmla="*/ 165588 h 305377"/>
            <a:gd name="connsiteX18" fmla="*/ 6816 w 179096"/>
            <a:gd name="connsiteY18" fmla="*/ 195023 h 305377"/>
            <a:gd name="connsiteX19" fmla="*/ 15092 w 179096"/>
            <a:gd name="connsiteY19" fmla="*/ 222831 h 305377"/>
            <a:gd name="connsiteX20" fmla="*/ 26228 w 179096"/>
            <a:gd name="connsiteY20" fmla="*/ 247944 h 305377"/>
            <a:gd name="connsiteX21" fmla="*/ 39798 w 179096"/>
            <a:gd name="connsiteY21" fmla="*/ 269395 h 305377"/>
            <a:gd name="connsiteX22" fmla="*/ 55279 w 179096"/>
            <a:gd name="connsiteY22" fmla="*/ 286362 h 305377"/>
            <a:gd name="connsiteX23" fmla="*/ 72078 w 179096"/>
            <a:gd name="connsiteY23" fmla="*/ 298192 h 305377"/>
            <a:gd name="connsiteX24" fmla="*/ 89547 w 179096"/>
            <a:gd name="connsiteY24" fmla="*/ 304430 h 305377"/>
            <a:gd name="connsiteX25" fmla="*/ 107017 w 179096"/>
            <a:gd name="connsiteY25" fmla="*/ 304837 h 305377"/>
            <a:gd name="connsiteX26" fmla="*/ 123816 w 179096"/>
            <a:gd name="connsiteY26" fmla="*/ 299397 h 305377"/>
            <a:gd name="connsiteX27" fmla="*/ 139298 w 179096"/>
            <a:gd name="connsiteY27" fmla="*/ 288319 h 305377"/>
            <a:gd name="connsiteX28" fmla="*/ 152867 w 179096"/>
            <a:gd name="connsiteY28" fmla="*/ 272029 h 305377"/>
            <a:gd name="connsiteX29" fmla="*/ 164004 w 179096"/>
            <a:gd name="connsiteY29" fmla="*/ 251153 h 305377"/>
            <a:gd name="connsiteX30" fmla="*/ 172279 w 179096"/>
            <a:gd name="connsiteY30" fmla="*/ 226493 h 305377"/>
            <a:gd name="connsiteX31" fmla="*/ 177375 w 179096"/>
            <a:gd name="connsiteY31" fmla="*/ 198996 h 305377"/>
            <a:gd name="connsiteX32" fmla="*/ 179096 w 179096"/>
            <a:gd name="connsiteY32" fmla="*/ 169720 h 305377"/>
            <a:gd name="connsiteX0" fmla="*/ 179096 w 179096"/>
            <a:gd name="connsiteY0" fmla="*/ 169720 h 305377"/>
            <a:gd name="connsiteX1" fmla="*/ 177375 w 179096"/>
            <a:gd name="connsiteY1" fmla="*/ 139789 h 305377"/>
            <a:gd name="connsiteX2" fmla="*/ 172279 w 179096"/>
            <a:gd name="connsiteY2" fmla="*/ 110354 h 305377"/>
            <a:gd name="connsiteX3" fmla="*/ 164004 w 179096"/>
            <a:gd name="connsiteY3" fmla="*/ 82546 h 305377"/>
            <a:gd name="connsiteX4" fmla="*/ 152868 w 179096"/>
            <a:gd name="connsiteY4" fmla="*/ 57434 h 305377"/>
            <a:gd name="connsiteX5" fmla="*/ 139298 w 179096"/>
            <a:gd name="connsiteY5" fmla="*/ 35982 h 305377"/>
            <a:gd name="connsiteX6" fmla="*/ 123817 w 179096"/>
            <a:gd name="connsiteY6" fmla="*/ 19015 h 305377"/>
            <a:gd name="connsiteX7" fmla="*/ 107018 w 179096"/>
            <a:gd name="connsiteY7" fmla="*/ 7185 h 305377"/>
            <a:gd name="connsiteX8" fmla="*/ 89548 w 179096"/>
            <a:gd name="connsiteY8" fmla="*/ 947 h 305377"/>
            <a:gd name="connsiteX9" fmla="*/ 72078 w 179096"/>
            <a:gd name="connsiteY9" fmla="*/ 540 h 305377"/>
            <a:gd name="connsiteX10" fmla="*/ 55280 w 179096"/>
            <a:gd name="connsiteY10" fmla="*/ 5980 h 305377"/>
            <a:gd name="connsiteX11" fmla="*/ 39798 w 179096"/>
            <a:gd name="connsiteY11" fmla="*/ 17058 h 305377"/>
            <a:gd name="connsiteX12" fmla="*/ 26228 w 179096"/>
            <a:gd name="connsiteY12" fmla="*/ 33348 h 305377"/>
            <a:gd name="connsiteX13" fmla="*/ 15092 w 179096"/>
            <a:gd name="connsiteY13" fmla="*/ 54224 h 305377"/>
            <a:gd name="connsiteX14" fmla="*/ 6817 w 179096"/>
            <a:gd name="connsiteY14" fmla="*/ 78885 h 305377"/>
            <a:gd name="connsiteX15" fmla="*/ 1721 w 179096"/>
            <a:gd name="connsiteY15" fmla="*/ 106381 h 305377"/>
            <a:gd name="connsiteX16" fmla="*/ 0 w 179096"/>
            <a:gd name="connsiteY16" fmla="*/ 135657 h 305377"/>
            <a:gd name="connsiteX17" fmla="*/ 1721 w 179096"/>
            <a:gd name="connsiteY17" fmla="*/ 165588 h 305377"/>
            <a:gd name="connsiteX18" fmla="*/ 6816 w 179096"/>
            <a:gd name="connsiteY18" fmla="*/ 195023 h 305377"/>
            <a:gd name="connsiteX19" fmla="*/ 15092 w 179096"/>
            <a:gd name="connsiteY19" fmla="*/ 222831 h 305377"/>
            <a:gd name="connsiteX20" fmla="*/ 26228 w 179096"/>
            <a:gd name="connsiteY20" fmla="*/ 247944 h 305377"/>
            <a:gd name="connsiteX21" fmla="*/ 39798 w 179096"/>
            <a:gd name="connsiteY21" fmla="*/ 269395 h 305377"/>
            <a:gd name="connsiteX22" fmla="*/ 55279 w 179096"/>
            <a:gd name="connsiteY22" fmla="*/ 286362 h 305377"/>
            <a:gd name="connsiteX23" fmla="*/ 72078 w 179096"/>
            <a:gd name="connsiteY23" fmla="*/ 298192 h 305377"/>
            <a:gd name="connsiteX24" fmla="*/ 89547 w 179096"/>
            <a:gd name="connsiteY24" fmla="*/ 304430 h 305377"/>
            <a:gd name="connsiteX25" fmla="*/ 107017 w 179096"/>
            <a:gd name="connsiteY25" fmla="*/ 304837 h 305377"/>
            <a:gd name="connsiteX26" fmla="*/ 123816 w 179096"/>
            <a:gd name="connsiteY26" fmla="*/ 299397 h 305377"/>
            <a:gd name="connsiteX27" fmla="*/ 139298 w 179096"/>
            <a:gd name="connsiteY27" fmla="*/ 288319 h 305377"/>
            <a:gd name="connsiteX28" fmla="*/ 152867 w 179096"/>
            <a:gd name="connsiteY28" fmla="*/ 272029 h 305377"/>
            <a:gd name="connsiteX29" fmla="*/ 164004 w 179096"/>
            <a:gd name="connsiteY29" fmla="*/ 251153 h 305377"/>
            <a:gd name="connsiteX30" fmla="*/ 172279 w 179096"/>
            <a:gd name="connsiteY30" fmla="*/ 226493 h 305377"/>
            <a:gd name="connsiteX31" fmla="*/ 177375 w 179096"/>
            <a:gd name="connsiteY31" fmla="*/ 198996 h 305377"/>
            <a:gd name="connsiteX32" fmla="*/ 179096 w 179096"/>
            <a:gd name="connsiteY32" fmla="*/ 169720 h 305377"/>
            <a:gd name="connsiteX0" fmla="*/ 179096 w 179096"/>
            <a:gd name="connsiteY0" fmla="*/ 169720 h 305377"/>
            <a:gd name="connsiteX1" fmla="*/ 177375 w 179096"/>
            <a:gd name="connsiteY1" fmla="*/ 139789 h 305377"/>
            <a:gd name="connsiteX2" fmla="*/ 172279 w 179096"/>
            <a:gd name="connsiteY2" fmla="*/ 110354 h 305377"/>
            <a:gd name="connsiteX3" fmla="*/ 164004 w 179096"/>
            <a:gd name="connsiteY3" fmla="*/ 82546 h 305377"/>
            <a:gd name="connsiteX4" fmla="*/ 152868 w 179096"/>
            <a:gd name="connsiteY4" fmla="*/ 57434 h 305377"/>
            <a:gd name="connsiteX5" fmla="*/ 139298 w 179096"/>
            <a:gd name="connsiteY5" fmla="*/ 35982 h 305377"/>
            <a:gd name="connsiteX6" fmla="*/ 123817 w 179096"/>
            <a:gd name="connsiteY6" fmla="*/ 19015 h 305377"/>
            <a:gd name="connsiteX7" fmla="*/ 107018 w 179096"/>
            <a:gd name="connsiteY7" fmla="*/ 7185 h 305377"/>
            <a:gd name="connsiteX8" fmla="*/ 89548 w 179096"/>
            <a:gd name="connsiteY8" fmla="*/ 947 h 305377"/>
            <a:gd name="connsiteX9" fmla="*/ 72078 w 179096"/>
            <a:gd name="connsiteY9" fmla="*/ 540 h 305377"/>
            <a:gd name="connsiteX10" fmla="*/ 55280 w 179096"/>
            <a:gd name="connsiteY10" fmla="*/ 5980 h 305377"/>
            <a:gd name="connsiteX11" fmla="*/ 39798 w 179096"/>
            <a:gd name="connsiteY11" fmla="*/ 17058 h 305377"/>
            <a:gd name="connsiteX12" fmla="*/ 26228 w 179096"/>
            <a:gd name="connsiteY12" fmla="*/ 33348 h 305377"/>
            <a:gd name="connsiteX13" fmla="*/ 15092 w 179096"/>
            <a:gd name="connsiteY13" fmla="*/ 54224 h 305377"/>
            <a:gd name="connsiteX14" fmla="*/ 6817 w 179096"/>
            <a:gd name="connsiteY14" fmla="*/ 78885 h 305377"/>
            <a:gd name="connsiteX15" fmla="*/ 1721 w 179096"/>
            <a:gd name="connsiteY15" fmla="*/ 106381 h 305377"/>
            <a:gd name="connsiteX16" fmla="*/ 0 w 179096"/>
            <a:gd name="connsiteY16" fmla="*/ 135657 h 305377"/>
            <a:gd name="connsiteX17" fmla="*/ 1721 w 179096"/>
            <a:gd name="connsiteY17" fmla="*/ 165588 h 305377"/>
            <a:gd name="connsiteX18" fmla="*/ 6816 w 179096"/>
            <a:gd name="connsiteY18" fmla="*/ 195023 h 305377"/>
            <a:gd name="connsiteX19" fmla="*/ 15092 w 179096"/>
            <a:gd name="connsiteY19" fmla="*/ 222831 h 305377"/>
            <a:gd name="connsiteX20" fmla="*/ 26228 w 179096"/>
            <a:gd name="connsiteY20" fmla="*/ 247944 h 305377"/>
            <a:gd name="connsiteX21" fmla="*/ 39798 w 179096"/>
            <a:gd name="connsiteY21" fmla="*/ 269395 h 305377"/>
            <a:gd name="connsiteX22" fmla="*/ 55279 w 179096"/>
            <a:gd name="connsiteY22" fmla="*/ 286362 h 305377"/>
            <a:gd name="connsiteX23" fmla="*/ 72078 w 179096"/>
            <a:gd name="connsiteY23" fmla="*/ 298192 h 305377"/>
            <a:gd name="connsiteX24" fmla="*/ 89547 w 179096"/>
            <a:gd name="connsiteY24" fmla="*/ 304430 h 305377"/>
            <a:gd name="connsiteX25" fmla="*/ 107017 w 179096"/>
            <a:gd name="connsiteY25" fmla="*/ 304837 h 305377"/>
            <a:gd name="connsiteX26" fmla="*/ 123816 w 179096"/>
            <a:gd name="connsiteY26" fmla="*/ 299397 h 305377"/>
            <a:gd name="connsiteX27" fmla="*/ 139298 w 179096"/>
            <a:gd name="connsiteY27" fmla="*/ 288319 h 305377"/>
            <a:gd name="connsiteX28" fmla="*/ 152867 w 179096"/>
            <a:gd name="connsiteY28" fmla="*/ 272029 h 305377"/>
            <a:gd name="connsiteX29" fmla="*/ 164004 w 179096"/>
            <a:gd name="connsiteY29" fmla="*/ 251153 h 305377"/>
            <a:gd name="connsiteX30" fmla="*/ 172279 w 179096"/>
            <a:gd name="connsiteY30" fmla="*/ 226493 h 305377"/>
            <a:gd name="connsiteX31" fmla="*/ 177375 w 179096"/>
            <a:gd name="connsiteY31" fmla="*/ 198996 h 305377"/>
            <a:gd name="connsiteX32" fmla="*/ 179096 w 179096"/>
            <a:gd name="connsiteY32" fmla="*/ 169720 h 305377"/>
            <a:gd name="connsiteX0" fmla="*/ 179096 w 179096"/>
            <a:gd name="connsiteY0" fmla="*/ 169720 h 305377"/>
            <a:gd name="connsiteX1" fmla="*/ 177375 w 179096"/>
            <a:gd name="connsiteY1" fmla="*/ 139789 h 305377"/>
            <a:gd name="connsiteX2" fmla="*/ 172279 w 179096"/>
            <a:gd name="connsiteY2" fmla="*/ 110354 h 305377"/>
            <a:gd name="connsiteX3" fmla="*/ 164004 w 179096"/>
            <a:gd name="connsiteY3" fmla="*/ 82546 h 305377"/>
            <a:gd name="connsiteX4" fmla="*/ 152868 w 179096"/>
            <a:gd name="connsiteY4" fmla="*/ 57434 h 305377"/>
            <a:gd name="connsiteX5" fmla="*/ 139298 w 179096"/>
            <a:gd name="connsiteY5" fmla="*/ 35982 h 305377"/>
            <a:gd name="connsiteX6" fmla="*/ 123817 w 179096"/>
            <a:gd name="connsiteY6" fmla="*/ 19015 h 305377"/>
            <a:gd name="connsiteX7" fmla="*/ 107018 w 179096"/>
            <a:gd name="connsiteY7" fmla="*/ 7185 h 305377"/>
            <a:gd name="connsiteX8" fmla="*/ 89548 w 179096"/>
            <a:gd name="connsiteY8" fmla="*/ 947 h 305377"/>
            <a:gd name="connsiteX9" fmla="*/ 72078 w 179096"/>
            <a:gd name="connsiteY9" fmla="*/ 540 h 305377"/>
            <a:gd name="connsiteX10" fmla="*/ 55280 w 179096"/>
            <a:gd name="connsiteY10" fmla="*/ 5980 h 305377"/>
            <a:gd name="connsiteX11" fmla="*/ 39798 w 179096"/>
            <a:gd name="connsiteY11" fmla="*/ 17058 h 305377"/>
            <a:gd name="connsiteX12" fmla="*/ 26228 w 179096"/>
            <a:gd name="connsiteY12" fmla="*/ 33348 h 305377"/>
            <a:gd name="connsiteX13" fmla="*/ 15092 w 179096"/>
            <a:gd name="connsiteY13" fmla="*/ 54224 h 305377"/>
            <a:gd name="connsiteX14" fmla="*/ 6817 w 179096"/>
            <a:gd name="connsiteY14" fmla="*/ 78885 h 305377"/>
            <a:gd name="connsiteX15" fmla="*/ 1721 w 179096"/>
            <a:gd name="connsiteY15" fmla="*/ 106381 h 305377"/>
            <a:gd name="connsiteX16" fmla="*/ 0 w 179096"/>
            <a:gd name="connsiteY16" fmla="*/ 135657 h 305377"/>
            <a:gd name="connsiteX17" fmla="*/ 1721 w 179096"/>
            <a:gd name="connsiteY17" fmla="*/ 165588 h 305377"/>
            <a:gd name="connsiteX18" fmla="*/ 6816 w 179096"/>
            <a:gd name="connsiteY18" fmla="*/ 195023 h 305377"/>
            <a:gd name="connsiteX19" fmla="*/ 15092 w 179096"/>
            <a:gd name="connsiteY19" fmla="*/ 222831 h 305377"/>
            <a:gd name="connsiteX20" fmla="*/ 26228 w 179096"/>
            <a:gd name="connsiteY20" fmla="*/ 247944 h 305377"/>
            <a:gd name="connsiteX21" fmla="*/ 39798 w 179096"/>
            <a:gd name="connsiteY21" fmla="*/ 269395 h 305377"/>
            <a:gd name="connsiteX22" fmla="*/ 55279 w 179096"/>
            <a:gd name="connsiteY22" fmla="*/ 286362 h 305377"/>
            <a:gd name="connsiteX23" fmla="*/ 72078 w 179096"/>
            <a:gd name="connsiteY23" fmla="*/ 298192 h 305377"/>
            <a:gd name="connsiteX24" fmla="*/ 89547 w 179096"/>
            <a:gd name="connsiteY24" fmla="*/ 304430 h 305377"/>
            <a:gd name="connsiteX25" fmla="*/ 107017 w 179096"/>
            <a:gd name="connsiteY25" fmla="*/ 304837 h 305377"/>
            <a:gd name="connsiteX26" fmla="*/ 123816 w 179096"/>
            <a:gd name="connsiteY26" fmla="*/ 299397 h 305377"/>
            <a:gd name="connsiteX27" fmla="*/ 139298 w 179096"/>
            <a:gd name="connsiteY27" fmla="*/ 288319 h 305377"/>
            <a:gd name="connsiteX28" fmla="*/ 152867 w 179096"/>
            <a:gd name="connsiteY28" fmla="*/ 272029 h 305377"/>
            <a:gd name="connsiteX29" fmla="*/ 164004 w 179096"/>
            <a:gd name="connsiteY29" fmla="*/ 251153 h 305377"/>
            <a:gd name="connsiteX30" fmla="*/ 172279 w 179096"/>
            <a:gd name="connsiteY30" fmla="*/ 226493 h 305377"/>
            <a:gd name="connsiteX31" fmla="*/ 177375 w 179096"/>
            <a:gd name="connsiteY31" fmla="*/ 198996 h 305377"/>
            <a:gd name="connsiteX32" fmla="*/ 179096 w 179096"/>
            <a:gd name="connsiteY32" fmla="*/ 169720 h 305377"/>
            <a:gd name="connsiteX0" fmla="*/ 179096 w 179096"/>
            <a:gd name="connsiteY0" fmla="*/ 169720 h 305377"/>
            <a:gd name="connsiteX1" fmla="*/ 177375 w 179096"/>
            <a:gd name="connsiteY1" fmla="*/ 139789 h 305377"/>
            <a:gd name="connsiteX2" fmla="*/ 172279 w 179096"/>
            <a:gd name="connsiteY2" fmla="*/ 110354 h 305377"/>
            <a:gd name="connsiteX3" fmla="*/ 164004 w 179096"/>
            <a:gd name="connsiteY3" fmla="*/ 82546 h 305377"/>
            <a:gd name="connsiteX4" fmla="*/ 152868 w 179096"/>
            <a:gd name="connsiteY4" fmla="*/ 57434 h 305377"/>
            <a:gd name="connsiteX5" fmla="*/ 139298 w 179096"/>
            <a:gd name="connsiteY5" fmla="*/ 35982 h 305377"/>
            <a:gd name="connsiteX6" fmla="*/ 123817 w 179096"/>
            <a:gd name="connsiteY6" fmla="*/ 19015 h 305377"/>
            <a:gd name="connsiteX7" fmla="*/ 107018 w 179096"/>
            <a:gd name="connsiteY7" fmla="*/ 7185 h 305377"/>
            <a:gd name="connsiteX8" fmla="*/ 89548 w 179096"/>
            <a:gd name="connsiteY8" fmla="*/ 947 h 305377"/>
            <a:gd name="connsiteX9" fmla="*/ 72078 w 179096"/>
            <a:gd name="connsiteY9" fmla="*/ 540 h 305377"/>
            <a:gd name="connsiteX10" fmla="*/ 55280 w 179096"/>
            <a:gd name="connsiteY10" fmla="*/ 5980 h 305377"/>
            <a:gd name="connsiteX11" fmla="*/ 39798 w 179096"/>
            <a:gd name="connsiteY11" fmla="*/ 17058 h 305377"/>
            <a:gd name="connsiteX12" fmla="*/ 26228 w 179096"/>
            <a:gd name="connsiteY12" fmla="*/ 33348 h 305377"/>
            <a:gd name="connsiteX13" fmla="*/ 15092 w 179096"/>
            <a:gd name="connsiteY13" fmla="*/ 54224 h 305377"/>
            <a:gd name="connsiteX14" fmla="*/ 6817 w 179096"/>
            <a:gd name="connsiteY14" fmla="*/ 78885 h 305377"/>
            <a:gd name="connsiteX15" fmla="*/ 1721 w 179096"/>
            <a:gd name="connsiteY15" fmla="*/ 106381 h 305377"/>
            <a:gd name="connsiteX16" fmla="*/ 0 w 179096"/>
            <a:gd name="connsiteY16" fmla="*/ 135657 h 305377"/>
            <a:gd name="connsiteX17" fmla="*/ 1721 w 179096"/>
            <a:gd name="connsiteY17" fmla="*/ 165588 h 305377"/>
            <a:gd name="connsiteX18" fmla="*/ 6816 w 179096"/>
            <a:gd name="connsiteY18" fmla="*/ 195023 h 305377"/>
            <a:gd name="connsiteX19" fmla="*/ 15092 w 179096"/>
            <a:gd name="connsiteY19" fmla="*/ 222831 h 305377"/>
            <a:gd name="connsiteX20" fmla="*/ 26228 w 179096"/>
            <a:gd name="connsiteY20" fmla="*/ 247944 h 305377"/>
            <a:gd name="connsiteX21" fmla="*/ 39798 w 179096"/>
            <a:gd name="connsiteY21" fmla="*/ 269395 h 305377"/>
            <a:gd name="connsiteX22" fmla="*/ 55279 w 179096"/>
            <a:gd name="connsiteY22" fmla="*/ 286362 h 305377"/>
            <a:gd name="connsiteX23" fmla="*/ 72078 w 179096"/>
            <a:gd name="connsiteY23" fmla="*/ 298192 h 305377"/>
            <a:gd name="connsiteX24" fmla="*/ 89547 w 179096"/>
            <a:gd name="connsiteY24" fmla="*/ 304430 h 305377"/>
            <a:gd name="connsiteX25" fmla="*/ 107017 w 179096"/>
            <a:gd name="connsiteY25" fmla="*/ 304837 h 305377"/>
            <a:gd name="connsiteX26" fmla="*/ 123816 w 179096"/>
            <a:gd name="connsiteY26" fmla="*/ 299397 h 305377"/>
            <a:gd name="connsiteX27" fmla="*/ 139298 w 179096"/>
            <a:gd name="connsiteY27" fmla="*/ 288319 h 305377"/>
            <a:gd name="connsiteX28" fmla="*/ 152867 w 179096"/>
            <a:gd name="connsiteY28" fmla="*/ 272029 h 305377"/>
            <a:gd name="connsiteX29" fmla="*/ 164004 w 179096"/>
            <a:gd name="connsiteY29" fmla="*/ 251153 h 305377"/>
            <a:gd name="connsiteX30" fmla="*/ 172279 w 179096"/>
            <a:gd name="connsiteY30" fmla="*/ 226493 h 305377"/>
            <a:gd name="connsiteX31" fmla="*/ 177375 w 179096"/>
            <a:gd name="connsiteY31" fmla="*/ 198996 h 305377"/>
            <a:gd name="connsiteX32" fmla="*/ 179096 w 179096"/>
            <a:gd name="connsiteY32" fmla="*/ 169720 h 305377"/>
            <a:gd name="connsiteX0" fmla="*/ 179096 w 179096"/>
            <a:gd name="connsiteY0" fmla="*/ 169720 h 305377"/>
            <a:gd name="connsiteX1" fmla="*/ 177375 w 179096"/>
            <a:gd name="connsiteY1" fmla="*/ 139789 h 305377"/>
            <a:gd name="connsiteX2" fmla="*/ 172279 w 179096"/>
            <a:gd name="connsiteY2" fmla="*/ 110354 h 305377"/>
            <a:gd name="connsiteX3" fmla="*/ 164004 w 179096"/>
            <a:gd name="connsiteY3" fmla="*/ 82546 h 305377"/>
            <a:gd name="connsiteX4" fmla="*/ 152868 w 179096"/>
            <a:gd name="connsiteY4" fmla="*/ 57434 h 305377"/>
            <a:gd name="connsiteX5" fmla="*/ 139298 w 179096"/>
            <a:gd name="connsiteY5" fmla="*/ 35982 h 305377"/>
            <a:gd name="connsiteX6" fmla="*/ 123817 w 179096"/>
            <a:gd name="connsiteY6" fmla="*/ 19015 h 305377"/>
            <a:gd name="connsiteX7" fmla="*/ 107018 w 179096"/>
            <a:gd name="connsiteY7" fmla="*/ 7185 h 305377"/>
            <a:gd name="connsiteX8" fmla="*/ 89548 w 179096"/>
            <a:gd name="connsiteY8" fmla="*/ 947 h 305377"/>
            <a:gd name="connsiteX9" fmla="*/ 72078 w 179096"/>
            <a:gd name="connsiteY9" fmla="*/ 540 h 305377"/>
            <a:gd name="connsiteX10" fmla="*/ 55280 w 179096"/>
            <a:gd name="connsiteY10" fmla="*/ 5980 h 305377"/>
            <a:gd name="connsiteX11" fmla="*/ 39798 w 179096"/>
            <a:gd name="connsiteY11" fmla="*/ 17058 h 305377"/>
            <a:gd name="connsiteX12" fmla="*/ 26228 w 179096"/>
            <a:gd name="connsiteY12" fmla="*/ 33348 h 305377"/>
            <a:gd name="connsiteX13" fmla="*/ 15092 w 179096"/>
            <a:gd name="connsiteY13" fmla="*/ 54224 h 305377"/>
            <a:gd name="connsiteX14" fmla="*/ 6817 w 179096"/>
            <a:gd name="connsiteY14" fmla="*/ 78885 h 305377"/>
            <a:gd name="connsiteX15" fmla="*/ 1721 w 179096"/>
            <a:gd name="connsiteY15" fmla="*/ 106381 h 305377"/>
            <a:gd name="connsiteX16" fmla="*/ 0 w 179096"/>
            <a:gd name="connsiteY16" fmla="*/ 135657 h 305377"/>
            <a:gd name="connsiteX17" fmla="*/ 1721 w 179096"/>
            <a:gd name="connsiteY17" fmla="*/ 165588 h 305377"/>
            <a:gd name="connsiteX18" fmla="*/ 6816 w 179096"/>
            <a:gd name="connsiteY18" fmla="*/ 195023 h 305377"/>
            <a:gd name="connsiteX19" fmla="*/ 15092 w 179096"/>
            <a:gd name="connsiteY19" fmla="*/ 222831 h 305377"/>
            <a:gd name="connsiteX20" fmla="*/ 26228 w 179096"/>
            <a:gd name="connsiteY20" fmla="*/ 247944 h 305377"/>
            <a:gd name="connsiteX21" fmla="*/ 39798 w 179096"/>
            <a:gd name="connsiteY21" fmla="*/ 269395 h 305377"/>
            <a:gd name="connsiteX22" fmla="*/ 55279 w 179096"/>
            <a:gd name="connsiteY22" fmla="*/ 286362 h 305377"/>
            <a:gd name="connsiteX23" fmla="*/ 72078 w 179096"/>
            <a:gd name="connsiteY23" fmla="*/ 298192 h 305377"/>
            <a:gd name="connsiteX24" fmla="*/ 89547 w 179096"/>
            <a:gd name="connsiteY24" fmla="*/ 304430 h 305377"/>
            <a:gd name="connsiteX25" fmla="*/ 107017 w 179096"/>
            <a:gd name="connsiteY25" fmla="*/ 304837 h 305377"/>
            <a:gd name="connsiteX26" fmla="*/ 123816 w 179096"/>
            <a:gd name="connsiteY26" fmla="*/ 299397 h 305377"/>
            <a:gd name="connsiteX27" fmla="*/ 139298 w 179096"/>
            <a:gd name="connsiteY27" fmla="*/ 288319 h 305377"/>
            <a:gd name="connsiteX28" fmla="*/ 152867 w 179096"/>
            <a:gd name="connsiteY28" fmla="*/ 272029 h 305377"/>
            <a:gd name="connsiteX29" fmla="*/ 164004 w 179096"/>
            <a:gd name="connsiteY29" fmla="*/ 251153 h 305377"/>
            <a:gd name="connsiteX30" fmla="*/ 172279 w 179096"/>
            <a:gd name="connsiteY30" fmla="*/ 226493 h 305377"/>
            <a:gd name="connsiteX31" fmla="*/ 177375 w 179096"/>
            <a:gd name="connsiteY31" fmla="*/ 198996 h 305377"/>
            <a:gd name="connsiteX32" fmla="*/ 179096 w 179096"/>
            <a:gd name="connsiteY32" fmla="*/ 169720 h 305377"/>
            <a:gd name="connsiteX0" fmla="*/ 179096 w 179096"/>
            <a:gd name="connsiteY0" fmla="*/ 169720 h 305377"/>
            <a:gd name="connsiteX1" fmla="*/ 177375 w 179096"/>
            <a:gd name="connsiteY1" fmla="*/ 139789 h 305377"/>
            <a:gd name="connsiteX2" fmla="*/ 172279 w 179096"/>
            <a:gd name="connsiteY2" fmla="*/ 110354 h 305377"/>
            <a:gd name="connsiteX3" fmla="*/ 164004 w 179096"/>
            <a:gd name="connsiteY3" fmla="*/ 82546 h 305377"/>
            <a:gd name="connsiteX4" fmla="*/ 152868 w 179096"/>
            <a:gd name="connsiteY4" fmla="*/ 57434 h 305377"/>
            <a:gd name="connsiteX5" fmla="*/ 139298 w 179096"/>
            <a:gd name="connsiteY5" fmla="*/ 35982 h 305377"/>
            <a:gd name="connsiteX6" fmla="*/ 123817 w 179096"/>
            <a:gd name="connsiteY6" fmla="*/ 19015 h 305377"/>
            <a:gd name="connsiteX7" fmla="*/ 107018 w 179096"/>
            <a:gd name="connsiteY7" fmla="*/ 7185 h 305377"/>
            <a:gd name="connsiteX8" fmla="*/ 89548 w 179096"/>
            <a:gd name="connsiteY8" fmla="*/ 947 h 305377"/>
            <a:gd name="connsiteX9" fmla="*/ 72078 w 179096"/>
            <a:gd name="connsiteY9" fmla="*/ 540 h 305377"/>
            <a:gd name="connsiteX10" fmla="*/ 55280 w 179096"/>
            <a:gd name="connsiteY10" fmla="*/ 5980 h 305377"/>
            <a:gd name="connsiteX11" fmla="*/ 39798 w 179096"/>
            <a:gd name="connsiteY11" fmla="*/ 17058 h 305377"/>
            <a:gd name="connsiteX12" fmla="*/ 26228 w 179096"/>
            <a:gd name="connsiteY12" fmla="*/ 33348 h 305377"/>
            <a:gd name="connsiteX13" fmla="*/ 15092 w 179096"/>
            <a:gd name="connsiteY13" fmla="*/ 54224 h 305377"/>
            <a:gd name="connsiteX14" fmla="*/ 6817 w 179096"/>
            <a:gd name="connsiteY14" fmla="*/ 78885 h 305377"/>
            <a:gd name="connsiteX15" fmla="*/ 1721 w 179096"/>
            <a:gd name="connsiteY15" fmla="*/ 106381 h 305377"/>
            <a:gd name="connsiteX16" fmla="*/ 0 w 179096"/>
            <a:gd name="connsiteY16" fmla="*/ 135657 h 305377"/>
            <a:gd name="connsiteX17" fmla="*/ 1721 w 179096"/>
            <a:gd name="connsiteY17" fmla="*/ 165588 h 305377"/>
            <a:gd name="connsiteX18" fmla="*/ 6816 w 179096"/>
            <a:gd name="connsiteY18" fmla="*/ 195023 h 305377"/>
            <a:gd name="connsiteX19" fmla="*/ 15092 w 179096"/>
            <a:gd name="connsiteY19" fmla="*/ 222831 h 305377"/>
            <a:gd name="connsiteX20" fmla="*/ 26228 w 179096"/>
            <a:gd name="connsiteY20" fmla="*/ 247944 h 305377"/>
            <a:gd name="connsiteX21" fmla="*/ 39798 w 179096"/>
            <a:gd name="connsiteY21" fmla="*/ 269395 h 305377"/>
            <a:gd name="connsiteX22" fmla="*/ 55279 w 179096"/>
            <a:gd name="connsiteY22" fmla="*/ 286362 h 305377"/>
            <a:gd name="connsiteX23" fmla="*/ 72078 w 179096"/>
            <a:gd name="connsiteY23" fmla="*/ 298192 h 305377"/>
            <a:gd name="connsiteX24" fmla="*/ 89547 w 179096"/>
            <a:gd name="connsiteY24" fmla="*/ 304430 h 305377"/>
            <a:gd name="connsiteX25" fmla="*/ 107017 w 179096"/>
            <a:gd name="connsiteY25" fmla="*/ 304837 h 305377"/>
            <a:gd name="connsiteX26" fmla="*/ 123816 w 179096"/>
            <a:gd name="connsiteY26" fmla="*/ 299397 h 305377"/>
            <a:gd name="connsiteX27" fmla="*/ 139298 w 179096"/>
            <a:gd name="connsiteY27" fmla="*/ 288319 h 305377"/>
            <a:gd name="connsiteX28" fmla="*/ 152867 w 179096"/>
            <a:gd name="connsiteY28" fmla="*/ 272029 h 305377"/>
            <a:gd name="connsiteX29" fmla="*/ 164004 w 179096"/>
            <a:gd name="connsiteY29" fmla="*/ 251153 h 305377"/>
            <a:gd name="connsiteX30" fmla="*/ 172279 w 179096"/>
            <a:gd name="connsiteY30" fmla="*/ 226493 h 305377"/>
            <a:gd name="connsiteX31" fmla="*/ 177375 w 179096"/>
            <a:gd name="connsiteY31" fmla="*/ 198996 h 305377"/>
            <a:gd name="connsiteX32" fmla="*/ 179096 w 179096"/>
            <a:gd name="connsiteY32" fmla="*/ 169720 h 3053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79096" h="305377">
              <a:moveTo>
                <a:pt x="179096" y="169720"/>
              </a:moveTo>
              <a:cubicBezTo>
                <a:pt x="179096" y="159852"/>
                <a:pt x="178511" y="149683"/>
                <a:pt x="177375" y="139789"/>
              </a:cubicBezTo>
              <a:cubicBezTo>
                <a:pt x="176239" y="129895"/>
                <a:pt x="174507" y="119894"/>
                <a:pt x="172279" y="110354"/>
              </a:cubicBezTo>
              <a:cubicBezTo>
                <a:pt x="170051" y="100814"/>
                <a:pt x="167239" y="91366"/>
                <a:pt x="164004" y="82546"/>
              </a:cubicBezTo>
              <a:cubicBezTo>
                <a:pt x="160769" y="73726"/>
                <a:pt x="156986" y="65195"/>
                <a:pt x="152868" y="57434"/>
              </a:cubicBezTo>
              <a:cubicBezTo>
                <a:pt x="148750" y="49673"/>
                <a:pt x="144140" y="42385"/>
                <a:pt x="139298" y="35982"/>
              </a:cubicBezTo>
              <a:cubicBezTo>
                <a:pt x="134456" y="29579"/>
                <a:pt x="129197" y="23814"/>
                <a:pt x="123817" y="19015"/>
              </a:cubicBezTo>
              <a:cubicBezTo>
                <a:pt x="118437" y="14216"/>
                <a:pt x="112730" y="10196"/>
                <a:pt x="107018" y="7185"/>
              </a:cubicBezTo>
              <a:cubicBezTo>
                <a:pt x="101307" y="4174"/>
                <a:pt x="95371" y="2054"/>
                <a:pt x="89548" y="947"/>
              </a:cubicBezTo>
              <a:cubicBezTo>
                <a:pt x="83725" y="-160"/>
                <a:pt x="77789" y="-299"/>
                <a:pt x="72078" y="540"/>
              </a:cubicBezTo>
              <a:cubicBezTo>
                <a:pt x="66367" y="1379"/>
                <a:pt x="60660" y="3227"/>
                <a:pt x="55280" y="5980"/>
              </a:cubicBezTo>
              <a:cubicBezTo>
                <a:pt x="49900" y="8733"/>
                <a:pt x="44640" y="12497"/>
                <a:pt x="39798" y="17058"/>
              </a:cubicBezTo>
              <a:cubicBezTo>
                <a:pt x="34956" y="21619"/>
                <a:pt x="30346" y="27154"/>
                <a:pt x="26228" y="33348"/>
              </a:cubicBezTo>
              <a:cubicBezTo>
                <a:pt x="22110" y="39542"/>
                <a:pt x="18327" y="46635"/>
                <a:pt x="15092" y="54224"/>
              </a:cubicBezTo>
              <a:cubicBezTo>
                <a:pt x="11857" y="61813"/>
                <a:pt x="9046" y="70192"/>
                <a:pt x="6817" y="78885"/>
              </a:cubicBezTo>
              <a:cubicBezTo>
                <a:pt x="4589" y="87578"/>
                <a:pt x="2857" y="96919"/>
                <a:pt x="1721" y="106381"/>
              </a:cubicBezTo>
              <a:cubicBezTo>
                <a:pt x="585" y="115843"/>
                <a:pt x="0" y="125789"/>
                <a:pt x="0" y="135657"/>
              </a:cubicBezTo>
              <a:cubicBezTo>
                <a:pt x="0" y="145525"/>
                <a:pt x="585" y="155694"/>
                <a:pt x="1721" y="165588"/>
              </a:cubicBezTo>
              <a:cubicBezTo>
                <a:pt x="2857" y="175482"/>
                <a:pt x="4588" y="185483"/>
                <a:pt x="6816" y="195023"/>
              </a:cubicBezTo>
              <a:cubicBezTo>
                <a:pt x="9044" y="204563"/>
                <a:pt x="11857" y="214011"/>
                <a:pt x="15092" y="222831"/>
              </a:cubicBezTo>
              <a:cubicBezTo>
                <a:pt x="18327" y="231651"/>
                <a:pt x="22110" y="240183"/>
                <a:pt x="26228" y="247944"/>
              </a:cubicBezTo>
              <a:cubicBezTo>
                <a:pt x="30346" y="255705"/>
                <a:pt x="34956" y="262992"/>
                <a:pt x="39798" y="269395"/>
              </a:cubicBezTo>
              <a:cubicBezTo>
                <a:pt x="44640" y="275798"/>
                <a:pt x="49899" y="281563"/>
                <a:pt x="55279" y="286362"/>
              </a:cubicBezTo>
              <a:cubicBezTo>
                <a:pt x="60659" y="291161"/>
                <a:pt x="66367" y="295181"/>
                <a:pt x="72078" y="298192"/>
              </a:cubicBezTo>
              <a:cubicBezTo>
                <a:pt x="77789" y="301203"/>
                <a:pt x="83724" y="303323"/>
                <a:pt x="89547" y="304430"/>
              </a:cubicBezTo>
              <a:cubicBezTo>
                <a:pt x="95370" y="305537"/>
                <a:pt x="101306" y="305676"/>
                <a:pt x="107017" y="304837"/>
              </a:cubicBezTo>
              <a:cubicBezTo>
                <a:pt x="112728" y="303998"/>
                <a:pt x="118436" y="302150"/>
                <a:pt x="123816" y="299397"/>
              </a:cubicBezTo>
              <a:cubicBezTo>
                <a:pt x="129196" y="296644"/>
                <a:pt x="134456" y="292880"/>
                <a:pt x="139298" y="288319"/>
              </a:cubicBezTo>
              <a:cubicBezTo>
                <a:pt x="144140" y="283758"/>
                <a:pt x="148749" y="278223"/>
                <a:pt x="152867" y="272029"/>
              </a:cubicBezTo>
              <a:cubicBezTo>
                <a:pt x="156985" y="265835"/>
                <a:pt x="160769" y="258742"/>
                <a:pt x="164004" y="251153"/>
              </a:cubicBezTo>
              <a:cubicBezTo>
                <a:pt x="167239" y="243564"/>
                <a:pt x="170051" y="235186"/>
                <a:pt x="172279" y="226493"/>
              </a:cubicBezTo>
              <a:cubicBezTo>
                <a:pt x="174508" y="217800"/>
                <a:pt x="176239" y="208458"/>
                <a:pt x="177375" y="198996"/>
              </a:cubicBezTo>
              <a:cubicBezTo>
                <a:pt x="178511" y="189534"/>
                <a:pt x="179096" y="179588"/>
                <a:pt x="179096" y="169720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0.36545</cdr:x>
      <cdr:y>0.6361</cdr:y>
    </cdr:from>
    <cdr:to>
      <cdr:x>0.38396</cdr:x>
      <cdr:y>0.6874</cdr:y>
    </cdr:to>
    <cdr:sp macro="" textlink="">
      <cdr:nvSpPr>
        <cdr:cNvPr id="36" name="PlotDat15_59|1~33_1">
          <a:extLst xmlns:a="http://schemas.openxmlformats.org/drawingml/2006/main">
            <a:ext uri="{FF2B5EF4-FFF2-40B4-BE49-F238E27FC236}">
              <a16:creationId xmlns="" xmlns:a16="http://schemas.microsoft.com/office/drawing/2014/main" id="{7690D724-866A-4640-86A2-307B4AA3D2B6}"/>
            </a:ext>
          </a:extLst>
        </cdr:cNvPr>
        <cdr:cNvSpPr/>
      </cdr:nvSpPr>
      <cdr:spPr>
        <a:xfrm xmlns:a="http://schemas.openxmlformats.org/drawingml/2006/main">
          <a:off x="3160374" y="3979090"/>
          <a:ext cx="160038" cy="320939"/>
        </a:xfrm>
        <a:custGeom xmlns:a="http://schemas.openxmlformats.org/drawingml/2006/main">
          <a:avLst/>
          <a:gdLst>
            <a:gd name="connsiteX0" fmla="*/ 160038 w 160038"/>
            <a:gd name="connsiteY0" fmla="*/ 185407 h 320694"/>
            <a:gd name="connsiteX1" fmla="*/ 158500 w 160038"/>
            <a:gd name="connsiteY1" fmla="*/ 154003 h 320694"/>
            <a:gd name="connsiteX2" fmla="*/ 153947 w 160038"/>
            <a:gd name="connsiteY2" fmla="*/ 122843 h 320694"/>
            <a:gd name="connsiteX3" fmla="*/ 146552 w 160038"/>
            <a:gd name="connsiteY3" fmla="*/ 93123 h 320694"/>
            <a:gd name="connsiteX4" fmla="*/ 136601 w 160038"/>
            <a:gd name="connsiteY4" fmla="*/ 65988 h 320694"/>
            <a:gd name="connsiteX5" fmla="*/ 124475 w 160038"/>
            <a:gd name="connsiteY5" fmla="*/ 42479 h 320694"/>
            <a:gd name="connsiteX6" fmla="*/ 110641 w 160038"/>
            <a:gd name="connsiteY6" fmla="*/ 23499 h 320694"/>
            <a:gd name="connsiteX7" fmla="*/ 95630 w 160038"/>
            <a:gd name="connsiteY7" fmla="*/ 9777 h 320694"/>
            <a:gd name="connsiteX8" fmla="*/ 80020 w 160038"/>
            <a:gd name="connsiteY8" fmla="*/ 1843 h 320694"/>
            <a:gd name="connsiteX9" fmla="*/ 64409 w 160038"/>
            <a:gd name="connsiteY9" fmla="*/ 0 h 320694"/>
            <a:gd name="connsiteX10" fmla="*/ 49398 w 160038"/>
            <a:gd name="connsiteY10" fmla="*/ 4319 h 320694"/>
            <a:gd name="connsiteX11" fmla="*/ 35563 w 160038"/>
            <a:gd name="connsiteY11" fmla="*/ 14633 h 320694"/>
            <a:gd name="connsiteX12" fmla="*/ 23438 w 160038"/>
            <a:gd name="connsiteY12" fmla="*/ 30548 h 320694"/>
            <a:gd name="connsiteX13" fmla="*/ 13486 w 160038"/>
            <a:gd name="connsiteY13" fmla="*/ 51450 h 320694"/>
            <a:gd name="connsiteX14" fmla="*/ 6092 w 160038"/>
            <a:gd name="connsiteY14" fmla="*/ 76538 h 320694"/>
            <a:gd name="connsiteX15" fmla="*/ 1538 w 160038"/>
            <a:gd name="connsiteY15" fmla="*/ 104846 h 320694"/>
            <a:gd name="connsiteX16" fmla="*/ 0 w 160038"/>
            <a:gd name="connsiteY16" fmla="*/ 135288 h 320694"/>
            <a:gd name="connsiteX17" fmla="*/ 1538 w 160038"/>
            <a:gd name="connsiteY17" fmla="*/ 166691 h 320694"/>
            <a:gd name="connsiteX18" fmla="*/ 6091 w 160038"/>
            <a:gd name="connsiteY18" fmla="*/ 197852 h 320694"/>
            <a:gd name="connsiteX19" fmla="*/ 13486 w 160038"/>
            <a:gd name="connsiteY19" fmla="*/ 227571 h 320694"/>
            <a:gd name="connsiteX20" fmla="*/ 23437 w 160038"/>
            <a:gd name="connsiteY20" fmla="*/ 254707 h 320694"/>
            <a:gd name="connsiteX21" fmla="*/ 35563 w 160038"/>
            <a:gd name="connsiteY21" fmla="*/ 278216 h 320694"/>
            <a:gd name="connsiteX22" fmla="*/ 49397 w 160038"/>
            <a:gd name="connsiteY22" fmla="*/ 297196 h 320694"/>
            <a:gd name="connsiteX23" fmla="*/ 64408 w 160038"/>
            <a:gd name="connsiteY23" fmla="*/ 310917 h 320694"/>
            <a:gd name="connsiteX24" fmla="*/ 80019 w 160038"/>
            <a:gd name="connsiteY24" fmla="*/ 318851 h 320694"/>
            <a:gd name="connsiteX25" fmla="*/ 95629 w 160038"/>
            <a:gd name="connsiteY25" fmla="*/ 320694 h 320694"/>
            <a:gd name="connsiteX26" fmla="*/ 110640 w 160038"/>
            <a:gd name="connsiteY26" fmla="*/ 316376 h 320694"/>
            <a:gd name="connsiteX27" fmla="*/ 124475 w 160038"/>
            <a:gd name="connsiteY27" fmla="*/ 306061 h 320694"/>
            <a:gd name="connsiteX28" fmla="*/ 136601 w 160038"/>
            <a:gd name="connsiteY28" fmla="*/ 290146 h 320694"/>
            <a:gd name="connsiteX29" fmla="*/ 146552 w 160038"/>
            <a:gd name="connsiteY29" fmla="*/ 269244 h 320694"/>
            <a:gd name="connsiteX30" fmla="*/ 153947 w 160038"/>
            <a:gd name="connsiteY30" fmla="*/ 244156 h 320694"/>
            <a:gd name="connsiteX31" fmla="*/ 158500 w 160038"/>
            <a:gd name="connsiteY31" fmla="*/ 215848 h 320694"/>
            <a:gd name="connsiteX32" fmla="*/ 160038 w 160038"/>
            <a:gd name="connsiteY32" fmla="*/ 185407 h 320694"/>
            <a:gd name="connsiteX0" fmla="*/ 160038 w 160038"/>
            <a:gd name="connsiteY0" fmla="*/ 185407 h 320694"/>
            <a:gd name="connsiteX1" fmla="*/ 158500 w 160038"/>
            <a:gd name="connsiteY1" fmla="*/ 154003 h 320694"/>
            <a:gd name="connsiteX2" fmla="*/ 153947 w 160038"/>
            <a:gd name="connsiteY2" fmla="*/ 122843 h 320694"/>
            <a:gd name="connsiteX3" fmla="*/ 146552 w 160038"/>
            <a:gd name="connsiteY3" fmla="*/ 93123 h 320694"/>
            <a:gd name="connsiteX4" fmla="*/ 136601 w 160038"/>
            <a:gd name="connsiteY4" fmla="*/ 65988 h 320694"/>
            <a:gd name="connsiteX5" fmla="*/ 124475 w 160038"/>
            <a:gd name="connsiteY5" fmla="*/ 42479 h 320694"/>
            <a:gd name="connsiteX6" fmla="*/ 110641 w 160038"/>
            <a:gd name="connsiteY6" fmla="*/ 23499 h 320694"/>
            <a:gd name="connsiteX7" fmla="*/ 95630 w 160038"/>
            <a:gd name="connsiteY7" fmla="*/ 9777 h 320694"/>
            <a:gd name="connsiteX8" fmla="*/ 80020 w 160038"/>
            <a:gd name="connsiteY8" fmla="*/ 1843 h 320694"/>
            <a:gd name="connsiteX9" fmla="*/ 64409 w 160038"/>
            <a:gd name="connsiteY9" fmla="*/ 0 h 320694"/>
            <a:gd name="connsiteX10" fmla="*/ 49398 w 160038"/>
            <a:gd name="connsiteY10" fmla="*/ 4319 h 320694"/>
            <a:gd name="connsiteX11" fmla="*/ 35563 w 160038"/>
            <a:gd name="connsiteY11" fmla="*/ 14633 h 320694"/>
            <a:gd name="connsiteX12" fmla="*/ 23438 w 160038"/>
            <a:gd name="connsiteY12" fmla="*/ 30548 h 320694"/>
            <a:gd name="connsiteX13" fmla="*/ 13486 w 160038"/>
            <a:gd name="connsiteY13" fmla="*/ 51450 h 320694"/>
            <a:gd name="connsiteX14" fmla="*/ 6092 w 160038"/>
            <a:gd name="connsiteY14" fmla="*/ 76538 h 320694"/>
            <a:gd name="connsiteX15" fmla="*/ 1538 w 160038"/>
            <a:gd name="connsiteY15" fmla="*/ 104846 h 320694"/>
            <a:gd name="connsiteX16" fmla="*/ 0 w 160038"/>
            <a:gd name="connsiteY16" fmla="*/ 135288 h 320694"/>
            <a:gd name="connsiteX17" fmla="*/ 1538 w 160038"/>
            <a:gd name="connsiteY17" fmla="*/ 166691 h 320694"/>
            <a:gd name="connsiteX18" fmla="*/ 6091 w 160038"/>
            <a:gd name="connsiteY18" fmla="*/ 197852 h 320694"/>
            <a:gd name="connsiteX19" fmla="*/ 13486 w 160038"/>
            <a:gd name="connsiteY19" fmla="*/ 227571 h 320694"/>
            <a:gd name="connsiteX20" fmla="*/ 23437 w 160038"/>
            <a:gd name="connsiteY20" fmla="*/ 254707 h 320694"/>
            <a:gd name="connsiteX21" fmla="*/ 35563 w 160038"/>
            <a:gd name="connsiteY21" fmla="*/ 278216 h 320694"/>
            <a:gd name="connsiteX22" fmla="*/ 49397 w 160038"/>
            <a:gd name="connsiteY22" fmla="*/ 297196 h 320694"/>
            <a:gd name="connsiteX23" fmla="*/ 64408 w 160038"/>
            <a:gd name="connsiteY23" fmla="*/ 310917 h 320694"/>
            <a:gd name="connsiteX24" fmla="*/ 80019 w 160038"/>
            <a:gd name="connsiteY24" fmla="*/ 318851 h 320694"/>
            <a:gd name="connsiteX25" fmla="*/ 95629 w 160038"/>
            <a:gd name="connsiteY25" fmla="*/ 320694 h 320694"/>
            <a:gd name="connsiteX26" fmla="*/ 110640 w 160038"/>
            <a:gd name="connsiteY26" fmla="*/ 316376 h 320694"/>
            <a:gd name="connsiteX27" fmla="*/ 124475 w 160038"/>
            <a:gd name="connsiteY27" fmla="*/ 306061 h 320694"/>
            <a:gd name="connsiteX28" fmla="*/ 136601 w 160038"/>
            <a:gd name="connsiteY28" fmla="*/ 290146 h 320694"/>
            <a:gd name="connsiteX29" fmla="*/ 146552 w 160038"/>
            <a:gd name="connsiteY29" fmla="*/ 269244 h 320694"/>
            <a:gd name="connsiteX30" fmla="*/ 153947 w 160038"/>
            <a:gd name="connsiteY30" fmla="*/ 244156 h 320694"/>
            <a:gd name="connsiteX31" fmla="*/ 158500 w 160038"/>
            <a:gd name="connsiteY31" fmla="*/ 215848 h 320694"/>
            <a:gd name="connsiteX32" fmla="*/ 160038 w 160038"/>
            <a:gd name="connsiteY32" fmla="*/ 185407 h 320694"/>
            <a:gd name="connsiteX0" fmla="*/ 160038 w 160038"/>
            <a:gd name="connsiteY0" fmla="*/ 185407 h 320694"/>
            <a:gd name="connsiteX1" fmla="*/ 158500 w 160038"/>
            <a:gd name="connsiteY1" fmla="*/ 154003 h 320694"/>
            <a:gd name="connsiteX2" fmla="*/ 153947 w 160038"/>
            <a:gd name="connsiteY2" fmla="*/ 122843 h 320694"/>
            <a:gd name="connsiteX3" fmla="*/ 146552 w 160038"/>
            <a:gd name="connsiteY3" fmla="*/ 93123 h 320694"/>
            <a:gd name="connsiteX4" fmla="*/ 136601 w 160038"/>
            <a:gd name="connsiteY4" fmla="*/ 65988 h 320694"/>
            <a:gd name="connsiteX5" fmla="*/ 124475 w 160038"/>
            <a:gd name="connsiteY5" fmla="*/ 42479 h 320694"/>
            <a:gd name="connsiteX6" fmla="*/ 110641 w 160038"/>
            <a:gd name="connsiteY6" fmla="*/ 23499 h 320694"/>
            <a:gd name="connsiteX7" fmla="*/ 95630 w 160038"/>
            <a:gd name="connsiteY7" fmla="*/ 9777 h 320694"/>
            <a:gd name="connsiteX8" fmla="*/ 80020 w 160038"/>
            <a:gd name="connsiteY8" fmla="*/ 1843 h 320694"/>
            <a:gd name="connsiteX9" fmla="*/ 64409 w 160038"/>
            <a:gd name="connsiteY9" fmla="*/ 0 h 320694"/>
            <a:gd name="connsiteX10" fmla="*/ 49398 w 160038"/>
            <a:gd name="connsiteY10" fmla="*/ 4319 h 320694"/>
            <a:gd name="connsiteX11" fmla="*/ 35563 w 160038"/>
            <a:gd name="connsiteY11" fmla="*/ 14633 h 320694"/>
            <a:gd name="connsiteX12" fmla="*/ 23438 w 160038"/>
            <a:gd name="connsiteY12" fmla="*/ 30548 h 320694"/>
            <a:gd name="connsiteX13" fmla="*/ 13486 w 160038"/>
            <a:gd name="connsiteY13" fmla="*/ 51450 h 320694"/>
            <a:gd name="connsiteX14" fmla="*/ 6092 w 160038"/>
            <a:gd name="connsiteY14" fmla="*/ 76538 h 320694"/>
            <a:gd name="connsiteX15" fmla="*/ 1538 w 160038"/>
            <a:gd name="connsiteY15" fmla="*/ 104846 h 320694"/>
            <a:gd name="connsiteX16" fmla="*/ 0 w 160038"/>
            <a:gd name="connsiteY16" fmla="*/ 135288 h 320694"/>
            <a:gd name="connsiteX17" fmla="*/ 1538 w 160038"/>
            <a:gd name="connsiteY17" fmla="*/ 166691 h 320694"/>
            <a:gd name="connsiteX18" fmla="*/ 6091 w 160038"/>
            <a:gd name="connsiteY18" fmla="*/ 197852 h 320694"/>
            <a:gd name="connsiteX19" fmla="*/ 13486 w 160038"/>
            <a:gd name="connsiteY19" fmla="*/ 227571 h 320694"/>
            <a:gd name="connsiteX20" fmla="*/ 23437 w 160038"/>
            <a:gd name="connsiteY20" fmla="*/ 254707 h 320694"/>
            <a:gd name="connsiteX21" fmla="*/ 35563 w 160038"/>
            <a:gd name="connsiteY21" fmla="*/ 278216 h 320694"/>
            <a:gd name="connsiteX22" fmla="*/ 49397 w 160038"/>
            <a:gd name="connsiteY22" fmla="*/ 297196 h 320694"/>
            <a:gd name="connsiteX23" fmla="*/ 64408 w 160038"/>
            <a:gd name="connsiteY23" fmla="*/ 310917 h 320694"/>
            <a:gd name="connsiteX24" fmla="*/ 80019 w 160038"/>
            <a:gd name="connsiteY24" fmla="*/ 318851 h 320694"/>
            <a:gd name="connsiteX25" fmla="*/ 95629 w 160038"/>
            <a:gd name="connsiteY25" fmla="*/ 320694 h 320694"/>
            <a:gd name="connsiteX26" fmla="*/ 110640 w 160038"/>
            <a:gd name="connsiteY26" fmla="*/ 316376 h 320694"/>
            <a:gd name="connsiteX27" fmla="*/ 124475 w 160038"/>
            <a:gd name="connsiteY27" fmla="*/ 306061 h 320694"/>
            <a:gd name="connsiteX28" fmla="*/ 136601 w 160038"/>
            <a:gd name="connsiteY28" fmla="*/ 290146 h 320694"/>
            <a:gd name="connsiteX29" fmla="*/ 146552 w 160038"/>
            <a:gd name="connsiteY29" fmla="*/ 269244 h 320694"/>
            <a:gd name="connsiteX30" fmla="*/ 153947 w 160038"/>
            <a:gd name="connsiteY30" fmla="*/ 244156 h 320694"/>
            <a:gd name="connsiteX31" fmla="*/ 158500 w 160038"/>
            <a:gd name="connsiteY31" fmla="*/ 215848 h 320694"/>
            <a:gd name="connsiteX32" fmla="*/ 160038 w 160038"/>
            <a:gd name="connsiteY32" fmla="*/ 185407 h 320694"/>
            <a:gd name="connsiteX0" fmla="*/ 160038 w 160038"/>
            <a:gd name="connsiteY0" fmla="*/ 185407 h 320694"/>
            <a:gd name="connsiteX1" fmla="*/ 158500 w 160038"/>
            <a:gd name="connsiteY1" fmla="*/ 154003 h 320694"/>
            <a:gd name="connsiteX2" fmla="*/ 153947 w 160038"/>
            <a:gd name="connsiteY2" fmla="*/ 122843 h 320694"/>
            <a:gd name="connsiteX3" fmla="*/ 146552 w 160038"/>
            <a:gd name="connsiteY3" fmla="*/ 93123 h 320694"/>
            <a:gd name="connsiteX4" fmla="*/ 136601 w 160038"/>
            <a:gd name="connsiteY4" fmla="*/ 65988 h 320694"/>
            <a:gd name="connsiteX5" fmla="*/ 124475 w 160038"/>
            <a:gd name="connsiteY5" fmla="*/ 42479 h 320694"/>
            <a:gd name="connsiteX6" fmla="*/ 110641 w 160038"/>
            <a:gd name="connsiteY6" fmla="*/ 23499 h 320694"/>
            <a:gd name="connsiteX7" fmla="*/ 95630 w 160038"/>
            <a:gd name="connsiteY7" fmla="*/ 9777 h 320694"/>
            <a:gd name="connsiteX8" fmla="*/ 80020 w 160038"/>
            <a:gd name="connsiteY8" fmla="*/ 1843 h 320694"/>
            <a:gd name="connsiteX9" fmla="*/ 64409 w 160038"/>
            <a:gd name="connsiteY9" fmla="*/ 0 h 320694"/>
            <a:gd name="connsiteX10" fmla="*/ 49398 w 160038"/>
            <a:gd name="connsiteY10" fmla="*/ 4319 h 320694"/>
            <a:gd name="connsiteX11" fmla="*/ 35563 w 160038"/>
            <a:gd name="connsiteY11" fmla="*/ 14633 h 320694"/>
            <a:gd name="connsiteX12" fmla="*/ 23438 w 160038"/>
            <a:gd name="connsiteY12" fmla="*/ 30548 h 320694"/>
            <a:gd name="connsiteX13" fmla="*/ 13486 w 160038"/>
            <a:gd name="connsiteY13" fmla="*/ 51450 h 320694"/>
            <a:gd name="connsiteX14" fmla="*/ 6092 w 160038"/>
            <a:gd name="connsiteY14" fmla="*/ 76538 h 320694"/>
            <a:gd name="connsiteX15" fmla="*/ 1538 w 160038"/>
            <a:gd name="connsiteY15" fmla="*/ 104846 h 320694"/>
            <a:gd name="connsiteX16" fmla="*/ 0 w 160038"/>
            <a:gd name="connsiteY16" fmla="*/ 135288 h 320694"/>
            <a:gd name="connsiteX17" fmla="*/ 1538 w 160038"/>
            <a:gd name="connsiteY17" fmla="*/ 166691 h 320694"/>
            <a:gd name="connsiteX18" fmla="*/ 6091 w 160038"/>
            <a:gd name="connsiteY18" fmla="*/ 197852 h 320694"/>
            <a:gd name="connsiteX19" fmla="*/ 13486 w 160038"/>
            <a:gd name="connsiteY19" fmla="*/ 227571 h 320694"/>
            <a:gd name="connsiteX20" fmla="*/ 23437 w 160038"/>
            <a:gd name="connsiteY20" fmla="*/ 254707 h 320694"/>
            <a:gd name="connsiteX21" fmla="*/ 35563 w 160038"/>
            <a:gd name="connsiteY21" fmla="*/ 278216 h 320694"/>
            <a:gd name="connsiteX22" fmla="*/ 49397 w 160038"/>
            <a:gd name="connsiteY22" fmla="*/ 297196 h 320694"/>
            <a:gd name="connsiteX23" fmla="*/ 64408 w 160038"/>
            <a:gd name="connsiteY23" fmla="*/ 310917 h 320694"/>
            <a:gd name="connsiteX24" fmla="*/ 80019 w 160038"/>
            <a:gd name="connsiteY24" fmla="*/ 318851 h 320694"/>
            <a:gd name="connsiteX25" fmla="*/ 95629 w 160038"/>
            <a:gd name="connsiteY25" fmla="*/ 320694 h 320694"/>
            <a:gd name="connsiteX26" fmla="*/ 110640 w 160038"/>
            <a:gd name="connsiteY26" fmla="*/ 316376 h 320694"/>
            <a:gd name="connsiteX27" fmla="*/ 124475 w 160038"/>
            <a:gd name="connsiteY27" fmla="*/ 306061 h 320694"/>
            <a:gd name="connsiteX28" fmla="*/ 136601 w 160038"/>
            <a:gd name="connsiteY28" fmla="*/ 290146 h 320694"/>
            <a:gd name="connsiteX29" fmla="*/ 146552 w 160038"/>
            <a:gd name="connsiteY29" fmla="*/ 269244 h 320694"/>
            <a:gd name="connsiteX30" fmla="*/ 153947 w 160038"/>
            <a:gd name="connsiteY30" fmla="*/ 244156 h 320694"/>
            <a:gd name="connsiteX31" fmla="*/ 158500 w 160038"/>
            <a:gd name="connsiteY31" fmla="*/ 215848 h 320694"/>
            <a:gd name="connsiteX32" fmla="*/ 160038 w 160038"/>
            <a:gd name="connsiteY32" fmla="*/ 185407 h 320694"/>
            <a:gd name="connsiteX0" fmla="*/ 160038 w 160038"/>
            <a:gd name="connsiteY0" fmla="*/ 185407 h 320694"/>
            <a:gd name="connsiteX1" fmla="*/ 158500 w 160038"/>
            <a:gd name="connsiteY1" fmla="*/ 154003 h 320694"/>
            <a:gd name="connsiteX2" fmla="*/ 153947 w 160038"/>
            <a:gd name="connsiteY2" fmla="*/ 122843 h 320694"/>
            <a:gd name="connsiteX3" fmla="*/ 146552 w 160038"/>
            <a:gd name="connsiteY3" fmla="*/ 93123 h 320694"/>
            <a:gd name="connsiteX4" fmla="*/ 136601 w 160038"/>
            <a:gd name="connsiteY4" fmla="*/ 65988 h 320694"/>
            <a:gd name="connsiteX5" fmla="*/ 124475 w 160038"/>
            <a:gd name="connsiteY5" fmla="*/ 42479 h 320694"/>
            <a:gd name="connsiteX6" fmla="*/ 110641 w 160038"/>
            <a:gd name="connsiteY6" fmla="*/ 23499 h 320694"/>
            <a:gd name="connsiteX7" fmla="*/ 95630 w 160038"/>
            <a:gd name="connsiteY7" fmla="*/ 9777 h 320694"/>
            <a:gd name="connsiteX8" fmla="*/ 80020 w 160038"/>
            <a:gd name="connsiteY8" fmla="*/ 1843 h 320694"/>
            <a:gd name="connsiteX9" fmla="*/ 64409 w 160038"/>
            <a:gd name="connsiteY9" fmla="*/ 0 h 320694"/>
            <a:gd name="connsiteX10" fmla="*/ 49398 w 160038"/>
            <a:gd name="connsiteY10" fmla="*/ 4319 h 320694"/>
            <a:gd name="connsiteX11" fmla="*/ 35563 w 160038"/>
            <a:gd name="connsiteY11" fmla="*/ 14633 h 320694"/>
            <a:gd name="connsiteX12" fmla="*/ 23438 w 160038"/>
            <a:gd name="connsiteY12" fmla="*/ 30548 h 320694"/>
            <a:gd name="connsiteX13" fmla="*/ 13486 w 160038"/>
            <a:gd name="connsiteY13" fmla="*/ 51450 h 320694"/>
            <a:gd name="connsiteX14" fmla="*/ 6092 w 160038"/>
            <a:gd name="connsiteY14" fmla="*/ 76538 h 320694"/>
            <a:gd name="connsiteX15" fmla="*/ 1538 w 160038"/>
            <a:gd name="connsiteY15" fmla="*/ 104846 h 320694"/>
            <a:gd name="connsiteX16" fmla="*/ 0 w 160038"/>
            <a:gd name="connsiteY16" fmla="*/ 135288 h 320694"/>
            <a:gd name="connsiteX17" fmla="*/ 1538 w 160038"/>
            <a:gd name="connsiteY17" fmla="*/ 166691 h 320694"/>
            <a:gd name="connsiteX18" fmla="*/ 6091 w 160038"/>
            <a:gd name="connsiteY18" fmla="*/ 197852 h 320694"/>
            <a:gd name="connsiteX19" fmla="*/ 13486 w 160038"/>
            <a:gd name="connsiteY19" fmla="*/ 227571 h 320694"/>
            <a:gd name="connsiteX20" fmla="*/ 23437 w 160038"/>
            <a:gd name="connsiteY20" fmla="*/ 254707 h 320694"/>
            <a:gd name="connsiteX21" fmla="*/ 35563 w 160038"/>
            <a:gd name="connsiteY21" fmla="*/ 278216 h 320694"/>
            <a:gd name="connsiteX22" fmla="*/ 49397 w 160038"/>
            <a:gd name="connsiteY22" fmla="*/ 297196 h 320694"/>
            <a:gd name="connsiteX23" fmla="*/ 64408 w 160038"/>
            <a:gd name="connsiteY23" fmla="*/ 310917 h 320694"/>
            <a:gd name="connsiteX24" fmla="*/ 80019 w 160038"/>
            <a:gd name="connsiteY24" fmla="*/ 318851 h 320694"/>
            <a:gd name="connsiteX25" fmla="*/ 95629 w 160038"/>
            <a:gd name="connsiteY25" fmla="*/ 320694 h 320694"/>
            <a:gd name="connsiteX26" fmla="*/ 110640 w 160038"/>
            <a:gd name="connsiteY26" fmla="*/ 316376 h 320694"/>
            <a:gd name="connsiteX27" fmla="*/ 124475 w 160038"/>
            <a:gd name="connsiteY27" fmla="*/ 306061 h 320694"/>
            <a:gd name="connsiteX28" fmla="*/ 136601 w 160038"/>
            <a:gd name="connsiteY28" fmla="*/ 290146 h 320694"/>
            <a:gd name="connsiteX29" fmla="*/ 146552 w 160038"/>
            <a:gd name="connsiteY29" fmla="*/ 269244 h 320694"/>
            <a:gd name="connsiteX30" fmla="*/ 153947 w 160038"/>
            <a:gd name="connsiteY30" fmla="*/ 244156 h 320694"/>
            <a:gd name="connsiteX31" fmla="*/ 158500 w 160038"/>
            <a:gd name="connsiteY31" fmla="*/ 215848 h 320694"/>
            <a:gd name="connsiteX32" fmla="*/ 160038 w 160038"/>
            <a:gd name="connsiteY32" fmla="*/ 185407 h 320694"/>
            <a:gd name="connsiteX0" fmla="*/ 160038 w 160038"/>
            <a:gd name="connsiteY0" fmla="*/ 185407 h 320694"/>
            <a:gd name="connsiteX1" fmla="*/ 158500 w 160038"/>
            <a:gd name="connsiteY1" fmla="*/ 154003 h 320694"/>
            <a:gd name="connsiteX2" fmla="*/ 153947 w 160038"/>
            <a:gd name="connsiteY2" fmla="*/ 122843 h 320694"/>
            <a:gd name="connsiteX3" fmla="*/ 146552 w 160038"/>
            <a:gd name="connsiteY3" fmla="*/ 93123 h 320694"/>
            <a:gd name="connsiteX4" fmla="*/ 136601 w 160038"/>
            <a:gd name="connsiteY4" fmla="*/ 65988 h 320694"/>
            <a:gd name="connsiteX5" fmla="*/ 124475 w 160038"/>
            <a:gd name="connsiteY5" fmla="*/ 42479 h 320694"/>
            <a:gd name="connsiteX6" fmla="*/ 110641 w 160038"/>
            <a:gd name="connsiteY6" fmla="*/ 23499 h 320694"/>
            <a:gd name="connsiteX7" fmla="*/ 95630 w 160038"/>
            <a:gd name="connsiteY7" fmla="*/ 9777 h 320694"/>
            <a:gd name="connsiteX8" fmla="*/ 80020 w 160038"/>
            <a:gd name="connsiteY8" fmla="*/ 1843 h 320694"/>
            <a:gd name="connsiteX9" fmla="*/ 64409 w 160038"/>
            <a:gd name="connsiteY9" fmla="*/ 0 h 320694"/>
            <a:gd name="connsiteX10" fmla="*/ 49398 w 160038"/>
            <a:gd name="connsiteY10" fmla="*/ 4319 h 320694"/>
            <a:gd name="connsiteX11" fmla="*/ 35563 w 160038"/>
            <a:gd name="connsiteY11" fmla="*/ 14633 h 320694"/>
            <a:gd name="connsiteX12" fmla="*/ 23438 w 160038"/>
            <a:gd name="connsiteY12" fmla="*/ 30548 h 320694"/>
            <a:gd name="connsiteX13" fmla="*/ 13486 w 160038"/>
            <a:gd name="connsiteY13" fmla="*/ 51450 h 320694"/>
            <a:gd name="connsiteX14" fmla="*/ 6092 w 160038"/>
            <a:gd name="connsiteY14" fmla="*/ 76538 h 320694"/>
            <a:gd name="connsiteX15" fmla="*/ 1538 w 160038"/>
            <a:gd name="connsiteY15" fmla="*/ 104846 h 320694"/>
            <a:gd name="connsiteX16" fmla="*/ 0 w 160038"/>
            <a:gd name="connsiteY16" fmla="*/ 135288 h 320694"/>
            <a:gd name="connsiteX17" fmla="*/ 1538 w 160038"/>
            <a:gd name="connsiteY17" fmla="*/ 166691 h 320694"/>
            <a:gd name="connsiteX18" fmla="*/ 6091 w 160038"/>
            <a:gd name="connsiteY18" fmla="*/ 197852 h 320694"/>
            <a:gd name="connsiteX19" fmla="*/ 13486 w 160038"/>
            <a:gd name="connsiteY19" fmla="*/ 227571 h 320694"/>
            <a:gd name="connsiteX20" fmla="*/ 23437 w 160038"/>
            <a:gd name="connsiteY20" fmla="*/ 254707 h 320694"/>
            <a:gd name="connsiteX21" fmla="*/ 35563 w 160038"/>
            <a:gd name="connsiteY21" fmla="*/ 278216 h 320694"/>
            <a:gd name="connsiteX22" fmla="*/ 49397 w 160038"/>
            <a:gd name="connsiteY22" fmla="*/ 297196 h 320694"/>
            <a:gd name="connsiteX23" fmla="*/ 64408 w 160038"/>
            <a:gd name="connsiteY23" fmla="*/ 310917 h 320694"/>
            <a:gd name="connsiteX24" fmla="*/ 80019 w 160038"/>
            <a:gd name="connsiteY24" fmla="*/ 318851 h 320694"/>
            <a:gd name="connsiteX25" fmla="*/ 95629 w 160038"/>
            <a:gd name="connsiteY25" fmla="*/ 320694 h 320694"/>
            <a:gd name="connsiteX26" fmla="*/ 110640 w 160038"/>
            <a:gd name="connsiteY26" fmla="*/ 316376 h 320694"/>
            <a:gd name="connsiteX27" fmla="*/ 124475 w 160038"/>
            <a:gd name="connsiteY27" fmla="*/ 306061 h 320694"/>
            <a:gd name="connsiteX28" fmla="*/ 136601 w 160038"/>
            <a:gd name="connsiteY28" fmla="*/ 290146 h 320694"/>
            <a:gd name="connsiteX29" fmla="*/ 146552 w 160038"/>
            <a:gd name="connsiteY29" fmla="*/ 269244 h 320694"/>
            <a:gd name="connsiteX30" fmla="*/ 153947 w 160038"/>
            <a:gd name="connsiteY30" fmla="*/ 244156 h 320694"/>
            <a:gd name="connsiteX31" fmla="*/ 158500 w 160038"/>
            <a:gd name="connsiteY31" fmla="*/ 215848 h 320694"/>
            <a:gd name="connsiteX32" fmla="*/ 160038 w 160038"/>
            <a:gd name="connsiteY32" fmla="*/ 185407 h 320694"/>
            <a:gd name="connsiteX0" fmla="*/ 160038 w 160038"/>
            <a:gd name="connsiteY0" fmla="*/ 185407 h 320694"/>
            <a:gd name="connsiteX1" fmla="*/ 158500 w 160038"/>
            <a:gd name="connsiteY1" fmla="*/ 154003 h 320694"/>
            <a:gd name="connsiteX2" fmla="*/ 153947 w 160038"/>
            <a:gd name="connsiteY2" fmla="*/ 122843 h 320694"/>
            <a:gd name="connsiteX3" fmla="*/ 146552 w 160038"/>
            <a:gd name="connsiteY3" fmla="*/ 93123 h 320694"/>
            <a:gd name="connsiteX4" fmla="*/ 136601 w 160038"/>
            <a:gd name="connsiteY4" fmla="*/ 65988 h 320694"/>
            <a:gd name="connsiteX5" fmla="*/ 124475 w 160038"/>
            <a:gd name="connsiteY5" fmla="*/ 42479 h 320694"/>
            <a:gd name="connsiteX6" fmla="*/ 110641 w 160038"/>
            <a:gd name="connsiteY6" fmla="*/ 23499 h 320694"/>
            <a:gd name="connsiteX7" fmla="*/ 95630 w 160038"/>
            <a:gd name="connsiteY7" fmla="*/ 9777 h 320694"/>
            <a:gd name="connsiteX8" fmla="*/ 80020 w 160038"/>
            <a:gd name="connsiteY8" fmla="*/ 1843 h 320694"/>
            <a:gd name="connsiteX9" fmla="*/ 64409 w 160038"/>
            <a:gd name="connsiteY9" fmla="*/ 0 h 320694"/>
            <a:gd name="connsiteX10" fmla="*/ 49398 w 160038"/>
            <a:gd name="connsiteY10" fmla="*/ 4319 h 320694"/>
            <a:gd name="connsiteX11" fmla="*/ 35563 w 160038"/>
            <a:gd name="connsiteY11" fmla="*/ 14633 h 320694"/>
            <a:gd name="connsiteX12" fmla="*/ 23438 w 160038"/>
            <a:gd name="connsiteY12" fmla="*/ 30548 h 320694"/>
            <a:gd name="connsiteX13" fmla="*/ 13486 w 160038"/>
            <a:gd name="connsiteY13" fmla="*/ 51450 h 320694"/>
            <a:gd name="connsiteX14" fmla="*/ 6092 w 160038"/>
            <a:gd name="connsiteY14" fmla="*/ 76538 h 320694"/>
            <a:gd name="connsiteX15" fmla="*/ 1538 w 160038"/>
            <a:gd name="connsiteY15" fmla="*/ 104846 h 320694"/>
            <a:gd name="connsiteX16" fmla="*/ 0 w 160038"/>
            <a:gd name="connsiteY16" fmla="*/ 135288 h 320694"/>
            <a:gd name="connsiteX17" fmla="*/ 1538 w 160038"/>
            <a:gd name="connsiteY17" fmla="*/ 166691 h 320694"/>
            <a:gd name="connsiteX18" fmla="*/ 6091 w 160038"/>
            <a:gd name="connsiteY18" fmla="*/ 197852 h 320694"/>
            <a:gd name="connsiteX19" fmla="*/ 13486 w 160038"/>
            <a:gd name="connsiteY19" fmla="*/ 227571 h 320694"/>
            <a:gd name="connsiteX20" fmla="*/ 23437 w 160038"/>
            <a:gd name="connsiteY20" fmla="*/ 254707 h 320694"/>
            <a:gd name="connsiteX21" fmla="*/ 35563 w 160038"/>
            <a:gd name="connsiteY21" fmla="*/ 278216 h 320694"/>
            <a:gd name="connsiteX22" fmla="*/ 49397 w 160038"/>
            <a:gd name="connsiteY22" fmla="*/ 297196 h 320694"/>
            <a:gd name="connsiteX23" fmla="*/ 64408 w 160038"/>
            <a:gd name="connsiteY23" fmla="*/ 310917 h 320694"/>
            <a:gd name="connsiteX24" fmla="*/ 80019 w 160038"/>
            <a:gd name="connsiteY24" fmla="*/ 318851 h 320694"/>
            <a:gd name="connsiteX25" fmla="*/ 95629 w 160038"/>
            <a:gd name="connsiteY25" fmla="*/ 320694 h 320694"/>
            <a:gd name="connsiteX26" fmla="*/ 110640 w 160038"/>
            <a:gd name="connsiteY26" fmla="*/ 316376 h 320694"/>
            <a:gd name="connsiteX27" fmla="*/ 124475 w 160038"/>
            <a:gd name="connsiteY27" fmla="*/ 306061 h 320694"/>
            <a:gd name="connsiteX28" fmla="*/ 136601 w 160038"/>
            <a:gd name="connsiteY28" fmla="*/ 290146 h 320694"/>
            <a:gd name="connsiteX29" fmla="*/ 146552 w 160038"/>
            <a:gd name="connsiteY29" fmla="*/ 269244 h 320694"/>
            <a:gd name="connsiteX30" fmla="*/ 153947 w 160038"/>
            <a:gd name="connsiteY30" fmla="*/ 244156 h 320694"/>
            <a:gd name="connsiteX31" fmla="*/ 158500 w 160038"/>
            <a:gd name="connsiteY31" fmla="*/ 215848 h 320694"/>
            <a:gd name="connsiteX32" fmla="*/ 160038 w 160038"/>
            <a:gd name="connsiteY32" fmla="*/ 185407 h 320694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817"/>
            <a:gd name="connsiteX1" fmla="*/ 158500 w 160038"/>
            <a:gd name="connsiteY1" fmla="*/ 154126 h 320817"/>
            <a:gd name="connsiteX2" fmla="*/ 153947 w 160038"/>
            <a:gd name="connsiteY2" fmla="*/ 122966 h 320817"/>
            <a:gd name="connsiteX3" fmla="*/ 146552 w 160038"/>
            <a:gd name="connsiteY3" fmla="*/ 93246 h 320817"/>
            <a:gd name="connsiteX4" fmla="*/ 136601 w 160038"/>
            <a:gd name="connsiteY4" fmla="*/ 66111 h 320817"/>
            <a:gd name="connsiteX5" fmla="*/ 124475 w 160038"/>
            <a:gd name="connsiteY5" fmla="*/ 42602 h 320817"/>
            <a:gd name="connsiteX6" fmla="*/ 110641 w 160038"/>
            <a:gd name="connsiteY6" fmla="*/ 23622 h 320817"/>
            <a:gd name="connsiteX7" fmla="*/ 95630 w 160038"/>
            <a:gd name="connsiteY7" fmla="*/ 9900 h 320817"/>
            <a:gd name="connsiteX8" fmla="*/ 80020 w 160038"/>
            <a:gd name="connsiteY8" fmla="*/ 1966 h 320817"/>
            <a:gd name="connsiteX9" fmla="*/ 64409 w 160038"/>
            <a:gd name="connsiteY9" fmla="*/ 123 h 320817"/>
            <a:gd name="connsiteX10" fmla="*/ 49398 w 160038"/>
            <a:gd name="connsiteY10" fmla="*/ 4442 h 320817"/>
            <a:gd name="connsiteX11" fmla="*/ 35563 w 160038"/>
            <a:gd name="connsiteY11" fmla="*/ 14756 h 320817"/>
            <a:gd name="connsiteX12" fmla="*/ 23438 w 160038"/>
            <a:gd name="connsiteY12" fmla="*/ 30671 h 320817"/>
            <a:gd name="connsiteX13" fmla="*/ 13486 w 160038"/>
            <a:gd name="connsiteY13" fmla="*/ 51573 h 320817"/>
            <a:gd name="connsiteX14" fmla="*/ 6092 w 160038"/>
            <a:gd name="connsiteY14" fmla="*/ 76661 h 320817"/>
            <a:gd name="connsiteX15" fmla="*/ 1538 w 160038"/>
            <a:gd name="connsiteY15" fmla="*/ 104969 h 320817"/>
            <a:gd name="connsiteX16" fmla="*/ 0 w 160038"/>
            <a:gd name="connsiteY16" fmla="*/ 135411 h 320817"/>
            <a:gd name="connsiteX17" fmla="*/ 1538 w 160038"/>
            <a:gd name="connsiteY17" fmla="*/ 166814 h 320817"/>
            <a:gd name="connsiteX18" fmla="*/ 6091 w 160038"/>
            <a:gd name="connsiteY18" fmla="*/ 197975 h 320817"/>
            <a:gd name="connsiteX19" fmla="*/ 13486 w 160038"/>
            <a:gd name="connsiteY19" fmla="*/ 227694 h 320817"/>
            <a:gd name="connsiteX20" fmla="*/ 23437 w 160038"/>
            <a:gd name="connsiteY20" fmla="*/ 254830 h 320817"/>
            <a:gd name="connsiteX21" fmla="*/ 35563 w 160038"/>
            <a:gd name="connsiteY21" fmla="*/ 278339 h 320817"/>
            <a:gd name="connsiteX22" fmla="*/ 49397 w 160038"/>
            <a:gd name="connsiteY22" fmla="*/ 297319 h 320817"/>
            <a:gd name="connsiteX23" fmla="*/ 64408 w 160038"/>
            <a:gd name="connsiteY23" fmla="*/ 311040 h 320817"/>
            <a:gd name="connsiteX24" fmla="*/ 80019 w 160038"/>
            <a:gd name="connsiteY24" fmla="*/ 318974 h 320817"/>
            <a:gd name="connsiteX25" fmla="*/ 95629 w 160038"/>
            <a:gd name="connsiteY25" fmla="*/ 320817 h 320817"/>
            <a:gd name="connsiteX26" fmla="*/ 110640 w 160038"/>
            <a:gd name="connsiteY26" fmla="*/ 316499 h 320817"/>
            <a:gd name="connsiteX27" fmla="*/ 124475 w 160038"/>
            <a:gd name="connsiteY27" fmla="*/ 306184 h 320817"/>
            <a:gd name="connsiteX28" fmla="*/ 136601 w 160038"/>
            <a:gd name="connsiteY28" fmla="*/ 290269 h 320817"/>
            <a:gd name="connsiteX29" fmla="*/ 146552 w 160038"/>
            <a:gd name="connsiteY29" fmla="*/ 269367 h 320817"/>
            <a:gd name="connsiteX30" fmla="*/ 153947 w 160038"/>
            <a:gd name="connsiteY30" fmla="*/ 244279 h 320817"/>
            <a:gd name="connsiteX31" fmla="*/ 158500 w 160038"/>
            <a:gd name="connsiteY31" fmla="*/ 215971 h 320817"/>
            <a:gd name="connsiteX32" fmla="*/ 160038 w 160038"/>
            <a:gd name="connsiteY32" fmla="*/ 185530 h 320817"/>
            <a:gd name="connsiteX0" fmla="*/ 160038 w 160038"/>
            <a:gd name="connsiteY0" fmla="*/ 185530 h 320939"/>
            <a:gd name="connsiteX1" fmla="*/ 158500 w 160038"/>
            <a:gd name="connsiteY1" fmla="*/ 154126 h 320939"/>
            <a:gd name="connsiteX2" fmla="*/ 153947 w 160038"/>
            <a:gd name="connsiteY2" fmla="*/ 122966 h 320939"/>
            <a:gd name="connsiteX3" fmla="*/ 146552 w 160038"/>
            <a:gd name="connsiteY3" fmla="*/ 93246 h 320939"/>
            <a:gd name="connsiteX4" fmla="*/ 136601 w 160038"/>
            <a:gd name="connsiteY4" fmla="*/ 66111 h 320939"/>
            <a:gd name="connsiteX5" fmla="*/ 124475 w 160038"/>
            <a:gd name="connsiteY5" fmla="*/ 42602 h 320939"/>
            <a:gd name="connsiteX6" fmla="*/ 110641 w 160038"/>
            <a:gd name="connsiteY6" fmla="*/ 23622 h 320939"/>
            <a:gd name="connsiteX7" fmla="*/ 95630 w 160038"/>
            <a:gd name="connsiteY7" fmla="*/ 9900 h 320939"/>
            <a:gd name="connsiteX8" fmla="*/ 80020 w 160038"/>
            <a:gd name="connsiteY8" fmla="*/ 1966 h 320939"/>
            <a:gd name="connsiteX9" fmla="*/ 64409 w 160038"/>
            <a:gd name="connsiteY9" fmla="*/ 123 h 320939"/>
            <a:gd name="connsiteX10" fmla="*/ 49398 w 160038"/>
            <a:gd name="connsiteY10" fmla="*/ 4442 h 320939"/>
            <a:gd name="connsiteX11" fmla="*/ 35563 w 160038"/>
            <a:gd name="connsiteY11" fmla="*/ 14756 h 320939"/>
            <a:gd name="connsiteX12" fmla="*/ 23438 w 160038"/>
            <a:gd name="connsiteY12" fmla="*/ 30671 h 320939"/>
            <a:gd name="connsiteX13" fmla="*/ 13486 w 160038"/>
            <a:gd name="connsiteY13" fmla="*/ 51573 h 320939"/>
            <a:gd name="connsiteX14" fmla="*/ 6092 w 160038"/>
            <a:gd name="connsiteY14" fmla="*/ 76661 h 320939"/>
            <a:gd name="connsiteX15" fmla="*/ 1538 w 160038"/>
            <a:gd name="connsiteY15" fmla="*/ 104969 h 320939"/>
            <a:gd name="connsiteX16" fmla="*/ 0 w 160038"/>
            <a:gd name="connsiteY16" fmla="*/ 135411 h 320939"/>
            <a:gd name="connsiteX17" fmla="*/ 1538 w 160038"/>
            <a:gd name="connsiteY17" fmla="*/ 166814 h 320939"/>
            <a:gd name="connsiteX18" fmla="*/ 6091 w 160038"/>
            <a:gd name="connsiteY18" fmla="*/ 197975 h 320939"/>
            <a:gd name="connsiteX19" fmla="*/ 13486 w 160038"/>
            <a:gd name="connsiteY19" fmla="*/ 227694 h 320939"/>
            <a:gd name="connsiteX20" fmla="*/ 23437 w 160038"/>
            <a:gd name="connsiteY20" fmla="*/ 254830 h 320939"/>
            <a:gd name="connsiteX21" fmla="*/ 35563 w 160038"/>
            <a:gd name="connsiteY21" fmla="*/ 278339 h 320939"/>
            <a:gd name="connsiteX22" fmla="*/ 49397 w 160038"/>
            <a:gd name="connsiteY22" fmla="*/ 297319 h 320939"/>
            <a:gd name="connsiteX23" fmla="*/ 64408 w 160038"/>
            <a:gd name="connsiteY23" fmla="*/ 311040 h 320939"/>
            <a:gd name="connsiteX24" fmla="*/ 80019 w 160038"/>
            <a:gd name="connsiteY24" fmla="*/ 318974 h 320939"/>
            <a:gd name="connsiteX25" fmla="*/ 95629 w 160038"/>
            <a:gd name="connsiteY25" fmla="*/ 320817 h 320939"/>
            <a:gd name="connsiteX26" fmla="*/ 110640 w 160038"/>
            <a:gd name="connsiteY26" fmla="*/ 316499 h 320939"/>
            <a:gd name="connsiteX27" fmla="*/ 124475 w 160038"/>
            <a:gd name="connsiteY27" fmla="*/ 306184 h 320939"/>
            <a:gd name="connsiteX28" fmla="*/ 136601 w 160038"/>
            <a:gd name="connsiteY28" fmla="*/ 290269 h 320939"/>
            <a:gd name="connsiteX29" fmla="*/ 146552 w 160038"/>
            <a:gd name="connsiteY29" fmla="*/ 269367 h 320939"/>
            <a:gd name="connsiteX30" fmla="*/ 153947 w 160038"/>
            <a:gd name="connsiteY30" fmla="*/ 244279 h 320939"/>
            <a:gd name="connsiteX31" fmla="*/ 158500 w 160038"/>
            <a:gd name="connsiteY31" fmla="*/ 215971 h 320939"/>
            <a:gd name="connsiteX32" fmla="*/ 160038 w 160038"/>
            <a:gd name="connsiteY32" fmla="*/ 185530 h 320939"/>
            <a:gd name="connsiteX0" fmla="*/ 160038 w 160038"/>
            <a:gd name="connsiteY0" fmla="*/ 185530 h 320939"/>
            <a:gd name="connsiteX1" fmla="*/ 158500 w 160038"/>
            <a:gd name="connsiteY1" fmla="*/ 154126 h 320939"/>
            <a:gd name="connsiteX2" fmla="*/ 153947 w 160038"/>
            <a:gd name="connsiteY2" fmla="*/ 122966 h 320939"/>
            <a:gd name="connsiteX3" fmla="*/ 146552 w 160038"/>
            <a:gd name="connsiteY3" fmla="*/ 93246 h 320939"/>
            <a:gd name="connsiteX4" fmla="*/ 136601 w 160038"/>
            <a:gd name="connsiteY4" fmla="*/ 66111 h 320939"/>
            <a:gd name="connsiteX5" fmla="*/ 124475 w 160038"/>
            <a:gd name="connsiteY5" fmla="*/ 42602 h 320939"/>
            <a:gd name="connsiteX6" fmla="*/ 110641 w 160038"/>
            <a:gd name="connsiteY6" fmla="*/ 23622 h 320939"/>
            <a:gd name="connsiteX7" fmla="*/ 95630 w 160038"/>
            <a:gd name="connsiteY7" fmla="*/ 9900 h 320939"/>
            <a:gd name="connsiteX8" fmla="*/ 80020 w 160038"/>
            <a:gd name="connsiteY8" fmla="*/ 1966 h 320939"/>
            <a:gd name="connsiteX9" fmla="*/ 64409 w 160038"/>
            <a:gd name="connsiteY9" fmla="*/ 123 h 320939"/>
            <a:gd name="connsiteX10" fmla="*/ 49398 w 160038"/>
            <a:gd name="connsiteY10" fmla="*/ 4442 h 320939"/>
            <a:gd name="connsiteX11" fmla="*/ 35563 w 160038"/>
            <a:gd name="connsiteY11" fmla="*/ 14756 h 320939"/>
            <a:gd name="connsiteX12" fmla="*/ 23438 w 160038"/>
            <a:gd name="connsiteY12" fmla="*/ 30671 h 320939"/>
            <a:gd name="connsiteX13" fmla="*/ 13486 w 160038"/>
            <a:gd name="connsiteY13" fmla="*/ 51573 h 320939"/>
            <a:gd name="connsiteX14" fmla="*/ 6092 w 160038"/>
            <a:gd name="connsiteY14" fmla="*/ 76661 h 320939"/>
            <a:gd name="connsiteX15" fmla="*/ 1538 w 160038"/>
            <a:gd name="connsiteY15" fmla="*/ 104969 h 320939"/>
            <a:gd name="connsiteX16" fmla="*/ 0 w 160038"/>
            <a:gd name="connsiteY16" fmla="*/ 135411 h 320939"/>
            <a:gd name="connsiteX17" fmla="*/ 1538 w 160038"/>
            <a:gd name="connsiteY17" fmla="*/ 166814 h 320939"/>
            <a:gd name="connsiteX18" fmla="*/ 6091 w 160038"/>
            <a:gd name="connsiteY18" fmla="*/ 197975 h 320939"/>
            <a:gd name="connsiteX19" fmla="*/ 13486 w 160038"/>
            <a:gd name="connsiteY19" fmla="*/ 227694 h 320939"/>
            <a:gd name="connsiteX20" fmla="*/ 23437 w 160038"/>
            <a:gd name="connsiteY20" fmla="*/ 254830 h 320939"/>
            <a:gd name="connsiteX21" fmla="*/ 35563 w 160038"/>
            <a:gd name="connsiteY21" fmla="*/ 278339 h 320939"/>
            <a:gd name="connsiteX22" fmla="*/ 49397 w 160038"/>
            <a:gd name="connsiteY22" fmla="*/ 297319 h 320939"/>
            <a:gd name="connsiteX23" fmla="*/ 64408 w 160038"/>
            <a:gd name="connsiteY23" fmla="*/ 311040 h 320939"/>
            <a:gd name="connsiteX24" fmla="*/ 80019 w 160038"/>
            <a:gd name="connsiteY24" fmla="*/ 318974 h 320939"/>
            <a:gd name="connsiteX25" fmla="*/ 95629 w 160038"/>
            <a:gd name="connsiteY25" fmla="*/ 320817 h 320939"/>
            <a:gd name="connsiteX26" fmla="*/ 110640 w 160038"/>
            <a:gd name="connsiteY26" fmla="*/ 316499 h 320939"/>
            <a:gd name="connsiteX27" fmla="*/ 124475 w 160038"/>
            <a:gd name="connsiteY27" fmla="*/ 306184 h 320939"/>
            <a:gd name="connsiteX28" fmla="*/ 136601 w 160038"/>
            <a:gd name="connsiteY28" fmla="*/ 290269 h 320939"/>
            <a:gd name="connsiteX29" fmla="*/ 146552 w 160038"/>
            <a:gd name="connsiteY29" fmla="*/ 269367 h 320939"/>
            <a:gd name="connsiteX30" fmla="*/ 153947 w 160038"/>
            <a:gd name="connsiteY30" fmla="*/ 244279 h 320939"/>
            <a:gd name="connsiteX31" fmla="*/ 158500 w 160038"/>
            <a:gd name="connsiteY31" fmla="*/ 215971 h 320939"/>
            <a:gd name="connsiteX32" fmla="*/ 160038 w 160038"/>
            <a:gd name="connsiteY32" fmla="*/ 185530 h 320939"/>
            <a:gd name="connsiteX0" fmla="*/ 160038 w 160038"/>
            <a:gd name="connsiteY0" fmla="*/ 185530 h 320939"/>
            <a:gd name="connsiteX1" fmla="*/ 158500 w 160038"/>
            <a:gd name="connsiteY1" fmla="*/ 154126 h 320939"/>
            <a:gd name="connsiteX2" fmla="*/ 153947 w 160038"/>
            <a:gd name="connsiteY2" fmla="*/ 122966 h 320939"/>
            <a:gd name="connsiteX3" fmla="*/ 146552 w 160038"/>
            <a:gd name="connsiteY3" fmla="*/ 93246 h 320939"/>
            <a:gd name="connsiteX4" fmla="*/ 136601 w 160038"/>
            <a:gd name="connsiteY4" fmla="*/ 66111 h 320939"/>
            <a:gd name="connsiteX5" fmla="*/ 124475 w 160038"/>
            <a:gd name="connsiteY5" fmla="*/ 42602 h 320939"/>
            <a:gd name="connsiteX6" fmla="*/ 110641 w 160038"/>
            <a:gd name="connsiteY6" fmla="*/ 23622 h 320939"/>
            <a:gd name="connsiteX7" fmla="*/ 95630 w 160038"/>
            <a:gd name="connsiteY7" fmla="*/ 9900 h 320939"/>
            <a:gd name="connsiteX8" fmla="*/ 80020 w 160038"/>
            <a:gd name="connsiteY8" fmla="*/ 1966 h 320939"/>
            <a:gd name="connsiteX9" fmla="*/ 64409 w 160038"/>
            <a:gd name="connsiteY9" fmla="*/ 123 h 320939"/>
            <a:gd name="connsiteX10" fmla="*/ 49398 w 160038"/>
            <a:gd name="connsiteY10" fmla="*/ 4442 h 320939"/>
            <a:gd name="connsiteX11" fmla="*/ 35563 w 160038"/>
            <a:gd name="connsiteY11" fmla="*/ 14756 h 320939"/>
            <a:gd name="connsiteX12" fmla="*/ 23438 w 160038"/>
            <a:gd name="connsiteY12" fmla="*/ 30671 h 320939"/>
            <a:gd name="connsiteX13" fmla="*/ 13486 w 160038"/>
            <a:gd name="connsiteY13" fmla="*/ 51573 h 320939"/>
            <a:gd name="connsiteX14" fmla="*/ 6092 w 160038"/>
            <a:gd name="connsiteY14" fmla="*/ 76661 h 320939"/>
            <a:gd name="connsiteX15" fmla="*/ 1538 w 160038"/>
            <a:gd name="connsiteY15" fmla="*/ 104969 h 320939"/>
            <a:gd name="connsiteX16" fmla="*/ 0 w 160038"/>
            <a:gd name="connsiteY16" fmla="*/ 135411 h 320939"/>
            <a:gd name="connsiteX17" fmla="*/ 1538 w 160038"/>
            <a:gd name="connsiteY17" fmla="*/ 166814 h 320939"/>
            <a:gd name="connsiteX18" fmla="*/ 6091 w 160038"/>
            <a:gd name="connsiteY18" fmla="*/ 197975 h 320939"/>
            <a:gd name="connsiteX19" fmla="*/ 13486 w 160038"/>
            <a:gd name="connsiteY19" fmla="*/ 227694 h 320939"/>
            <a:gd name="connsiteX20" fmla="*/ 23437 w 160038"/>
            <a:gd name="connsiteY20" fmla="*/ 254830 h 320939"/>
            <a:gd name="connsiteX21" fmla="*/ 35563 w 160038"/>
            <a:gd name="connsiteY21" fmla="*/ 278339 h 320939"/>
            <a:gd name="connsiteX22" fmla="*/ 49397 w 160038"/>
            <a:gd name="connsiteY22" fmla="*/ 297319 h 320939"/>
            <a:gd name="connsiteX23" fmla="*/ 64408 w 160038"/>
            <a:gd name="connsiteY23" fmla="*/ 311040 h 320939"/>
            <a:gd name="connsiteX24" fmla="*/ 80019 w 160038"/>
            <a:gd name="connsiteY24" fmla="*/ 318974 h 320939"/>
            <a:gd name="connsiteX25" fmla="*/ 95629 w 160038"/>
            <a:gd name="connsiteY25" fmla="*/ 320817 h 320939"/>
            <a:gd name="connsiteX26" fmla="*/ 110640 w 160038"/>
            <a:gd name="connsiteY26" fmla="*/ 316499 h 320939"/>
            <a:gd name="connsiteX27" fmla="*/ 124475 w 160038"/>
            <a:gd name="connsiteY27" fmla="*/ 306184 h 320939"/>
            <a:gd name="connsiteX28" fmla="*/ 136601 w 160038"/>
            <a:gd name="connsiteY28" fmla="*/ 290269 h 320939"/>
            <a:gd name="connsiteX29" fmla="*/ 146552 w 160038"/>
            <a:gd name="connsiteY29" fmla="*/ 269367 h 320939"/>
            <a:gd name="connsiteX30" fmla="*/ 153947 w 160038"/>
            <a:gd name="connsiteY30" fmla="*/ 244279 h 320939"/>
            <a:gd name="connsiteX31" fmla="*/ 158500 w 160038"/>
            <a:gd name="connsiteY31" fmla="*/ 215971 h 320939"/>
            <a:gd name="connsiteX32" fmla="*/ 160038 w 160038"/>
            <a:gd name="connsiteY32" fmla="*/ 185530 h 320939"/>
            <a:gd name="connsiteX0" fmla="*/ 160038 w 160038"/>
            <a:gd name="connsiteY0" fmla="*/ 185530 h 320939"/>
            <a:gd name="connsiteX1" fmla="*/ 158500 w 160038"/>
            <a:gd name="connsiteY1" fmla="*/ 154126 h 320939"/>
            <a:gd name="connsiteX2" fmla="*/ 153947 w 160038"/>
            <a:gd name="connsiteY2" fmla="*/ 122966 h 320939"/>
            <a:gd name="connsiteX3" fmla="*/ 146552 w 160038"/>
            <a:gd name="connsiteY3" fmla="*/ 93246 h 320939"/>
            <a:gd name="connsiteX4" fmla="*/ 136601 w 160038"/>
            <a:gd name="connsiteY4" fmla="*/ 66111 h 320939"/>
            <a:gd name="connsiteX5" fmla="*/ 124475 w 160038"/>
            <a:gd name="connsiteY5" fmla="*/ 42602 h 320939"/>
            <a:gd name="connsiteX6" fmla="*/ 110641 w 160038"/>
            <a:gd name="connsiteY6" fmla="*/ 23622 h 320939"/>
            <a:gd name="connsiteX7" fmla="*/ 95630 w 160038"/>
            <a:gd name="connsiteY7" fmla="*/ 9900 h 320939"/>
            <a:gd name="connsiteX8" fmla="*/ 80020 w 160038"/>
            <a:gd name="connsiteY8" fmla="*/ 1966 h 320939"/>
            <a:gd name="connsiteX9" fmla="*/ 64409 w 160038"/>
            <a:gd name="connsiteY9" fmla="*/ 123 h 320939"/>
            <a:gd name="connsiteX10" fmla="*/ 49398 w 160038"/>
            <a:gd name="connsiteY10" fmla="*/ 4442 h 320939"/>
            <a:gd name="connsiteX11" fmla="*/ 35563 w 160038"/>
            <a:gd name="connsiteY11" fmla="*/ 14756 h 320939"/>
            <a:gd name="connsiteX12" fmla="*/ 23438 w 160038"/>
            <a:gd name="connsiteY12" fmla="*/ 30671 h 320939"/>
            <a:gd name="connsiteX13" fmla="*/ 13486 w 160038"/>
            <a:gd name="connsiteY13" fmla="*/ 51573 h 320939"/>
            <a:gd name="connsiteX14" fmla="*/ 6092 w 160038"/>
            <a:gd name="connsiteY14" fmla="*/ 76661 h 320939"/>
            <a:gd name="connsiteX15" fmla="*/ 1538 w 160038"/>
            <a:gd name="connsiteY15" fmla="*/ 104969 h 320939"/>
            <a:gd name="connsiteX16" fmla="*/ 0 w 160038"/>
            <a:gd name="connsiteY16" fmla="*/ 135411 h 320939"/>
            <a:gd name="connsiteX17" fmla="*/ 1538 w 160038"/>
            <a:gd name="connsiteY17" fmla="*/ 166814 h 320939"/>
            <a:gd name="connsiteX18" fmla="*/ 6091 w 160038"/>
            <a:gd name="connsiteY18" fmla="*/ 197975 h 320939"/>
            <a:gd name="connsiteX19" fmla="*/ 13486 w 160038"/>
            <a:gd name="connsiteY19" fmla="*/ 227694 h 320939"/>
            <a:gd name="connsiteX20" fmla="*/ 23437 w 160038"/>
            <a:gd name="connsiteY20" fmla="*/ 254830 h 320939"/>
            <a:gd name="connsiteX21" fmla="*/ 35563 w 160038"/>
            <a:gd name="connsiteY21" fmla="*/ 278339 h 320939"/>
            <a:gd name="connsiteX22" fmla="*/ 49397 w 160038"/>
            <a:gd name="connsiteY22" fmla="*/ 297319 h 320939"/>
            <a:gd name="connsiteX23" fmla="*/ 64408 w 160038"/>
            <a:gd name="connsiteY23" fmla="*/ 311040 h 320939"/>
            <a:gd name="connsiteX24" fmla="*/ 80019 w 160038"/>
            <a:gd name="connsiteY24" fmla="*/ 318974 h 320939"/>
            <a:gd name="connsiteX25" fmla="*/ 95629 w 160038"/>
            <a:gd name="connsiteY25" fmla="*/ 320817 h 320939"/>
            <a:gd name="connsiteX26" fmla="*/ 110640 w 160038"/>
            <a:gd name="connsiteY26" fmla="*/ 316499 h 320939"/>
            <a:gd name="connsiteX27" fmla="*/ 124475 w 160038"/>
            <a:gd name="connsiteY27" fmla="*/ 306184 h 320939"/>
            <a:gd name="connsiteX28" fmla="*/ 136601 w 160038"/>
            <a:gd name="connsiteY28" fmla="*/ 290269 h 320939"/>
            <a:gd name="connsiteX29" fmla="*/ 146552 w 160038"/>
            <a:gd name="connsiteY29" fmla="*/ 269367 h 320939"/>
            <a:gd name="connsiteX30" fmla="*/ 153947 w 160038"/>
            <a:gd name="connsiteY30" fmla="*/ 244279 h 320939"/>
            <a:gd name="connsiteX31" fmla="*/ 158500 w 160038"/>
            <a:gd name="connsiteY31" fmla="*/ 215971 h 320939"/>
            <a:gd name="connsiteX32" fmla="*/ 160038 w 160038"/>
            <a:gd name="connsiteY32" fmla="*/ 185530 h 320939"/>
            <a:gd name="connsiteX0" fmla="*/ 160038 w 160038"/>
            <a:gd name="connsiteY0" fmla="*/ 185530 h 320939"/>
            <a:gd name="connsiteX1" fmla="*/ 158500 w 160038"/>
            <a:gd name="connsiteY1" fmla="*/ 154126 h 320939"/>
            <a:gd name="connsiteX2" fmla="*/ 153947 w 160038"/>
            <a:gd name="connsiteY2" fmla="*/ 122966 h 320939"/>
            <a:gd name="connsiteX3" fmla="*/ 146552 w 160038"/>
            <a:gd name="connsiteY3" fmla="*/ 93246 h 320939"/>
            <a:gd name="connsiteX4" fmla="*/ 136601 w 160038"/>
            <a:gd name="connsiteY4" fmla="*/ 66111 h 320939"/>
            <a:gd name="connsiteX5" fmla="*/ 124475 w 160038"/>
            <a:gd name="connsiteY5" fmla="*/ 42602 h 320939"/>
            <a:gd name="connsiteX6" fmla="*/ 110641 w 160038"/>
            <a:gd name="connsiteY6" fmla="*/ 23622 h 320939"/>
            <a:gd name="connsiteX7" fmla="*/ 95630 w 160038"/>
            <a:gd name="connsiteY7" fmla="*/ 9900 h 320939"/>
            <a:gd name="connsiteX8" fmla="*/ 80020 w 160038"/>
            <a:gd name="connsiteY8" fmla="*/ 1966 h 320939"/>
            <a:gd name="connsiteX9" fmla="*/ 64409 w 160038"/>
            <a:gd name="connsiteY9" fmla="*/ 123 h 320939"/>
            <a:gd name="connsiteX10" fmla="*/ 49398 w 160038"/>
            <a:gd name="connsiteY10" fmla="*/ 4442 h 320939"/>
            <a:gd name="connsiteX11" fmla="*/ 35563 w 160038"/>
            <a:gd name="connsiteY11" fmla="*/ 14756 h 320939"/>
            <a:gd name="connsiteX12" fmla="*/ 23438 w 160038"/>
            <a:gd name="connsiteY12" fmla="*/ 30671 h 320939"/>
            <a:gd name="connsiteX13" fmla="*/ 13486 w 160038"/>
            <a:gd name="connsiteY13" fmla="*/ 51573 h 320939"/>
            <a:gd name="connsiteX14" fmla="*/ 6092 w 160038"/>
            <a:gd name="connsiteY14" fmla="*/ 76661 h 320939"/>
            <a:gd name="connsiteX15" fmla="*/ 1538 w 160038"/>
            <a:gd name="connsiteY15" fmla="*/ 104969 h 320939"/>
            <a:gd name="connsiteX16" fmla="*/ 0 w 160038"/>
            <a:gd name="connsiteY16" fmla="*/ 135411 h 320939"/>
            <a:gd name="connsiteX17" fmla="*/ 1538 w 160038"/>
            <a:gd name="connsiteY17" fmla="*/ 166814 h 320939"/>
            <a:gd name="connsiteX18" fmla="*/ 6091 w 160038"/>
            <a:gd name="connsiteY18" fmla="*/ 197975 h 320939"/>
            <a:gd name="connsiteX19" fmla="*/ 13486 w 160038"/>
            <a:gd name="connsiteY19" fmla="*/ 227694 h 320939"/>
            <a:gd name="connsiteX20" fmla="*/ 23437 w 160038"/>
            <a:gd name="connsiteY20" fmla="*/ 254830 h 320939"/>
            <a:gd name="connsiteX21" fmla="*/ 35563 w 160038"/>
            <a:gd name="connsiteY21" fmla="*/ 278339 h 320939"/>
            <a:gd name="connsiteX22" fmla="*/ 49397 w 160038"/>
            <a:gd name="connsiteY22" fmla="*/ 297319 h 320939"/>
            <a:gd name="connsiteX23" fmla="*/ 64408 w 160038"/>
            <a:gd name="connsiteY23" fmla="*/ 311040 h 320939"/>
            <a:gd name="connsiteX24" fmla="*/ 80019 w 160038"/>
            <a:gd name="connsiteY24" fmla="*/ 318974 h 320939"/>
            <a:gd name="connsiteX25" fmla="*/ 95629 w 160038"/>
            <a:gd name="connsiteY25" fmla="*/ 320817 h 320939"/>
            <a:gd name="connsiteX26" fmla="*/ 110640 w 160038"/>
            <a:gd name="connsiteY26" fmla="*/ 316499 h 320939"/>
            <a:gd name="connsiteX27" fmla="*/ 124475 w 160038"/>
            <a:gd name="connsiteY27" fmla="*/ 306184 h 320939"/>
            <a:gd name="connsiteX28" fmla="*/ 136601 w 160038"/>
            <a:gd name="connsiteY28" fmla="*/ 290269 h 320939"/>
            <a:gd name="connsiteX29" fmla="*/ 146552 w 160038"/>
            <a:gd name="connsiteY29" fmla="*/ 269367 h 320939"/>
            <a:gd name="connsiteX30" fmla="*/ 153947 w 160038"/>
            <a:gd name="connsiteY30" fmla="*/ 244279 h 320939"/>
            <a:gd name="connsiteX31" fmla="*/ 158500 w 160038"/>
            <a:gd name="connsiteY31" fmla="*/ 215971 h 320939"/>
            <a:gd name="connsiteX32" fmla="*/ 160038 w 160038"/>
            <a:gd name="connsiteY32" fmla="*/ 185530 h 320939"/>
            <a:gd name="connsiteX0" fmla="*/ 160038 w 160038"/>
            <a:gd name="connsiteY0" fmla="*/ 185530 h 320939"/>
            <a:gd name="connsiteX1" fmla="*/ 158500 w 160038"/>
            <a:gd name="connsiteY1" fmla="*/ 154126 h 320939"/>
            <a:gd name="connsiteX2" fmla="*/ 153947 w 160038"/>
            <a:gd name="connsiteY2" fmla="*/ 122966 h 320939"/>
            <a:gd name="connsiteX3" fmla="*/ 146552 w 160038"/>
            <a:gd name="connsiteY3" fmla="*/ 93246 h 320939"/>
            <a:gd name="connsiteX4" fmla="*/ 136601 w 160038"/>
            <a:gd name="connsiteY4" fmla="*/ 66111 h 320939"/>
            <a:gd name="connsiteX5" fmla="*/ 124475 w 160038"/>
            <a:gd name="connsiteY5" fmla="*/ 42602 h 320939"/>
            <a:gd name="connsiteX6" fmla="*/ 110641 w 160038"/>
            <a:gd name="connsiteY6" fmla="*/ 23622 h 320939"/>
            <a:gd name="connsiteX7" fmla="*/ 95630 w 160038"/>
            <a:gd name="connsiteY7" fmla="*/ 9900 h 320939"/>
            <a:gd name="connsiteX8" fmla="*/ 80020 w 160038"/>
            <a:gd name="connsiteY8" fmla="*/ 1966 h 320939"/>
            <a:gd name="connsiteX9" fmla="*/ 64409 w 160038"/>
            <a:gd name="connsiteY9" fmla="*/ 123 h 320939"/>
            <a:gd name="connsiteX10" fmla="*/ 49398 w 160038"/>
            <a:gd name="connsiteY10" fmla="*/ 4442 h 320939"/>
            <a:gd name="connsiteX11" fmla="*/ 35563 w 160038"/>
            <a:gd name="connsiteY11" fmla="*/ 14756 h 320939"/>
            <a:gd name="connsiteX12" fmla="*/ 23438 w 160038"/>
            <a:gd name="connsiteY12" fmla="*/ 30671 h 320939"/>
            <a:gd name="connsiteX13" fmla="*/ 13486 w 160038"/>
            <a:gd name="connsiteY13" fmla="*/ 51573 h 320939"/>
            <a:gd name="connsiteX14" fmla="*/ 6092 w 160038"/>
            <a:gd name="connsiteY14" fmla="*/ 76661 h 320939"/>
            <a:gd name="connsiteX15" fmla="*/ 1538 w 160038"/>
            <a:gd name="connsiteY15" fmla="*/ 104969 h 320939"/>
            <a:gd name="connsiteX16" fmla="*/ 0 w 160038"/>
            <a:gd name="connsiteY16" fmla="*/ 135411 h 320939"/>
            <a:gd name="connsiteX17" fmla="*/ 1538 w 160038"/>
            <a:gd name="connsiteY17" fmla="*/ 166814 h 320939"/>
            <a:gd name="connsiteX18" fmla="*/ 6091 w 160038"/>
            <a:gd name="connsiteY18" fmla="*/ 197975 h 320939"/>
            <a:gd name="connsiteX19" fmla="*/ 13486 w 160038"/>
            <a:gd name="connsiteY19" fmla="*/ 227694 h 320939"/>
            <a:gd name="connsiteX20" fmla="*/ 23437 w 160038"/>
            <a:gd name="connsiteY20" fmla="*/ 254830 h 320939"/>
            <a:gd name="connsiteX21" fmla="*/ 35563 w 160038"/>
            <a:gd name="connsiteY21" fmla="*/ 278339 h 320939"/>
            <a:gd name="connsiteX22" fmla="*/ 49397 w 160038"/>
            <a:gd name="connsiteY22" fmla="*/ 297319 h 320939"/>
            <a:gd name="connsiteX23" fmla="*/ 64408 w 160038"/>
            <a:gd name="connsiteY23" fmla="*/ 311040 h 320939"/>
            <a:gd name="connsiteX24" fmla="*/ 80019 w 160038"/>
            <a:gd name="connsiteY24" fmla="*/ 318974 h 320939"/>
            <a:gd name="connsiteX25" fmla="*/ 95629 w 160038"/>
            <a:gd name="connsiteY25" fmla="*/ 320817 h 320939"/>
            <a:gd name="connsiteX26" fmla="*/ 110640 w 160038"/>
            <a:gd name="connsiteY26" fmla="*/ 316499 h 320939"/>
            <a:gd name="connsiteX27" fmla="*/ 124475 w 160038"/>
            <a:gd name="connsiteY27" fmla="*/ 306184 h 320939"/>
            <a:gd name="connsiteX28" fmla="*/ 136601 w 160038"/>
            <a:gd name="connsiteY28" fmla="*/ 290269 h 320939"/>
            <a:gd name="connsiteX29" fmla="*/ 146552 w 160038"/>
            <a:gd name="connsiteY29" fmla="*/ 269367 h 320939"/>
            <a:gd name="connsiteX30" fmla="*/ 153947 w 160038"/>
            <a:gd name="connsiteY30" fmla="*/ 244279 h 320939"/>
            <a:gd name="connsiteX31" fmla="*/ 158500 w 160038"/>
            <a:gd name="connsiteY31" fmla="*/ 215971 h 320939"/>
            <a:gd name="connsiteX32" fmla="*/ 160038 w 160038"/>
            <a:gd name="connsiteY32" fmla="*/ 185530 h 320939"/>
            <a:gd name="connsiteX0" fmla="*/ 160038 w 160038"/>
            <a:gd name="connsiteY0" fmla="*/ 185530 h 320939"/>
            <a:gd name="connsiteX1" fmla="*/ 158500 w 160038"/>
            <a:gd name="connsiteY1" fmla="*/ 154126 h 320939"/>
            <a:gd name="connsiteX2" fmla="*/ 153947 w 160038"/>
            <a:gd name="connsiteY2" fmla="*/ 122966 h 320939"/>
            <a:gd name="connsiteX3" fmla="*/ 146552 w 160038"/>
            <a:gd name="connsiteY3" fmla="*/ 93246 h 320939"/>
            <a:gd name="connsiteX4" fmla="*/ 136601 w 160038"/>
            <a:gd name="connsiteY4" fmla="*/ 66111 h 320939"/>
            <a:gd name="connsiteX5" fmla="*/ 124475 w 160038"/>
            <a:gd name="connsiteY5" fmla="*/ 42602 h 320939"/>
            <a:gd name="connsiteX6" fmla="*/ 110641 w 160038"/>
            <a:gd name="connsiteY6" fmla="*/ 23622 h 320939"/>
            <a:gd name="connsiteX7" fmla="*/ 95630 w 160038"/>
            <a:gd name="connsiteY7" fmla="*/ 9900 h 320939"/>
            <a:gd name="connsiteX8" fmla="*/ 80020 w 160038"/>
            <a:gd name="connsiteY8" fmla="*/ 1966 h 320939"/>
            <a:gd name="connsiteX9" fmla="*/ 64409 w 160038"/>
            <a:gd name="connsiteY9" fmla="*/ 123 h 320939"/>
            <a:gd name="connsiteX10" fmla="*/ 49398 w 160038"/>
            <a:gd name="connsiteY10" fmla="*/ 4442 h 320939"/>
            <a:gd name="connsiteX11" fmla="*/ 35563 w 160038"/>
            <a:gd name="connsiteY11" fmla="*/ 14756 h 320939"/>
            <a:gd name="connsiteX12" fmla="*/ 23438 w 160038"/>
            <a:gd name="connsiteY12" fmla="*/ 30671 h 320939"/>
            <a:gd name="connsiteX13" fmla="*/ 13486 w 160038"/>
            <a:gd name="connsiteY13" fmla="*/ 51573 h 320939"/>
            <a:gd name="connsiteX14" fmla="*/ 6092 w 160038"/>
            <a:gd name="connsiteY14" fmla="*/ 76661 h 320939"/>
            <a:gd name="connsiteX15" fmla="*/ 1538 w 160038"/>
            <a:gd name="connsiteY15" fmla="*/ 104969 h 320939"/>
            <a:gd name="connsiteX16" fmla="*/ 0 w 160038"/>
            <a:gd name="connsiteY16" fmla="*/ 135411 h 320939"/>
            <a:gd name="connsiteX17" fmla="*/ 1538 w 160038"/>
            <a:gd name="connsiteY17" fmla="*/ 166814 h 320939"/>
            <a:gd name="connsiteX18" fmla="*/ 6091 w 160038"/>
            <a:gd name="connsiteY18" fmla="*/ 197975 h 320939"/>
            <a:gd name="connsiteX19" fmla="*/ 13486 w 160038"/>
            <a:gd name="connsiteY19" fmla="*/ 227694 h 320939"/>
            <a:gd name="connsiteX20" fmla="*/ 23437 w 160038"/>
            <a:gd name="connsiteY20" fmla="*/ 254830 h 320939"/>
            <a:gd name="connsiteX21" fmla="*/ 35563 w 160038"/>
            <a:gd name="connsiteY21" fmla="*/ 278339 h 320939"/>
            <a:gd name="connsiteX22" fmla="*/ 49397 w 160038"/>
            <a:gd name="connsiteY22" fmla="*/ 297319 h 320939"/>
            <a:gd name="connsiteX23" fmla="*/ 64408 w 160038"/>
            <a:gd name="connsiteY23" fmla="*/ 311040 h 320939"/>
            <a:gd name="connsiteX24" fmla="*/ 80019 w 160038"/>
            <a:gd name="connsiteY24" fmla="*/ 318974 h 320939"/>
            <a:gd name="connsiteX25" fmla="*/ 95629 w 160038"/>
            <a:gd name="connsiteY25" fmla="*/ 320817 h 320939"/>
            <a:gd name="connsiteX26" fmla="*/ 110640 w 160038"/>
            <a:gd name="connsiteY26" fmla="*/ 316499 h 320939"/>
            <a:gd name="connsiteX27" fmla="*/ 124475 w 160038"/>
            <a:gd name="connsiteY27" fmla="*/ 306184 h 320939"/>
            <a:gd name="connsiteX28" fmla="*/ 136601 w 160038"/>
            <a:gd name="connsiteY28" fmla="*/ 290269 h 320939"/>
            <a:gd name="connsiteX29" fmla="*/ 146552 w 160038"/>
            <a:gd name="connsiteY29" fmla="*/ 269367 h 320939"/>
            <a:gd name="connsiteX30" fmla="*/ 153947 w 160038"/>
            <a:gd name="connsiteY30" fmla="*/ 244279 h 320939"/>
            <a:gd name="connsiteX31" fmla="*/ 158500 w 160038"/>
            <a:gd name="connsiteY31" fmla="*/ 215971 h 320939"/>
            <a:gd name="connsiteX32" fmla="*/ 160038 w 160038"/>
            <a:gd name="connsiteY32" fmla="*/ 185530 h 320939"/>
            <a:gd name="connsiteX0" fmla="*/ 160038 w 160038"/>
            <a:gd name="connsiteY0" fmla="*/ 185530 h 320939"/>
            <a:gd name="connsiteX1" fmla="*/ 158500 w 160038"/>
            <a:gd name="connsiteY1" fmla="*/ 154126 h 320939"/>
            <a:gd name="connsiteX2" fmla="*/ 153947 w 160038"/>
            <a:gd name="connsiteY2" fmla="*/ 122966 h 320939"/>
            <a:gd name="connsiteX3" fmla="*/ 146552 w 160038"/>
            <a:gd name="connsiteY3" fmla="*/ 93246 h 320939"/>
            <a:gd name="connsiteX4" fmla="*/ 136601 w 160038"/>
            <a:gd name="connsiteY4" fmla="*/ 66111 h 320939"/>
            <a:gd name="connsiteX5" fmla="*/ 124475 w 160038"/>
            <a:gd name="connsiteY5" fmla="*/ 42602 h 320939"/>
            <a:gd name="connsiteX6" fmla="*/ 110641 w 160038"/>
            <a:gd name="connsiteY6" fmla="*/ 23622 h 320939"/>
            <a:gd name="connsiteX7" fmla="*/ 95630 w 160038"/>
            <a:gd name="connsiteY7" fmla="*/ 9900 h 320939"/>
            <a:gd name="connsiteX8" fmla="*/ 80020 w 160038"/>
            <a:gd name="connsiteY8" fmla="*/ 1966 h 320939"/>
            <a:gd name="connsiteX9" fmla="*/ 64409 w 160038"/>
            <a:gd name="connsiteY9" fmla="*/ 123 h 320939"/>
            <a:gd name="connsiteX10" fmla="*/ 49398 w 160038"/>
            <a:gd name="connsiteY10" fmla="*/ 4442 h 320939"/>
            <a:gd name="connsiteX11" fmla="*/ 35563 w 160038"/>
            <a:gd name="connsiteY11" fmla="*/ 14756 h 320939"/>
            <a:gd name="connsiteX12" fmla="*/ 23438 w 160038"/>
            <a:gd name="connsiteY12" fmla="*/ 30671 h 320939"/>
            <a:gd name="connsiteX13" fmla="*/ 13486 w 160038"/>
            <a:gd name="connsiteY13" fmla="*/ 51573 h 320939"/>
            <a:gd name="connsiteX14" fmla="*/ 6092 w 160038"/>
            <a:gd name="connsiteY14" fmla="*/ 76661 h 320939"/>
            <a:gd name="connsiteX15" fmla="*/ 1538 w 160038"/>
            <a:gd name="connsiteY15" fmla="*/ 104969 h 320939"/>
            <a:gd name="connsiteX16" fmla="*/ 0 w 160038"/>
            <a:gd name="connsiteY16" fmla="*/ 135411 h 320939"/>
            <a:gd name="connsiteX17" fmla="*/ 1538 w 160038"/>
            <a:gd name="connsiteY17" fmla="*/ 166814 h 320939"/>
            <a:gd name="connsiteX18" fmla="*/ 6091 w 160038"/>
            <a:gd name="connsiteY18" fmla="*/ 197975 h 320939"/>
            <a:gd name="connsiteX19" fmla="*/ 13486 w 160038"/>
            <a:gd name="connsiteY19" fmla="*/ 227694 h 320939"/>
            <a:gd name="connsiteX20" fmla="*/ 23437 w 160038"/>
            <a:gd name="connsiteY20" fmla="*/ 254830 h 320939"/>
            <a:gd name="connsiteX21" fmla="*/ 35563 w 160038"/>
            <a:gd name="connsiteY21" fmla="*/ 278339 h 320939"/>
            <a:gd name="connsiteX22" fmla="*/ 49397 w 160038"/>
            <a:gd name="connsiteY22" fmla="*/ 297319 h 320939"/>
            <a:gd name="connsiteX23" fmla="*/ 64408 w 160038"/>
            <a:gd name="connsiteY23" fmla="*/ 311040 h 320939"/>
            <a:gd name="connsiteX24" fmla="*/ 80019 w 160038"/>
            <a:gd name="connsiteY24" fmla="*/ 318974 h 320939"/>
            <a:gd name="connsiteX25" fmla="*/ 95629 w 160038"/>
            <a:gd name="connsiteY25" fmla="*/ 320817 h 320939"/>
            <a:gd name="connsiteX26" fmla="*/ 110640 w 160038"/>
            <a:gd name="connsiteY26" fmla="*/ 316499 h 320939"/>
            <a:gd name="connsiteX27" fmla="*/ 124475 w 160038"/>
            <a:gd name="connsiteY27" fmla="*/ 306184 h 320939"/>
            <a:gd name="connsiteX28" fmla="*/ 136601 w 160038"/>
            <a:gd name="connsiteY28" fmla="*/ 290269 h 320939"/>
            <a:gd name="connsiteX29" fmla="*/ 146552 w 160038"/>
            <a:gd name="connsiteY29" fmla="*/ 269367 h 320939"/>
            <a:gd name="connsiteX30" fmla="*/ 153947 w 160038"/>
            <a:gd name="connsiteY30" fmla="*/ 244279 h 320939"/>
            <a:gd name="connsiteX31" fmla="*/ 158500 w 160038"/>
            <a:gd name="connsiteY31" fmla="*/ 215971 h 320939"/>
            <a:gd name="connsiteX32" fmla="*/ 160038 w 160038"/>
            <a:gd name="connsiteY32" fmla="*/ 185530 h 320939"/>
            <a:gd name="connsiteX0" fmla="*/ 160038 w 160038"/>
            <a:gd name="connsiteY0" fmla="*/ 185530 h 320939"/>
            <a:gd name="connsiteX1" fmla="*/ 158500 w 160038"/>
            <a:gd name="connsiteY1" fmla="*/ 154126 h 320939"/>
            <a:gd name="connsiteX2" fmla="*/ 153947 w 160038"/>
            <a:gd name="connsiteY2" fmla="*/ 122966 h 320939"/>
            <a:gd name="connsiteX3" fmla="*/ 146552 w 160038"/>
            <a:gd name="connsiteY3" fmla="*/ 93246 h 320939"/>
            <a:gd name="connsiteX4" fmla="*/ 136601 w 160038"/>
            <a:gd name="connsiteY4" fmla="*/ 66111 h 320939"/>
            <a:gd name="connsiteX5" fmla="*/ 124475 w 160038"/>
            <a:gd name="connsiteY5" fmla="*/ 42602 h 320939"/>
            <a:gd name="connsiteX6" fmla="*/ 110641 w 160038"/>
            <a:gd name="connsiteY6" fmla="*/ 23622 h 320939"/>
            <a:gd name="connsiteX7" fmla="*/ 95630 w 160038"/>
            <a:gd name="connsiteY7" fmla="*/ 9900 h 320939"/>
            <a:gd name="connsiteX8" fmla="*/ 80020 w 160038"/>
            <a:gd name="connsiteY8" fmla="*/ 1966 h 320939"/>
            <a:gd name="connsiteX9" fmla="*/ 64409 w 160038"/>
            <a:gd name="connsiteY9" fmla="*/ 123 h 320939"/>
            <a:gd name="connsiteX10" fmla="*/ 49398 w 160038"/>
            <a:gd name="connsiteY10" fmla="*/ 4442 h 320939"/>
            <a:gd name="connsiteX11" fmla="*/ 35563 w 160038"/>
            <a:gd name="connsiteY11" fmla="*/ 14756 h 320939"/>
            <a:gd name="connsiteX12" fmla="*/ 23438 w 160038"/>
            <a:gd name="connsiteY12" fmla="*/ 30671 h 320939"/>
            <a:gd name="connsiteX13" fmla="*/ 13486 w 160038"/>
            <a:gd name="connsiteY13" fmla="*/ 51573 h 320939"/>
            <a:gd name="connsiteX14" fmla="*/ 6092 w 160038"/>
            <a:gd name="connsiteY14" fmla="*/ 76661 h 320939"/>
            <a:gd name="connsiteX15" fmla="*/ 1538 w 160038"/>
            <a:gd name="connsiteY15" fmla="*/ 104969 h 320939"/>
            <a:gd name="connsiteX16" fmla="*/ 0 w 160038"/>
            <a:gd name="connsiteY16" fmla="*/ 135411 h 320939"/>
            <a:gd name="connsiteX17" fmla="*/ 1538 w 160038"/>
            <a:gd name="connsiteY17" fmla="*/ 166814 h 320939"/>
            <a:gd name="connsiteX18" fmla="*/ 6091 w 160038"/>
            <a:gd name="connsiteY18" fmla="*/ 197975 h 320939"/>
            <a:gd name="connsiteX19" fmla="*/ 13486 w 160038"/>
            <a:gd name="connsiteY19" fmla="*/ 227694 h 320939"/>
            <a:gd name="connsiteX20" fmla="*/ 23437 w 160038"/>
            <a:gd name="connsiteY20" fmla="*/ 254830 h 320939"/>
            <a:gd name="connsiteX21" fmla="*/ 35563 w 160038"/>
            <a:gd name="connsiteY21" fmla="*/ 278339 h 320939"/>
            <a:gd name="connsiteX22" fmla="*/ 49397 w 160038"/>
            <a:gd name="connsiteY22" fmla="*/ 297319 h 320939"/>
            <a:gd name="connsiteX23" fmla="*/ 64408 w 160038"/>
            <a:gd name="connsiteY23" fmla="*/ 311040 h 320939"/>
            <a:gd name="connsiteX24" fmla="*/ 80019 w 160038"/>
            <a:gd name="connsiteY24" fmla="*/ 318974 h 320939"/>
            <a:gd name="connsiteX25" fmla="*/ 95629 w 160038"/>
            <a:gd name="connsiteY25" fmla="*/ 320817 h 320939"/>
            <a:gd name="connsiteX26" fmla="*/ 110640 w 160038"/>
            <a:gd name="connsiteY26" fmla="*/ 316499 h 320939"/>
            <a:gd name="connsiteX27" fmla="*/ 124475 w 160038"/>
            <a:gd name="connsiteY27" fmla="*/ 306184 h 320939"/>
            <a:gd name="connsiteX28" fmla="*/ 136601 w 160038"/>
            <a:gd name="connsiteY28" fmla="*/ 290269 h 320939"/>
            <a:gd name="connsiteX29" fmla="*/ 146552 w 160038"/>
            <a:gd name="connsiteY29" fmla="*/ 269367 h 320939"/>
            <a:gd name="connsiteX30" fmla="*/ 153947 w 160038"/>
            <a:gd name="connsiteY30" fmla="*/ 244279 h 320939"/>
            <a:gd name="connsiteX31" fmla="*/ 158500 w 160038"/>
            <a:gd name="connsiteY31" fmla="*/ 215971 h 320939"/>
            <a:gd name="connsiteX32" fmla="*/ 160038 w 160038"/>
            <a:gd name="connsiteY32" fmla="*/ 185530 h 3209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60038" h="320939">
              <a:moveTo>
                <a:pt x="160038" y="185530"/>
              </a:moveTo>
              <a:cubicBezTo>
                <a:pt x="160038" y="175223"/>
                <a:pt x="159515" y="164553"/>
                <a:pt x="158500" y="154126"/>
              </a:cubicBezTo>
              <a:cubicBezTo>
                <a:pt x="157485" y="143699"/>
                <a:pt x="155938" y="133113"/>
                <a:pt x="153947" y="122966"/>
              </a:cubicBezTo>
              <a:cubicBezTo>
                <a:pt x="151956" y="112819"/>
                <a:pt x="149443" y="102722"/>
                <a:pt x="146552" y="93246"/>
              </a:cubicBezTo>
              <a:cubicBezTo>
                <a:pt x="143661" y="83770"/>
                <a:pt x="140281" y="74552"/>
                <a:pt x="136601" y="66111"/>
              </a:cubicBezTo>
              <a:cubicBezTo>
                <a:pt x="132922" y="57670"/>
                <a:pt x="128802" y="49683"/>
                <a:pt x="124475" y="42602"/>
              </a:cubicBezTo>
              <a:cubicBezTo>
                <a:pt x="120148" y="35521"/>
                <a:pt x="115448" y="29072"/>
                <a:pt x="110641" y="23622"/>
              </a:cubicBezTo>
              <a:cubicBezTo>
                <a:pt x="105834" y="18172"/>
                <a:pt x="100734" y="13509"/>
                <a:pt x="95630" y="9900"/>
              </a:cubicBezTo>
              <a:cubicBezTo>
                <a:pt x="90526" y="6291"/>
                <a:pt x="85223" y="3595"/>
                <a:pt x="80020" y="1966"/>
              </a:cubicBezTo>
              <a:cubicBezTo>
                <a:pt x="74817" y="337"/>
                <a:pt x="69513" y="-290"/>
                <a:pt x="64409" y="123"/>
              </a:cubicBezTo>
              <a:cubicBezTo>
                <a:pt x="59305" y="536"/>
                <a:pt x="54206" y="2003"/>
                <a:pt x="49398" y="4442"/>
              </a:cubicBezTo>
              <a:cubicBezTo>
                <a:pt x="44590" y="6881"/>
                <a:pt x="39890" y="10385"/>
                <a:pt x="35563" y="14756"/>
              </a:cubicBezTo>
              <a:cubicBezTo>
                <a:pt x="31236" y="19127"/>
                <a:pt x="27117" y="24535"/>
                <a:pt x="23438" y="30671"/>
              </a:cubicBezTo>
              <a:cubicBezTo>
                <a:pt x="19759" y="36807"/>
                <a:pt x="16377" y="43908"/>
                <a:pt x="13486" y="51573"/>
              </a:cubicBezTo>
              <a:cubicBezTo>
                <a:pt x="10595" y="59238"/>
                <a:pt x="8083" y="67762"/>
                <a:pt x="6092" y="76661"/>
              </a:cubicBezTo>
              <a:cubicBezTo>
                <a:pt x="4101" y="85560"/>
                <a:pt x="2553" y="95177"/>
                <a:pt x="1538" y="104969"/>
              </a:cubicBezTo>
              <a:cubicBezTo>
                <a:pt x="523" y="114761"/>
                <a:pt x="0" y="125104"/>
                <a:pt x="0" y="135411"/>
              </a:cubicBezTo>
              <a:cubicBezTo>
                <a:pt x="0" y="145718"/>
                <a:pt x="523" y="156387"/>
                <a:pt x="1538" y="166814"/>
              </a:cubicBezTo>
              <a:cubicBezTo>
                <a:pt x="2553" y="177241"/>
                <a:pt x="4100" y="187828"/>
                <a:pt x="6091" y="197975"/>
              </a:cubicBezTo>
              <a:cubicBezTo>
                <a:pt x="8082" y="208122"/>
                <a:pt x="10595" y="218218"/>
                <a:pt x="13486" y="227694"/>
              </a:cubicBezTo>
              <a:cubicBezTo>
                <a:pt x="16377" y="237170"/>
                <a:pt x="19758" y="246389"/>
                <a:pt x="23437" y="254830"/>
              </a:cubicBezTo>
              <a:cubicBezTo>
                <a:pt x="27116" y="263271"/>
                <a:pt x="31236" y="271258"/>
                <a:pt x="35563" y="278339"/>
              </a:cubicBezTo>
              <a:cubicBezTo>
                <a:pt x="39890" y="285420"/>
                <a:pt x="44589" y="291869"/>
                <a:pt x="49397" y="297319"/>
              </a:cubicBezTo>
              <a:cubicBezTo>
                <a:pt x="54205" y="302769"/>
                <a:pt x="59304" y="307431"/>
                <a:pt x="64408" y="311040"/>
              </a:cubicBezTo>
              <a:cubicBezTo>
                <a:pt x="69512" y="314649"/>
                <a:pt x="74816" y="317345"/>
                <a:pt x="80019" y="318974"/>
              </a:cubicBezTo>
              <a:cubicBezTo>
                <a:pt x="85222" y="320603"/>
                <a:pt x="90526" y="321229"/>
                <a:pt x="95629" y="320817"/>
              </a:cubicBezTo>
              <a:cubicBezTo>
                <a:pt x="100732" y="320405"/>
                <a:pt x="105832" y="318938"/>
                <a:pt x="110640" y="316499"/>
              </a:cubicBezTo>
              <a:cubicBezTo>
                <a:pt x="115448" y="314060"/>
                <a:pt x="120148" y="310556"/>
                <a:pt x="124475" y="306184"/>
              </a:cubicBezTo>
              <a:cubicBezTo>
                <a:pt x="128802" y="301812"/>
                <a:pt x="132922" y="296405"/>
                <a:pt x="136601" y="290269"/>
              </a:cubicBezTo>
              <a:cubicBezTo>
                <a:pt x="140280" y="284133"/>
                <a:pt x="143661" y="277032"/>
                <a:pt x="146552" y="269367"/>
              </a:cubicBezTo>
              <a:cubicBezTo>
                <a:pt x="149443" y="261702"/>
                <a:pt x="151956" y="253178"/>
                <a:pt x="153947" y="244279"/>
              </a:cubicBezTo>
              <a:cubicBezTo>
                <a:pt x="155938" y="235380"/>
                <a:pt x="157485" y="225763"/>
                <a:pt x="158500" y="215971"/>
              </a:cubicBezTo>
              <a:cubicBezTo>
                <a:pt x="159515" y="206179"/>
                <a:pt x="160038" y="195837"/>
                <a:pt x="160038" y="185530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0.31386</cdr:x>
      <cdr:y>0.64061</cdr:y>
    </cdr:from>
    <cdr:to>
      <cdr:x>0.34149</cdr:x>
      <cdr:y>0.66533</cdr:y>
    </cdr:to>
    <cdr:sp macro="" textlink="">
      <cdr:nvSpPr>
        <cdr:cNvPr id="37" name="PlotDat15_61|1~33_1">
          <a:extLst xmlns:a="http://schemas.openxmlformats.org/drawingml/2006/main">
            <a:ext uri="{FF2B5EF4-FFF2-40B4-BE49-F238E27FC236}">
              <a16:creationId xmlns="" xmlns:a16="http://schemas.microsoft.com/office/drawing/2014/main" id="{1828DFA4-6C96-4449-99C1-334ACE15A59D}"/>
            </a:ext>
          </a:extLst>
        </cdr:cNvPr>
        <cdr:cNvSpPr/>
      </cdr:nvSpPr>
      <cdr:spPr>
        <a:xfrm xmlns:a="http://schemas.openxmlformats.org/drawingml/2006/main">
          <a:off x="2714201" y="4007351"/>
          <a:ext cx="238934" cy="154609"/>
        </a:xfrm>
        <a:custGeom xmlns:a="http://schemas.openxmlformats.org/drawingml/2006/main">
          <a:avLst/>
          <a:gdLst>
            <a:gd name="connsiteX0" fmla="*/ 238934 w 238934"/>
            <a:gd name="connsiteY0" fmla="*/ 101352 h 154197"/>
            <a:gd name="connsiteX1" fmla="*/ 236639 w 238934"/>
            <a:gd name="connsiteY1" fmla="*/ 86566 h 154197"/>
            <a:gd name="connsiteX2" fmla="*/ 229840 w 238934"/>
            <a:gd name="connsiteY2" fmla="*/ 71416 h 154197"/>
            <a:gd name="connsiteX3" fmla="*/ 218800 w 238934"/>
            <a:gd name="connsiteY3" fmla="*/ 56484 h 154197"/>
            <a:gd name="connsiteX4" fmla="*/ 203943 w 238934"/>
            <a:gd name="connsiteY4" fmla="*/ 42344 h 154197"/>
            <a:gd name="connsiteX5" fmla="*/ 185839 w 238934"/>
            <a:gd name="connsiteY5" fmla="*/ 29540 h 154197"/>
            <a:gd name="connsiteX6" fmla="*/ 165185 w 238934"/>
            <a:gd name="connsiteY6" fmla="*/ 18563 h 154197"/>
            <a:gd name="connsiteX7" fmla="*/ 142774 w 238934"/>
            <a:gd name="connsiteY7" fmla="*/ 9836 h 154197"/>
            <a:gd name="connsiteX8" fmla="*/ 119467 w 238934"/>
            <a:gd name="connsiteY8" fmla="*/ 3694 h 154197"/>
            <a:gd name="connsiteX9" fmla="*/ 96160 w 238934"/>
            <a:gd name="connsiteY9" fmla="*/ 373 h 154197"/>
            <a:gd name="connsiteX10" fmla="*/ 73749 w 238934"/>
            <a:gd name="connsiteY10" fmla="*/ 0 h 154197"/>
            <a:gd name="connsiteX11" fmla="*/ 53095 w 238934"/>
            <a:gd name="connsiteY11" fmla="*/ 2590 h 154197"/>
            <a:gd name="connsiteX12" fmla="*/ 34991 w 238934"/>
            <a:gd name="connsiteY12" fmla="*/ 8044 h 154197"/>
            <a:gd name="connsiteX13" fmla="*/ 20133 w 238934"/>
            <a:gd name="connsiteY13" fmla="*/ 16151 h 154197"/>
            <a:gd name="connsiteX14" fmla="*/ 9094 w 238934"/>
            <a:gd name="connsiteY14" fmla="*/ 26600 h 154197"/>
            <a:gd name="connsiteX15" fmla="*/ 2295 w 238934"/>
            <a:gd name="connsiteY15" fmla="*/ 38990 h 154197"/>
            <a:gd name="connsiteX16" fmla="*/ 0 w 238934"/>
            <a:gd name="connsiteY16" fmla="*/ 52845 h 154197"/>
            <a:gd name="connsiteX17" fmla="*/ 2295 w 238934"/>
            <a:gd name="connsiteY17" fmla="*/ 67631 h 154197"/>
            <a:gd name="connsiteX18" fmla="*/ 9093 w 238934"/>
            <a:gd name="connsiteY18" fmla="*/ 82781 h 154197"/>
            <a:gd name="connsiteX19" fmla="*/ 20133 w 238934"/>
            <a:gd name="connsiteY19" fmla="*/ 97714 h 154197"/>
            <a:gd name="connsiteX20" fmla="*/ 34991 w 238934"/>
            <a:gd name="connsiteY20" fmla="*/ 111853 h 154197"/>
            <a:gd name="connsiteX21" fmla="*/ 53094 w 238934"/>
            <a:gd name="connsiteY21" fmla="*/ 124657 h 154197"/>
            <a:gd name="connsiteX22" fmla="*/ 73749 w 238934"/>
            <a:gd name="connsiteY22" fmla="*/ 135634 h 154197"/>
            <a:gd name="connsiteX23" fmla="*/ 96160 w 238934"/>
            <a:gd name="connsiteY23" fmla="*/ 144361 h 154197"/>
            <a:gd name="connsiteX24" fmla="*/ 119467 w 238934"/>
            <a:gd name="connsiteY24" fmla="*/ 150503 h 154197"/>
            <a:gd name="connsiteX25" fmla="*/ 142774 w 238934"/>
            <a:gd name="connsiteY25" fmla="*/ 153824 h 154197"/>
            <a:gd name="connsiteX26" fmla="*/ 165185 w 238934"/>
            <a:gd name="connsiteY26" fmla="*/ 154197 h 154197"/>
            <a:gd name="connsiteX27" fmla="*/ 185839 w 238934"/>
            <a:gd name="connsiteY27" fmla="*/ 151607 h 154197"/>
            <a:gd name="connsiteX28" fmla="*/ 203943 w 238934"/>
            <a:gd name="connsiteY28" fmla="*/ 146153 h 154197"/>
            <a:gd name="connsiteX29" fmla="*/ 218800 w 238934"/>
            <a:gd name="connsiteY29" fmla="*/ 138046 h 154197"/>
            <a:gd name="connsiteX30" fmla="*/ 229840 w 238934"/>
            <a:gd name="connsiteY30" fmla="*/ 127597 h 154197"/>
            <a:gd name="connsiteX31" fmla="*/ 236639 w 238934"/>
            <a:gd name="connsiteY31" fmla="*/ 115207 h 154197"/>
            <a:gd name="connsiteX32" fmla="*/ 238934 w 238934"/>
            <a:gd name="connsiteY32" fmla="*/ 101352 h 154197"/>
            <a:gd name="connsiteX0" fmla="*/ 238934 w 238934"/>
            <a:gd name="connsiteY0" fmla="*/ 101352 h 154197"/>
            <a:gd name="connsiteX1" fmla="*/ 236639 w 238934"/>
            <a:gd name="connsiteY1" fmla="*/ 86566 h 154197"/>
            <a:gd name="connsiteX2" fmla="*/ 229840 w 238934"/>
            <a:gd name="connsiteY2" fmla="*/ 71416 h 154197"/>
            <a:gd name="connsiteX3" fmla="*/ 218800 w 238934"/>
            <a:gd name="connsiteY3" fmla="*/ 56484 h 154197"/>
            <a:gd name="connsiteX4" fmla="*/ 203943 w 238934"/>
            <a:gd name="connsiteY4" fmla="*/ 42344 h 154197"/>
            <a:gd name="connsiteX5" fmla="*/ 185839 w 238934"/>
            <a:gd name="connsiteY5" fmla="*/ 29540 h 154197"/>
            <a:gd name="connsiteX6" fmla="*/ 165185 w 238934"/>
            <a:gd name="connsiteY6" fmla="*/ 18563 h 154197"/>
            <a:gd name="connsiteX7" fmla="*/ 142774 w 238934"/>
            <a:gd name="connsiteY7" fmla="*/ 9836 h 154197"/>
            <a:gd name="connsiteX8" fmla="*/ 119467 w 238934"/>
            <a:gd name="connsiteY8" fmla="*/ 3694 h 154197"/>
            <a:gd name="connsiteX9" fmla="*/ 96160 w 238934"/>
            <a:gd name="connsiteY9" fmla="*/ 373 h 154197"/>
            <a:gd name="connsiteX10" fmla="*/ 73749 w 238934"/>
            <a:gd name="connsiteY10" fmla="*/ 0 h 154197"/>
            <a:gd name="connsiteX11" fmla="*/ 53095 w 238934"/>
            <a:gd name="connsiteY11" fmla="*/ 2590 h 154197"/>
            <a:gd name="connsiteX12" fmla="*/ 34991 w 238934"/>
            <a:gd name="connsiteY12" fmla="*/ 8044 h 154197"/>
            <a:gd name="connsiteX13" fmla="*/ 20133 w 238934"/>
            <a:gd name="connsiteY13" fmla="*/ 16151 h 154197"/>
            <a:gd name="connsiteX14" fmla="*/ 9094 w 238934"/>
            <a:gd name="connsiteY14" fmla="*/ 26600 h 154197"/>
            <a:gd name="connsiteX15" fmla="*/ 2295 w 238934"/>
            <a:gd name="connsiteY15" fmla="*/ 38990 h 154197"/>
            <a:gd name="connsiteX16" fmla="*/ 0 w 238934"/>
            <a:gd name="connsiteY16" fmla="*/ 52845 h 154197"/>
            <a:gd name="connsiteX17" fmla="*/ 2295 w 238934"/>
            <a:gd name="connsiteY17" fmla="*/ 67631 h 154197"/>
            <a:gd name="connsiteX18" fmla="*/ 9093 w 238934"/>
            <a:gd name="connsiteY18" fmla="*/ 82781 h 154197"/>
            <a:gd name="connsiteX19" fmla="*/ 20133 w 238934"/>
            <a:gd name="connsiteY19" fmla="*/ 97714 h 154197"/>
            <a:gd name="connsiteX20" fmla="*/ 34991 w 238934"/>
            <a:gd name="connsiteY20" fmla="*/ 111853 h 154197"/>
            <a:gd name="connsiteX21" fmla="*/ 53094 w 238934"/>
            <a:gd name="connsiteY21" fmla="*/ 124657 h 154197"/>
            <a:gd name="connsiteX22" fmla="*/ 73749 w 238934"/>
            <a:gd name="connsiteY22" fmla="*/ 135634 h 154197"/>
            <a:gd name="connsiteX23" fmla="*/ 96160 w 238934"/>
            <a:gd name="connsiteY23" fmla="*/ 144361 h 154197"/>
            <a:gd name="connsiteX24" fmla="*/ 119467 w 238934"/>
            <a:gd name="connsiteY24" fmla="*/ 150503 h 154197"/>
            <a:gd name="connsiteX25" fmla="*/ 142774 w 238934"/>
            <a:gd name="connsiteY25" fmla="*/ 153824 h 154197"/>
            <a:gd name="connsiteX26" fmla="*/ 165185 w 238934"/>
            <a:gd name="connsiteY26" fmla="*/ 154197 h 154197"/>
            <a:gd name="connsiteX27" fmla="*/ 185839 w 238934"/>
            <a:gd name="connsiteY27" fmla="*/ 151607 h 154197"/>
            <a:gd name="connsiteX28" fmla="*/ 203943 w 238934"/>
            <a:gd name="connsiteY28" fmla="*/ 146153 h 154197"/>
            <a:gd name="connsiteX29" fmla="*/ 218800 w 238934"/>
            <a:gd name="connsiteY29" fmla="*/ 138046 h 154197"/>
            <a:gd name="connsiteX30" fmla="*/ 229840 w 238934"/>
            <a:gd name="connsiteY30" fmla="*/ 127597 h 154197"/>
            <a:gd name="connsiteX31" fmla="*/ 236639 w 238934"/>
            <a:gd name="connsiteY31" fmla="*/ 115207 h 154197"/>
            <a:gd name="connsiteX32" fmla="*/ 238934 w 238934"/>
            <a:gd name="connsiteY32" fmla="*/ 101352 h 154197"/>
            <a:gd name="connsiteX0" fmla="*/ 238934 w 238934"/>
            <a:gd name="connsiteY0" fmla="*/ 101352 h 154197"/>
            <a:gd name="connsiteX1" fmla="*/ 236639 w 238934"/>
            <a:gd name="connsiteY1" fmla="*/ 86566 h 154197"/>
            <a:gd name="connsiteX2" fmla="*/ 229840 w 238934"/>
            <a:gd name="connsiteY2" fmla="*/ 71416 h 154197"/>
            <a:gd name="connsiteX3" fmla="*/ 218800 w 238934"/>
            <a:gd name="connsiteY3" fmla="*/ 56484 h 154197"/>
            <a:gd name="connsiteX4" fmla="*/ 203943 w 238934"/>
            <a:gd name="connsiteY4" fmla="*/ 42344 h 154197"/>
            <a:gd name="connsiteX5" fmla="*/ 185839 w 238934"/>
            <a:gd name="connsiteY5" fmla="*/ 29540 h 154197"/>
            <a:gd name="connsiteX6" fmla="*/ 165185 w 238934"/>
            <a:gd name="connsiteY6" fmla="*/ 18563 h 154197"/>
            <a:gd name="connsiteX7" fmla="*/ 142774 w 238934"/>
            <a:gd name="connsiteY7" fmla="*/ 9836 h 154197"/>
            <a:gd name="connsiteX8" fmla="*/ 119467 w 238934"/>
            <a:gd name="connsiteY8" fmla="*/ 3694 h 154197"/>
            <a:gd name="connsiteX9" fmla="*/ 96160 w 238934"/>
            <a:gd name="connsiteY9" fmla="*/ 373 h 154197"/>
            <a:gd name="connsiteX10" fmla="*/ 73749 w 238934"/>
            <a:gd name="connsiteY10" fmla="*/ 0 h 154197"/>
            <a:gd name="connsiteX11" fmla="*/ 53095 w 238934"/>
            <a:gd name="connsiteY11" fmla="*/ 2590 h 154197"/>
            <a:gd name="connsiteX12" fmla="*/ 34991 w 238934"/>
            <a:gd name="connsiteY12" fmla="*/ 8044 h 154197"/>
            <a:gd name="connsiteX13" fmla="*/ 20133 w 238934"/>
            <a:gd name="connsiteY13" fmla="*/ 16151 h 154197"/>
            <a:gd name="connsiteX14" fmla="*/ 9094 w 238934"/>
            <a:gd name="connsiteY14" fmla="*/ 26600 h 154197"/>
            <a:gd name="connsiteX15" fmla="*/ 2295 w 238934"/>
            <a:gd name="connsiteY15" fmla="*/ 38990 h 154197"/>
            <a:gd name="connsiteX16" fmla="*/ 0 w 238934"/>
            <a:gd name="connsiteY16" fmla="*/ 52845 h 154197"/>
            <a:gd name="connsiteX17" fmla="*/ 2295 w 238934"/>
            <a:gd name="connsiteY17" fmla="*/ 67631 h 154197"/>
            <a:gd name="connsiteX18" fmla="*/ 9093 w 238934"/>
            <a:gd name="connsiteY18" fmla="*/ 82781 h 154197"/>
            <a:gd name="connsiteX19" fmla="*/ 20133 w 238934"/>
            <a:gd name="connsiteY19" fmla="*/ 97714 h 154197"/>
            <a:gd name="connsiteX20" fmla="*/ 34991 w 238934"/>
            <a:gd name="connsiteY20" fmla="*/ 111853 h 154197"/>
            <a:gd name="connsiteX21" fmla="*/ 53094 w 238934"/>
            <a:gd name="connsiteY21" fmla="*/ 124657 h 154197"/>
            <a:gd name="connsiteX22" fmla="*/ 73749 w 238934"/>
            <a:gd name="connsiteY22" fmla="*/ 135634 h 154197"/>
            <a:gd name="connsiteX23" fmla="*/ 96160 w 238934"/>
            <a:gd name="connsiteY23" fmla="*/ 144361 h 154197"/>
            <a:gd name="connsiteX24" fmla="*/ 119467 w 238934"/>
            <a:gd name="connsiteY24" fmla="*/ 150503 h 154197"/>
            <a:gd name="connsiteX25" fmla="*/ 142774 w 238934"/>
            <a:gd name="connsiteY25" fmla="*/ 153824 h 154197"/>
            <a:gd name="connsiteX26" fmla="*/ 165185 w 238934"/>
            <a:gd name="connsiteY26" fmla="*/ 154197 h 154197"/>
            <a:gd name="connsiteX27" fmla="*/ 185839 w 238934"/>
            <a:gd name="connsiteY27" fmla="*/ 151607 h 154197"/>
            <a:gd name="connsiteX28" fmla="*/ 203943 w 238934"/>
            <a:gd name="connsiteY28" fmla="*/ 146153 h 154197"/>
            <a:gd name="connsiteX29" fmla="*/ 218800 w 238934"/>
            <a:gd name="connsiteY29" fmla="*/ 138046 h 154197"/>
            <a:gd name="connsiteX30" fmla="*/ 229840 w 238934"/>
            <a:gd name="connsiteY30" fmla="*/ 127597 h 154197"/>
            <a:gd name="connsiteX31" fmla="*/ 236639 w 238934"/>
            <a:gd name="connsiteY31" fmla="*/ 115207 h 154197"/>
            <a:gd name="connsiteX32" fmla="*/ 238934 w 238934"/>
            <a:gd name="connsiteY32" fmla="*/ 101352 h 154197"/>
            <a:gd name="connsiteX0" fmla="*/ 238934 w 238934"/>
            <a:gd name="connsiteY0" fmla="*/ 101352 h 154197"/>
            <a:gd name="connsiteX1" fmla="*/ 236639 w 238934"/>
            <a:gd name="connsiteY1" fmla="*/ 86566 h 154197"/>
            <a:gd name="connsiteX2" fmla="*/ 229840 w 238934"/>
            <a:gd name="connsiteY2" fmla="*/ 71416 h 154197"/>
            <a:gd name="connsiteX3" fmla="*/ 218800 w 238934"/>
            <a:gd name="connsiteY3" fmla="*/ 56484 h 154197"/>
            <a:gd name="connsiteX4" fmla="*/ 203943 w 238934"/>
            <a:gd name="connsiteY4" fmla="*/ 42344 h 154197"/>
            <a:gd name="connsiteX5" fmla="*/ 185839 w 238934"/>
            <a:gd name="connsiteY5" fmla="*/ 29540 h 154197"/>
            <a:gd name="connsiteX6" fmla="*/ 165185 w 238934"/>
            <a:gd name="connsiteY6" fmla="*/ 18563 h 154197"/>
            <a:gd name="connsiteX7" fmla="*/ 142774 w 238934"/>
            <a:gd name="connsiteY7" fmla="*/ 9836 h 154197"/>
            <a:gd name="connsiteX8" fmla="*/ 119467 w 238934"/>
            <a:gd name="connsiteY8" fmla="*/ 3694 h 154197"/>
            <a:gd name="connsiteX9" fmla="*/ 96160 w 238934"/>
            <a:gd name="connsiteY9" fmla="*/ 373 h 154197"/>
            <a:gd name="connsiteX10" fmla="*/ 73749 w 238934"/>
            <a:gd name="connsiteY10" fmla="*/ 0 h 154197"/>
            <a:gd name="connsiteX11" fmla="*/ 53095 w 238934"/>
            <a:gd name="connsiteY11" fmla="*/ 2590 h 154197"/>
            <a:gd name="connsiteX12" fmla="*/ 34991 w 238934"/>
            <a:gd name="connsiteY12" fmla="*/ 8044 h 154197"/>
            <a:gd name="connsiteX13" fmla="*/ 20133 w 238934"/>
            <a:gd name="connsiteY13" fmla="*/ 16151 h 154197"/>
            <a:gd name="connsiteX14" fmla="*/ 9094 w 238934"/>
            <a:gd name="connsiteY14" fmla="*/ 26600 h 154197"/>
            <a:gd name="connsiteX15" fmla="*/ 2295 w 238934"/>
            <a:gd name="connsiteY15" fmla="*/ 38990 h 154197"/>
            <a:gd name="connsiteX16" fmla="*/ 0 w 238934"/>
            <a:gd name="connsiteY16" fmla="*/ 52845 h 154197"/>
            <a:gd name="connsiteX17" fmla="*/ 2295 w 238934"/>
            <a:gd name="connsiteY17" fmla="*/ 67631 h 154197"/>
            <a:gd name="connsiteX18" fmla="*/ 9093 w 238934"/>
            <a:gd name="connsiteY18" fmla="*/ 82781 h 154197"/>
            <a:gd name="connsiteX19" fmla="*/ 20133 w 238934"/>
            <a:gd name="connsiteY19" fmla="*/ 97714 h 154197"/>
            <a:gd name="connsiteX20" fmla="*/ 34991 w 238934"/>
            <a:gd name="connsiteY20" fmla="*/ 111853 h 154197"/>
            <a:gd name="connsiteX21" fmla="*/ 53094 w 238934"/>
            <a:gd name="connsiteY21" fmla="*/ 124657 h 154197"/>
            <a:gd name="connsiteX22" fmla="*/ 73749 w 238934"/>
            <a:gd name="connsiteY22" fmla="*/ 135634 h 154197"/>
            <a:gd name="connsiteX23" fmla="*/ 96160 w 238934"/>
            <a:gd name="connsiteY23" fmla="*/ 144361 h 154197"/>
            <a:gd name="connsiteX24" fmla="*/ 119467 w 238934"/>
            <a:gd name="connsiteY24" fmla="*/ 150503 h 154197"/>
            <a:gd name="connsiteX25" fmla="*/ 142774 w 238934"/>
            <a:gd name="connsiteY25" fmla="*/ 153824 h 154197"/>
            <a:gd name="connsiteX26" fmla="*/ 165185 w 238934"/>
            <a:gd name="connsiteY26" fmla="*/ 154197 h 154197"/>
            <a:gd name="connsiteX27" fmla="*/ 185839 w 238934"/>
            <a:gd name="connsiteY27" fmla="*/ 151607 h 154197"/>
            <a:gd name="connsiteX28" fmla="*/ 203943 w 238934"/>
            <a:gd name="connsiteY28" fmla="*/ 146153 h 154197"/>
            <a:gd name="connsiteX29" fmla="*/ 218800 w 238934"/>
            <a:gd name="connsiteY29" fmla="*/ 138046 h 154197"/>
            <a:gd name="connsiteX30" fmla="*/ 229840 w 238934"/>
            <a:gd name="connsiteY30" fmla="*/ 127597 h 154197"/>
            <a:gd name="connsiteX31" fmla="*/ 236639 w 238934"/>
            <a:gd name="connsiteY31" fmla="*/ 115207 h 154197"/>
            <a:gd name="connsiteX32" fmla="*/ 238934 w 238934"/>
            <a:gd name="connsiteY32" fmla="*/ 101352 h 154197"/>
            <a:gd name="connsiteX0" fmla="*/ 238934 w 238934"/>
            <a:gd name="connsiteY0" fmla="*/ 101352 h 154197"/>
            <a:gd name="connsiteX1" fmla="*/ 236639 w 238934"/>
            <a:gd name="connsiteY1" fmla="*/ 86566 h 154197"/>
            <a:gd name="connsiteX2" fmla="*/ 229840 w 238934"/>
            <a:gd name="connsiteY2" fmla="*/ 71416 h 154197"/>
            <a:gd name="connsiteX3" fmla="*/ 218800 w 238934"/>
            <a:gd name="connsiteY3" fmla="*/ 56484 h 154197"/>
            <a:gd name="connsiteX4" fmla="*/ 203943 w 238934"/>
            <a:gd name="connsiteY4" fmla="*/ 42344 h 154197"/>
            <a:gd name="connsiteX5" fmla="*/ 185839 w 238934"/>
            <a:gd name="connsiteY5" fmla="*/ 29540 h 154197"/>
            <a:gd name="connsiteX6" fmla="*/ 165185 w 238934"/>
            <a:gd name="connsiteY6" fmla="*/ 18563 h 154197"/>
            <a:gd name="connsiteX7" fmla="*/ 142774 w 238934"/>
            <a:gd name="connsiteY7" fmla="*/ 9836 h 154197"/>
            <a:gd name="connsiteX8" fmla="*/ 119467 w 238934"/>
            <a:gd name="connsiteY8" fmla="*/ 3694 h 154197"/>
            <a:gd name="connsiteX9" fmla="*/ 96160 w 238934"/>
            <a:gd name="connsiteY9" fmla="*/ 373 h 154197"/>
            <a:gd name="connsiteX10" fmla="*/ 73749 w 238934"/>
            <a:gd name="connsiteY10" fmla="*/ 0 h 154197"/>
            <a:gd name="connsiteX11" fmla="*/ 53095 w 238934"/>
            <a:gd name="connsiteY11" fmla="*/ 2590 h 154197"/>
            <a:gd name="connsiteX12" fmla="*/ 34991 w 238934"/>
            <a:gd name="connsiteY12" fmla="*/ 8044 h 154197"/>
            <a:gd name="connsiteX13" fmla="*/ 20133 w 238934"/>
            <a:gd name="connsiteY13" fmla="*/ 16151 h 154197"/>
            <a:gd name="connsiteX14" fmla="*/ 9094 w 238934"/>
            <a:gd name="connsiteY14" fmla="*/ 26600 h 154197"/>
            <a:gd name="connsiteX15" fmla="*/ 2295 w 238934"/>
            <a:gd name="connsiteY15" fmla="*/ 38990 h 154197"/>
            <a:gd name="connsiteX16" fmla="*/ 0 w 238934"/>
            <a:gd name="connsiteY16" fmla="*/ 52845 h 154197"/>
            <a:gd name="connsiteX17" fmla="*/ 2295 w 238934"/>
            <a:gd name="connsiteY17" fmla="*/ 67631 h 154197"/>
            <a:gd name="connsiteX18" fmla="*/ 9093 w 238934"/>
            <a:gd name="connsiteY18" fmla="*/ 82781 h 154197"/>
            <a:gd name="connsiteX19" fmla="*/ 20133 w 238934"/>
            <a:gd name="connsiteY19" fmla="*/ 97714 h 154197"/>
            <a:gd name="connsiteX20" fmla="*/ 34991 w 238934"/>
            <a:gd name="connsiteY20" fmla="*/ 111853 h 154197"/>
            <a:gd name="connsiteX21" fmla="*/ 53094 w 238934"/>
            <a:gd name="connsiteY21" fmla="*/ 124657 h 154197"/>
            <a:gd name="connsiteX22" fmla="*/ 73749 w 238934"/>
            <a:gd name="connsiteY22" fmla="*/ 135634 h 154197"/>
            <a:gd name="connsiteX23" fmla="*/ 96160 w 238934"/>
            <a:gd name="connsiteY23" fmla="*/ 144361 h 154197"/>
            <a:gd name="connsiteX24" fmla="*/ 119467 w 238934"/>
            <a:gd name="connsiteY24" fmla="*/ 150503 h 154197"/>
            <a:gd name="connsiteX25" fmla="*/ 142774 w 238934"/>
            <a:gd name="connsiteY25" fmla="*/ 153824 h 154197"/>
            <a:gd name="connsiteX26" fmla="*/ 165185 w 238934"/>
            <a:gd name="connsiteY26" fmla="*/ 154197 h 154197"/>
            <a:gd name="connsiteX27" fmla="*/ 185839 w 238934"/>
            <a:gd name="connsiteY27" fmla="*/ 151607 h 154197"/>
            <a:gd name="connsiteX28" fmla="*/ 203943 w 238934"/>
            <a:gd name="connsiteY28" fmla="*/ 146153 h 154197"/>
            <a:gd name="connsiteX29" fmla="*/ 218800 w 238934"/>
            <a:gd name="connsiteY29" fmla="*/ 138046 h 154197"/>
            <a:gd name="connsiteX30" fmla="*/ 229840 w 238934"/>
            <a:gd name="connsiteY30" fmla="*/ 127597 h 154197"/>
            <a:gd name="connsiteX31" fmla="*/ 236639 w 238934"/>
            <a:gd name="connsiteY31" fmla="*/ 115207 h 154197"/>
            <a:gd name="connsiteX32" fmla="*/ 238934 w 238934"/>
            <a:gd name="connsiteY32" fmla="*/ 101352 h 154197"/>
            <a:gd name="connsiteX0" fmla="*/ 238934 w 238934"/>
            <a:gd name="connsiteY0" fmla="*/ 101352 h 154197"/>
            <a:gd name="connsiteX1" fmla="*/ 236639 w 238934"/>
            <a:gd name="connsiteY1" fmla="*/ 86566 h 154197"/>
            <a:gd name="connsiteX2" fmla="*/ 229840 w 238934"/>
            <a:gd name="connsiteY2" fmla="*/ 71416 h 154197"/>
            <a:gd name="connsiteX3" fmla="*/ 218800 w 238934"/>
            <a:gd name="connsiteY3" fmla="*/ 56484 h 154197"/>
            <a:gd name="connsiteX4" fmla="*/ 203943 w 238934"/>
            <a:gd name="connsiteY4" fmla="*/ 42344 h 154197"/>
            <a:gd name="connsiteX5" fmla="*/ 185839 w 238934"/>
            <a:gd name="connsiteY5" fmla="*/ 29540 h 154197"/>
            <a:gd name="connsiteX6" fmla="*/ 165185 w 238934"/>
            <a:gd name="connsiteY6" fmla="*/ 18563 h 154197"/>
            <a:gd name="connsiteX7" fmla="*/ 142774 w 238934"/>
            <a:gd name="connsiteY7" fmla="*/ 9836 h 154197"/>
            <a:gd name="connsiteX8" fmla="*/ 119467 w 238934"/>
            <a:gd name="connsiteY8" fmla="*/ 3694 h 154197"/>
            <a:gd name="connsiteX9" fmla="*/ 96160 w 238934"/>
            <a:gd name="connsiteY9" fmla="*/ 373 h 154197"/>
            <a:gd name="connsiteX10" fmla="*/ 73749 w 238934"/>
            <a:gd name="connsiteY10" fmla="*/ 0 h 154197"/>
            <a:gd name="connsiteX11" fmla="*/ 53095 w 238934"/>
            <a:gd name="connsiteY11" fmla="*/ 2590 h 154197"/>
            <a:gd name="connsiteX12" fmla="*/ 34991 w 238934"/>
            <a:gd name="connsiteY12" fmla="*/ 8044 h 154197"/>
            <a:gd name="connsiteX13" fmla="*/ 20133 w 238934"/>
            <a:gd name="connsiteY13" fmla="*/ 16151 h 154197"/>
            <a:gd name="connsiteX14" fmla="*/ 9094 w 238934"/>
            <a:gd name="connsiteY14" fmla="*/ 26600 h 154197"/>
            <a:gd name="connsiteX15" fmla="*/ 2295 w 238934"/>
            <a:gd name="connsiteY15" fmla="*/ 38990 h 154197"/>
            <a:gd name="connsiteX16" fmla="*/ 0 w 238934"/>
            <a:gd name="connsiteY16" fmla="*/ 52845 h 154197"/>
            <a:gd name="connsiteX17" fmla="*/ 2295 w 238934"/>
            <a:gd name="connsiteY17" fmla="*/ 67631 h 154197"/>
            <a:gd name="connsiteX18" fmla="*/ 9093 w 238934"/>
            <a:gd name="connsiteY18" fmla="*/ 82781 h 154197"/>
            <a:gd name="connsiteX19" fmla="*/ 20133 w 238934"/>
            <a:gd name="connsiteY19" fmla="*/ 97714 h 154197"/>
            <a:gd name="connsiteX20" fmla="*/ 34991 w 238934"/>
            <a:gd name="connsiteY20" fmla="*/ 111853 h 154197"/>
            <a:gd name="connsiteX21" fmla="*/ 53094 w 238934"/>
            <a:gd name="connsiteY21" fmla="*/ 124657 h 154197"/>
            <a:gd name="connsiteX22" fmla="*/ 73749 w 238934"/>
            <a:gd name="connsiteY22" fmla="*/ 135634 h 154197"/>
            <a:gd name="connsiteX23" fmla="*/ 96160 w 238934"/>
            <a:gd name="connsiteY23" fmla="*/ 144361 h 154197"/>
            <a:gd name="connsiteX24" fmla="*/ 119467 w 238934"/>
            <a:gd name="connsiteY24" fmla="*/ 150503 h 154197"/>
            <a:gd name="connsiteX25" fmla="*/ 142774 w 238934"/>
            <a:gd name="connsiteY25" fmla="*/ 153824 h 154197"/>
            <a:gd name="connsiteX26" fmla="*/ 165185 w 238934"/>
            <a:gd name="connsiteY26" fmla="*/ 154197 h 154197"/>
            <a:gd name="connsiteX27" fmla="*/ 185839 w 238934"/>
            <a:gd name="connsiteY27" fmla="*/ 151607 h 154197"/>
            <a:gd name="connsiteX28" fmla="*/ 203943 w 238934"/>
            <a:gd name="connsiteY28" fmla="*/ 146153 h 154197"/>
            <a:gd name="connsiteX29" fmla="*/ 218800 w 238934"/>
            <a:gd name="connsiteY29" fmla="*/ 138046 h 154197"/>
            <a:gd name="connsiteX30" fmla="*/ 229840 w 238934"/>
            <a:gd name="connsiteY30" fmla="*/ 127597 h 154197"/>
            <a:gd name="connsiteX31" fmla="*/ 236639 w 238934"/>
            <a:gd name="connsiteY31" fmla="*/ 115207 h 154197"/>
            <a:gd name="connsiteX32" fmla="*/ 238934 w 238934"/>
            <a:gd name="connsiteY32" fmla="*/ 101352 h 154197"/>
            <a:gd name="connsiteX0" fmla="*/ 238934 w 238934"/>
            <a:gd name="connsiteY0" fmla="*/ 101352 h 154197"/>
            <a:gd name="connsiteX1" fmla="*/ 236639 w 238934"/>
            <a:gd name="connsiteY1" fmla="*/ 86566 h 154197"/>
            <a:gd name="connsiteX2" fmla="*/ 229840 w 238934"/>
            <a:gd name="connsiteY2" fmla="*/ 71416 h 154197"/>
            <a:gd name="connsiteX3" fmla="*/ 218800 w 238934"/>
            <a:gd name="connsiteY3" fmla="*/ 56484 h 154197"/>
            <a:gd name="connsiteX4" fmla="*/ 203943 w 238934"/>
            <a:gd name="connsiteY4" fmla="*/ 42344 h 154197"/>
            <a:gd name="connsiteX5" fmla="*/ 185839 w 238934"/>
            <a:gd name="connsiteY5" fmla="*/ 29540 h 154197"/>
            <a:gd name="connsiteX6" fmla="*/ 165185 w 238934"/>
            <a:gd name="connsiteY6" fmla="*/ 18563 h 154197"/>
            <a:gd name="connsiteX7" fmla="*/ 142774 w 238934"/>
            <a:gd name="connsiteY7" fmla="*/ 9836 h 154197"/>
            <a:gd name="connsiteX8" fmla="*/ 119467 w 238934"/>
            <a:gd name="connsiteY8" fmla="*/ 3694 h 154197"/>
            <a:gd name="connsiteX9" fmla="*/ 96160 w 238934"/>
            <a:gd name="connsiteY9" fmla="*/ 373 h 154197"/>
            <a:gd name="connsiteX10" fmla="*/ 73749 w 238934"/>
            <a:gd name="connsiteY10" fmla="*/ 0 h 154197"/>
            <a:gd name="connsiteX11" fmla="*/ 53095 w 238934"/>
            <a:gd name="connsiteY11" fmla="*/ 2590 h 154197"/>
            <a:gd name="connsiteX12" fmla="*/ 34991 w 238934"/>
            <a:gd name="connsiteY12" fmla="*/ 8044 h 154197"/>
            <a:gd name="connsiteX13" fmla="*/ 20133 w 238934"/>
            <a:gd name="connsiteY13" fmla="*/ 16151 h 154197"/>
            <a:gd name="connsiteX14" fmla="*/ 9094 w 238934"/>
            <a:gd name="connsiteY14" fmla="*/ 26600 h 154197"/>
            <a:gd name="connsiteX15" fmla="*/ 2295 w 238934"/>
            <a:gd name="connsiteY15" fmla="*/ 38990 h 154197"/>
            <a:gd name="connsiteX16" fmla="*/ 0 w 238934"/>
            <a:gd name="connsiteY16" fmla="*/ 52845 h 154197"/>
            <a:gd name="connsiteX17" fmla="*/ 2295 w 238934"/>
            <a:gd name="connsiteY17" fmla="*/ 67631 h 154197"/>
            <a:gd name="connsiteX18" fmla="*/ 9093 w 238934"/>
            <a:gd name="connsiteY18" fmla="*/ 82781 h 154197"/>
            <a:gd name="connsiteX19" fmla="*/ 20133 w 238934"/>
            <a:gd name="connsiteY19" fmla="*/ 97714 h 154197"/>
            <a:gd name="connsiteX20" fmla="*/ 34991 w 238934"/>
            <a:gd name="connsiteY20" fmla="*/ 111853 h 154197"/>
            <a:gd name="connsiteX21" fmla="*/ 53094 w 238934"/>
            <a:gd name="connsiteY21" fmla="*/ 124657 h 154197"/>
            <a:gd name="connsiteX22" fmla="*/ 73749 w 238934"/>
            <a:gd name="connsiteY22" fmla="*/ 135634 h 154197"/>
            <a:gd name="connsiteX23" fmla="*/ 96160 w 238934"/>
            <a:gd name="connsiteY23" fmla="*/ 144361 h 154197"/>
            <a:gd name="connsiteX24" fmla="*/ 119467 w 238934"/>
            <a:gd name="connsiteY24" fmla="*/ 150503 h 154197"/>
            <a:gd name="connsiteX25" fmla="*/ 142774 w 238934"/>
            <a:gd name="connsiteY25" fmla="*/ 153824 h 154197"/>
            <a:gd name="connsiteX26" fmla="*/ 165185 w 238934"/>
            <a:gd name="connsiteY26" fmla="*/ 154197 h 154197"/>
            <a:gd name="connsiteX27" fmla="*/ 185839 w 238934"/>
            <a:gd name="connsiteY27" fmla="*/ 151607 h 154197"/>
            <a:gd name="connsiteX28" fmla="*/ 203943 w 238934"/>
            <a:gd name="connsiteY28" fmla="*/ 146153 h 154197"/>
            <a:gd name="connsiteX29" fmla="*/ 218800 w 238934"/>
            <a:gd name="connsiteY29" fmla="*/ 138046 h 154197"/>
            <a:gd name="connsiteX30" fmla="*/ 229840 w 238934"/>
            <a:gd name="connsiteY30" fmla="*/ 127597 h 154197"/>
            <a:gd name="connsiteX31" fmla="*/ 236639 w 238934"/>
            <a:gd name="connsiteY31" fmla="*/ 115207 h 154197"/>
            <a:gd name="connsiteX32" fmla="*/ 238934 w 238934"/>
            <a:gd name="connsiteY32" fmla="*/ 101352 h 154197"/>
            <a:gd name="connsiteX0" fmla="*/ 238934 w 238934"/>
            <a:gd name="connsiteY0" fmla="*/ 101352 h 154197"/>
            <a:gd name="connsiteX1" fmla="*/ 236639 w 238934"/>
            <a:gd name="connsiteY1" fmla="*/ 86566 h 154197"/>
            <a:gd name="connsiteX2" fmla="*/ 229840 w 238934"/>
            <a:gd name="connsiteY2" fmla="*/ 71416 h 154197"/>
            <a:gd name="connsiteX3" fmla="*/ 218800 w 238934"/>
            <a:gd name="connsiteY3" fmla="*/ 56484 h 154197"/>
            <a:gd name="connsiteX4" fmla="*/ 203943 w 238934"/>
            <a:gd name="connsiteY4" fmla="*/ 42344 h 154197"/>
            <a:gd name="connsiteX5" fmla="*/ 185839 w 238934"/>
            <a:gd name="connsiteY5" fmla="*/ 29540 h 154197"/>
            <a:gd name="connsiteX6" fmla="*/ 165185 w 238934"/>
            <a:gd name="connsiteY6" fmla="*/ 18563 h 154197"/>
            <a:gd name="connsiteX7" fmla="*/ 142774 w 238934"/>
            <a:gd name="connsiteY7" fmla="*/ 9836 h 154197"/>
            <a:gd name="connsiteX8" fmla="*/ 119467 w 238934"/>
            <a:gd name="connsiteY8" fmla="*/ 3694 h 154197"/>
            <a:gd name="connsiteX9" fmla="*/ 96160 w 238934"/>
            <a:gd name="connsiteY9" fmla="*/ 373 h 154197"/>
            <a:gd name="connsiteX10" fmla="*/ 73749 w 238934"/>
            <a:gd name="connsiteY10" fmla="*/ 0 h 154197"/>
            <a:gd name="connsiteX11" fmla="*/ 53095 w 238934"/>
            <a:gd name="connsiteY11" fmla="*/ 2590 h 154197"/>
            <a:gd name="connsiteX12" fmla="*/ 34991 w 238934"/>
            <a:gd name="connsiteY12" fmla="*/ 8044 h 154197"/>
            <a:gd name="connsiteX13" fmla="*/ 20133 w 238934"/>
            <a:gd name="connsiteY13" fmla="*/ 16151 h 154197"/>
            <a:gd name="connsiteX14" fmla="*/ 9094 w 238934"/>
            <a:gd name="connsiteY14" fmla="*/ 26600 h 154197"/>
            <a:gd name="connsiteX15" fmla="*/ 2295 w 238934"/>
            <a:gd name="connsiteY15" fmla="*/ 38990 h 154197"/>
            <a:gd name="connsiteX16" fmla="*/ 0 w 238934"/>
            <a:gd name="connsiteY16" fmla="*/ 52845 h 154197"/>
            <a:gd name="connsiteX17" fmla="*/ 2295 w 238934"/>
            <a:gd name="connsiteY17" fmla="*/ 67631 h 154197"/>
            <a:gd name="connsiteX18" fmla="*/ 9093 w 238934"/>
            <a:gd name="connsiteY18" fmla="*/ 82781 h 154197"/>
            <a:gd name="connsiteX19" fmla="*/ 20133 w 238934"/>
            <a:gd name="connsiteY19" fmla="*/ 97714 h 154197"/>
            <a:gd name="connsiteX20" fmla="*/ 34991 w 238934"/>
            <a:gd name="connsiteY20" fmla="*/ 111853 h 154197"/>
            <a:gd name="connsiteX21" fmla="*/ 53094 w 238934"/>
            <a:gd name="connsiteY21" fmla="*/ 124657 h 154197"/>
            <a:gd name="connsiteX22" fmla="*/ 73749 w 238934"/>
            <a:gd name="connsiteY22" fmla="*/ 135634 h 154197"/>
            <a:gd name="connsiteX23" fmla="*/ 96160 w 238934"/>
            <a:gd name="connsiteY23" fmla="*/ 144361 h 154197"/>
            <a:gd name="connsiteX24" fmla="*/ 119467 w 238934"/>
            <a:gd name="connsiteY24" fmla="*/ 150503 h 154197"/>
            <a:gd name="connsiteX25" fmla="*/ 142774 w 238934"/>
            <a:gd name="connsiteY25" fmla="*/ 153824 h 154197"/>
            <a:gd name="connsiteX26" fmla="*/ 165185 w 238934"/>
            <a:gd name="connsiteY26" fmla="*/ 154197 h 154197"/>
            <a:gd name="connsiteX27" fmla="*/ 185839 w 238934"/>
            <a:gd name="connsiteY27" fmla="*/ 151607 h 154197"/>
            <a:gd name="connsiteX28" fmla="*/ 203943 w 238934"/>
            <a:gd name="connsiteY28" fmla="*/ 146153 h 154197"/>
            <a:gd name="connsiteX29" fmla="*/ 218800 w 238934"/>
            <a:gd name="connsiteY29" fmla="*/ 138046 h 154197"/>
            <a:gd name="connsiteX30" fmla="*/ 229840 w 238934"/>
            <a:gd name="connsiteY30" fmla="*/ 127597 h 154197"/>
            <a:gd name="connsiteX31" fmla="*/ 236639 w 238934"/>
            <a:gd name="connsiteY31" fmla="*/ 115207 h 154197"/>
            <a:gd name="connsiteX32" fmla="*/ 238934 w 238934"/>
            <a:gd name="connsiteY32" fmla="*/ 101352 h 154197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403"/>
            <a:gd name="connsiteX1" fmla="*/ 236639 w 238934"/>
            <a:gd name="connsiteY1" fmla="*/ 86772 h 154403"/>
            <a:gd name="connsiteX2" fmla="*/ 229840 w 238934"/>
            <a:gd name="connsiteY2" fmla="*/ 71622 h 154403"/>
            <a:gd name="connsiteX3" fmla="*/ 218800 w 238934"/>
            <a:gd name="connsiteY3" fmla="*/ 56690 h 154403"/>
            <a:gd name="connsiteX4" fmla="*/ 203943 w 238934"/>
            <a:gd name="connsiteY4" fmla="*/ 42550 h 154403"/>
            <a:gd name="connsiteX5" fmla="*/ 185839 w 238934"/>
            <a:gd name="connsiteY5" fmla="*/ 29746 h 154403"/>
            <a:gd name="connsiteX6" fmla="*/ 165185 w 238934"/>
            <a:gd name="connsiteY6" fmla="*/ 18769 h 154403"/>
            <a:gd name="connsiteX7" fmla="*/ 142774 w 238934"/>
            <a:gd name="connsiteY7" fmla="*/ 10042 h 154403"/>
            <a:gd name="connsiteX8" fmla="*/ 119467 w 238934"/>
            <a:gd name="connsiteY8" fmla="*/ 3900 h 154403"/>
            <a:gd name="connsiteX9" fmla="*/ 96160 w 238934"/>
            <a:gd name="connsiteY9" fmla="*/ 579 h 154403"/>
            <a:gd name="connsiteX10" fmla="*/ 73749 w 238934"/>
            <a:gd name="connsiteY10" fmla="*/ 206 h 154403"/>
            <a:gd name="connsiteX11" fmla="*/ 53095 w 238934"/>
            <a:gd name="connsiteY11" fmla="*/ 2796 h 154403"/>
            <a:gd name="connsiteX12" fmla="*/ 34991 w 238934"/>
            <a:gd name="connsiteY12" fmla="*/ 8250 h 154403"/>
            <a:gd name="connsiteX13" fmla="*/ 20133 w 238934"/>
            <a:gd name="connsiteY13" fmla="*/ 16357 h 154403"/>
            <a:gd name="connsiteX14" fmla="*/ 9094 w 238934"/>
            <a:gd name="connsiteY14" fmla="*/ 26806 h 154403"/>
            <a:gd name="connsiteX15" fmla="*/ 2295 w 238934"/>
            <a:gd name="connsiteY15" fmla="*/ 39196 h 154403"/>
            <a:gd name="connsiteX16" fmla="*/ 0 w 238934"/>
            <a:gd name="connsiteY16" fmla="*/ 53051 h 154403"/>
            <a:gd name="connsiteX17" fmla="*/ 2295 w 238934"/>
            <a:gd name="connsiteY17" fmla="*/ 67837 h 154403"/>
            <a:gd name="connsiteX18" fmla="*/ 9093 w 238934"/>
            <a:gd name="connsiteY18" fmla="*/ 82987 h 154403"/>
            <a:gd name="connsiteX19" fmla="*/ 20133 w 238934"/>
            <a:gd name="connsiteY19" fmla="*/ 97920 h 154403"/>
            <a:gd name="connsiteX20" fmla="*/ 34991 w 238934"/>
            <a:gd name="connsiteY20" fmla="*/ 112059 h 154403"/>
            <a:gd name="connsiteX21" fmla="*/ 53094 w 238934"/>
            <a:gd name="connsiteY21" fmla="*/ 124863 h 154403"/>
            <a:gd name="connsiteX22" fmla="*/ 73749 w 238934"/>
            <a:gd name="connsiteY22" fmla="*/ 135840 h 154403"/>
            <a:gd name="connsiteX23" fmla="*/ 96160 w 238934"/>
            <a:gd name="connsiteY23" fmla="*/ 144567 h 154403"/>
            <a:gd name="connsiteX24" fmla="*/ 119467 w 238934"/>
            <a:gd name="connsiteY24" fmla="*/ 150709 h 154403"/>
            <a:gd name="connsiteX25" fmla="*/ 142774 w 238934"/>
            <a:gd name="connsiteY25" fmla="*/ 154030 h 154403"/>
            <a:gd name="connsiteX26" fmla="*/ 165185 w 238934"/>
            <a:gd name="connsiteY26" fmla="*/ 154403 h 154403"/>
            <a:gd name="connsiteX27" fmla="*/ 185839 w 238934"/>
            <a:gd name="connsiteY27" fmla="*/ 151813 h 154403"/>
            <a:gd name="connsiteX28" fmla="*/ 203943 w 238934"/>
            <a:gd name="connsiteY28" fmla="*/ 146359 h 154403"/>
            <a:gd name="connsiteX29" fmla="*/ 218800 w 238934"/>
            <a:gd name="connsiteY29" fmla="*/ 138252 h 154403"/>
            <a:gd name="connsiteX30" fmla="*/ 229840 w 238934"/>
            <a:gd name="connsiteY30" fmla="*/ 127803 h 154403"/>
            <a:gd name="connsiteX31" fmla="*/ 236639 w 238934"/>
            <a:gd name="connsiteY31" fmla="*/ 115413 h 154403"/>
            <a:gd name="connsiteX32" fmla="*/ 238934 w 238934"/>
            <a:gd name="connsiteY32" fmla="*/ 101558 h 154403"/>
            <a:gd name="connsiteX0" fmla="*/ 238934 w 238934"/>
            <a:gd name="connsiteY0" fmla="*/ 101558 h 154609"/>
            <a:gd name="connsiteX1" fmla="*/ 236639 w 238934"/>
            <a:gd name="connsiteY1" fmla="*/ 86772 h 154609"/>
            <a:gd name="connsiteX2" fmla="*/ 229840 w 238934"/>
            <a:gd name="connsiteY2" fmla="*/ 71622 h 154609"/>
            <a:gd name="connsiteX3" fmla="*/ 218800 w 238934"/>
            <a:gd name="connsiteY3" fmla="*/ 56690 h 154609"/>
            <a:gd name="connsiteX4" fmla="*/ 203943 w 238934"/>
            <a:gd name="connsiteY4" fmla="*/ 42550 h 154609"/>
            <a:gd name="connsiteX5" fmla="*/ 185839 w 238934"/>
            <a:gd name="connsiteY5" fmla="*/ 29746 h 154609"/>
            <a:gd name="connsiteX6" fmla="*/ 165185 w 238934"/>
            <a:gd name="connsiteY6" fmla="*/ 18769 h 154609"/>
            <a:gd name="connsiteX7" fmla="*/ 142774 w 238934"/>
            <a:gd name="connsiteY7" fmla="*/ 10042 h 154609"/>
            <a:gd name="connsiteX8" fmla="*/ 119467 w 238934"/>
            <a:gd name="connsiteY8" fmla="*/ 3900 h 154609"/>
            <a:gd name="connsiteX9" fmla="*/ 96160 w 238934"/>
            <a:gd name="connsiteY9" fmla="*/ 579 h 154609"/>
            <a:gd name="connsiteX10" fmla="*/ 73749 w 238934"/>
            <a:gd name="connsiteY10" fmla="*/ 206 h 154609"/>
            <a:gd name="connsiteX11" fmla="*/ 53095 w 238934"/>
            <a:gd name="connsiteY11" fmla="*/ 2796 h 154609"/>
            <a:gd name="connsiteX12" fmla="*/ 34991 w 238934"/>
            <a:gd name="connsiteY12" fmla="*/ 8250 h 154609"/>
            <a:gd name="connsiteX13" fmla="*/ 20133 w 238934"/>
            <a:gd name="connsiteY13" fmla="*/ 16357 h 154609"/>
            <a:gd name="connsiteX14" fmla="*/ 9094 w 238934"/>
            <a:gd name="connsiteY14" fmla="*/ 26806 h 154609"/>
            <a:gd name="connsiteX15" fmla="*/ 2295 w 238934"/>
            <a:gd name="connsiteY15" fmla="*/ 39196 h 154609"/>
            <a:gd name="connsiteX16" fmla="*/ 0 w 238934"/>
            <a:gd name="connsiteY16" fmla="*/ 53051 h 154609"/>
            <a:gd name="connsiteX17" fmla="*/ 2295 w 238934"/>
            <a:gd name="connsiteY17" fmla="*/ 67837 h 154609"/>
            <a:gd name="connsiteX18" fmla="*/ 9093 w 238934"/>
            <a:gd name="connsiteY18" fmla="*/ 82987 h 154609"/>
            <a:gd name="connsiteX19" fmla="*/ 20133 w 238934"/>
            <a:gd name="connsiteY19" fmla="*/ 97920 h 154609"/>
            <a:gd name="connsiteX20" fmla="*/ 34991 w 238934"/>
            <a:gd name="connsiteY20" fmla="*/ 112059 h 154609"/>
            <a:gd name="connsiteX21" fmla="*/ 53094 w 238934"/>
            <a:gd name="connsiteY21" fmla="*/ 124863 h 154609"/>
            <a:gd name="connsiteX22" fmla="*/ 73749 w 238934"/>
            <a:gd name="connsiteY22" fmla="*/ 135840 h 154609"/>
            <a:gd name="connsiteX23" fmla="*/ 96160 w 238934"/>
            <a:gd name="connsiteY23" fmla="*/ 144567 h 154609"/>
            <a:gd name="connsiteX24" fmla="*/ 119467 w 238934"/>
            <a:gd name="connsiteY24" fmla="*/ 150709 h 154609"/>
            <a:gd name="connsiteX25" fmla="*/ 142774 w 238934"/>
            <a:gd name="connsiteY25" fmla="*/ 154030 h 154609"/>
            <a:gd name="connsiteX26" fmla="*/ 165185 w 238934"/>
            <a:gd name="connsiteY26" fmla="*/ 154403 h 154609"/>
            <a:gd name="connsiteX27" fmla="*/ 185839 w 238934"/>
            <a:gd name="connsiteY27" fmla="*/ 151813 h 154609"/>
            <a:gd name="connsiteX28" fmla="*/ 203943 w 238934"/>
            <a:gd name="connsiteY28" fmla="*/ 146359 h 154609"/>
            <a:gd name="connsiteX29" fmla="*/ 218800 w 238934"/>
            <a:gd name="connsiteY29" fmla="*/ 138252 h 154609"/>
            <a:gd name="connsiteX30" fmla="*/ 229840 w 238934"/>
            <a:gd name="connsiteY30" fmla="*/ 127803 h 154609"/>
            <a:gd name="connsiteX31" fmla="*/ 236639 w 238934"/>
            <a:gd name="connsiteY31" fmla="*/ 115413 h 154609"/>
            <a:gd name="connsiteX32" fmla="*/ 238934 w 238934"/>
            <a:gd name="connsiteY32" fmla="*/ 101558 h 154609"/>
            <a:gd name="connsiteX0" fmla="*/ 238934 w 238934"/>
            <a:gd name="connsiteY0" fmla="*/ 101558 h 154609"/>
            <a:gd name="connsiteX1" fmla="*/ 236639 w 238934"/>
            <a:gd name="connsiteY1" fmla="*/ 86772 h 154609"/>
            <a:gd name="connsiteX2" fmla="*/ 229840 w 238934"/>
            <a:gd name="connsiteY2" fmla="*/ 71622 h 154609"/>
            <a:gd name="connsiteX3" fmla="*/ 218800 w 238934"/>
            <a:gd name="connsiteY3" fmla="*/ 56690 h 154609"/>
            <a:gd name="connsiteX4" fmla="*/ 203943 w 238934"/>
            <a:gd name="connsiteY4" fmla="*/ 42550 h 154609"/>
            <a:gd name="connsiteX5" fmla="*/ 185839 w 238934"/>
            <a:gd name="connsiteY5" fmla="*/ 29746 h 154609"/>
            <a:gd name="connsiteX6" fmla="*/ 165185 w 238934"/>
            <a:gd name="connsiteY6" fmla="*/ 18769 h 154609"/>
            <a:gd name="connsiteX7" fmla="*/ 142774 w 238934"/>
            <a:gd name="connsiteY7" fmla="*/ 10042 h 154609"/>
            <a:gd name="connsiteX8" fmla="*/ 119467 w 238934"/>
            <a:gd name="connsiteY8" fmla="*/ 3900 h 154609"/>
            <a:gd name="connsiteX9" fmla="*/ 96160 w 238934"/>
            <a:gd name="connsiteY9" fmla="*/ 579 h 154609"/>
            <a:gd name="connsiteX10" fmla="*/ 73749 w 238934"/>
            <a:gd name="connsiteY10" fmla="*/ 206 h 154609"/>
            <a:gd name="connsiteX11" fmla="*/ 53095 w 238934"/>
            <a:gd name="connsiteY11" fmla="*/ 2796 h 154609"/>
            <a:gd name="connsiteX12" fmla="*/ 34991 w 238934"/>
            <a:gd name="connsiteY12" fmla="*/ 8250 h 154609"/>
            <a:gd name="connsiteX13" fmla="*/ 20133 w 238934"/>
            <a:gd name="connsiteY13" fmla="*/ 16357 h 154609"/>
            <a:gd name="connsiteX14" fmla="*/ 9094 w 238934"/>
            <a:gd name="connsiteY14" fmla="*/ 26806 h 154609"/>
            <a:gd name="connsiteX15" fmla="*/ 2295 w 238934"/>
            <a:gd name="connsiteY15" fmla="*/ 39196 h 154609"/>
            <a:gd name="connsiteX16" fmla="*/ 0 w 238934"/>
            <a:gd name="connsiteY16" fmla="*/ 53051 h 154609"/>
            <a:gd name="connsiteX17" fmla="*/ 2295 w 238934"/>
            <a:gd name="connsiteY17" fmla="*/ 67837 h 154609"/>
            <a:gd name="connsiteX18" fmla="*/ 9093 w 238934"/>
            <a:gd name="connsiteY18" fmla="*/ 82987 h 154609"/>
            <a:gd name="connsiteX19" fmla="*/ 20133 w 238934"/>
            <a:gd name="connsiteY19" fmla="*/ 97920 h 154609"/>
            <a:gd name="connsiteX20" fmla="*/ 34991 w 238934"/>
            <a:gd name="connsiteY20" fmla="*/ 112059 h 154609"/>
            <a:gd name="connsiteX21" fmla="*/ 53094 w 238934"/>
            <a:gd name="connsiteY21" fmla="*/ 124863 h 154609"/>
            <a:gd name="connsiteX22" fmla="*/ 73749 w 238934"/>
            <a:gd name="connsiteY22" fmla="*/ 135840 h 154609"/>
            <a:gd name="connsiteX23" fmla="*/ 96160 w 238934"/>
            <a:gd name="connsiteY23" fmla="*/ 144567 h 154609"/>
            <a:gd name="connsiteX24" fmla="*/ 119467 w 238934"/>
            <a:gd name="connsiteY24" fmla="*/ 150709 h 154609"/>
            <a:gd name="connsiteX25" fmla="*/ 142774 w 238934"/>
            <a:gd name="connsiteY25" fmla="*/ 154030 h 154609"/>
            <a:gd name="connsiteX26" fmla="*/ 165185 w 238934"/>
            <a:gd name="connsiteY26" fmla="*/ 154403 h 154609"/>
            <a:gd name="connsiteX27" fmla="*/ 185839 w 238934"/>
            <a:gd name="connsiteY27" fmla="*/ 151813 h 154609"/>
            <a:gd name="connsiteX28" fmla="*/ 203943 w 238934"/>
            <a:gd name="connsiteY28" fmla="*/ 146359 h 154609"/>
            <a:gd name="connsiteX29" fmla="*/ 218800 w 238934"/>
            <a:gd name="connsiteY29" fmla="*/ 138252 h 154609"/>
            <a:gd name="connsiteX30" fmla="*/ 229840 w 238934"/>
            <a:gd name="connsiteY30" fmla="*/ 127803 h 154609"/>
            <a:gd name="connsiteX31" fmla="*/ 236639 w 238934"/>
            <a:gd name="connsiteY31" fmla="*/ 115413 h 154609"/>
            <a:gd name="connsiteX32" fmla="*/ 238934 w 238934"/>
            <a:gd name="connsiteY32" fmla="*/ 101558 h 154609"/>
            <a:gd name="connsiteX0" fmla="*/ 238934 w 238934"/>
            <a:gd name="connsiteY0" fmla="*/ 101558 h 154609"/>
            <a:gd name="connsiteX1" fmla="*/ 236639 w 238934"/>
            <a:gd name="connsiteY1" fmla="*/ 86772 h 154609"/>
            <a:gd name="connsiteX2" fmla="*/ 229840 w 238934"/>
            <a:gd name="connsiteY2" fmla="*/ 71622 h 154609"/>
            <a:gd name="connsiteX3" fmla="*/ 218800 w 238934"/>
            <a:gd name="connsiteY3" fmla="*/ 56690 h 154609"/>
            <a:gd name="connsiteX4" fmla="*/ 203943 w 238934"/>
            <a:gd name="connsiteY4" fmla="*/ 42550 h 154609"/>
            <a:gd name="connsiteX5" fmla="*/ 185839 w 238934"/>
            <a:gd name="connsiteY5" fmla="*/ 29746 h 154609"/>
            <a:gd name="connsiteX6" fmla="*/ 165185 w 238934"/>
            <a:gd name="connsiteY6" fmla="*/ 18769 h 154609"/>
            <a:gd name="connsiteX7" fmla="*/ 142774 w 238934"/>
            <a:gd name="connsiteY7" fmla="*/ 10042 h 154609"/>
            <a:gd name="connsiteX8" fmla="*/ 119467 w 238934"/>
            <a:gd name="connsiteY8" fmla="*/ 3900 h 154609"/>
            <a:gd name="connsiteX9" fmla="*/ 96160 w 238934"/>
            <a:gd name="connsiteY9" fmla="*/ 579 h 154609"/>
            <a:gd name="connsiteX10" fmla="*/ 73749 w 238934"/>
            <a:gd name="connsiteY10" fmla="*/ 206 h 154609"/>
            <a:gd name="connsiteX11" fmla="*/ 53095 w 238934"/>
            <a:gd name="connsiteY11" fmla="*/ 2796 h 154609"/>
            <a:gd name="connsiteX12" fmla="*/ 34991 w 238934"/>
            <a:gd name="connsiteY12" fmla="*/ 8250 h 154609"/>
            <a:gd name="connsiteX13" fmla="*/ 20133 w 238934"/>
            <a:gd name="connsiteY13" fmla="*/ 16357 h 154609"/>
            <a:gd name="connsiteX14" fmla="*/ 9094 w 238934"/>
            <a:gd name="connsiteY14" fmla="*/ 26806 h 154609"/>
            <a:gd name="connsiteX15" fmla="*/ 2295 w 238934"/>
            <a:gd name="connsiteY15" fmla="*/ 39196 h 154609"/>
            <a:gd name="connsiteX16" fmla="*/ 0 w 238934"/>
            <a:gd name="connsiteY16" fmla="*/ 53051 h 154609"/>
            <a:gd name="connsiteX17" fmla="*/ 2295 w 238934"/>
            <a:gd name="connsiteY17" fmla="*/ 67837 h 154609"/>
            <a:gd name="connsiteX18" fmla="*/ 9093 w 238934"/>
            <a:gd name="connsiteY18" fmla="*/ 82987 h 154609"/>
            <a:gd name="connsiteX19" fmla="*/ 20133 w 238934"/>
            <a:gd name="connsiteY19" fmla="*/ 97920 h 154609"/>
            <a:gd name="connsiteX20" fmla="*/ 34991 w 238934"/>
            <a:gd name="connsiteY20" fmla="*/ 112059 h 154609"/>
            <a:gd name="connsiteX21" fmla="*/ 53094 w 238934"/>
            <a:gd name="connsiteY21" fmla="*/ 124863 h 154609"/>
            <a:gd name="connsiteX22" fmla="*/ 73749 w 238934"/>
            <a:gd name="connsiteY22" fmla="*/ 135840 h 154609"/>
            <a:gd name="connsiteX23" fmla="*/ 96160 w 238934"/>
            <a:gd name="connsiteY23" fmla="*/ 144567 h 154609"/>
            <a:gd name="connsiteX24" fmla="*/ 119467 w 238934"/>
            <a:gd name="connsiteY24" fmla="*/ 150709 h 154609"/>
            <a:gd name="connsiteX25" fmla="*/ 142774 w 238934"/>
            <a:gd name="connsiteY25" fmla="*/ 154030 h 154609"/>
            <a:gd name="connsiteX26" fmla="*/ 165185 w 238934"/>
            <a:gd name="connsiteY26" fmla="*/ 154403 h 154609"/>
            <a:gd name="connsiteX27" fmla="*/ 185839 w 238934"/>
            <a:gd name="connsiteY27" fmla="*/ 151813 h 154609"/>
            <a:gd name="connsiteX28" fmla="*/ 203943 w 238934"/>
            <a:gd name="connsiteY28" fmla="*/ 146359 h 154609"/>
            <a:gd name="connsiteX29" fmla="*/ 218800 w 238934"/>
            <a:gd name="connsiteY29" fmla="*/ 138252 h 154609"/>
            <a:gd name="connsiteX30" fmla="*/ 229840 w 238934"/>
            <a:gd name="connsiteY30" fmla="*/ 127803 h 154609"/>
            <a:gd name="connsiteX31" fmla="*/ 236639 w 238934"/>
            <a:gd name="connsiteY31" fmla="*/ 115413 h 154609"/>
            <a:gd name="connsiteX32" fmla="*/ 238934 w 238934"/>
            <a:gd name="connsiteY32" fmla="*/ 101558 h 154609"/>
            <a:gd name="connsiteX0" fmla="*/ 238934 w 238934"/>
            <a:gd name="connsiteY0" fmla="*/ 101558 h 154609"/>
            <a:gd name="connsiteX1" fmla="*/ 236639 w 238934"/>
            <a:gd name="connsiteY1" fmla="*/ 86772 h 154609"/>
            <a:gd name="connsiteX2" fmla="*/ 229840 w 238934"/>
            <a:gd name="connsiteY2" fmla="*/ 71622 h 154609"/>
            <a:gd name="connsiteX3" fmla="*/ 218800 w 238934"/>
            <a:gd name="connsiteY3" fmla="*/ 56690 h 154609"/>
            <a:gd name="connsiteX4" fmla="*/ 203943 w 238934"/>
            <a:gd name="connsiteY4" fmla="*/ 42550 h 154609"/>
            <a:gd name="connsiteX5" fmla="*/ 185839 w 238934"/>
            <a:gd name="connsiteY5" fmla="*/ 29746 h 154609"/>
            <a:gd name="connsiteX6" fmla="*/ 165185 w 238934"/>
            <a:gd name="connsiteY6" fmla="*/ 18769 h 154609"/>
            <a:gd name="connsiteX7" fmla="*/ 142774 w 238934"/>
            <a:gd name="connsiteY7" fmla="*/ 10042 h 154609"/>
            <a:gd name="connsiteX8" fmla="*/ 119467 w 238934"/>
            <a:gd name="connsiteY8" fmla="*/ 3900 h 154609"/>
            <a:gd name="connsiteX9" fmla="*/ 96160 w 238934"/>
            <a:gd name="connsiteY9" fmla="*/ 579 h 154609"/>
            <a:gd name="connsiteX10" fmla="*/ 73749 w 238934"/>
            <a:gd name="connsiteY10" fmla="*/ 206 h 154609"/>
            <a:gd name="connsiteX11" fmla="*/ 53095 w 238934"/>
            <a:gd name="connsiteY11" fmla="*/ 2796 h 154609"/>
            <a:gd name="connsiteX12" fmla="*/ 34991 w 238934"/>
            <a:gd name="connsiteY12" fmla="*/ 8250 h 154609"/>
            <a:gd name="connsiteX13" fmla="*/ 20133 w 238934"/>
            <a:gd name="connsiteY13" fmla="*/ 16357 h 154609"/>
            <a:gd name="connsiteX14" fmla="*/ 9094 w 238934"/>
            <a:gd name="connsiteY14" fmla="*/ 26806 h 154609"/>
            <a:gd name="connsiteX15" fmla="*/ 2295 w 238934"/>
            <a:gd name="connsiteY15" fmla="*/ 39196 h 154609"/>
            <a:gd name="connsiteX16" fmla="*/ 0 w 238934"/>
            <a:gd name="connsiteY16" fmla="*/ 53051 h 154609"/>
            <a:gd name="connsiteX17" fmla="*/ 2295 w 238934"/>
            <a:gd name="connsiteY17" fmla="*/ 67837 h 154609"/>
            <a:gd name="connsiteX18" fmla="*/ 9093 w 238934"/>
            <a:gd name="connsiteY18" fmla="*/ 82987 h 154609"/>
            <a:gd name="connsiteX19" fmla="*/ 20133 w 238934"/>
            <a:gd name="connsiteY19" fmla="*/ 97920 h 154609"/>
            <a:gd name="connsiteX20" fmla="*/ 34991 w 238934"/>
            <a:gd name="connsiteY20" fmla="*/ 112059 h 154609"/>
            <a:gd name="connsiteX21" fmla="*/ 53094 w 238934"/>
            <a:gd name="connsiteY21" fmla="*/ 124863 h 154609"/>
            <a:gd name="connsiteX22" fmla="*/ 73749 w 238934"/>
            <a:gd name="connsiteY22" fmla="*/ 135840 h 154609"/>
            <a:gd name="connsiteX23" fmla="*/ 96160 w 238934"/>
            <a:gd name="connsiteY23" fmla="*/ 144567 h 154609"/>
            <a:gd name="connsiteX24" fmla="*/ 119467 w 238934"/>
            <a:gd name="connsiteY24" fmla="*/ 150709 h 154609"/>
            <a:gd name="connsiteX25" fmla="*/ 142774 w 238934"/>
            <a:gd name="connsiteY25" fmla="*/ 154030 h 154609"/>
            <a:gd name="connsiteX26" fmla="*/ 165185 w 238934"/>
            <a:gd name="connsiteY26" fmla="*/ 154403 h 154609"/>
            <a:gd name="connsiteX27" fmla="*/ 185839 w 238934"/>
            <a:gd name="connsiteY27" fmla="*/ 151813 h 154609"/>
            <a:gd name="connsiteX28" fmla="*/ 203943 w 238934"/>
            <a:gd name="connsiteY28" fmla="*/ 146359 h 154609"/>
            <a:gd name="connsiteX29" fmla="*/ 218800 w 238934"/>
            <a:gd name="connsiteY29" fmla="*/ 138252 h 154609"/>
            <a:gd name="connsiteX30" fmla="*/ 229840 w 238934"/>
            <a:gd name="connsiteY30" fmla="*/ 127803 h 154609"/>
            <a:gd name="connsiteX31" fmla="*/ 236639 w 238934"/>
            <a:gd name="connsiteY31" fmla="*/ 115413 h 154609"/>
            <a:gd name="connsiteX32" fmla="*/ 238934 w 238934"/>
            <a:gd name="connsiteY32" fmla="*/ 101558 h 154609"/>
            <a:gd name="connsiteX0" fmla="*/ 238934 w 238934"/>
            <a:gd name="connsiteY0" fmla="*/ 101558 h 154609"/>
            <a:gd name="connsiteX1" fmla="*/ 236639 w 238934"/>
            <a:gd name="connsiteY1" fmla="*/ 86772 h 154609"/>
            <a:gd name="connsiteX2" fmla="*/ 229840 w 238934"/>
            <a:gd name="connsiteY2" fmla="*/ 71622 h 154609"/>
            <a:gd name="connsiteX3" fmla="*/ 218800 w 238934"/>
            <a:gd name="connsiteY3" fmla="*/ 56690 h 154609"/>
            <a:gd name="connsiteX4" fmla="*/ 203943 w 238934"/>
            <a:gd name="connsiteY4" fmla="*/ 42550 h 154609"/>
            <a:gd name="connsiteX5" fmla="*/ 185839 w 238934"/>
            <a:gd name="connsiteY5" fmla="*/ 29746 h 154609"/>
            <a:gd name="connsiteX6" fmla="*/ 165185 w 238934"/>
            <a:gd name="connsiteY6" fmla="*/ 18769 h 154609"/>
            <a:gd name="connsiteX7" fmla="*/ 142774 w 238934"/>
            <a:gd name="connsiteY7" fmla="*/ 10042 h 154609"/>
            <a:gd name="connsiteX8" fmla="*/ 119467 w 238934"/>
            <a:gd name="connsiteY8" fmla="*/ 3900 h 154609"/>
            <a:gd name="connsiteX9" fmla="*/ 96160 w 238934"/>
            <a:gd name="connsiteY9" fmla="*/ 579 h 154609"/>
            <a:gd name="connsiteX10" fmla="*/ 73749 w 238934"/>
            <a:gd name="connsiteY10" fmla="*/ 206 h 154609"/>
            <a:gd name="connsiteX11" fmla="*/ 53095 w 238934"/>
            <a:gd name="connsiteY11" fmla="*/ 2796 h 154609"/>
            <a:gd name="connsiteX12" fmla="*/ 34991 w 238934"/>
            <a:gd name="connsiteY12" fmla="*/ 8250 h 154609"/>
            <a:gd name="connsiteX13" fmla="*/ 20133 w 238934"/>
            <a:gd name="connsiteY13" fmla="*/ 16357 h 154609"/>
            <a:gd name="connsiteX14" fmla="*/ 9094 w 238934"/>
            <a:gd name="connsiteY14" fmla="*/ 26806 h 154609"/>
            <a:gd name="connsiteX15" fmla="*/ 2295 w 238934"/>
            <a:gd name="connsiteY15" fmla="*/ 39196 h 154609"/>
            <a:gd name="connsiteX16" fmla="*/ 0 w 238934"/>
            <a:gd name="connsiteY16" fmla="*/ 53051 h 154609"/>
            <a:gd name="connsiteX17" fmla="*/ 2295 w 238934"/>
            <a:gd name="connsiteY17" fmla="*/ 67837 h 154609"/>
            <a:gd name="connsiteX18" fmla="*/ 9093 w 238934"/>
            <a:gd name="connsiteY18" fmla="*/ 82987 h 154609"/>
            <a:gd name="connsiteX19" fmla="*/ 20133 w 238934"/>
            <a:gd name="connsiteY19" fmla="*/ 97920 h 154609"/>
            <a:gd name="connsiteX20" fmla="*/ 34991 w 238934"/>
            <a:gd name="connsiteY20" fmla="*/ 112059 h 154609"/>
            <a:gd name="connsiteX21" fmla="*/ 53094 w 238934"/>
            <a:gd name="connsiteY21" fmla="*/ 124863 h 154609"/>
            <a:gd name="connsiteX22" fmla="*/ 73749 w 238934"/>
            <a:gd name="connsiteY22" fmla="*/ 135840 h 154609"/>
            <a:gd name="connsiteX23" fmla="*/ 96160 w 238934"/>
            <a:gd name="connsiteY23" fmla="*/ 144567 h 154609"/>
            <a:gd name="connsiteX24" fmla="*/ 119467 w 238934"/>
            <a:gd name="connsiteY24" fmla="*/ 150709 h 154609"/>
            <a:gd name="connsiteX25" fmla="*/ 142774 w 238934"/>
            <a:gd name="connsiteY25" fmla="*/ 154030 h 154609"/>
            <a:gd name="connsiteX26" fmla="*/ 165185 w 238934"/>
            <a:gd name="connsiteY26" fmla="*/ 154403 h 154609"/>
            <a:gd name="connsiteX27" fmla="*/ 185839 w 238934"/>
            <a:gd name="connsiteY27" fmla="*/ 151813 h 154609"/>
            <a:gd name="connsiteX28" fmla="*/ 203943 w 238934"/>
            <a:gd name="connsiteY28" fmla="*/ 146359 h 154609"/>
            <a:gd name="connsiteX29" fmla="*/ 218800 w 238934"/>
            <a:gd name="connsiteY29" fmla="*/ 138252 h 154609"/>
            <a:gd name="connsiteX30" fmla="*/ 229840 w 238934"/>
            <a:gd name="connsiteY30" fmla="*/ 127803 h 154609"/>
            <a:gd name="connsiteX31" fmla="*/ 236639 w 238934"/>
            <a:gd name="connsiteY31" fmla="*/ 115413 h 154609"/>
            <a:gd name="connsiteX32" fmla="*/ 238934 w 238934"/>
            <a:gd name="connsiteY32" fmla="*/ 101558 h 154609"/>
            <a:gd name="connsiteX0" fmla="*/ 238934 w 238934"/>
            <a:gd name="connsiteY0" fmla="*/ 101558 h 154609"/>
            <a:gd name="connsiteX1" fmla="*/ 236639 w 238934"/>
            <a:gd name="connsiteY1" fmla="*/ 86772 h 154609"/>
            <a:gd name="connsiteX2" fmla="*/ 229840 w 238934"/>
            <a:gd name="connsiteY2" fmla="*/ 71622 h 154609"/>
            <a:gd name="connsiteX3" fmla="*/ 218800 w 238934"/>
            <a:gd name="connsiteY3" fmla="*/ 56690 h 154609"/>
            <a:gd name="connsiteX4" fmla="*/ 203943 w 238934"/>
            <a:gd name="connsiteY4" fmla="*/ 42550 h 154609"/>
            <a:gd name="connsiteX5" fmla="*/ 185839 w 238934"/>
            <a:gd name="connsiteY5" fmla="*/ 29746 h 154609"/>
            <a:gd name="connsiteX6" fmla="*/ 165185 w 238934"/>
            <a:gd name="connsiteY6" fmla="*/ 18769 h 154609"/>
            <a:gd name="connsiteX7" fmla="*/ 142774 w 238934"/>
            <a:gd name="connsiteY7" fmla="*/ 10042 h 154609"/>
            <a:gd name="connsiteX8" fmla="*/ 119467 w 238934"/>
            <a:gd name="connsiteY8" fmla="*/ 3900 h 154609"/>
            <a:gd name="connsiteX9" fmla="*/ 96160 w 238934"/>
            <a:gd name="connsiteY9" fmla="*/ 579 h 154609"/>
            <a:gd name="connsiteX10" fmla="*/ 73749 w 238934"/>
            <a:gd name="connsiteY10" fmla="*/ 206 h 154609"/>
            <a:gd name="connsiteX11" fmla="*/ 53095 w 238934"/>
            <a:gd name="connsiteY11" fmla="*/ 2796 h 154609"/>
            <a:gd name="connsiteX12" fmla="*/ 34991 w 238934"/>
            <a:gd name="connsiteY12" fmla="*/ 8250 h 154609"/>
            <a:gd name="connsiteX13" fmla="*/ 20133 w 238934"/>
            <a:gd name="connsiteY13" fmla="*/ 16357 h 154609"/>
            <a:gd name="connsiteX14" fmla="*/ 9094 w 238934"/>
            <a:gd name="connsiteY14" fmla="*/ 26806 h 154609"/>
            <a:gd name="connsiteX15" fmla="*/ 2295 w 238934"/>
            <a:gd name="connsiteY15" fmla="*/ 39196 h 154609"/>
            <a:gd name="connsiteX16" fmla="*/ 0 w 238934"/>
            <a:gd name="connsiteY16" fmla="*/ 53051 h 154609"/>
            <a:gd name="connsiteX17" fmla="*/ 2295 w 238934"/>
            <a:gd name="connsiteY17" fmla="*/ 67837 h 154609"/>
            <a:gd name="connsiteX18" fmla="*/ 9093 w 238934"/>
            <a:gd name="connsiteY18" fmla="*/ 82987 h 154609"/>
            <a:gd name="connsiteX19" fmla="*/ 20133 w 238934"/>
            <a:gd name="connsiteY19" fmla="*/ 97920 h 154609"/>
            <a:gd name="connsiteX20" fmla="*/ 34991 w 238934"/>
            <a:gd name="connsiteY20" fmla="*/ 112059 h 154609"/>
            <a:gd name="connsiteX21" fmla="*/ 53094 w 238934"/>
            <a:gd name="connsiteY21" fmla="*/ 124863 h 154609"/>
            <a:gd name="connsiteX22" fmla="*/ 73749 w 238934"/>
            <a:gd name="connsiteY22" fmla="*/ 135840 h 154609"/>
            <a:gd name="connsiteX23" fmla="*/ 96160 w 238934"/>
            <a:gd name="connsiteY23" fmla="*/ 144567 h 154609"/>
            <a:gd name="connsiteX24" fmla="*/ 119467 w 238934"/>
            <a:gd name="connsiteY24" fmla="*/ 150709 h 154609"/>
            <a:gd name="connsiteX25" fmla="*/ 142774 w 238934"/>
            <a:gd name="connsiteY25" fmla="*/ 154030 h 154609"/>
            <a:gd name="connsiteX26" fmla="*/ 165185 w 238934"/>
            <a:gd name="connsiteY26" fmla="*/ 154403 h 154609"/>
            <a:gd name="connsiteX27" fmla="*/ 185839 w 238934"/>
            <a:gd name="connsiteY27" fmla="*/ 151813 h 154609"/>
            <a:gd name="connsiteX28" fmla="*/ 203943 w 238934"/>
            <a:gd name="connsiteY28" fmla="*/ 146359 h 154609"/>
            <a:gd name="connsiteX29" fmla="*/ 218800 w 238934"/>
            <a:gd name="connsiteY29" fmla="*/ 138252 h 154609"/>
            <a:gd name="connsiteX30" fmla="*/ 229840 w 238934"/>
            <a:gd name="connsiteY30" fmla="*/ 127803 h 154609"/>
            <a:gd name="connsiteX31" fmla="*/ 236639 w 238934"/>
            <a:gd name="connsiteY31" fmla="*/ 115413 h 154609"/>
            <a:gd name="connsiteX32" fmla="*/ 238934 w 238934"/>
            <a:gd name="connsiteY32" fmla="*/ 101558 h 154609"/>
            <a:gd name="connsiteX0" fmla="*/ 238934 w 238934"/>
            <a:gd name="connsiteY0" fmla="*/ 101558 h 154609"/>
            <a:gd name="connsiteX1" fmla="*/ 236639 w 238934"/>
            <a:gd name="connsiteY1" fmla="*/ 86772 h 154609"/>
            <a:gd name="connsiteX2" fmla="*/ 229840 w 238934"/>
            <a:gd name="connsiteY2" fmla="*/ 71622 h 154609"/>
            <a:gd name="connsiteX3" fmla="*/ 218800 w 238934"/>
            <a:gd name="connsiteY3" fmla="*/ 56690 h 154609"/>
            <a:gd name="connsiteX4" fmla="*/ 203943 w 238934"/>
            <a:gd name="connsiteY4" fmla="*/ 42550 h 154609"/>
            <a:gd name="connsiteX5" fmla="*/ 185839 w 238934"/>
            <a:gd name="connsiteY5" fmla="*/ 29746 h 154609"/>
            <a:gd name="connsiteX6" fmla="*/ 165185 w 238934"/>
            <a:gd name="connsiteY6" fmla="*/ 18769 h 154609"/>
            <a:gd name="connsiteX7" fmla="*/ 142774 w 238934"/>
            <a:gd name="connsiteY7" fmla="*/ 10042 h 154609"/>
            <a:gd name="connsiteX8" fmla="*/ 119467 w 238934"/>
            <a:gd name="connsiteY8" fmla="*/ 3900 h 154609"/>
            <a:gd name="connsiteX9" fmla="*/ 96160 w 238934"/>
            <a:gd name="connsiteY9" fmla="*/ 579 h 154609"/>
            <a:gd name="connsiteX10" fmla="*/ 73749 w 238934"/>
            <a:gd name="connsiteY10" fmla="*/ 206 h 154609"/>
            <a:gd name="connsiteX11" fmla="*/ 53095 w 238934"/>
            <a:gd name="connsiteY11" fmla="*/ 2796 h 154609"/>
            <a:gd name="connsiteX12" fmla="*/ 34991 w 238934"/>
            <a:gd name="connsiteY12" fmla="*/ 8250 h 154609"/>
            <a:gd name="connsiteX13" fmla="*/ 20133 w 238934"/>
            <a:gd name="connsiteY13" fmla="*/ 16357 h 154609"/>
            <a:gd name="connsiteX14" fmla="*/ 9094 w 238934"/>
            <a:gd name="connsiteY14" fmla="*/ 26806 h 154609"/>
            <a:gd name="connsiteX15" fmla="*/ 2295 w 238934"/>
            <a:gd name="connsiteY15" fmla="*/ 39196 h 154609"/>
            <a:gd name="connsiteX16" fmla="*/ 0 w 238934"/>
            <a:gd name="connsiteY16" fmla="*/ 53051 h 154609"/>
            <a:gd name="connsiteX17" fmla="*/ 2295 w 238934"/>
            <a:gd name="connsiteY17" fmla="*/ 67837 h 154609"/>
            <a:gd name="connsiteX18" fmla="*/ 9093 w 238934"/>
            <a:gd name="connsiteY18" fmla="*/ 82987 h 154609"/>
            <a:gd name="connsiteX19" fmla="*/ 20133 w 238934"/>
            <a:gd name="connsiteY19" fmla="*/ 97920 h 154609"/>
            <a:gd name="connsiteX20" fmla="*/ 34991 w 238934"/>
            <a:gd name="connsiteY20" fmla="*/ 112059 h 154609"/>
            <a:gd name="connsiteX21" fmla="*/ 53094 w 238934"/>
            <a:gd name="connsiteY21" fmla="*/ 124863 h 154609"/>
            <a:gd name="connsiteX22" fmla="*/ 73749 w 238934"/>
            <a:gd name="connsiteY22" fmla="*/ 135840 h 154609"/>
            <a:gd name="connsiteX23" fmla="*/ 96160 w 238934"/>
            <a:gd name="connsiteY23" fmla="*/ 144567 h 154609"/>
            <a:gd name="connsiteX24" fmla="*/ 119467 w 238934"/>
            <a:gd name="connsiteY24" fmla="*/ 150709 h 154609"/>
            <a:gd name="connsiteX25" fmla="*/ 142774 w 238934"/>
            <a:gd name="connsiteY25" fmla="*/ 154030 h 154609"/>
            <a:gd name="connsiteX26" fmla="*/ 165185 w 238934"/>
            <a:gd name="connsiteY26" fmla="*/ 154403 h 154609"/>
            <a:gd name="connsiteX27" fmla="*/ 185839 w 238934"/>
            <a:gd name="connsiteY27" fmla="*/ 151813 h 154609"/>
            <a:gd name="connsiteX28" fmla="*/ 203943 w 238934"/>
            <a:gd name="connsiteY28" fmla="*/ 146359 h 154609"/>
            <a:gd name="connsiteX29" fmla="*/ 218800 w 238934"/>
            <a:gd name="connsiteY29" fmla="*/ 138252 h 154609"/>
            <a:gd name="connsiteX30" fmla="*/ 229840 w 238934"/>
            <a:gd name="connsiteY30" fmla="*/ 127803 h 154609"/>
            <a:gd name="connsiteX31" fmla="*/ 236639 w 238934"/>
            <a:gd name="connsiteY31" fmla="*/ 115413 h 154609"/>
            <a:gd name="connsiteX32" fmla="*/ 238934 w 238934"/>
            <a:gd name="connsiteY32" fmla="*/ 101558 h 154609"/>
            <a:gd name="connsiteX0" fmla="*/ 238934 w 238934"/>
            <a:gd name="connsiteY0" fmla="*/ 101558 h 154609"/>
            <a:gd name="connsiteX1" fmla="*/ 236639 w 238934"/>
            <a:gd name="connsiteY1" fmla="*/ 86772 h 154609"/>
            <a:gd name="connsiteX2" fmla="*/ 229840 w 238934"/>
            <a:gd name="connsiteY2" fmla="*/ 71622 h 154609"/>
            <a:gd name="connsiteX3" fmla="*/ 218800 w 238934"/>
            <a:gd name="connsiteY3" fmla="*/ 56690 h 154609"/>
            <a:gd name="connsiteX4" fmla="*/ 203943 w 238934"/>
            <a:gd name="connsiteY4" fmla="*/ 42550 h 154609"/>
            <a:gd name="connsiteX5" fmla="*/ 185839 w 238934"/>
            <a:gd name="connsiteY5" fmla="*/ 29746 h 154609"/>
            <a:gd name="connsiteX6" fmla="*/ 165185 w 238934"/>
            <a:gd name="connsiteY6" fmla="*/ 18769 h 154609"/>
            <a:gd name="connsiteX7" fmla="*/ 142774 w 238934"/>
            <a:gd name="connsiteY7" fmla="*/ 10042 h 154609"/>
            <a:gd name="connsiteX8" fmla="*/ 119467 w 238934"/>
            <a:gd name="connsiteY8" fmla="*/ 3900 h 154609"/>
            <a:gd name="connsiteX9" fmla="*/ 96160 w 238934"/>
            <a:gd name="connsiteY9" fmla="*/ 579 h 154609"/>
            <a:gd name="connsiteX10" fmla="*/ 73749 w 238934"/>
            <a:gd name="connsiteY10" fmla="*/ 206 h 154609"/>
            <a:gd name="connsiteX11" fmla="*/ 53095 w 238934"/>
            <a:gd name="connsiteY11" fmla="*/ 2796 h 154609"/>
            <a:gd name="connsiteX12" fmla="*/ 34991 w 238934"/>
            <a:gd name="connsiteY12" fmla="*/ 8250 h 154609"/>
            <a:gd name="connsiteX13" fmla="*/ 20133 w 238934"/>
            <a:gd name="connsiteY13" fmla="*/ 16357 h 154609"/>
            <a:gd name="connsiteX14" fmla="*/ 9094 w 238934"/>
            <a:gd name="connsiteY14" fmla="*/ 26806 h 154609"/>
            <a:gd name="connsiteX15" fmla="*/ 2295 w 238934"/>
            <a:gd name="connsiteY15" fmla="*/ 39196 h 154609"/>
            <a:gd name="connsiteX16" fmla="*/ 0 w 238934"/>
            <a:gd name="connsiteY16" fmla="*/ 53051 h 154609"/>
            <a:gd name="connsiteX17" fmla="*/ 2295 w 238934"/>
            <a:gd name="connsiteY17" fmla="*/ 67837 h 154609"/>
            <a:gd name="connsiteX18" fmla="*/ 9093 w 238934"/>
            <a:gd name="connsiteY18" fmla="*/ 82987 h 154609"/>
            <a:gd name="connsiteX19" fmla="*/ 20133 w 238934"/>
            <a:gd name="connsiteY19" fmla="*/ 97920 h 154609"/>
            <a:gd name="connsiteX20" fmla="*/ 34991 w 238934"/>
            <a:gd name="connsiteY20" fmla="*/ 112059 h 154609"/>
            <a:gd name="connsiteX21" fmla="*/ 53094 w 238934"/>
            <a:gd name="connsiteY21" fmla="*/ 124863 h 154609"/>
            <a:gd name="connsiteX22" fmla="*/ 73749 w 238934"/>
            <a:gd name="connsiteY22" fmla="*/ 135840 h 154609"/>
            <a:gd name="connsiteX23" fmla="*/ 96160 w 238934"/>
            <a:gd name="connsiteY23" fmla="*/ 144567 h 154609"/>
            <a:gd name="connsiteX24" fmla="*/ 119467 w 238934"/>
            <a:gd name="connsiteY24" fmla="*/ 150709 h 154609"/>
            <a:gd name="connsiteX25" fmla="*/ 142774 w 238934"/>
            <a:gd name="connsiteY25" fmla="*/ 154030 h 154609"/>
            <a:gd name="connsiteX26" fmla="*/ 165185 w 238934"/>
            <a:gd name="connsiteY26" fmla="*/ 154403 h 154609"/>
            <a:gd name="connsiteX27" fmla="*/ 185839 w 238934"/>
            <a:gd name="connsiteY27" fmla="*/ 151813 h 154609"/>
            <a:gd name="connsiteX28" fmla="*/ 203943 w 238934"/>
            <a:gd name="connsiteY28" fmla="*/ 146359 h 154609"/>
            <a:gd name="connsiteX29" fmla="*/ 218800 w 238934"/>
            <a:gd name="connsiteY29" fmla="*/ 138252 h 154609"/>
            <a:gd name="connsiteX30" fmla="*/ 229840 w 238934"/>
            <a:gd name="connsiteY30" fmla="*/ 127803 h 154609"/>
            <a:gd name="connsiteX31" fmla="*/ 236639 w 238934"/>
            <a:gd name="connsiteY31" fmla="*/ 115413 h 154609"/>
            <a:gd name="connsiteX32" fmla="*/ 238934 w 238934"/>
            <a:gd name="connsiteY32" fmla="*/ 101558 h 154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38934" h="154609">
              <a:moveTo>
                <a:pt x="238934" y="101558"/>
              </a:moveTo>
              <a:cubicBezTo>
                <a:pt x="238934" y="96785"/>
                <a:pt x="238155" y="91761"/>
                <a:pt x="236639" y="86772"/>
              </a:cubicBezTo>
              <a:cubicBezTo>
                <a:pt x="235123" y="81783"/>
                <a:pt x="232813" y="76636"/>
                <a:pt x="229840" y="71622"/>
              </a:cubicBezTo>
              <a:cubicBezTo>
                <a:pt x="226867" y="66608"/>
                <a:pt x="223116" y="61535"/>
                <a:pt x="218800" y="56690"/>
              </a:cubicBezTo>
              <a:cubicBezTo>
                <a:pt x="214484" y="51845"/>
                <a:pt x="209437" y="47041"/>
                <a:pt x="203943" y="42550"/>
              </a:cubicBezTo>
              <a:cubicBezTo>
                <a:pt x="198450" y="38059"/>
                <a:pt x="192299" y="33709"/>
                <a:pt x="185839" y="29746"/>
              </a:cubicBezTo>
              <a:cubicBezTo>
                <a:pt x="179379" y="25783"/>
                <a:pt x="172362" y="22053"/>
                <a:pt x="165185" y="18769"/>
              </a:cubicBezTo>
              <a:cubicBezTo>
                <a:pt x="158008" y="15485"/>
                <a:pt x="150394" y="12520"/>
                <a:pt x="142774" y="10042"/>
              </a:cubicBezTo>
              <a:cubicBezTo>
                <a:pt x="135154" y="7564"/>
                <a:pt x="127236" y="5477"/>
                <a:pt x="119467" y="3900"/>
              </a:cubicBezTo>
              <a:cubicBezTo>
                <a:pt x="111698" y="2323"/>
                <a:pt x="103780" y="1195"/>
                <a:pt x="96160" y="579"/>
              </a:cubicBezTo>
              <a:cubicBezTo>
                <a:pt x="88540" y="-37"/>
                <a:pt x="80926" y="-163"/>
                <a:pt x="73749" y="206"/>
              </a:cubicBezTo>
              <a:cubicBezTo>
                <a:pt x="66572" y="575"/>
                <a:pt x="59555" y="1455"/>
                <a:pt x="53095" y="2796"/>
              </a:cubicBezTo>
              <a:cubicBezTo>
                <a:pt x="46635" y="4137"/>
                <a:pt x="40485" y="5990"/>
                <a:pt x="34991" y="8250"/>
              </a:cubicBezTo>
              <a:cubicBezTo>
                <a:pt x="29497" y="10510"/>
                <a:pt x="24449" y="13264"/>
                <a:pt x="20133" y="16357"/>
              </a:cubicBezTo>
              <a:cubicBezTo>
                <a:pt x="15817" y="19450"/>
                <a:pt x="12067" y="23000"/>
                <a:pt x="9094" y="26806"/>
              </a:cubicBezTo>
              <a:cubicBezTo>
                <a:pt x="6121" y="30613"/>
                <a:pt x="3811" y="34822"/>
                <a:pt x="2295" y="39196"/>
              </a:cubicBezTo>
              <a:cubicBezTo>
                <a:pt x="779" y="43570"/>
                <a:pt x="0" y="48278"/>
                <a:pt x="0" y="53051"/>
              </a:cubicBezTo>
              <a:cubicBezTo>
                <a:pt x="0" y="57824"/>
                <a:pt x="780" y="62848"/>
                <a:pt x="2295" y="67837"/>
              </a:cubicBezTo>
              <a:cubicBezTo>
                <a:pt x="3810" y="72826"/>
                <a:pt x="6120" y="77973"/>
                <a:pt x="9093" y="82987"/>
              </a:cubicBezTo>
              <a:cubicBezTo>
                <a:pt x="12066" y="88001"/>
                <a:pt x="15817" y="93075"/>
                <a:pt x="20133" y="97920"/>
              </a:cubicBezTo>
              <a:cubicBezTo>
                <a:pt x="24449" y="102765"/>
                <a:pt x="29498" y="107569"/>
                <a:pt x="34991" y="112059"/>
              </a:cubicBezTo>
              <a:cubicBezTo>
                <a:pt x="40484" y="116549"/>
                <a:pt x="46634" y="120900"/>
                <a:pt x="53094" y="124863"/>
              </a:cubicBezTo>
              <a:cubicBezTo>
                <a:pt x="59554" y="128826"/>
                <a:pt x="66571" y="132556"/>
                <a:pt x="73749" y="135840"/>
              </a:cubicBezTo>
              <a:cubicBezTo>
                <a:pt x="80927" y="139124"/>
                <a:pt x="88540" y="142089"/>
                <a:pt x="96160" y="144567"/>
              </a:cubicBezTo>
              <a:cubicBezTo>
                <a:pt x="103780" y="147045"/>
                <a:pt x="111698" y="149132"/>
                <a:pt x="119467" y="150709"/>
              </a:cubicBezTo>
              <a:cubicBezTo>
                <a:pt x="127236" y="152286"/>
                <a:pt x="135154" y="153414"/>
                <a:pt x="142774" y="154030"/>
              </a:cubicBezTo>
              <a:cubicBezTo>
                <a:pt x="150394" y="154646"/>
                <a:pt x="158008" y="154772"/>
                <a:pt x="165185" y="154403"/>
              </a:cubicBezTo>
              <a:cubicBezTo>
                <a:pt x="172362" y="154034"/>
                <a:pt x="179379" y="153154"/>
                <a:pt x="185839" y="151813"/>
              </a:cubicBezTo>
              <a:cubicBezTo>
                <a:pt x="192299" y="150472"/>
                <a:pt x="198450" y="148619"/>
                <a:pt x="203943" y="146359"/>
              </a:cubicBezTo>
              <a:cubicBezTo>
                <a:pt x="209436" y="144099"/>
                <a:pt x="214484" y="141345"/>
                <a:pt x="218800" y="138252"/>
              </a:cubicBezTo>
              <a:cubicBezTo>
                <a:pt x="223116" y="135159"/>
                <a:pt x="226867" y="131609"/>
                <a:pt x="229840" y="127803"/>
              </a:cubicBezTo>
              <a:cubicBezTo>
                <a:pt x="232813" y="123997"/>
                <a:pt x="235123" y="119787"/>
                <a:pt x="236639" y="115413"/>
              </a:cubicBezTo>
              <a:cubicBezTo>
                <a:pt x="238155" y="111039"/>
                <a:pt x="238934" y="106331"/>
                <a:pt x="238934" y="101558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0.32004</cdr:x>
      <cdr:y>0.68874</cdr:y>
    </cdr:from>
    <cdr:to>
      <cdr:x>0.33345</cdr:x>
      <cdr:y>0.71407</cdr:y>
    </cdr:to>
    <cdr:sp macro="" textlink="">
      <cdr:nvSpPr>
        <cdr:cNvPr id="38" name="PlotDat15_63|1~33_1">
          <a:extLst xmlns:a="http://schemas.openxmlformats.org/drawingml/2006/main">
            <a:ext uri="{FF2B5EF4-FFF2-40B4-BE49-F238E27FC236}">
              <a16:creationId xmlns="" xmlns:a16="http://schemas.microsoft.com/office/drawing/2014/main" id="{2C7122E6-25DB-4998-8AB1-51A9AD927149}"/>
            </a:ext>
          </a:extLst>
        </cdr:cNvPr>
        <cdr:cNvSpPr/>
      </cdr:nvSpPr>
      <cdr:spPr>
        <a:xfrm xmlns:a="http://schemas.openxmlformats.org/drawingml/2006/main">
          <a:off x="2767687" y="4308419"/>
          <a:ext cx="115934" cy="158420"/>
        </a:xfrm>
        <a:custGeom xmlns:a="http://schemas.openxmlformats.org/drawingml/2006/main">
          <a:avLst/>
          <a:gdLst>
            <a:gd name="connsiteX0" fmla="*/ 115934 w 115934"/>
            <a:gd name="connsiteY0" fmla="*/ 66628 h 158312"/>
            <a:gd name="connsiteX1" fmla="*/ 114820 w 115934"/>
            <a:gd name="connsiteY1" fmla="*/ 51610 h 158312"/>
            <a:gd name="connsiteX2" fmla="*/ 111521 w 115934"/>
            <a:gd name="connsiteY2" fmla="*/ 37650 h 158312"/>
            <a:gd name="connsiteX3" fmla="*/ 106165 w 115934"/>
            <a:gd name="connsiteY3" fmla="*/ 25285 h 158312"/>
            <a:gd name="connsiteX4" fmla="*/ 98956 w 115934"/>
            <a:gd name="connsiteY4" fmla="*/ 14991 h 158312"/>
            <a:gd name="connsiteX5" fmla="*/ 90172 w 115934"/>
            <a:gd name="connsiteY5" fmla="*/ 7162 h 158312"/>
            <a:gd name="connsiteX6" fmla="*/ 80150 w 115934"/>
            <a:gd name="connsiteY6" fmla="*/ 2100 h 158312"/>
            <a:gd name="connsiteX7" fmla="*/ 69276 w 115934"/>
            <a:gd name="connsiteY7" fmla="*/ 0 h 158312"/>
            <a:gd name="connsiteX8" fmla="*/ 57967 w 115934"/>
            <a:gd name="connsiteY8" fmla="*/ 941 h 158312"/>
            <a:gd name="connsiteX9" fmla="*/ 46658 w 115934"/>
            <a:gd name="connsiteY9" fmla="*/ 4888 h 158312"/>
            <a:gd name="connsiteX10" fmla="*/ 35784 w 115934"/>
            <a:gd name="connsiteY10" fmla="*/ 11689 h 158312"/>
            <a:gd name="connsiteX11" fmla="*/ 25762 w 115934"/>
            <a:gd name="connsiteY11" fmla="*/ 21083 h 158312"/>
            <a:gd name="connsiteX12" fmla="*/ 16978 w 115934"/>
            <a:gd name="connsiteY12" fmla="*/ 32708 h 158312"/>
            <a:gd name="connsiteX13" fmla="*/ 9769 w 115934"/>
            <a:gd name="connsiteY13" fmla="*/ 46119 h 158312"/>
            <a:gd name="connsiteX14" fmla="*/ 4413 w 115934"/>
            <a:gd name="connsiteY14" fmla="*/ 60799 h 158312"/>
            <a:gd name="connsiteX15" fmla="*/ 1114 w 115934"/>
            <a:gd name="connsiteY15" fmla="*/ 76184 h 158312"/>
            <a:gd name="connsiteX16" fmla="*/ 0 w 115934"/>
            <a:gd name="connsiteY16" fmla="*/ 91684 h 158312"/>
            <a:gd name="connsiteX17" fmla="*/ 1114 w 115934"/>
            <a:gd name="connsiteY17" fmla="*/ 106702 h 158312"/>
            <a:gd name="connsiteX18" fmla="*/ 4413 w 115934"/>
            <a:gd name="connsiteY18" fmla="*/ 120662 h 158312"/>
            <a:gd name="connsiteX19" fmla="*/ 9769 w 115934"/>
            <a:gd name="connsiteY19" fmla="*/ 133026 h 158312"/>
            <a:gd name="connsiteX20" fmla="*/ 16978 w 115934"/>
            <a:gd name="connsiteY20" fmla="*/ 143321 h 158312"/>
            <a:gd name="connsiteX21" fmla="*/ 25762 w 115934"/>
            <a:gd name="connsiteY21" fmla="*/ 151149 h 158312"/>
            <a:gd name="connsiteX22" fmla="*/ 35784 w 115934"/>
            <a:gd name="connsiteY22" fmla="*/ 156211 h 158312"/>
            <a:gd name="connsiteX23" fmla="*/ 46658 w 115934"/>
            <a:gd name="connsiteY23" fmla="*/ 158312 h 158312"/>
            <a:gd name="connsiteX24" fmla="*/ 57967 w 115934"/>
            <a:gd name="connsiteY24" fmla="*/ 157371 h 158312"/>
            <a:gd name="connsiteX25" fmla="*/ 69276 w 115934"/>
            <a:gd name="connsiteY25" fmla="*/ 153424 h 158312"/>
            <a:gd name="connsiteX26" fmla="*/ 80150 w 115934"/>
            <a:gd name="connsiteY26" fmla="*/ 146623 h 158312"/>
            <a:gd name="connsiteX27" fmla="*/ 90172 w 115934"/>
            <a:gd name="connsiteY27" fmla="*/ 137229 h 158312"/>
            <a:gd name="connsiteX28" fmla="*/ 98956 w 115934"/>
            <a:gd name="connsiteY28" fmla="*/ 125604 h 158312"/>
            <a:gd name="connsiteX29" fmla="*/ 106165 w 115934"/>
            <a:gd name="connsiteY29" fmla="*/ 112193 h 158312"/>
            <a:gd name="connsiteX30" fmla="*/ 111522 w 115934"/>
            <a:gd name="connsiteY30" fmla="*/ 97513 h 158312"/>
            <a:gd name="connsiteX31" fmla="*/ 114820 w 115934"/>
            <a:gd name="connsiteY31" fmla="*/ 82128 h 158312"/>
            <a:gd name="connsiteX32" fmla="*/ 115934 w 115934"/>
            <a:gd name="connsiteY32" fmla="*/ 66628 h 158312"/>
            <a:gd name="connsiteX0" fmla="*/ 115934 w 115934"/>
            <a:gd name="connsiteY0" fmla="*/ 66628 h 158312"/>
            <a:gd name="connsiteX1" fmla="*/ 114820 w 115934"/>
            <a:gd name="connsiteY1" fmla="*/ 51610 h 158312"/>
            <a:gd name="connsiteX2" fmla="*/ 111521 w 115934"/>
            <a:gd name="connsiteY2" fmla="*/ 37650 h 158312"/>
            <a:gd name="connsiteX3" fmla="*/ 106165 w 115934"/>
            <a:gd name="connsiteY3" fmla="*/ 25285 h 158312"/>
            <a:gd name="connsiteX4" fmla="*/ 98956 w 115934"/>
            <a:gd name="connsiteY4" fmla="*/ 14991 h 158312"/>
            <a:gd name="connsiteX5" fmla="*/ 90172 w 115934"/>
            <a:gd name="connsiteY5" fmla="*/ 7162 h 158312"/>
            <a:gd name="connsiteX6" fmla="*/ 80150 w 115934"/>
            <a:gd name="connsiteY6" fmla="*/ 2100 h 158312"/>
            <a:gd name="connsiteX7" fmla="*/ 69276 w 115934"/>
            <a:gd name="connsiteY7" fmla="*/ 0 h 158312"/>
            <a:gd name="connsiteX8" fmla="*/ 57967 w 115934"/>
            <a:gd name="connsiteY8" fmla="*/ 941 h 158312"/>
            <a:gd name="connsiteX9" fmla="*/ 46658 w 115934"/>
            <a:gd name="connsiteY9" fmla="*/ 4888 h 158312"/>
            <a:gd name="connsiteX10" fmla="*/ 35784 w 115934"/>
            <a:gd name="connsiteY10" fmla="*/ 11689 h 158312"/>
            <a:gd name="connsiteX11" fmla="*/ 25762 w 115934"/>
            <a:gd name="connsiteY11" fmla="*/ 21083 h 158312"/>
            <a:gd name="connsiteX12" fmla="*/ 16978 w 115934"/>
            <a:gd name="connsiteY12" fmla="*/ 32708 h 158312"/>
            <a:gd name="connsiteX13" fmla="*/ 9769 w 115934"/>
            <a:gd name="connsiteY13" fmla="*/ 46119 h 158312"/>
            <a:gd name="connsiteX14" fmla="*/ 4413 w 115934"/>
            <a:gd name="connsiteY14" fmla="*/ 60799 h 158312"/>
            <a:gd name="connsiteX15" fmla="*/ 1114 w 115934"/>
            <a:gd name="connsiteY15" fmla="*/ 76184 h 158312"/>
            <a:gd name="connsiteX16" fmla="*/ 0 w 115934"/>
            <a:gd name="connsiteY16" fmla="*/ 91684 h 158312"/>
            <a:gd name="connsiteX17" fmla="*/ 1114 w 115934"/>
            <a:gd name="connsiteY17" fmla="*/ 106702 h 158312"/>
            <a:gd name="connsiteX18" fmla="*/ 4413 w 115934"/>
            <a:gd name="connsiteY18" fmla="*/ 120662 h 158312"/>
            <a:gd name="connsiteX19" fmla="*/ 9769 w 115934"/>
            <a:gd name="connsiteY19" fmla="*/ 133026 h 158312"/>
            <a:gd name="connsiteX20" fmla="*/ 16978 w 115934"/>
            <a:gd name="connsiteY20" fmla="*/ 143321 h 158312"/>
            <a:gd name="connsiteX21" fmla="*/ 25762 w 115934"/>
            <a:gd name="connsiteY21" fmla="*/ 151149 h 158312"/>
            <a:gd name="connsiteX22" fmla="*/ 35784 w 115934"/>
            <a:gd name="connsiteY22" fmla="*/ 156211 h 158312"/>
            <a:gd name="connsiteX23" fmla="*/ 46658 w 115934"/>
            <a:gd name="connsiteY23" fmla="*/ 158312 h 158312"/>
            <a:gd name="connsiteX24" fmla="*/ 57967 w 115934"/>
            <a:gd name="connsiteY24" fmla="*/ 157371 h 158312"/>
            <a:gd name="connsiteX25" fmla="*/ 69276 w 115934"/>
            <a:gd name="connsiteY25" fmla="*/ 153424 h 158312"/>
            <a:gd name="connsiteX26" fmla="*/ 80150 w 115934"/>
            <a:gd name="connsiteY26" fmla="*/ 146623 h 158312"/>
            <a:gd name="connsiteX27" fmla="*/ 90172 w 115934"/>
            <a:gd name="connsiteY27" fmla="*/ 137229 h 158312"/>
            <a:gd name="connsiteX28" fmla="*/ 98956 w 115934"/>
            <a:gd name="connsiteY28" fmla="*/ 125604 h 158312"/>
            <a:gd name="connsiteX29" fmla="*/ 106165 w 115934"/>
            <a:gd name="connsiteY29" fmla="*/ 112193 h 158312"/>
            <a:gd name="connsiteX30" fmla="*/ 111522 w 115934"/>
            <a:gd name="connsiteY30" fmla="*/ 97513 h 158312"/>
            <a:gd name="connsiteX31" fmla="*/ 114820 w 115934"/>
            <a:gd name="connsiteY31" fmla="*/ 82128 h 158312"/>
            <a:gd name="connsiteX32" fmla="*/ 115934 w 115934"/>
            <a:gd name="connsiteY32" fmla="*/ 66628 h 158312"/>
            <a:gd name="connsiteX0" fmla="*/ 115934 w 115934"/>
            <a:gd name="connsiteY0" fmla="*/ 66628 h 158312"/>
            <a:gd name="connsiteX1" fmla="*/ 114820 w 115934"/>
            <a:gd name="connsiteY1" fmla="*/ 51610 h 158312"/>
            <a:gd name="connsiteX2" fmla="*/ 111521 w 115934"/>
            <a:gd name="connsiteY2" fmla="*/ 37650 h 158312"/>
            <a:gd name="connsiteX3" fmla="*/ 106165 w 115934"/>
            <a:gd name="connsiteY3" fmla="*/ 25285 h 158312"/>
            <a:gd name="connsiteX4" fmla="*/ 98956 w 115934"/>
            <a:gd name="connsiteY4" fmla="*/ 14991 h 158312"/>
            <a:gd name="connsiteX5" fmla="*/ 90172 w 115934"/>
            <a:gd name="connsiteY5" fmla="*/ 7162 h 158312"/>
            <a:gd name="connsiteX6" fmla="*/ 80150 w 115934"/>
            <a:gd name="connsiteY6" fmla="*/ 2100 h 158312"/>
            <a:gd name="connsiteX7" fmla="*/ 69276 w 115934"/>
            <a:gd name="connsiteY7" fmla="*/ 0 h 158312"/>
            <a:gd name="connsiteX8" fmla="*/ 57967 w 115934"/>
            <a:gd name="connsiteY8" fmla="*/ 941 h 158312"/>
            <a:gd name="connsiteX9" fmla="*/ 46658 w 115934"/>
            <a:gd name="connsiteY9" fmla="*/ 4888 h 158312"/>
            <a:gd name="connsiteX10" fmla="*/ 35784 w 115934"/>
            <a:gd name="connsiteY10" fmla="*/ 11689 h 158312"/>
            <a:gd name="connsiteX11" fmla="*/ 25762 w 115934"/>
            <a:gd name="connsiteY11" fmla="*/ 21083 h 158312"/>
            <a:gd name="connsiteX12" fmla="*/ 16978 w 115934"/>
            <a:gd name="connsiteY12" fmla="*/ 32708 h 158312"/>
            <a:gd name="connsiteX13" fmla="*/ 9769 w 115934"/>
            <a:gd name="connsiteY13" fmla="*/ 46119 h 158312"/>
            <a:gd name="connsiteX14" fmla="*/ 4413 w 115934"/>
            <a:gd name="connsiteY14" fmla="*/ 60799 h 158312"/>
            <a:gd name="connsiteX15" fmla="*/ 1114 w 115934"/>
            <a:gd name="connsiteY15" fmla="*/ 76184 h 158312"/>
            <a:gd name="connsiteX16" fmla="*/ 0 w 115934"/>
            <a:gd name="connsiteY16" fmla="*/ 91684 h 158312"/>
            <a:gd name="connsiteX17" fmla="*/ 1114 w 115934"/>
            <a:gd name="connsiteY17" fmla="*/ 106702 h 158312"/>
            <a:gd name="connsiteX18" fmla="*/ 4413 w 115934"/>
            <a:gd name="connsiteY18" fmla="*/ 120662 h 158312"/>
            <a:gd name="connsiteX19" fmla="*/ 9769 w 115934"/>
            <a:gd name="connsiteY19" fmla="*/ 133026 h 158312"/>
            <a:gd name="connsiteX20" fmla="*/ 16978 w 115934"/>
            <a:gd name="connsiteY20" fmla="*/ 143321 h 158312"/>
            <a:gd name="connsiteX21" fmla="*/ 25762 w 115934"/>
            <a:gd name="connsiteY21" fmla="*/ 151149 h 158312"/>
            <a:gd name="connsiteX22" fmla="*/ 35784 w 115934"/>
            <a:gd name="connsiteY22" fmla="*/ 156211 h 158312"/>
            <a:gd name="connsiteX23" fmla="*/ 46658 w 115934"/>
            <a:gd name="connsiteY23" fmla="*/ 158312 h 158312"/>
            <a:gd name="connsiteX24" fmla="*/ 57967 w 115934"/>
            <a:gd name="connsiteY24" fmla="*/ 157371 h 158312"/>
            <a:gd name="connsiteX25" fmla="*/ 69276 w 115934"/>
            <a:gd name="connsiteY25" fmla="*/ 153424 h 158312"/>
            <a:gd name="connsiteX26" fmla="*/ 80150 w 115934"/>
            <a:gd name="connsiteY26" fmla="*/ 146623 h 158312"/>
            <a:gd name="connsiteX27" fmla="*/ 90172 w 115934"/>
            <a:gd name="connsiteY27" fmla="*/ 137229 h 158312"/>
            <a:gd name="connsiteX28" fmla="*/ 98956 w 115934"/>
            <a:gd name="connsiteY28" fmla="*/ 125604 h 158312"/>
            <a:gd name="connsiteX29" fmla="*/ 106165 w 115934"/>
            <a:gd name="connsiteY29" fmla="*/ 112193 h 158312"/>
            <a:gd name="connsiteX30" fmla="*/ 111522 w 115934"/>
            <a:gd name="connsiteY30" fmla="*/ 97513 h 158312"/>
            <a:gd name="connsiteX31" fmla="*/ 114820 w 115934"/>
            <a:gd name="connsiteY31" fmla="*/ 82128 h 158312"/>
            <a:gd name="connsiteX32" fmla="*/ 115934 w 115934"/>
            <a:gd name="connsiteY32" fmla="*/ 66628 h 158312"/>
            <a:gd name="connsiteX0" fmla="*/ 115934 w 115934"/>
            <a:gd name="connsiteY0" fmla="*/ 66628 h 158312"/>
            <a:gd name="connsiteX1" fmla="*/ 114820 w 115934"/>
            <a:gd name="connsiteY1" fmla="*/ 51610 h 158312"/>
            <a:gd name="connsiteX2" fmla="*/ 111521 w 115934"/>
            <a:gd name="connsiteY2" fmla="*/ 37650 h 158312"/>
            <a:gd name="connsiteX3" fmla="*/ 106165 w 115934"/>
            <a:gd name="connsiteY3" fmla="*/ 25285 h 158312"/>
            <a:gd name="connsiteX4" fmla="*/ 98956 w 115934"/>
            <a:gd name="connsiteY4" fmla="*/ 14991 h 158312"/>
            <a:gd name="connsiteX5" fmla="*/ 90172 w 115934"/>
            <a:gd name="connsiteY5" fmla="*/ 7162 h 158312"/>
            <a:gd name="connsiteX6" fmla="*/ 80150 w 115934"/>
            <a:gd name="connsiteY6" fmla="*/ 2100 h 158312"/>
            <a:gd name="connsiteX7" fmla="*/ 69276 w 115934"/>
            <a:gd name="connsiteY7" fmla="*/ 0 h 158312"/>
            <a:gd name="connsiteX8" fmla="*/ 57967 w 115934"/>
            <a:gd name="connsiteY8" fmla="*/ 941 h 158312"/>
            <a:gd name="connsiteX9" fmla="*/ 46658 w 115934"/>
            <a:gd name="connsiteY9" fmla="*/ 4888 h 158312"/>
            <a:gd name="connsiteX10" fmla="*/ 35784 w 115934"/>
            <a:gd name="connsiteY10" fmla="*/ 11689 h 158312"/>
            <a:gd name="connsiteX11" fmla="*/ 25762 w 115934"/>
            <a:gd name="connsiteY11" fmla="*/ 21083 h 158312"/>
            <a:gd name="connsiteX12" fmla="*/ 16978 w 115934"/>
            <a:gd name="connsiteY12" fmla="*/ 32708 h 158312"/>
            <a:gd name="connsiteX13" fmla="*/ 9769 w 115934"/>
            <a:gd name="connsiteY13" fmla="*/ 46119 h 158312"/>
            <a:gd name="connsiteX14" fmla="*/ 4413 w 115934"/>
            <a:gd name="connsiteY14" fmla="*/ 60799 h 158312"/>
            <a:gd name="connsiteX15" fmla="*/ 1114 w 115934"/>
            <a:gd name="connsiteY15" fmla="*/ 76184 h 158312"/>
            <a:gd name="connsiteX16" fmla="*/ 0 w 115934"/>
            <a:gd name="connsiteY16" fmla="*/ 91684 h 158312"/>
            <a:gd name="connsiteX17" fmla="*/ 1114 w 115934"/>
            <a:gd name="connsiteY17" fmla="*/ 106702 h 158312"/>
            <a:gd name="connsiteX18" fmla="*/ 4413 w 115934"/>
            <a:gd name="connsiteY18" fmla="*/ 120662 h 158312"/>
            <a:gd name="connsiteX19" fmla="*/ 9769 w 115934"/>
            <a:gd name="connsiteY19" fmla="*/ 133026 h 158312"/>
            <a:gd name="connsiteX20" fmla="*/ 16978 w 115934"/>
            <a:gd name="connsiteY20" fmla="*/ 143321 h 158312"/>
            <a:gd name="connsiteX21" fmla="*/ 25762 w 115934"/>
            <a:gd name="connsiteY21" fmla="*/ 151149 h 158312"/>
            <a:gd name="connsiteX22" fmla="*/ 35784 w 115934"/>
            <a:gd name="connsiteY22" fmla="*/ 156211 h 158312"/>
            <a:gd name="connsiteX23" fmla="*/ 46658 w 115934"/>
            <a:gd name="connsiteY23" fmla="*/ 158312 h 158312"/>
            <a:gd name="connsiteX24" fmla="*/ 57967 w 115934"/>
            <a:gd name="connsiteY24" fmla="*/ 157371 h 158312"/>
            <a:gd name="connsiteX25" fmla="*/ 69276 w 115934"/>
            <a:gd name="connsiteY25" fmla="*/ 153424 h 158312"/>
            <a:gd name="connsiteX26" fmla="*/ 80150 w 115934"/>
            <a:gd name="connsiteY26" fmla="*/ 146623 h 158312"/>
            <a:gd name="connsiteX27" fmla="*/ 90172 w 115934"/>
            <a:gd name="connsiteY27" fmla="*/ 137229 h 158312"/>
            <a:gd name="connsiteX28" fmla="*/ 98956 w 115934"/>
            <a:gd name="connsiteY28" fmla="*/ 125604 h 158312"/>
            <a:gd name="connsiteX29" fmla="*/ 106165 w 115934"/>
            <a:gd name="connsiteY29" fmla="*/ 112193 h 158312"/>
            <a:gd name="connsiteX30" fmla="*/ 111522 w 115934"/>
            <a:gd name="connsiteY30" fmla="*/ 97513 h 158312"/>
            <a:gd name="connsiteX31" fmla="*/ 114820 w 115934"/>
            <a:gd name="connsiteY31" fmla="*/ 82128 h 158312"/>
            <a:gd name="connsiteX32" fmla="*/ 115934 w 115934"/>
            <a:gd name="connsiteY32" fmla="*/ 66628 h 158312"/>
            <a:gd name="connsiteX0" fmla="*/ 115934 w 115934"/>
            <a:gd name="connsiteY0" fmla="*/ 66628 h 158312"/>
            <a:gd name="connsiteX1" fmla="*/ 114820 w 115934"/>
            <a:gd name="connsiteY1" fmla="*/ 51610 h 158312"/>
            <a:gd name="connsiteX2" fmla="*/ 111521 w 115934"/>
            <a:gd name="connsiteY2" fmla="*/ 37650 h 158312"/>
            <a:gd name="connsiteX3" fmla="*/ 106165 w 115934"/>
            <a:gd name="connsiteY3" fmla="*/ 25285 h 158312"/>
            <a:gd name="connsiteX4" fmla="*/ 98956 w 115934"/>
            <a:gd name="connsiteY4" fmla="*/ 14991 h 158312"/>
            <a:gd name="connsiteX5" fmla="*/ 90172 w 115934"/>
            <a:gd name="connsiteY5" fmla="*/ 7162 h 158312"/>
            <a:gd name="connsiteX6" fmla="*/ 80150 w 115934"/>
            <a:gd name="connsiteY6" fmla="*/ 2100 h 158312"/>
            <a:gd name="connsiteX7" fmla="*/ 69276 w 115934"/>
            <a:gd name="connsiteY7" fmla="*/ 0 h 158312"/>
            <a:gd name="connsiteX8" fmla="*/ 57967 w 115934"/>
            <a:gd name="connsiteY8" fmla="*/ 941 h 158312"/>
            <a:gd name="connsiteX9" fmla="*/ 46658 w 115934"/>
            <a:gd name="connsiteY9" fmla="*/ 4888 h 158312"/>
            <a:gd name="connsiteX10" fmla="*/ 35784 w 115934"/>
            <a:gd name="connsiteY10" fmla="*/ 11689 h 158312"/>
            <a:gd name="connsiteX11" fmla="*/ 25762 w 115934"/>
            <a:gd name="connsiteY11" fmla="*/ 21083 h 158312"/>
            <a:gd name="connsiteX12" fmla="*/ 16978 w 115934"/>
            <a:gd name="connsiteY12" fmla="*/ 32708 h 158312"/>
            <a:gd name="connsiteX13" fmla="*/ 9769 w 115934"/>
            <a:gd name="connsiteY13" fmla="*/ 46119 h 158312"/>
            <a:gd name="connsiteX14" fmla="*/ 4413 w 115934"/>
            <a:gd name="connsiteY14" fmla="*/ 60799 h 158312"/>
            <a:gd name="connsiteX15" fmla="*/ 1114 w 115934"/>
            <a:gd name="connsiteY15" fmla="*/ 76184 h 158312"/>
            <a:gd name="connsiteX16" fmla="*/ 0 w 115934"/>
            <a:gd name="connsiteY16" fmla="*/ 91684 h 158312"/>
            <a:gd name="connsiteX17" fmla="*/ 1114 w 115934"/>
            <a:gd name="connsiteY17" fmla="*/ 106702 h 158312"/>
            <a:gd name="connsiteX18" fmla="*/ 4413 w 115934"/>
            <a:gd name="connsiteY18" fmla="*/ 120662 h 158312"/>
            <a:gd name="connsiteX19" fmla="*/ 9769 w 115934"/>
            <a:gd name="connsiteY19" fmla="*/ 133026 h 158312"/>
            <a:gd name="connsiteX20" fmla="*/ 16978 w 115934"/>
            <a:gd name="connsiteY20" fmla="*/ 143321 h 158312"/>
            <a:gd name="connsiteX21" fmla="*/ 25762 w 115934"/>
            <a:gd name="connsiteY21" fmla="*/ 151149 h 158312"/>
            <a:gd name="connsiteX22" fmla="*/ 35784 w 115934"/>
            <a:gd name="connsiteY22" fmla="*/ 156211 h 158312"/>
            <a:gd name="connsiteX23" fmla="*/ 46658 w 115934"/>
            <a:gd name="connsiteY23" fmla="*/ 158312 h 158312"/>
            <a:gd name="connsiteX24" fmla="*/ 57967 w 115934"/>
            <a:gd name="connsiteY24" fmla="*/ 157371 h 158312"/>
            <a:gd name="connsiteX25" fmla="*/ 69276 w 115934"/>
            <a:gd name="connsiteY25" fmla="*/ 153424 h 158312"/>
            <a:gd name="connsiteX26" fmla="*/ 80150 w 115934"/>
            <a:gd name="connsiteY26" fmla="*/ 146623 h 158312"/>
            <a:gd name="connsiteX27" fmla="*/ 90172 w 115934"/>
            <a:gd name="connsiteY27" fmla="*/ 137229 h 158312"/>
            <a:gd name="connsiteX28" fmla="*/ 98956 w 115934"/>
            <a:gd name="connsiteY28" fmla="*/ 125604 h 158312"/>
            <a:gd name="connsiteX29" fmla="*/ 106165 w 115934"/>
            <a:gd name="connsiteY29" fmla="*/ 112193 h 158312"/>
            <a:gd name="connsiteX30" fmla="*/ 111522 w 115934"/>
            <a:gd name="connsiteY30" fmla="*/ 97513 h 158312"/>
            <a:gd name="connsiteX31" fmla="*/ 114820 w 115934"/>
            <a:gd name="connsiteY31" fmla="*/ 82128 h 158312"/>
            <a:gd name="connsiteX32" fmla="*/ 115934 w 115934"/>
            <a:gd name="connsiteY32" fmla="*/ 66628 h 158312"/>
            <a:gd name="connsiteX0" fmla="*/ 115934 w 115934"/>
            <a:gd name="connsiteY0" fmla="*/ 66628 h 158312"/>
            <a:gd name="connsiteX1" fmla="*/ 114820 w 115934"/>
            <a:gd name="connsiteY1" fmla="*/ 51610 h 158312"/>
            <a:gd name="connsiteX2" fmla="*/ 111521 w 115934"/>
            <a:gd name="connsiteY2" fmla="*/ 37650 h 158312"/>
            <a:gd name="connsiteX3" fmla="*/ 106165 w 115934"/>
            <a:gd name="connsiteY3" fmla="*/ 25285 h 158312"/>
            <a:gd name="connsiteX4" fmla="*/ 98956 w 115934"/>
            <a:gd name="connsiteY4" fmla="*/ 14991 h 158312"/>
            <a:gd name="connsiteX5" fmla="*/ 90172 w 115934"/>
            <a:gd name="connsiteY5" fmla="*/ 7162 h 158312"/>
            <a:gd name="connsiteX6" fmla="*/ 80150 w 115934"/>
            <a:gd name="connsiteY6" fmla="*/ 2100 h 158312"/>
            <a:gd name="connsiteX7" fmla="*/ 69276 w 115934"/>
            <a:gd name="connsiteY7" fmla="*/ 0 h 158312"/>
            <a:gd name="connsiteX8" fmla="*/ 57967 w 115934"/>
            <a:gd name="connsiteY8" fmla="*/ 941 h 158312"/>
            <a:gd name="connsiteX9" fmla="*/ 46658 w 115934"/>
            <a:gd name="connsiteY9" fmla="*/ 4888 h 158312"/>
            <a:gd name="connsiteX10" fmla="*/ 35784 w 115934"/>
            <a:gd name="connsiteY10" fmla="*/ 11689 h 158312"/>
            <a:gd name="connsiteX11" fmla="*/ 25762 w 115934"/>
            <a:gd name="connsiteY11" fmla="*/ 21083 h 158312"/>
            <a:gd name="connsiteX12" fmla="*/ 16978 w 115934"/>
            <a:gd name="connsiteY12" fmla="*/ 32708 h 158312"/>
            <a:gd name="connsiteX13" fmla="*/ 9769 w 115934"/>
            <a:gd name="connsiteY13" fmla="*/ 46119 h 158312"/>
            <a:gd name="connsiteX14" fmla="*/ 4413 w 115934"/>
            <a:gd name="connsiteY14" fmla="*/ 60799 h 158312"/>
            <a:gd name="connsiteX15" fmla="*/ 1114 w 115934"/>
            <a:gd name="connsiteY15" fmla="*/ 76184 h 158312"/>
            <a:gd name="connsiteX16" fmla="*/ 0 w 115934"/>
            <a:gd name="connsiteY16" fmla="*/ 91684 h 158312"/>
            <a:gd name="connsiteX17" fmla="*/ 1114 w 115934"/>
            <a:gd name="connsiteY17" fmla="*/ 106702 h 158312"/>
            <a:gd name="connsiteX18" fmla="*/ 4413 w 115934"/>
            <a:gd name="connsiteY18" fmla="*/ 120662 h 158312"/>
            <a:gd name="connsiteX19" fmla="*/ 9769 w 115934"/>
            <a:gd name="connsiteY19" fmla="*/ 133026 h 158312"/>
            <a:gd name="connsiteX20" fmla="*/ 16978 w 115934"/>
            <a:gd name="connsiteY20" fmla="*/ 143321 h 158312"/>
            <a:gd name="connsiteX21" fmla="*/ 25762 w 115934"/>
            <a:gd name="connsiteY21" fmla="*/ 151149 h 158312"/>
            <a:gd name="connsiteX22" fmla="*/ 35784 w 115934"/>
            <a:gd name="connsiteY22" fmla="*/ 156211 h 158312"/>
            <a:gd name="connsiteX23" fmla="*/ 46658 w 115934"/>
            <a:gd name="connsiteY23" fmla="*/ 158312 h 158312"/>
            <a:gd name="connsiteX24" fmla="*/ 57967 w 115934"/>
            <a:gd name="connsiteY24" fmla="*/ 157371 h 158312"/>
            <a:gd name="connsiteX25" fmla="*/ 69276 w 115934"/>
            <a:gd name="connsiteY25" fmla="*/ 153424 h 158312"/>
            <a:gd name="connsiteX26" fmla="*/ 80150 w 115934"/>
            <a:gd name="connsiteY26" fmla="*/ 146623 h 158312"/>
            <a:gd name="connsiteX27" fmla="*/ 90172 w 115934"/>
            <a:gd name="connsiteY27" fmla="*/ 137229 h 158312"/>
            <a:gd name="connsiteX28" fmla="*/ 98956 w 115934"/>
            <a:gd name="connsiteY28" fmla="*/ 125604 h 158312"/>
            <a:gd name="connsiteX29" fmla="*/ 106165 w 115934"/>
            <a:gd name="connsiteY29" fmla="*/ 112193 h 158312"/>
            <a:gd name="connsiteX30" fmla="*/ 111522 w 115934"/>
            <a:gd name="connsiteY30" fmla="*/ 97513 h 158312"/>
            <a:gd name="connsiteX31" fmla="*/ 114820 w 115934"/>
            <a:gd name="connsiteY31" fmla="*/ 82128 h 158312"/>
            <a:gd name="connsiteX32" fmla="*/ 115934 w 115934"/>
            <a:gd name="connsiteY32" fmla="*/ 66628 h 158312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366"/>
            <a:gd name="connsiteX1" fmla="*/ 114820 w 115934"/>
            <a:gd name="connsiteY1" fmla="*/ 51664 h 158366"/>
            <a:gd name="connsiteX2" fmla="*/ 111521 w 115934"/>
            <a:gd name="connsiteY2" fmla="*/ 37704 h 158366"/>
            <a:gd name="connsiteX3" fmla="*/ 106165 w 115934"/>
            <a:gd name="connsiteY3" fmla="*/ 25339 h 158366"/>
            <a:gd name="connsiteX4" fmla="*/ 98956 w 115934"/>
            <a:gd name="connsiteY4" fmla="*/ 15045 h 158366"/>
            <a:gd name="connsiteX5" fmla="*/ 90172 w 115934"/>
            <a:gd name="connsiteY5" fmla="*/ 7216 h 158366"/>
            <a:gd name="connsiteX6" fmla="*/ 80150 w 115934"/>
            <a:gd name="connsiteY6" fmla="*/ 2154 h 158366"/>
            <a:gd name="connsiteX7" fmla="*/ 69276 w 115934"/>
            <a:gd name="connsiteY7" fmla="*/ 54 h 158366"/>
            <a:gd name="connsiteX8" fmla="*/ 57967 w 115934"/>
            <a:gd name="connsiteY8" fmla="*/ 995 h 158366"/>
            <a:gd name="connsiteX9" fmla="*/ 46658 w 115934"/>
            <a:gd name="connsiteY9" fmla="*/ 4942 h 158366"/>
            <a:gd name="connsiteX10" fmla="*/ 35784 w 115934"/>
            <a:gd name="connsiteY10" fmla="*/ 11743 h 158366"/>
            <a:gd name="connsiteX11" fmla="*/ 25762 w 115934"/>
            <a:gd name="connsiteY11" fmla="*/ 21137 h 158366"/>
            <a:gd name="connsiteX12" fmla="*/ 16978 w 115934"/>
            <a:gd name="connsiteY12" fmla="*/ 32762 h 158366"/>
            <a:gd name="connsiteX13" fmla="*/ 9769 w 115934"/>
            <a:gd name="connsiteY13" fmla="*/ 46173 h 158366"/>
            <a:gd name="connsiteX14" fmla="*/ 4413 w 115934"/>
            <a:gd name="connsiteY14" fmla="*/ 60853 h 158366"/>
            <a:gd name="connsiteX15" fmla="*/ 1114 w 115934"/>
            <a:gd name="connsiteY15" fmla="*/ 76238 h 158366"/>
            <a:gd name="connsiteX16" fmla="*/ 0 w 115934"/>
            <a:gd name="connsiteY16" fmla="*/ 91738 h 158366"/>
            <a:gd name="connsiteX17" fmla="*/ 1114 w 115934"/>
            <a:gd name="connsiteY17" fmla="*/ 106756 h 158366"/>
            <a:gd name="connsiteX18" fmla="*/ 4413 w 115934"/>
            <a:gd name="connsiteY18" fmla="*/ 120716 h 158366"/>
            <a:gd name="connsiteX19" fmla="*/ 9769 w 115934"/>
            <a:gd name="connsiteY19" fmla="*/ 133080 h 158366"/>
            <a:gd name="connsiteX20" fmla="*/ 16978 w 115934"/>
            <a:gd name="connsiteY20" fmla="*/ 143375 h 158366"/>
            <a:gd name="connsiteX21" fmla="*/ 25762 w 115934"/>
            <a:gd name="connsiteY21" fmla="*/ 151203 h 158366"/>
            <a:gd name="connsiteX22" fmla="*/ 35784 w 115934"/>
            <a:gd name="connsiteY22" fmla="*/ 156265 h 158366"/>
            <a:gd name="connsiteX23" fmla="*/ 46658 w 115934"/>
            <a:gd name="connsiteY23" fmla="*/ 158366 h 158366"/>
            <a:gd name="connsiteX24" fmla="*/ 57967 w 115934"/>
            <a:gd name="connsiteY24" fmla="*/ 157425 h 158366"/>
            <a:gd name="connsiteX25" fmla="*/ 69276 w 115934"/>
            <a:gd name="connsiteY25" fmla="*/ 153478 h 158366"/>
            <a:gd name="connsiteX26" fmla="*/ 80150 w 115934"/>
            <a:gd name="connsiteY26" fmla="*/ 146677 h 158366"/>
            <a:gd name="connsiteX27" fmla="*/ 90172 w 115934"/>
            <a:gd name="connsiteY27" fmla="*/ 137283 h 158366"/>
            <a:gd name="connsiteX28" fmla="*/ 98956 w 115934"/>
            <a:gd name="connsiteY28" fmla="*/ 125658 h 158366"/>
            <a:gd name="connsiteX29" fmla="*/ 106165 w 115934"/>
            <a:gd name="connsiteY29" fmla="*/ 112247 h 158366"/>
            <a:gd name="connsiteX30" fmla="*/ 111522 w 115934"/>
            <a:gd name="connsiteY30" fmla="*/ 97567 h 158366"/>
            <a:gd name="connsiteX31" fmla="*/ 114820 w 115934"/>
            <a:gd name="connsiteY31" fmla="*/ 82182 h 158366"/>
            <a:gd name="connsiteX32" fmla="*/ 115934 w 115934"/>
            <a:gd name="connsiteY32" fmla="*/ 66682 h 158366"/>
            <a:gd name="connsiteX0" fmla="*/ 115934 w 115934"/>
            <a:gd name="connsiteY0" fmla="*/ 66682 h 158420"/>
            <a:gd name="connsiteX1" fmla="*/ 114820 w 115934"/>
            <a:gd name="connsiteY1" fmla="*/ 51664 h 158420"/>
            <a:gd name="connsiteX2" fmla="*/ 111521 w 115934"/>
            <a:gd name="connsiteY2" fmla="*/ 37704 h 158420"/>
            <a:gd name="connsiteX3" fmla="*/ 106165 w 115934"/>
            <a:gd name="connsiteY3" fmla="*/ 25339 h 158420"/>
            <a:gd name="connsiteX4" fmla="*/ 98956 w 115934"/>
            <a:gd name="connsiteY4" fmla="*/ 15045 h 158420"/>
            <a:gd name="connsiteX5" fmla="*/ 90172 w 115934"/>
            <a:gd name="connsiteY5" fmla="*/ 7216 h 158420"/>
            <a:gd name="connsiteX6" fmla="*/ 80150 w 115934"/>
            <a:gd name="connsiteY6" fmla="*/ 2154 h 158420"/>
            <a:gd name="connsiteX7" fmla="*/ 69276 w 115934"/>
            <a:gd name="connsiteY7" fmla="*/ 54 h 158420"/>
            <a:gd name="connsiteX8" fmla="*/ 57967 w 115934"/>
            <a:gd name="connsiteY8" fmla="*/ 995 h 158420"/>
            <a:gd name="connsiteX9" fmla="*/ 46658 w 115934"/>
            <a:gd name="connsiteY9" fmla="*/ 4942 h 158420"/>
            <a:gd name="connsiteX10" fmla="*/ 35784 w 115934"/>
            <a:gd name="connsiteY10" fmla="*/ 11743 h 158420"/>
            <a:gd name="connsiteX11" fmla="*/ 25762 w 115934"/>
            <a:gd name="connsiteY11" fmla="*/ 21137 h 158420"/>
            <a:gd name="connsiteX12" fmla="*/ 16978 w 115934"/>
            <a:gd name="connsiteY12" fmla="*/ 32762 h 158420"/>
            <a:gd name="connsiteX13" fmla="*/ 9769 w 115934"/>
            <a:gd name="connsiteY13" fmla="*/ 46173 h 158420"/>
            <a:gd name="connsiteX14" fmla="*/ 4413 w 115934"/>
            <a:gd name="connsiteY14" fmla="*/ 60853 h 158420"/>
            <a:gd name="connsiteX15" fmla="*/ 1114 w 115934"/>
            <a:gd name="connsiteY15" fmla="*/ 76238 h 158420"/>
            <a:gd name="connsiteX16" fmla="*/ 0 w 115934"/>
            <a:gd name="connsiteY16" fmla="*/ 91738 h 158420"/>
            <a:gd name="connsiteX17" fmla="*/ 1114 w 115934"/>
            <a:gd name="connsiteY17" fmla="*/ 106756 h 158420"/>
            <a:gd name="connsiteX18" fmla="*/ 4413 w 115934"/>
            <a:gd name="connsiteY18" fmla="*/ 120716 h 158420"/>
            <a:gd name="connsiteX19" fmla="*/ 9769 w 115934"/>
            <a:gd name="connsiteY19" fmla="*/ 133080 h 158420"/>
            <a:gd name="connsiteX20" fmla="*/ 16978 w 115934"/>
            <a:gd name="connsiteY20" fmla="*/ 143375 h 158420"/>
            <a:gd name="connsiteX21" fmla="*/ 25762 w 115934"/>
            <a:gd name="connsiteY21" fmla="*/ 151203 h 158420"/>
            <a:gd name="connsiteX22" fmla="*/ 35784 w 115934"/>
            <a:gd name="connsiteY22" fmla="*/ 156265 h 158420"/>
            <a:gd name="connsiteX23" fmla="*/ 46658 w 115934"/>
            <a:gd name="connsiteY23" fmla="*/ 158366 h 158420"/>
            <a:gd name="connsiteX24" fmla="*/ 57967 w 115934"/>
            <a:gd name="connsiteY24" fmla="*/ 157425 h 158420"/>
            <a:gd name="connsiteX25" fmla="*/ 69276 w 115934"/>
            <a:gd name="connsiteY25" fmla="*/ 153478 h 158420"/>
            <a:gd name="connsiteX26" fmla="*/ 80150 w 115934"/>
            <a:gd name="connsiteY26" fmla="*/ 146677 h 158420"/>
            <a:gd name="connsiteX27" fmla="*/ 90172 w 115934"/>
            <a:gd name="connsiteY27" fmla="*/ 137283 h 158420"/>
            <a:gd name="connsiteX28" fmla="*/ 98956 w 115934"/>
            <a:gd name="connsiteY28" fmla="*/ 125658 h 158420"/>
            <a:gd name="connsiteX29" fmla="*/ 106165 w 115934"/>
            <a:gd name="connsiteY29" fmla="*/ 112247 h 158420"/>
            <a:gd name="connsiteX30" fmla="*/ 111522 w 115934"/>
            <a:gd name="connsiteY30" fmla="*/ 97567 h 158420"/>
            <a:gd name="connsiteX31" fmla="*/ 114820 w 115934"/>
            <a:gd name="connsiteY31" fmla="*/ 82182 h 158420"/>
            <a:gd name="connsiteX32" fmla="*/ 115934 w 115934"/>
            <a:gd name="connsiteY32" fmla="*/ 66682 h 158420"/>
            <a:gd name="connsiteX0" fmla="*/ 115934 w 115934"/>
            <a:gd name="connsiteY0" fmla="*/ 66682 h 158420"/>
            <a:gd name="connsiteX1" fmla="*/ 114820 w 115934"/>
            <a:gd name="connsiteY1" fmla="*/ 51664 h 158420"/>
            <a:gd name="connsiteX2" fmla="*/ 111521 w 115934"/>
            <a:gd name="connsiteY2" fmla="*/ 37704 h 158420"/>
            <a:gd name="connsiteX3" fmla="*/ 106165 w 115934"/>
            <a:gd name="connsiteY3" fmla="*/ 25339 h 158420"/>
            <a:gd name="connsiteX4" fmla="*/ 98956 w 115934"/>
            <a:gd name="connsiteY4" fmla="*/ 15045 h 158420"/>
            <a:gd name="connsiteX5" fmla="*/ 90172 w 115934"/>
            <a:gd name="connsiteY5" fmla="*/ 7216 h 158420"/>
            <a:gd name="connsiteX6" fmla="*/ 80150 w 115934"/>
            <a:gd name="connsiteY6" fmla="*/ 2154 h 158420"/>
            <a:gd name="connsiteX7" fmla="*/ 69276 w 115934"/>
            <a:gd name="connsiteY7" fmla="*/ 54 h 158420"/>
            <a:gd name="connsiteX8" fmla="*/ 57967 w 115934"/>
            <a:gd name="connsiteY8" fmla="*/ 995 h 158420"/>
            <a:gd name="connsiteX9" fmla="*/ 46658 w 115934"/>
            <a:gd name="connsiteY9" fmla="*/ 4942 h 158420"/>
            <a:gd name="connsiteX10" fmla="*/ 35784 w 115934"/>
            <a:gd name="connsiteY10" fmla="*/ 11743 h 158420"/>
            <a:gd name="connsiteX11" fmla="*/ 25762 w 115934"/>
            <a:gd name="connsiteY11" fmla="*/ 21137 h 158420"/>
            <a:gd name="connsiteX12" fmla="*/ 16978 w 115934"/>
            <a:gd name="connsiteY12" fmla="*/ 32762 h 158420"/>
            <a:gd name="connsiteX13" fmla="*/ 9769 w 115934"/>
            <a:gd name="connsiteY13" fmla="*/ 46173 h 158420"/>
            <a:gd name="connsiteX14" fmla="*/ 4413 w 115934"/>
            <a:gd name="connsiteY14" fmla="*/ 60853 h 158420"/>
            <a:gd name="connsiteX15" fmla="*/ 1114 w 115934"/>
            <a:gd name="connsiteY15" fmla="*/ 76238 h 158420"/>
            <a:gd name="connsiteX16" fmla="*/ 0 w 115934"/>
            <a:gd name="connsiteY16" fmla="*/ 91738 h 158420"/>
            <a:gd name="connsiteX17" fmla="*/ 1114 w 115934"/>
            <a:gd name="connsiteY17" fmla="*/ 106756 h 158420"/>
            <a:gd name="connsiteX18" fmla="*/ 4413 w 115934"/>
            <a:gd name="connsiteY18" fmla="*/ 120716 h 158420"/>
            <a:gd name="connsiteX19" fmla="*/ 9769 w 115934"/>
            <a:gd name="connsiteY19" fmla="*/ 133080 h 158420"/>
            <a:gd name="connsiteX20" fmla="*/ 16978 w 115934"/>
            <a:gd name="connsiteY20" fmla="*/ 143375 h 158420"/>
            <a:gd name="connsiteX21" fmla="*/ 25762 w 115934"/>
            <a:gd name="connsiteY21" fmla="*/ 151203 h 158420"/>
            <a:gd name="connsiteX22" fmla="*/ 35784 w 115934"/>
            <a:gd name="connsiteY22" fmla="*/ 156265 h 158420"/>
            <a:gd name="connsiteX23" fmla="*/ 46658 w 115934"/>
            <a:gd name="connsiteY23" fmla="*/ 158366 h 158420"/>
            <a:gd name="connsiteX24" fmla="*/ 57967 w 115934"/>
            <a:gd name="connsiteY24" fmla="*/ 157425 h 158420"/>
            <a:gd name="connsiteX25" fmla="*/ 69276 w 115934"/>
            <a:gd name="connsiteY25" fmla="*/ 153478 h 158420"/>
            <a:gd name="connsiteX26" fmla="*/ 80150 w 115934"/>
            <a:gd name="connsiteY26" fmla="*/ 146677 h 158420"/>
            <a:gd name="connsiteX27" fmla="*/ 90172 w 115934"/>
            <a:gd name="connsiteY27" fmla="*/ 137283 h 158420"/>
            <a:gd name="connsiteX28" fmla="*/ 98956 w 115934"/>
            <a:gd name="connsiteY28" fmla="*/ 125658 h 158420"/>
            <a:gd name="connsiteX29" fmla="*/ 106165 w 115934"/>
            <a:gd name="connsiteY29" fmla="*/ 112247 h 158420"/>
            <a:gd name="connsiteX30" fmla="*/ 111522 w 115934"/>
            <a:gd name="connsiteY30" fmla="*/ 97567 h 158420"/>
            <a:gd name="connsiteX31" fmla="*/ 114820 w 115934"/>
            <a:gd name="connsiteY31" fmla="*/ 82182 h 158420"/>
            <a:gd name="connsiteX32" fmla="*/ 115934 w 115934"/>
            <a:gd name="connsiteY32" fmla="*/ 66682 h 158420"/>
            <a:gd name="connsiteX0" fmla="*/ 115934 w 115934"/>
            <a:gd name="connsiteY0" fmla="*/ 66682 h 158420"/>
            <a:gd name="connsiteX1" fmla="*/ 114820 w 115934"/>
            <a:gd name="connsiteY1" fmla="*/ 51664 h 158420"/>
            <a:gd name="connsiteX2" fmla="*/ 111521 w 115934"/>
            <a:gd name="connsiteY2" fmla="*/ 37704 h 158420"/>
            <a:gd name="connsiteX3" fmla="*/ 106165 w 115934"/>
            <a:gd name="connsiteY3" fmla="*/ 25339 h 158420"/>
            <a:gd name="connsiteX4" fmla="*/ 98956 w 115934"/>
            <a:gd name="connsiteY4" fmla="*/ 15045 h 158420"/>
            <a:gd name="connsiteX5" fmla="*/ 90172 w 115934"/>
            <a:gd name="connsiteY5" fmla="*/ 7216 h 158420"/>
            <a:gd name="connsiteX6" fmla="*/ 80150 w 115934"/>
            <a:gd name="connsiteY6" fmla="*/ 2154 h 158420"/>
            <a:gd name="connsiteX7" fmla="*/ 69276 w 115934"/>
            <a:gd name="connsiteY7" fmla="*/ 54 h 158420"/>
            <a:gd name="connsiteX8" fmla="*/ 57967 w 115934"/>
            <a:gd name="connsiteY8" fmla="*/ 995 h 158420"/>
            <a:gd name="connsiteX9" fmla="*/ 46658 w 115934"/>
            <a:gd name="connsiteY9" fmla="*/ 4942 h 158420"/>
            <a:gd name="connsiteX10" fmla="*/ 35784 w 115934"/>
            <a:gd name="connsiteY10" fmla="*/ 11743 h 158420"/>
            <a:gd name="connsiteX11" fmla="*/ 25762 w 115934"/>
            <a:gd name="connsiteY11" fmla="*/ 21137 h 158420"/>
            <a:gd name="connsiteX12" fmla="*/ 16978 w 115934"/>
            <a:gd name="connsiteY12" fmla="*/ 32762 h 158420"/>
            <a:gd name="connsiteX13" fmla="*/ 9769 w 115934"/>
            <a:gd name="connsiteY13" fmla="*/ 46173 h 158420"/>
            <a:gd name="connsiteX14" fmla="*/ 4413 w 115934"/>
            <a:gd name="connsiteY14" fmla="*/ 60853 h 158420"/>
            <a:gd name="connsiteX15" fmla="*/ 1114 w 115934"/>
            <a:gd name="connsiteY15" fmla="*/ 76238 h 158420"/>
            <a:gd name="connsiteX16" fmla="*/ 0 w 115934"/>
            <a:gd name="connsiteY16" fmla="*/ 91738 h 158420"/>
            <a:gd name="connsiteX17" fmla="*/ 1114 w 115934"/>
            <a:gd name="connsiteY17" fmla="*/ 106756 h 158420"/>
            <a:gd name="connsiteX18" fmla="*/ 4413 w 115934"/>
            <a:gd name="connsiteY18" fmla="*/ 120716 h 158420"/>
            <a:gd name="connsiteX19" fmla="*/ 9769 w 115934"/>
            <a:gd name="connsiteY19" fmla="*/ 133080 h 158420"/>
            <a:gd name="connsiteX20" fmla="*/ 16978 w 115934"/>
            <a:gd name="connsiteY20" fmla="*/ 143375 h 158420"/>
            <a:gd name="connsiteX21" fmla="*/ 25762 w 115934"/>
            <a:gd name="connsiteY21" fmla="*/ 151203 h 158420"/>
            <a:gd name="connsiteX22" fmla="*/ 35784 w 115934"/>
            <a:gd name="connsiteY22" fmla="*/ 156265 h 158420"/>
            <a:gd name="connsiteX23" fmla="*/ 46658 w 115934"/>
            <a:gd name="connsiteY23" fmla="*/ 158366 h 158420"/>
            <a:gd name="connsiteX24" fmla="*/ 57967 w 115934"/>
            <a:gd name="connsiteY24" fmla="*/ 157425 h 158420"/>
            <a:gd name="connsiteX25" fmla="*/ 69276 w 115934"/>
            <a:gd name="connsiteY25" fmla="*/ 153478 h 158420"/>
            <a:gd name="connsiteX26" fmla="*/ 80150 w 115934"/>
            <a:gd name="connsiteY26" fmla="*/ 146677 h 158420"/>
            <a:gd name="connsiteX27" fmla="*/ 90172 w 115934"/>
            <a:gd name="connsiteY27" fmla="*/ 137283 h 158420"/>
            <a:gd name="connsiteX28" fmla="*/ 98956 w 115934"/>
            <a:gd name="connsiteY28" fmla="*/ 125658 h 158420"/>
            <a:gd name="connsiteX29" fmla="*/ 106165 w 115934"/>
            <a:gd name="connsiteY29" fmla="*/ 112247 h 158420"/>
            <a:gd name="connsiteX30" fmla="*/ 111522 w 115934"/>
            <a:gd name="connsiteY30" fmla="*/ 97567 h 158420"/>
            <a:gd name="connsiteX31" fmla="*/ 114820 w 115934"/>
            <a:gd name="connsiteY31" fmla="*/ 82182 h 158420"/>
            <a:gd name="connsiteX32" fmla="*/ 115934 w 115934"/>
            <a:gd name="connsiteY32" fmla="*/ 66682 h 158420"/>
            <a:gd name="connsiteX0" fmla="*/ 115934 w 115934"/>
            <a:gd name="connsiteY0" fmla="*/ 66682 h 158420"/>
            <a:gd name="connsiteX1" fmla="*/ 114820 w 115934"/>
            <a:gd name="connsiteY1" fmla="*/ 51664 h 158420"/>
            <a:gd name="connsiteX2" fmla="*/ 111521 w 115934"/>
            <a:gd name="connsiteY2" fmla="*/ 37704 h 158420"/>
            <a:gd name="connsiteX3" fmla="*/ 106165 w 115934"/>
            <a:gd name="connsiteY3" fmla="*/ 25339 h 158420"/>
            <a:gd name="connsiteX4" fmla="*/ 98956 w 115934"/>
            <a:gd name="connsiteY4" fmla="*/ 15045 h 158420"/>
            <a:gd name="connsiteX5" fmla="*/ 90172 w 115934"/>
            <a:gd name="connsiteY5" fmla="*/ 7216 h 158420"/>
            <a:gd name="connsiteX6" fmla="*/ 80150 w 115934"/>
            <a:gd name="connsiteY6" fmla="*/ 2154 h 158420"/>
            <a:gd name="connsiteX7" fmla="*/ 69276 w 115934"/>
            <a:gd name="connsiteY7" fmla="*/ 54 h 158420"/>
            <a:gd name="connsiteX8" fmla="*/ 57967 w 115934"/>
            <a:gd name="connsiteY8" fmla="*/ 995 h 158420"/>
            <a:gd name="connsiteX9" fmla="*/ 46658 w 115934"/>
            <a:gd name="connsiteY9" fmla="*/ 4942 h 158420"/>
            <a:gd name="connsiteX10" fmla="*/ 35784 w 115934"/>
            <a:gd name="connsiteY10" fmla="*/ 11743 h 158420"/>
            <a:gd name="connsiteX11" fmla="*/ 25762 w 115934"/>
            <a:gd name="connsiteY11" fmla="*/ 21137 h 158420"/>
            <a:gd name="connsiteX12" fmla="*/ 16978 w 115934"/>
            <a:gd name="connsiteY12" fmla="*/ 32762 h 158420"/>
            <a:gd name="connsiteX13" fmla="*/ 9769 w 115934"/>
            <a:gd name="connsiteY13" fmla="*/ 46173 h 158420"/>
            <a:gd name="connsiteX14" fmla="*/ 4413 w 115934"/>
            <a:gd name="connsiteY14" fmla="*/ 60853 h 158420"/>
            <a:gd name="connsiteX15" fmla="*/ 1114 w 115934"/>
            <a:gd name="connsiteY15" fmla="*/ 76238 h 158420"/>
            <a:gd name="connsiteX16" fmla="*/ 0 w 115934"/>
            <a:gd name="connsiteY16" fmla="*/ 91738 h 158420"/>
            <a:gd name="connsiteX17" fmla="*/ 1114 w 115934"/>
            <a:gd name="connsiteY17" fmla="*/ 106756 h 158420"/>
            <a:gd name="connsiteX18" fmla="*/ 4413 w 115934"/>
            <a:gd name="connsiteY18" fmla="*/ 120716 h 158420"/>
            <a:gd name="connsiteX19" fmla="*/ 9769 w 115934"/>
            <a:gd name="connsiteY19" fmla="*/ 133080 h 158420"/>
            <a:gd name="connsiteX20" fmla="*/ 16978 w 115934"/>
            <a:gd name="connsiteY20" fmla="*/ 143375 h 158420"/>
            <a:gd name="connsiteX21" fmla="*/ 25762 w 115934"/>
            <a:gd name="connsiteY21" fmla="*/ 151203 h 158420"/>
            <a:gd name="connsiteX22" fmla="*/ 35784 w 115934"/>
            <a:gd name="connsiteY22" fmla="*/ 156265 h 158420"/>
            <a:gd name="connsiteX23" fmla="*/ 46658 w 115934"/>
            <a:gd name="connsiteY23" fmla="*/ 158366 h 158420"/>
            <a:gd name="connsiteX24" fmla="*/ 57967 w 115934"/>
            <a:gd name="connsiteY24" fmla="*/ 157425 h 158420"/>
            <a:gd name="connsiteX25" fmla="*/ 69276 w 115934"/>
            <a:gd name="connsiteY25" fmla="*/ 153478 h 158420"/>
            <a:gd name="connsiteX26" fmla="*/ 80150 w 115934"/>
            <a:gd name="connsiteY26" fmla="*/ 146677 h 158420"/>
            <a:gd name="connsiteX27" fmla="*/ 90172 w 115934"/>
            <a:gd name="connsiteY27" fmla="*/ 137283 h 158420"/>
            <a:gd name="connsiteX28" fmla="*/ 98956 w 115934"/>
            <a:gd name="connsiteY28" fmla="*/ 125658 h 158420"/>
            <a:gd name="connsiteX29" fmla="*/ 106165 w 115934"/>
            <a:gd name="connsiteY29" fmla="*/ 112247 h 158420"/>
            <a:gd name="connsiteX30" fmla="*/ 111522 w 115934"/>
            <a:gd name="connsiteY30" fmla="*/ 97567 h 158420"/>
            <a:gd name="connsiteX31" fmla="*/ 114820 w 115934"/>
            <a:gd name="connsiteY31" fmla="*/ 82182 h 158420"/>
            <a:gd name="connsiteX32" fmla="*/ 115934 w 115934"/>
            <a:gd name="connsiteY32" fmla="*/ 66682 h 158420"/>
            <a:gd name="connsiteX0" fmla="*/ 115934 w 115934"/>
            <a:gd name="connsiteY0" fmla="*/ 66682 h 158420"/>
            <a:gd name="connsiteX1" fmla="*/ 114820 w 115934"/>
            <a:gd name="connsiteY1" fmla="*/ 51664 h 158420"/>
            <a:gd name="connsiteX2" fmla="*/ 111521 w 115934"/>
            <a:gd name="connsiteY2" fmla="*/ 37704 h 158420"/>
            <a:gd name="connsiteX3" fmla="*/ 106165 w 115934"/>
            <a:gd name="connsiteY3" fmla="*/ 25339 h 158420"/>
            <a:gd name="connsiteX4" fmla="*/ 98956 w 115934"/>
            <a:gd name="connsiteY4" fmla="*/ 15045 h 158420"/>
            <a:gd name="connsiteX5" fmla="*/ 90172 w 115934"/>
            <a:gd name="connsiteY5" fmla="*/ 7216 h 158420"/>
            <a:gd name="connsiteX6" fmla="*/ 80150 w 115934"/>
            <a:gd name="connsiteY6" fmla="*/ 2154 h 158420"/>
            <a:gd name="connsiteX7" fmla="*/ 69276 w 115934"/>
            <a:gd name="connsiteY7" fmla="*/ 54 h 158420"/>
            <a:gd name="connsiteX8" fmla="*/ 57967 w 115934"/>
            <a:gd name="connsiteY8" fmla="*/ 995 h 158420"/>
            <a:gd name="connsiteX9" fmla="*/ 46658 w 115934"/>
            <a:gd name="connsiteY9" fmla="*/ 4942 h 158420"/>
            <a:gd name="connsiteX10" fmla="*/ 35784 w 115934"/>
            <a:gd name="connsiteY10" fmla="*/ 11743 h 158420"/>
            <a:gd name="connsiteX11" fmla="*/ 25762 w 115934"/>
            <a:gd name="connsiteY11" fmla="*/ 21137 h 158420"/>
            <a:gd name="connsiteX12" fmla="*/ 16978 w 115934"/>
            <a:gd name="connsiteY12" fmla="*/ 32762 h 158420"/>
            <a:gd name="connsiteX13" fmla="*/ 9769 w 115934"/>
            <a:gd name="connsiteY13" fmla="*/ 46173 h 158420"/>
            <a:gd name="connsiteX14" fmla="*/ 4413 w 115934"/>
            <a:gd name="connsiteY14" fmla="*/ 60853 h 158420"/>
            <a:gd name="connsiteX15" fmla="*/ 1114 w 115934"/>
            <a:gd name="connsiteY15" fmla="*/ 76238 h 158420"/>
            <a:gd name="connsiteX16" fmla="*/ 0 w 115934"/>
            <a:gd name="connsiteY16" fmla="*/ 91738 h 158420"/>
            <a:gd name="connsiteX17" fmla="*/ 1114 w 115934"/>
            <a:gd name="connsiteY17" fmla="*/ 106756 h 158420"/>
            <a:gd name="connsiteX18" fmla="*/ 4413 w 115934"/>
            <a:gd name="connsiteY18" fmla="*/ 120716 h 158420"/>
            <a:gd name="connsiteX19" fmla="*/ 9769 w 115934"/>
            <a:gd name="connsiteY19" fmla="*/ 133080 h 158420"/>
            <a:gd name="connsiteX20" fmla="*/ 16978 w 115934"/>
            <a:gd name="connsiteY20" fmla="*/ 143375 h 158420"/>
            <a:gd name="connsiteX21" fmla="*/ 25762 w 115934"/>
            <a:gd name="connsiteY21" fmla="*/ 151203 h 158420"/>
            <a:gd name="connsiteX22" fmla="*/ 35784 w 115934"/>
            <a:gd name="connsiteY22" fmla="*/ 156265 h 158420"/>
            <a:gd name="connsiteX23" fmla="*/ 46658 w 115934"/>
            <a:gd name="connsiteY23" fmla="*/ 158366 h 158420"/>
            <a:gd name="connsiteX24" fmla="*/ 57967 w 115934"/>
            <a:gd name="connsiteY24" fmla="*/ 157425 h 158420"/>
            <a:gd name="connsiteX25" fmla="*/ 69276 w 115934"/>
            <a:gd name="connsiteY25" fmla="*/ 153478 h 158420"/>
            <a:gd name="connsiteX26" fmla="*/ 80150 w 115934"/>
            <a:gd name="connsiteY26" fmla="*/ 146677 h 158420"/>
            <a:gd name="connsiteX27" fmla="*/ 90172 w 115934"/>
            <a:gd name="connsiteY27" fmla="*/ 137283 h 158420"/>
            <a:gd name="connsiteX28" fmla="*/ 98956 w 115934"/>
            <a:gd name="connsiteY28" fmla="*/ 125658 h 158420"/>
            <a:gd name="connsiteX29" fmla="*/ 106165 w 115934"/>
            <a:gd name="connsiteY29" fmla="*/ 112247 h 158420"/>
            <a:gd name="connsiteX30" fmla="*/ 111522 w 115934"/>
            <a:gd name="connsiteY30" fmla="*/ 97567 h 158420"/>
            <a:gd name="connsiteX31" fmla="*/ 114820 w 115934"/>
            <a:gd name="connsiteY31" fmla="*/ 82182 h 158420"/>
            <a:gd name="connsiteX32" fmla="*/ 115934 w 115934"/>
            <a:gd name="connsiteY32" fmla="*/ 66682 h 158420"/>
            <a:gd name="connsiteX0" fmla="*/ 115934 w 115934"/>
            <a:gd name="connsiteY0" fmla="*/ 66682 h 158420"/>
            <a:gd name="connsiteX1" fmla="*/ 114820 w 115934"/>
            <a:gd name="connsiteY1" fmla="*/ 51664 h 158420"/>
            <a:gd name="connsiteX2" fmla="*/ 111521 w 115934"/>
            <a:gd name="connsiteY2" fmla="*/ 37704 h 158420"/>
            <a:gd name="connsiteX3" fmla="*/ 106165 w 115934"/>
            <a:gd name="connsiteY3" fmla="*/ 25339 h 158420"/>
            <a:gd name="connsiteX4" fmla="*/ 98956 w 115934"/>
            <a:gd name="connsiteY4" fmla="*/ 15045 h 158420"/>
            <a:gd name="connsiteX5" fmla="*/ 90172 w 115934"/>
            <a:gd name="connsiteY5" fmla="*/ 7216 h 158420"/>
            <a:gd name="connsiteX6" fmla="*/ 80150 w 115934"/>
            <a:gd name="connsiteY6" fmla="*/ 2154 h 158420"/>
            <a:gd name="connsiteX7" fmla="*/ 69276 w 115934"/>
            <a:gd name="connsiteY7" fmla="*/ 54 h 158420"/>
            <a:gd name="connsiteX8" fmla="*/ 57967 w 115934"/>
            <a:gd name="connsiteY8" fmla="*/ 995 h 158420"/>
            <a:gd name="connsiteX9" fmla="*/ 46658 w 115934"/>
            <a:gd name="connsiteY9" fmla="*/ 4942 h 158420"/>
            <a:gd name="connsiteX10" fmla="*/ 35784 w 115934"/>
            <a:gd name="connsiteY10" fmla="*/ 11743 h 158420"/>
            <a:gd name="connsiteX11" fmla="*/ 25762 w 115934"/>
            <a:gd name="connsiteY11" fmla="*/ 21137 h 158420"/>
            <a:gd name="connsiteX12" fmla="*/ 16978 w 115934"/>
            <a:gd name="connsiteY12" fmla="*/ 32762 h 158420"/>
            <a:gd name="connsiteX13" fmla="*/ 9769 w 115934"/>
            <a:gd name="connsiteY13" fmla="*/ 46173 h 158420"/>
            <a:gd name="connsiteX14" fmla="*/ 4413 w 115934"/>
            <a:gd name="connsiteY14" fmla="*/ 60853 h 158420"/>
            <a:gd name="connsiteX15" fmla="*/ 1114 w 115934"/>
            <a:gd name="connsiteY15" fmla="*/ 76238 h 158420"/>
            <a:gd name="connsiteX16" fmla="*/ 0 w 115934"/>
            <a:gd name="connsiteY16" fmla="*/ 91738 h 158420"/>
            <a:gd name="connsiteX17" fmla="*/ 1114 w 115934"/>
            <a:gd name="connsiteY17" fmla="*/ 106756 h 158420"/>
            <a:gd name="connsiteX18" fmla="*/ 4413 w 115934"/>
            <a:gd name="connsiteY18" fmla="*/ 120716 h 158420"/>
            <a:gd name="connsiteX19" fmla="*/ 9769 w 115934"/>
            <a:gd name="connsiteY19" fmla="*/ 133080 h 158420"/>
            <a:gd name="connsiteX20" fmla="*/ 16978 w 115934"/>
            <a:gd name="connsiteY20" fmla="*/ 143375 h 158420"/>
            <a:gd name="connsiteX21" fmla="*/ 25762 w 115934"/>
            <a:gd name="connsiteY21" fmla="*/ 151203 h 158420"/>
            <a:gd name="connsiteX22" fmla="*/ 35784 w 115934"/>
            <a:gd name="connsiteY22" fmla="*/ 156265 h 158420"/>
            <a:gd name="connsiteX23" fmla="*/ 46658 w 115934"/>
            <a:gd name="connsiteY23" fmla="*/ 158366 h 158420"/>
            <a:gd name="connsiteX24" fmla="*/ 57967 w 115934"/>
            <a:gd name="connsiteY24" fmla="*/ 157425 h 158420"/>
            <a:gd name="connsiteX25" fmla="*/ 69276 w 115934"/>
            <a:gd name="connsiteY25" fmla="*/ 153478 h 158420"/>
            <a:gd name="connsiteX26" fmla="*/ 80150 w 115934"/>
            <a:gd name="connsiteY26" fmla="*/ 146677 h 158420"/>
            <a:gd name="connsiteX27" fmla="*/ 90172 w 115934"/>
            <a:gd name="connsiteY27" fmla="*/ 137283 h 158420"/>
            <a:gd name="connsiteX28" fmla="*/ 98956 w 115934"/>
            <a:gd name="connsiteY28" fmla="*/ 125658 h 158420"/>
            <a:gd name="connsiteX29" fmla="*/ 106165 w 115934"/>
            <a:gd name="connsiteY29" fmla="*/ 112247 h 158420"/>
            <a:gd name="connsiteX30" fmla="*/ 111522 w 115934"/>
            <a:gd name="connsiteY30" fmla="*/ 97567 h 158420"/>
            <a:gd name="connsiteX31" fmla="*/ 114820 w 115934"/>
            <a:gd name="connsiteY31" fmla="*/ 82182 h 158420"/>
            <a:gd name="connsiteX32" fmla="*/ 115934 w 115934"/>
            <a:gd name="connsiteY32" fmla="*/ 66682 h 158420"/>
            <a:gd name="connsiteX0" fmla="*/ 115934 w 115934"/>
            <a:gd name="connsiteY0" fmla="*/ 66682 h 158420"/>
            <a:gd name="connsiteX1" fmla="*/ 114820 w 115934"/>
            <a:gd name="connsiteY1" fmla="*/ 51664 h 158420"/>
            <a:gd name="connsiteX2" fmla="*/ 111521 w 115934"/>
            <a:gd name="connsiteY2" fmla="*/ 37704 h 158420"/>
            <a:gd name="connsiteX3" fmla="*/ 106165 w 115934"/>
            <a:gd name="connsiteY3" fmla="*/ 25339 h 158420"/>
            <a:gd name="connsiteX4" fmla="*/ 98956 w 115934"/>
            <a:gd name="connsiteY4" fmla="*/ 15045 h 158420"/>
            <a:gd name="connsiteX5" fmla="*/ 90172 w 115934"/>
            <a:gd name="connsiteY5" fmla="*/ 7216 h 158420"/>
            <a:gd name="connsiteX6" fmla="*/ 80150 w 115934"/>
            <a:gd name="connsiteY6" fmla="*/ 2154 h 158420"/>
            <a:gd name="connsiteX7" fmla="*/ 69276 w 115934"/>
            <a:gd name="connsiteY7" fmla="*/ 54 h 158420"/>
            <a:gd name="connsiteX8" fmla="*/ 57967 w 115934"/>
            <a:gd name="connsiteY8" fmla="*/ 995 h 158420"/>
            <a:gd name="connsiteX9" fmla="*/ 46658 w 115934"/>
            <a:gd name="connsiteY9" fmla="*/ 4942 h 158420"/>
            <a:gd name="connsiteX10" fmla="*/ 35784 w 115934"/>
            <a:gd name="connsiteY10" fmla="*/ 11743 h 158420"/>
            <a:gd name="connsiteX11" fmla="*/ 25762 w 115934"/>
            <a:gd name="connsiteY11" fmla="*/ 21137 h 158420"/>
            <a:gd name="connsiteX12" fmla="*/ 16978 w 115934"/>
            <a:gd name="connsiteY12" fmla="*/ 32762 h 158420"/>
            <a:gd name="connsiteX13" fmla="*/ 9769 w 115934"/>
            <a:gd name="connsiteY13" fmla="*/ 46173 h 158420"/>
            <a:gd name="connsiteX14" fmla="*/ 4413 w 115934"/>
            <a:gd name="connsiteY14" fmla="*/ 60853 h 158420"/>
            <a:gd name="connsiteX15" fmla="*/ 1114 w 115934"/>
            <a:gd name="connsiteY15" fmla="*/ 76238 h 158420"/>
            <a:gd name="connsiteX16" fmla="*/ 0 w 115934"/>
            <a:gd name="connsiteY16" fmla="*/ 91738 h 158420"/>
            <a:gd name="connsiteX17" fmla="*/ 1114 w 115934"/>
            <a:gd name="connsiteY17" fmla="*/ 106756 h 158420"/>
            <a:gd name="connsiteX18" fmla="*/ 4413 w 115934"/>
            <a:gd name="connsiteY18" fmla="*/ 120716 h 158420"/>
            <a:gd name="connsiteX19" fmla="*/ 9769 w 115934"/>
            <a:gd name="connsiteY19" fmla="*/ 133080 h 158420"/>
            <a:gd name="connsiteX20" fmla="*/ 16978 w 115934"/>
            <a:gd name="connsiteY20" fmla="*/ 143375 h 158420"/>
            <a:gd name="connsiteX21" fmla="*/ 25762 w 115934"/>
            <a:gd name="connsiteY21" fmla="*/ 151203 h 158420"/>
            <a:gd name="connsiteX22" fmla="*/ 35784 w 115934"/>
            <a:gd name="connsiteY22" fmla="*/ 156265 h 158420"/>
            <a:gd name="connsiteX23" fmla="*/ 46658 w 115934"/>
            <a:gd name="connsiteY23" fmla="*/ 158366 h 158420"/>
            <a:gd name="connsiteX24" fmla="*/ 57967 w 115934"/>
            <a:gd name="connsiteY24" fmla="*/ 157425 h 158420"/>
            <a:gd name="connsiteX25" fmla="*/ 69276 w 115934"/>
            <a:gd name="connsiteY25" fmla="*/ 153478 h 158420"/>
            <a:gd name="connsiteX26" fmla="*/ 80150 w 115934"/>
            <a:gd name="connsiteY26" fmla="*/ 146677 h 158420"/>
            <a:gd name="connsiteX27" fmla="*/ 90172 w 115934"/>
            <a:gd name="connsiteY27" fmla="*/ 137283 h 158420"/>
            <a:gd name="connsiteX28" fmla="*/ 98956 w 115934"/>
            <a:gd name="connsiteY28" fmla="*/ 125658 h 158420"/>
            <a:gd name="connsiteX29" fmla="*/ 106165 w 115934"/>
            <a:gd name="connsiteY29" fmla="*/ 112247 h 158420"/>
            <a:gd name="connsiteX30" fmla="*/ 111522 w 115934"/>
            <a:gd name="connsiteY30" fmla="*/ 97567 h 158420"/>
            <a:gd name="connsiteX31" fmla="*/ 114820 w 115934"/>
            <a:gd name="connsiteY31" fmla="*/ 82182 h 158420"/>
            <a:gd name="connsiteX32" fmla="*/ 115934 w 115934"/>
            <a:gd name="connsiteY32" fmla="*/ 66682 h 158420"/>
            <a:gd name="connsiteX0" fmla="*/ 115934 w 115934"/>
            <a:gd name="connsiteY0" fmla="*/ 66682 h 158420"/>
            <a:gd name="connsiteX1" fmla="*/ 114820 w 115934"/>
            <a:gd name="connsiteY1" fmla="*/ 51664 h 158420"/>
            <a:gd name="connsiteX2" fmla="*/ 111521 w 115934"/>
            <a:gd name="connsiteY2" fmla="*/ 37704 h 158420"/>
            <a:gd name="connsiteX3" fmla="*/ 106165 w 115934"/>
            <a:gd name="connsiteY3" fmla="*/ 25339 h 158420"/>
            <a:gd name="connsiteX4" fmla="*/ 98956 w 115934"/>
            <a:gd name="connsiteY4" fmla="*/ 15045 h 158420"/>
            <a:gd name="connsiteX5" fmla="*/ 90172 w 115934"/>
            <a:gd name="connsiteY5" fmla="*/ 7216 h 158420"/>
            <a:gd name="connsiteX6" fmla="*/ 80150 w 115934"/>
            <a:gd name="connsiteY6" fmla="*/ 2154 h 158420"/>
            <a:gd name="connsiteX7" fmla="*/ 69276 w 115934"/>
            <a:gd name="connsiteY7" fmla="*/ 54 h 158420"/>
            <a:gd name="connsiteX8" fmla="*/ 57967 w 115934"/>
            <a:gd name="connsiteY8" fmla="*/ 995 h 158420"/>
            <a:gd name="connsiteX9" fmla="*/ 46658 w 115934"/>
            <a:gd name="connsiteY9" fmla="*/ 4942 h 158420"/>
            <a:gd name="connsiteX10" fmla="*/ 35784 w 115934"/>
            <a:gd name="connsiteY10" fmla="*/ 11743 h 158420"/>
            <a:gd name="connsiteX11" fmla="*/ 25762 w 115934"/>
            <a:gd name="connsiteY11" fmla="*/ 21137 h 158420"/>
            <a:gd name="connsiteX12" fmla="*/ 16978 w 115934"/>
            <a:gd name="connsiteY12" fmla="*/ 32762 h 158420"/>
            <a:gd name="connsiteX13" fmla="*/ 9769 w 115934"/>
            <a:gd name="connsiteY13" fmla="*/ 46173 h 158420"/>
            <a:gd name="connsiteX14" fmla="*/ 4413 w 115934"/>
            <a:gd name="connsiteY14" fmla="*/ 60853 h 158420"/>
            <a:gd name="connsiteX15" fmla="*/ 1114 w 115934"/>
            <a:gd name="connsiteY15" fmla="*/ 76238 h 158420"/>
            <a:gd name="connsiteX16" fmla="*/ 0 w 115934"/>
            <a:gd name="connsiteY16" fmla="*/ 91738 h 158420"/>
            <a:gd name="connsiteX17" fmla="*/ 1114 w 115934"/>
            <a:gd name="connsiteY17" fmla="*/ 106756 h 158420"/>
            <a:gd name="connsiteX18" fmla="*/ 4413 w 115934"/>
            <a:gd name="connsiteY18" fmla="*/ 120716 h 158420"/>
            <a:gd name="connsiteX19" fmla="*/ 9769 w 115934"/>
            <a:gd name="connsiteY19" fmla="*/ 133080 h 158420"/>
            <a:gd name="connsiteX20" fmla="*/ 16978 w 115934"/>
            <a:gd name="connsiteY20" fmla="*/ 143375 h 158420"/>
            <a:gd name="connsiteX21" fmla="*/ 25762 w 115934"/>
            <a:gd name="connsiteY21" fmla="*/ 151203 h 158420"/>
            <a:gd name="connsiteX22" fmla="*/ 35784 w 115934"/>
            <a:gd name="connsiteY22" fmla="*/ 156265 h 158420"/>
            <a:gd name="connsiteX23" fmla="*/ 46658 w 115934"/>
            <a:gd name="connsiteY23" fmla="*/ 158366 h 158420"/>
            <a:gd name="connsiteX24" fmla="*/ 57967 w 115934"/>
            <a:gd name="connsiteY24" fmla="*/ 157425 h 158420"/>
            <a:gd name="connsiteX25" fmla="*/ 69276 w 115934"/>
            <a:gd name="connsiteY25" fmla="*/ 153478 h 158420"/>
            <a:gd name="connsiteX26" fmla="*/ 80150 w 115934"/>
            <a:gd name="connsiteY26" fmla="*/ 146677 h 158420"/>
            <a:gd name="connsiteX27" fmla="*/ 90172 w 115934"/>
            <a:gd name="connsiteY27" fmla="*/ 137283 h 158420"/>
            <a:gd name="connsiteX28" fmla="*/ 98956 w 115934"/>
            <a:gd name="connsiteY28" fmla="*/ 125658 h 158420"/>
            <a:gd name="connsiteX29" fmla="*/ 106165 w 115934"/>
            <a:gd name="connsiteY29" fmla="*/ 112247 h 158420"/>
            <a:gd name="connsiteX30" fmla="*/ 111522 w 115934"/>
            <a:gd name="connsiteY30" fmla="*/ 97567 h 158420"/>
            <a:gd name="connsiteX31" fmla="*/ 114820 w 115934"/>
            <a:gd name="connsiteY31" fmla="*/ 82182 h 158420"/>
            <a:gd name="connsiteX32" fmla="*/ 115934 w 115934"/>
            <a:gd name="connsiteY32" fmla="*/ 66682 h 158420"/>
            <a:gd name="connsiteX0" fmla="*/ 115934 w 115934"/>
            <a:gd name="connsiteY0" fmla="*/ 66682 h 158420"/>
            <a:gd name="connsiteX1" fmla="*/ 114820 w 115934"/>
            <a:gd name="connsiteY1" fmla="*/ 51664 h 158420"/>
            <a:gd name="connsiteX2" fmla="*/ 111521 w 115934"/>
            <a:gd name="connsiteY2" fmla="*/ 37704 h 158420"/>
            <a:gd name="connsiteX3" fmla="*/ 106165 w 115934"/>
            <a:gd name="connsiteY3" fmla="*/ 25339 h 158420"/>
            <a:gd name="connsiteX4" fmla="*/ 98956 w 115934"/>
            <a:gd name="connsiteY4" fmla="*/ 15045 h 158420"/>
            <a:gd name="connsiteX5" fmla="*/ 90172 w 115934"/>
            <a:gd name="connsiteY5" fmla="*/ 7216 h 158420"/>
            <a:gd name="connsiteX6" fmla="*/ 80150 w 115934"/>
            <a:gd name="connsiteY6" fmla="*/ 2154 h 158420"/>
            <a:gd name="connsiteX7" fmla="*/ 69276 w 115934"/>
            <a:gd name="connsiteY7" fmla="*/ 54 h 158420"/>
            <a:gd name="connsiteX8" fmla="*/ 57967 w 115934"/>
            <a:gd name="connsiteY8" fmla="*/ 995 h 158420"/>
            <a:gd name="connsiteX9" fmla="*/ 46658 w 115934"/>
            <a:gd name="connsiteY9" fmla="*/ 4942 h 158420"/>
            <a:gd name="connsiteX10" fmla="*/ 35784 w 115934"/>
            <a:gd name="connsiteY10" fmla="*/ 11743 h 158420"/>
            <a:gd name="connsiteX11" fmla="*/ 25762 w 115934"/>
            <a:gd name="connsiteY11" fmla="*/ 21137 h 158420"/>
            <a:gd name="connsiteX12" fmla="*/ 16978 w 115934"/>
            <a:gd name="connsiteY12" fmla="*/ 32762 h 158420"/>
            <a:gd name="connsiteX13" fmla="*/ 9769 w 115934"/>
            <a:gd name="connsiteY13" fmla="*/ 46173 h 158420"/>
            <a:gd name="connsiteX14" fmla="*/ 4413 w 115934"/>
            <a:gd name="connsiteY14" fmla="*/ 60853 h 158420"/>
            <a:gd name="connsiteX15" fmla="*/ 1114 w 115934"/>
            <a:gd name="connsiteY15" fmla="*/ 76238 h 158420"/>
            <a:gd name="connsiteX16" fmla="*/ 0 w 115934"/>
            <a:gd name="connsiteY16" fmla="*/ 91738 h 158420"/>
            <a:gd name="connsiteX17" fmla="*/ 1114 w 115934"/>
            <a:gd name="connsiteY17" fmla="*/ 106756 h 158420"/>
            <a:gd name="connsiteX18" fmla="*/ 4413 w 115934"/>
            <a:gd name="connsiteY18" fmla="*/ 120716 h 158420"/>
            <a:gd name="connsiteX19" fmla="*/ 9769 w 115934"/>
            <a:gd name="connsiteY19" fmla="*/ 133080 h 158420"/>
            <a:gd name="connsiteX20" fmla="*/ 16978 w 115934"/>
            <a:gd name="connsiteY20" fmla="*/ 143375 h 158420"/>
            <a:gd name="connsiteX21" fmla="*/ 25762 w 115934"/>
            <a:gd name="connsiteY21" fmla="*/ 151203 h 158420"/>
            <a:gd name="connsiteX22" fmla="*/ 35784 w 115934"/>
            <a:gd name="connsiteY22" fmla="*/ 156265 h 158420"/>
            <a:gd name="connsiteX23" fmla="*/ 46658 w 115934"/>
            <a:gd name="connsiteY23" fmla="*/ 158366 h 158420"/>
            <a:gd name="connsiteX24" fmla="*/ 57967 w 115934"/>
            <a:gd name="connsiteY24" fmla="*/ 157425 h 158420"/>
            <a:gd name="connsiteX25" fmla="*/ 69276 w 115934"/>
            <a:gd name="connsiteY25" fmla="*/ 153478 h 158420"/>
            <a:gd name="connsiteX26" fmla="*/ 80150 w 115934"/>
            <a:gd name="connsiteY26" fmla="*/ 146677 h 158420"/>
            <a:gd name="connsiteX27" fmla="*/ 90172 w 115934"/>
            <a:gd name="connsiteY27" fmla="*/ 137283 h 158420"/>
            <a:gd name="connsiteX28" fmla="*/ 98956 w 115934"/>
            <a:gd name="connsiteY28" fmla="*/ 125658 h 158420"/>
            <a:gd name="connsiteX29" fmla="*/ 106165 w 115934"/>
            <a:gd name="connsiteY29" fmla="*/ 112247 h 158420"/>
            <a:gd name="connsiteX30" fmla="*/ 111522 w 115934"/>
            <a:gd name="connsiteY30" fmla="*/ 97567 h 158420"/>
            <a:gd name="connsiteX31" fmla="*/ 114820 w 115934"/>
            <a:gd name="connsiteY31" fmla="*/ 82182 h 158420"/>
            <a:gd name="connsiteX32" fmla="*/ 115934 w 115934"/>
            <a:gd name="connsiteY32" fmla="*/ 66682 h 158420"/>
            <a:gd name="connsiteX0" fmla="*/ 115934 w 115934"/>
            <a:gd name="connsiteY0" fmla="*/ 66682 h 158420"/>
            <a:gd name="connsiteX1" fmla="*/ 114820 w 115934"/>
            <a:gd name="connsiteY1" fmla="*/ 51664 h 158420"/>
            <a:gd name="connsiteX2" fmla="*/ 111521 w 115934"/>
            <a:gd name="connsiteY2" fmla="*/ 37704 h 158420"/>
            <a:gd name="connsiteX3" fmla="*/ 106165 w 115934"/>
            <a:gd name="connsiteY3" fmla="*/ 25339 h 158420"/>
            <a:gd name="connsiteX4" fmla="*/ 98956 w 115934"/>
            <a:gd name="connsiteY4" fmla="*/ 15045 h 158420"/>
            <a:gd name="connsiteX5" fmla="*/ 90172 w 115934"/>
            <a:gd name="connsiteY5" fmla="*/ 7216 h 158420"/>
            <a:gd name="connsiteX6" fmla="*/ 80150 w 115934"/>
            <a:gd name="connsiteY6" fmla="*/ 2154 h 158420"/>
            <a:gd name="connsiteX7" fmla="*/ 69276 w 115934"/>
            <a:gd name="connsiteY7" fmla="*/ 54 h 158420"/>
            <a:gd name="connsiteX8" fmla="*/ 57967 w 115934"/>
            <a:gd name="connsiteY8" fmla="*/ 995 h 158420"/>
            <a:gd name="connsiteX9" fmla="*/ 46658 w 115934"/>
            <a:gd name="connsiteY9" fmla="*/ 4942 h 158420"/>
            <a:gd name="connsiteX10" fmla="*/ 35784 w 115934"/>
            <a:gd name="connsiteY10" fmla="*/ 11743 h 158420"/>
            <a:gd name="connsiteX11" fmla="*/ 25762 w 115934"/>
            <a:gd name="connsiteY11" fmla="*/ 21137 h 158420"/>
            <a:gd name="connsiteX12" fmla="*/ 16978 w 115934"/>
            <a:gd name="connsiteY12" fmla="*/ 32762 h 158420"/>
            <a:gd name="connsiteX13" fmla="*/ 9769 w 115934"/>
            <a:gd name="connsiteY13" fmla="*/ 46173 h 158420"/>
            <a:gd name="connsiteX14" fmla="*/ 4413 w 115934"/>
            <a:gd name="connsiteY14" fmla="*/ 60853 h 158420"/>
            <a:gd name="connsiteX15" fmla="*/ 1114 w 115934"/>
            <a:gd name="connsiteY15" fmla="*/ 76238 h 158420"/>
            <a:gd name="connsiteX16" fmla="*/ 0 w 115934"/>
            <a:gd name="connsiteY16" fmla="*/ 91738 h 158420"/>
            <a:gd name="connsiteX17" fmla="*/ 1114 w 115934"/>
            <a:gd name="connsiteY17" fmla="*/ 106756 h 158420"/>
            <a:gd name="connsiteX18" fmla="*/ 4413 w 115934"/>
            <a:gd name="connsiteY18" fmla="*/ 120716 h 158420"/>
            <a:gd name="connsiteX19" fmla="*/ 9769 w 115934"/>
            <a:gd name="connsiteY19" fmla="*/ 133080 h 158420"/>
            <a:gd name="connsiteX20" fmla="*/ 16978 w 115934"/>
            <a:gd name="connsiteY20" fmla="*/ 143375 h 158420"/>
            <a:gd name="connsiteX21" fmla="*/ 25762 w 115934"/>
            <a:gd name="connsiteY21" fmla="*/ 151203 h 158420"/>
            <a:gd name="connsiteX22" fmla="*/ 35784 w 115934"/>
            <a:gd name="connsiteY22" fmla="*/ 156265 h 158420"/>
            <a:gd name="connsiteX23" fmla="*/ 46658 w 115934"/>
            <a:gd name="connsiteY23" fmla="*/ 158366 h 158420"/>
            <a:gd name="connsiteX24" fmla="*/ 57967 w 115934"/>
            <a:gd name="connsiteY24" fmla="*/ 157425 h 158420"/>
            <a:gd name="connsiteX25" fmla="*/ 69276 w 115934"/>
            <a:gd name="connsiteY25" fmla="*/ 153478 h 158420"/>
            <a:gd name="connsiteX26" fmla="*/ 80150 w 115934"/>
            <a:gd name="connsiteY26" fmla="*/ 146677 h 158420"/>
            <a:gd name="connsiteX27" fmla="*/ 90172 w 115934"/>
            <a:gd name="connsiteY27" fmla="*/ 137283 h 158420"/>
            <a:gd name="connsiteX28" fmla="*/ 98956 w 115934"/>
            <a:gd name="connsiteY28" fmla="*/ 125658 h 158420"/>
            <a:gd name="connsiteX29" fmla="*/ 106165 w 115934"/>
            <a:gd name="connsiteY29" fmla="*/ 112247 h 158420"/>
            <a:gd name="connsiteX30" fmla="*/ 111522 w 115934"/>
            <a:gd name="connsiteY30" fmla="*/ 97567 h 158420"/>
            <a:gd name="connsiteX31" fmla="*/ 114820 w 115934"/>
            <a:gd name="connsiteY31" fmla="*/ 82182 h 158420"/>
            <a:gd name="connsiteX32" fmla="*/ 115934 w 115934"/>
            <a:gd name="connsiteY32" fmla="*/ 66682 h 158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15934" h="158420">
              <a:moveTo>
                <a:pt x="115934" y="66682"/>
              </a:moveTo>
              <a:cubicBezTo>
                <a:pt x="115934" y="61596"/>
                <a:pt x="115556" y="56494"/>
                <a:pt x="114820" y="51664"/>
              </a:cubicBezTo>
              <a:cubicBezTo>
                <a:pt x="114085" y="46834"/>
                <a:pt x="112964" y="42092"/>
                <a:pt x="111521" y="37704"/>
              </a:cubicBezTo>
              <a:cubicBezTo>
                <a:pt x="110078" y="33316"/>
                <a:pt x="108259" y="29116"/>
                <a:pt x="106165" y="25339"/>
              </a:cubicBezTo>
              <a:cubicBezTo>
                <a:pt x="104071" y="21563"/>
                <a:pt x="101621" y="18065"/>
                <a:pt x="98956" y="15045"/>
              </a:cubicBezTo>
              <a:cubicBezTo>
                <a:pt x="96291" y="12025"/>
                <a:pt x="93306" y="9364"/>
                <a:pt x="90172" y="7216"/>
              </a:cubicBezTo>
              <a:cubicBezTo>
                <a:pt x="87038" y="5068"/>
                <a:pt x="83633" y="3348"/>
                <a:pt x="80150" y="2154"/>
              </a:cubicBezTo>
              <a:cubicBezTo>
                <a:pt x="76667" y="960"/>
                <a:pt x="72973" y="247"/>
                <a:pt x="69276" y="54"/>
              </a:cubicBezTo>
              <a:cubicBezTo>
                <a:pt x="65579" y="-139"/>
                <a:pt x="61737" y="180"/>
                <a:pt x="57967" y="995"/>
              </a:cubicBezTo>
              <a:cubicBezTo>
                <a:pt x="54197" y="1810"/>
                <a:pt x="50355" y="3151"/>
                <a:pt x="46658" y="4942"/>
              </a:cubicBezTo>
              <a:cubicBezTo>
                <a:pt x="42961" y="6733"/>
                <a:pt x="39267" y="9044"/>
                <a:pt x="35784" y="11743"/>
              </a:cubicBezTo>
              <a:cubicBezTo>
                <a:pt x="32301" y="14442"/>
                <a:pt x="28896" y="17634"/>
                <a:pt x="25762" y="21137"/>
              </a:cubicBezTo>
              <a:cubicBezTo>
                <a:pt x="22628" y="24640"/>
                <a:pt x="19644" y="28589"/>
                <a:pt x="16978" y="32762"/>
              </a:cubicBezTo>
              <a:cubicBezTo>
                <a:pt x="14313" y="36935"/>
                <a:pt x="11863" y="41491"/>
                <a:pt x="9769" y="46173"/>
              </a:cubicBezTo>
              <a:cubicBezTo>
                <a:pt x="7675" y="50855"/>
                <a:pt x="5856" y="55842"/>
                <a:pt x="4413" y="60853"/>
              </a:cubicBezTo>
              <a:cubicBezTo>
                <a:pt x="2970" y="65864"/>
                <a:pt x="1849" y="71091"/>
                <a:pt x="1114" y="76238"/>
              </a:cubicBezTo>
              <a:cubicBezTo>
                <a:pt x="379" y="81385"/>
                <a:pt x="0" y="86652"/>
                <a:pt x="0" y="91738"/>
              </a:cubicBezTo>
              <a:cubicBezTo>
                <a:pt x="0" y="96824"/>
                <a:pt x="379" y="101926"/>
                <a:pt x="1114" y="106756"/>
              </a:cubicBezTo>
              <a:cubicBezTo>
                <a:pt x="1850" y="111586"/>
                <a:pt x="2971" y="116329"/>
                <a:pt x="4413" y="120716"/>
              </a:cubicBezTo>
              <a:cubicBezTo>
                <a:pt x="5856" y="125103"/>
                <a:pt x="7675" y="129304"/>
                <a:pt x="9769" y="133080"/>
              </a:cubicBezTo>
              <a:cubicBezTo>
                <a:pt x="11863" y="136857"/>
                <a:pt x="14313" y="140355"/>
                <a:pt x="16978" y="143375"/>
              </a:cubicBezTo>
              <a:cubicBezTo>
                <a:pt x="19643" y="146395"/>
                <a:pt x="22628" y="149055"/>
                <a:pt x="25762" y="151203"/>
              </a:cubicBezTo>
              <a:cubicBezTo>
                <a:pt x="28896" y="153351"/>
                <a:pt x="32301" y="155071"/>
                <a:pt x="35784" y="156265"/>
              </a:cubicBezTo>
              <a:cubicBezTo>
                <a:pt x="39267" y="157459"/>
                <a:pt x="42961" y="158173"/>
                <a:pt x="46658" y="158366"/>
              </a:cubicBezTo>
              <a:cubicBezTo>
                <a:pt x="50355" y="158559"/>
                <a:pt x="54197" y="158240"/>
                <a:pt x="57967" y="157425"/>
              </a:cubicBezTo>
              <a:cubicBezTo>
                <a:pt x="61737" y="156610"/>
                <a:pt x="65579" y="155269"/>
                <a:pt x="69276" y="153478"/>
              </a:cubicBezTo>
              <a:cubicBezTo>
                <a:pt x="72973" y="151687"/>
                <a:pt x="76667" y="149376"/>
                <a:pt x="80150" y="146677"/>
              </a:cubicBezTo>
              <a:cubicBezTo>
                <a:pt x="83633" y="143978"/>
                <a:pt x="87038" y="140786"/>
                <a:pt x="90172" y="137283"/>
              </a:cubicBezTo>
              <a:cubicBezTo>
                <a:pt x="93306" y="133780"/>
                <a:pt x="96291" y="129831"/>
                <a:pt x="98956" y="125658"/>
              </a:cubicBezTo>
              <a:cubicBezTo>
                <a:pt x="101622" y="121485"/>
                <a:pt x="104071" y="116929"/>
                <a:pt x="106165" y="112247"/>
              </a:cubicBezTo>
              <a:cubicBezTo>
                <a:pt x="108259" y="107565"/>
                <a:pt x="110079" y="102578"/>
                <a:pt x="111522" y="97567"/>
              </a:cubicBezTo>
              <a:cubicBezTo>
                <a:pt x="112965" y="92556"/>
                <a:pt x="114085" y="87329"/>
                <a:pt x="114820" y="82182"/>
              </a:cubicBezTo>
              <a:cubicBezTo>
                <a:pt x="115555" y="77035"/>
                <a:pt x="115934" y="71768"/>
                <a:pt x="115934" y="66682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0.61247</cdr:x>
      <cdr:y>0.05555</cdr:y>
    </cdr:from>
    <cdr:to>
      <cdr:x>0.83562</cdr:x>
      <cdr:y>0.09542</cdr:y>
    </cdr:to>
    <cdr:sp macro="" textlink="">
      <cdr:nvSpPr>
        <cdr:cNvPr id="39" name="ErrorSize">
          <a:extLst xmlns:a="http://schemas.openxmlformats.org/drawingml/2006/main">
            <a:ext uri="{FF2B5EF4-FFF2-40B4-BE49-F238E27FC236}">
              <a16:creationId xmlns="" xmlns:a16="http://schemas.microsoft.com/office/drawing/2014/main" id="{2F632A1C-6806-412C-8FC3-EB7133AAD8C4}"/>
            </a:ext>
          </a:extLst>
        </cdr:cNvPr>
        <cdr:cNvSpPr txBox="1"/>
      </cdr:nvSpPr>
      <cdr:spPr>
        <a:xfrm xmlns:a="http://schemas.openxmlformats.org/drawingml/2006/main">
          <a:off x="5296541" y="347473"/>
          <a:ext cx="1929759" cy="249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b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</a:rPr>
            <a:t>data-point error ellipses are 2</a:t>
          </a:r>
          <a:r>
            <a:rPr lang="en-US" sz="1000">
              <a:latin typeface="Symbol" panose="05050102010706020507" pitchFamily="18" charset="2"/>
            </a:rPr>
            <a:t>s</a:t>
          </a:r>
        </a:p>
      </cdr:txBody>
    </cdr:sp>
  </cdr:relSizeAnchor>
  <cdr:relSizeAnchor xmlns:cdr="http://schemas.openxmlformats.org/drawingml/2006/chartDrawing">
    <cdr:from>
      <cdr:x>0.47111</cdr:x>
      <cdr:y>0.48072</cdr:y>
    </cdr:from>
    <cdr:to>
      <cdr:x>0.50286</cdr:x>
      <cdr:y>0.63108</cdr:y>
    </cdr:to>
    <cdr:sp macro="" textlink="">
      <cdr:nvSpPr>
        <cdr:cNvPr id="40" name="PlotDat15_67|1~33_1">
          <a:extLst xmlns:a="http://schemas.openxmlformats.org/drawingml/2006/main">
            <a:ext uri="{FF2B5EF4-FFF2-40B4-BE49-F238E27FC236}">
              <a16:creationId xmlns="" xmlns:a16="http://schemas.microsoft.com/office/drawing/2014/main" id="{BFE653BA-D74D-457B-A337-708C4ED87226}"/>
            </a:ext>
          </a:extLst>
        </cdr:cNvPr>
        <cdr:cNvSpPr/>
      </cdr:nvSpPr>
      <cdr:spPr>
        <a:xfrm xmlns:a="http://schemas.openxmlformats.org/drawingml/2006/main">
          <a:off x="4079388" y="3013742"/>
          <a:ext cx="274897" cy="942592"/>
        </a:xfrm>
        <a:custGeom xmlns:a="http://schemas.openxmlformats.org/drawingml/2006/main">
          <a:avLst/>
          <a:gdLst>
            <a:gd name="connsiteX0" fmla="*/ 274897 w 274897"/>
            <a:gd name="connsiteY0" fmla="*/ 704949 h 940458"/>
            <a:gd name="connsiteX1" fmla="*/ 272257 w 274897"/>
            <a:gd name="connsiteY1" fmla="*/ 620705 h 940458"/>
            <a:gd name="connsiteX2" fmla="*/ 264437 w 274897"/>
            <a:gd name="connsiteY2" fmla="*/ 530678 h 940458"/>
            <a:gd name="connsiteX3" fmla="*/ 251736 w 274897"/>
            <a:gd name="connsiteY3" fmla="*/ 438328 h 940458"/>
            <a:gd name="connsiteX4" fmla="*/ 234643 w 274897"/>
            <a:gd name="connsiteY4" fmla="*/ 347204 h 940458"/>
            <a:gd name="connsiteX5" fmla="*/ 213816 w 274897"/>
            <a:gd name="connsiteY5" fmla="*/ 260808 h 940458"/>
            <a:gd name="connsiteX6" fmla="*/ 190053 w 274897"/>
            <a:gd name="connsiteY6" fmla="*/ 182459 h 940458"/>
            <a:gd name="connsiteX7" fmla="*/ 164269 w 274897"/>
            <a:gd name="connsiteY7" fmla="*/ 115170 h 940458"/>
            <a:gd name="connsiteX8" fmla="*/ 137454 w 274897"/>
            <a:gd name="connsiteY8" fmla="*/ 61525 h 940458"/>
            <a:gd name="connsiteX9" fmla="*/ 110640 w 274897"/>
            <a:gd name="connsiteY9" fmla="*/ 23586 h 940458"/>
            <a:gd name="connsiteX10" fmla="*/ 84855 w 274897"/>
            <a:gd name="connsiteY10" fmla="*/ 2812 h 940458"/>
            <a:gd name="connsiteX11" fmla="*/ 61091 w 274897"/>
            <a:gd name="connsiteY11" fmla="*/ 0 h 940458"/>
            <a:gd name="connsiteX12" fmla="*/ 40262 w 274897"/>
            <a:gd name="connsiteY12" fmla="*/ 15260 h 940458"/>
            <a:gd name="connsiteX13" fmla="*/ 23168 w 274897"/>
            <a:gd name="connsiteY13" fmla="*/ 48002 h 940458"/>
            <a:gd name="connsiteX14" fmla="*/ 10465 w 274897"/>
            <a:gd name="connsiteY14" fmla="*/ 96972 h 940458"/>
            <a:gd name="connsiteX15" fmla="*/ 2642 w 274897"/>
            <a:gd name="connsiteY15" fmla="*/ 160285 h 940458"/>
            <a:gd name="connsiteX16" fmla="*/ 0 w 274897"/>
            <a:gd name="connsiteY16" fmla="*/ 235509 h 940458"/>
            <a:gd name="connsiteX17" fmla="*/ 2640 w 274897"/>
            <a:gd name="connsiteY17" fmla="*/ 319753 h 940458"/>
            <a:gd name="connsiteX18" fmla="*/ 10460 w 274897"/>
            <a:gd name="connsiteY18" fmla="*/ 409780 h 940458"/>
            <a:gd name="connsiteX19" fmla="*/ 23161 w 274897"/>
            <a:gd name="connsiteY19" fmla="*/ 502131 h 940458"/>
            <a:gd name="connsiteX20" fmla="*/ 40254 w 274897"/>
            <a:gd name="connsiteY20" fmla="*/ 593254 h 940458"/>
            <a:gd name="connsiteX21" fmla="*/ 61081 w 274897"/>
            <a:gd name="connsiteY21" fmla="*/ 679651 h 940458"/>
            <a:gd name="connsiteX22" fmla="*/ 84844 w 274897"/>
            <a:gd name="connsiteY22" fmla="*/ 757999 h 940458"/>
            <a:gd name="connsiteX23" fmla="*/ 110628 w 274897"/>
            <a:gd name="connsiteY23" fmla="*/ 825289 h 940458"/>
            <a:gd name="connsiteX24" fmla="*/ 137442 w 274897"/>
            <a:gd name="connsiteY24" fmla="*/ 878934 h 940458"/>
            <a:gd name="connsiteX25" fmla="*/ 164257 w 274897"/>
            <a:gd name="connsiteY25" fmla="*/ 916872 h 940458"/>
            <a:gd name="connsiteX26" fmla="*/ 190042 w 274897"/>
            <a:gd name="connsiteY26" fmla="*/ 937646 h 940458"/>
            <a:gd name="connsiteX27" fmla="*/ 213806 w 274897"/>
            <a:gd name="connsiteY27" fmla="*/ 940458 h 940458"/>
            <a:gd name="connsiteX28" fmla="*/ 234635 w 274897"/>
            <a:gd name="connsiteY28" fmla="*/ 925199 h 940458"/>
            <a:gd name="connsiteX29" fmla="*/ 251730 w 274897"/>
            <a:gd name="connsiteY29" fmla="*/ 892456 h 940458"/>
            <a:gd name="connsiteX30" fmla="*/ 264432 w 274897"/>
            <a:gd name="connsiteY30" fmla="*/ 843487 h 940458"/>
            <a:gd name="connsiteX31" fmla="*/ 272255 w 274897"/>
            <a:gd name="connsiteY31" fmla="*/ 780173 h 940458"/>
            <a:gd name="connsiteX32" fmla="*/ 274897 w 274897"/>
            <a:gd name="connsiteY32" fmla="*/ 704949 h 940458"/>
            <a:gd name="connsiteX0" fmla="*/ 274897 w 274897"/>
            <a:gd name="connsiteY0" fmla="*/ 704949 h 940458"/>
            <a:gd name="connsiteX1" fmla="*/ 272257 w 274897"/>
            <a:gd name="connsiteY1" fmla="*/ 620705 h 940458"/>
            <a:gd name="connsiteX2" fmla="*/ 264437 w 274897"/>
            <a:gd name="connsiteY2" fmla="*/ 530678 h 940458"/>
            <a:gd name="connsiteX3" fmla="*/ 251736 w 274897"/>
            <a:gd name="connsiteY3" fmla="*/ 438328 h 940458"/>
            <a:gd name="connsiteX4" fmla="*/ 234643 w 274897"/>
            <a:gd name="connsiteY4" fmla="*/ 347204 h 940458"/>
            <a:gd name="connsiteX5" fmla="*/ 213816 w 274897"/>
            <a:gd name="connsiteY5" fmla="*/ 260808 h 940458"/>
            <a:gd name="connsiteX6" fmla="*/ 190053 w 274897"/>
            <a:gd name="connsiteY6" fmla="*/ 182459 h 940458"/>
            <a:gd name="connsiteX7" fmla="*/ 164269 w 274897"/>
            <a:gd name="connsiteY7" fmla="*/ 115170 h 940458"/>
            <a:gd name="connsiteX8" fmla="*/ 137454 w 274897"/>
            <a:gd name="connsiteY8" fmla="*/ 61525 h 940458"/>
            <a:gd name="connsiteX9" fmla="*/ 110640 w 274897"/>
            <a:gd name="connsiteY9" fmla="*/ 23586 h 940458"/>
            <a:gd name="connsiteX10" fmla="*/ 84855 w 274897"/>
            <a:gd name="connsiteY10" fmla="*/ 2812 h 940458"/>
            <a:gd name="connsiteX11" fmla="*/ 61091 w 274897"/>
            <a:gd name="connsiteY11" fmla="*/ 0 h 940458"/>
            <a:gd name="connsiteX12" fmla="*/ 40262 w 274897"/>
            <a:gd name="connsiteY12" fmla="*/ 15260 h 940458"/>
            <a:gd name="connsiteX13" fmla="*/ 23168 w 274897"/>
            <a:gd name="connsiteY13" fmla="*/ 48002 h 940458"/>
            <a:gd name="connsiteX14" fmla="*/ 10465 w 274897"/>
            <a:gd name="connsiteY14" fmla="*/ 96972 h 940458"/>
            <a:gd name="connsiteX15" fmla="*/ 2642 w 274897"/>
            <a:gd name="connsiteY15" fmla="*/ 160285 h 940458"/>
            <a:gd name="connsiteX16" fmla="*/ 0 w 274897"/>
            <a:gd name="connsiteY16" fmla="*/ 235509 h 940458"/>
            <a:gd name="connsiteX17" fmla="*/ 2640 w 274897"/>
            <a:gd name="connsiteY17" fmla="*/ 319753 h 940458"/>
            <a:gd name="connsiteX18" fmla="*/ 10460 w 274897"/>
            <a:gd name="connsiteY18" fmla="*/ 409780 h 940458"/>
            <a:gd name="connsiteX19" fmla="*/ 23161 w 274897"/>
            <a:gd name="connsiteY19" fmla="*/ 502131 h 940458"/>
            <a:gd name="connsiteX20" fmla="*/ 40254 w 274897"/>
            <a:gd name="connsiteY20" fmla="*/ 593254 h 940458"/>
            <a:gd name="connsiteX21" fmla="*/ 61081 w 274897"/>
            <a:gd name="connsiteY21" fmla="*/ 679651 h 940458"/>
            <a:gd name="connsiteX22" fmla="*/ 84844 w 274897"/>
            <a:gd name="connsiteY22" fmla="*/ 757999 h 940458"/>
            <a:gd name="connsiteX23" fmla="*/ 110628 w 274897"/>
            <a:gd name="connsiteY23" fmla="*/ 825289 h 940458"/>
            <a:gd name="connsiteX24" fmla="*/ 137442 w 274897"/>
            <a:gd name="connsiteY24" fmla="*/ 878934 h 940458"/>
            <a:gd name="connsiteX25" fmla="*/ 164257 w 274897"/>
            <a:gd name="connsiteY25" fmla="*/ 916872 h 940458"/>
            <a:gd name="connsiteX26" fmla="*/ 190042 w 274897"/>
            <a:gd name="connsiteY26" fmla="*/ 937646 h 940458"/>
            <a:gd name="connsiteX27" fmla="*/ 213806 w 274897"/>
            <a:gd name="connsiteY27" fmla="*/ 940458 h 940458"/>
            <a:gd name="connsiteX28" fmla="*/ 234635 w 274897"/>
            <a:gd name="connsiteY28" fmla="*/ 925199 h 940458"/>
            <a:gd name="connsiteX29" fmla="*/ 251730 w 274897"/>
            <a:gd name="connsiteY29" fmla="*/ 892456 h 940458"/>
            <a:gd name="connsiteX30" fmla="*/ 264432 w 274897"/>
            <a:gd name="connsiteY30" fmla="*/ 843487 h 940458"/>
            <a:gd name="connsiteX31" fmla="*/ 272255 w 274897"/>
            <a:gd name="connsiteY31" fmla="*/ 780173 h 940458"/>
            <a:gd name="connsiteX32" fmla="*/ 274897 w 274897"/>
            <a:gd name="connsiteY32" fmla="*/ 704949 h 940458"/>
            <a:gd name="connsiteX0" fmla="*/ 274897 w 274897"/>
            <a:gd name="connsiteY0" fmla="*/ 704949 h 940458"/>
            <a:gd name="connsiteX1" fmla="*/ 272257 w 274897"/>
            <a:gd name="connsiteY1" fmla="*/ 620705 h 940458"/>
            <a:gd name="connsiteX2" fmla="*/ 264437 w 274897"/>
            <a:gd name="connsiteY2" fmla="*/ 530678 h 940458"/>
            <a:gd name="connsiteX3" fmla="*/ 251736 w 274897"/>
            <a:gd name="connsiteY3" fmla="*/ 438328 h 940458"/>
            <a:gd name="connsiteX4" fmla="*/ 234643 w 274897"/>
            <a:gd name="connsiteY4" fmla="*/ 347204 h 940458"/>
            <a:gd name="connsiteX5" fmla="*/ 213816 w 274897"/>
            <a:gd name="connsiteY5" fmla="*/ 260808 h 940458"/>
            <a:gd name="connsiteX6" fmla="*/ 190053 w 274897"/>
            <a:gd name="connsiteY6" fmla="*/ 182459 h 940458"/>
            <a:gd name="connsiteX7" fmla="*/ 164269 w 274897"/>
            <a:gd name="connsiteY7" fmla="*/ 115170 h 940458"/>
            <a:gd name="connsiteX8" fmla="*/ 137454 w 274897"/>
            <a:gd name="connsiteY8" fmla="*/ 61525 h 940458"/>
            <a:gd name="connsiteX9" fmla="*/ 110640 w 274897"/>
            <a:gd name="connsiteY9" fmla="*/ 23586 h 940458"/>
            <a:gd name="connsiteX10" fmla="*/ 84855 w 274897"/>
            <a:gd name="connsiteY10" fmla="*/ 2812 h 940458"/>
            <a:gd name="connsiteX11" fmla="*/ 61091 w 274897"/>
            <a:gd name="connsiteY11" fmla="*/ 0 h 940458"/>
            <a:gd name="connsiteX12" fmla="*/ 40262 w 274897"/>
            <a:gd name="connsiteY12" fmla="*/ 15260 h 940458"/>
            <a:gd name="connsiteX13" fmla="*/ 23168 w 274897"/>
            <a:gd name="connsiteY13" fmla="*/ 48002 h 940458"/>
            <a:gd name="connsiteX14" fmla="*/ 10465 w 274897"/>
            <a:gd name="connsiteY14" fmla="*/ 96972 h 940458"/>
            <a:gd name="connsiteX15" fmla="*/ 2642 w 274897"/>
            <a:gd name="connsiteY15" fmla="*/ 160285 h 940458"/>
            <a:gd name="connsiteX16" fmla="*/ 0 w 274897"/>
            <a:gd name="connsiteY16" fmla="*/ 235509 h 940458"/>
            <a:gd name="connsiteX17" fmla="*/ 2640 w 274897"/>
            <a:gd name="connsiteY17" fmla="*/ 319753 h 940458"/>
            <a:gd name="connsiteX18" fmla="*/ 10460 w 274897"/>
            <a:gd name="connsiteY18" fmla="*/ 409780 h 940458"/>
            <a:gd name="connsiteX19" fmla="*/ 23161 w 274897"/>
            <a:gd name="connsiteY19" fmla="*/ 502131 h 940458"/>
            <a:gd name="connsiteX20" fmla="*/ 40254 w 274897"/>
            <a:gd name="connsiteY20" fmla="*/ 593254 h 940458"/>
            <a:gd name="connsiteX21" fmla="*/ 61081 w 274897"/>
            <a:gd name="connsiteY21" fmla="*/ 679651 h 940458"/>
            <a:gd name="connsiteX22" fmla="*/ 84844 w 274897"/>
            <a:gd name="connsiteY22" fmla="*/ 757999 h 940458"/>
            <a:gd name="connsiteX23" fmla="*/ 110628 w 274897"/>
            <a:gd name="connsiteY23" fmla="*/ 825289 h 940458"/>
            <a:gd name="connsiteX24" fmla="*/ 137442 w 274897"/>
            <a:gd name="connsiteY24" fmla="*/ 878934 h 940458"/>
            <a:gd name="connsiteX25" fmla="*/ 164257 w 274897"/>
            <a:gd name="connsiteY25" fmla="*/ 916872 h 940458"/>
            <a:gd name="connsiteX26" fmla="*/ 190042 w 274897"/>
            <a:gd name="connsiteY26" fmla="*/ 937646 h 940458"/>
            <a:gd name="connsiteX27" fmla="*/ 213806 w 274897"/>
            <a:gd name="connsiteY27" fmla="*/ 940458 h 940458"/>
            <a:gd name="connsiteX28" fmla="*/ 234635 w 274897"/>
            <a:gd name="connsiteY28" fmla="*/ 925199 h 940458"/>
            <a:gd name="connsiteX29" fmla="*/ 251730 w 274897"/>
            <a:gd name="connsiteY29" fmla="*/ 892456 h 940458"/>
            <a:gd name="connsiteX30" fmla="*/ 264432 w 274897"/>
            <a:gd name="connsiteY30" fmla="*/ 843487 h 940458"/>
            <a:gd name="connsiteX31" fmla="*/ 272255 w 274897"/>
            <a:gd name="connsiteY31" fmla="*/ 780173 h 940458"/>
            <a:gd name="connsiteX32" fmla="*/ 274897 w 274897"/>
            <a:gd name="connsiteY32" fmla="*/ 704949 h 940458"/>
            <a:gd name="connsiteX0" fmla="*/ 274897 w 274897"/>
            <a:gd name="connsiteY0" fmla="*/ 704949 h 940458"/>
            <a:gd name="connsiteX1" fmla="*/ 272257 w 274897"/>
            <a:gd name="connsiteY1" fmla="*/ 620705 h 940458"/>
            <a:gd name="connsiteX2" fmla="*/ 264437 w 274897"/>
            <a:gd name="connsiteY2" fmla="*/ 530678 h 940458"/>
            <a:gd name="connsiteX3" fmla="*/ 251736 w 274897"/>
            <a:gd name="connsiteY3" fmla="*/ 438328 h 940458"/>
            <a:gd name="connsiteX4" fmla="*/ 234643 w 274897"/>
            <a:gd name="connsiteY4" fmla="*/ 347204 h 940458"/>
            <a:gd name="connsiteX5" fmla="*/ 213816 w 274897"/>
            <a:gd name="connsiteY5" fmla="*/ 260808 h 940458"/>
            <a:gd name="connsiteX6" fmla="*/ 190053 w 274897"/>
            <a:gd name="connsiteY6" fmla="*/ 182459 h 940458"/>
            <a:gd name="connsiteX7" fmla="*/ 164269 w 274897"/>
            <a:gd name="connsiteY7" fmla="*/ 115170 h 940458"/>
            <a:gd name="connsiteX8" fmla="*/ 137454 w 274897"/>
            <a:gd name="connsiteY8" fmla="*/ 61525 h 940458"/>
            <a:gd name="connsiteX9" fmla="*/ 110640 w 274897"/>
            <a:gd name="connsiteY9" fmla="*/ 23586 h 940458"/>
            <a:gd name="connsiteX10" fmla="*/ 84855 w 274897"/>
            <a:gd name="connsiteY10" fmla="*/ 2812 h 940458"/>
            <a:gd name="connsiteX11" fmla="*/ 61091 w 274897"/>
            <a:gd name="connsiteY11" fmla="*/ 0 h 940458"/>
            <a:gd name="connsiteX12" fmla="*/ 40262 w 274897"/>
            <a:gd name="connsiteY12" fmla="*/ 15260 h 940458"/>
            <a:gd name="connsiteX13" fmla="*/ 23168 w 274897"/>
            <a:gd name="connsiteY13" fmla="*/ 48002 h 940458"/>
            <a:gd name="connsiteX14" fmla="*/ 10465 w 274897"/>
            <a:gd name="connsiteY14" fmla="*/ 96972 h 940458"/>
            <a:gd name="connsiteX15" fmla="*/ 2642 w 274897"/>
            <a:gd name="connsiteY15" fmla="*/ 160285 h 940458"/>
            <a:gd name="connsiteX16" fmla="*/ 0 w 274897"/>
            <a:gd name="connsiteY16" fmla="*/ 235509 h 940458"/>
            <a:gd name="connsiteX17" fmla="*/ 2640 w 274897"/>
            <a:gd name="connsiteY17" fmla="*/ 319753 h 940458"/>
            <a:gd name="connsiteX18" fmla="*/ 10460 w 274897"/>
            <a:gd name="connsiteY18" fmla="*/ 409780 h 940458"/>
            <a:gd name="connsiteX19" fmla="*/ 23161 w 274897"/>
            <a:gd name="connsiteY19" fmla="*/ 502131 h 940458"/>
            <a:gd name="connsiteX20" fmla="*/ 40254 w 274897"/>
            <a:gd name="connsiteY20" fmla="*/ 593254 h 940458"/>
            <a:gd name="connsiteX21" fmla="*/ 61081 w 274897"/>
            <a:gd name="connsiteY21" fmla="*/ 679651 h 940458"/>
            <a:gd name="connsiteX22" fmla="*/ 84844 w 274897"/>
            <a:gd name="connsiteY22" fmla="*/ 757999 h 940458"/>
            <a:gd name="connsiteX23" fmla="*/ 110628 w 274897"/>
            <a:gd name="connsiteY23" fmla="*/ 825289 h 940458"/>
            <a:gd name="connsiteX24" fmla="*/ 137442 w 274897"/>
            <a:gd name="connsiteY24" fmla="*/ 878934 h 940458"/>
            <a:gd name="connsiteX25" fmla="*/ 164257 w 274897"/>
            <a:gd name="connsiteY25" fmla="*/ 916872 h 940458"/>
            <a:gd name="connsiteX26" fmla="*/ 190042 w 274897"/>
            <a:gd name="connsiteY26" fmla="*/ 937646 h 940458"/>
            <a:gd name="connsiteX27" fmla="*/ 213806 w 274897"/>
            <a:gd name="connsiteY27" fmla="*/ 940458 h 940458"/>
            <a:gd name="connsiteX28" fmla="*/ 234635 w 274897"/>
            <a:gd name="connsiteY28" fmla="*/ 925199 h 940458"/>
            <a:gd name="connsiteX29" fmla="*/ 251730 w 274897"/>
            <a:gd name="connsiteY29" fmla="*/ 892456 h 940458"/>
            <a:gd name="connsiteX30" fmla="*/ 264432 w 274897"/>
            <a:gd name="connsiteY30" fmla="*/ 843487 h 940458"/>
            <a:gd name="connsiteX31" fmla="*/ 272255 w 274897"/>
            <a:gd name="connsiteY31" fmla="*/ 780173 h 940458"/>
            <a:gd name="connsiteX32" fmla="*/ 274897 w 274897"/>
            <a:gd name="connsiteY32" fmla="*/ 704949 h 940458"/>
            <a:gd name="connsiteX0" fmla="*/ 274897 w 274897"/>
            <a:gd name="connsiteY0" fmla="*/ 704949 h 940458"/>
            <a:gd name="connsiteX1" fmla="*/ 272257 w 274897"/>
            <a:gd name="connsiteY1" fmla="*/ 620705 h 940458"/>
            <a:gd name="connsiteX2" fmla="*/ 264437 w 274897"/>
            <a:gd name="connsiteY2" fmla="*/ 530678 h 940458"/>
            <a:gd name="connsiteX3" fmla="*/ 251736 w 274897"/>
            <a:gd name="connsiteY3" fmla="*/ 438328 h 940458"/>
            <a:gd name="connsiteX4" fmla="*/ 234643 w 274897"/>
            <a:gd name="connsiteY4" fmla="*/ 347204 h 940458"/>
            <a:gd name="connsiteX5" fmla="*/ 213816 w 274897"/>
            <a:gd name="connsiteY5" fmla="*/ 260808 h 940458"/>
            <a:gd name="connsiteX6" fmla="*/ 190053 w 274897"/>
            <a:gd name="connsiteY6" fmla="*/ 182459 h 940458"/>
            <a:gd name="connsiteX7" fmla="*/ 164269 w 274897"/>
            <a:gd name="connsiteY7" fmla="*/ 115170 h 940458"/>
            <a:gd name="connsiteX8" fmla="*/ 137454 w 274897"/>
            <a:gd name="connsiteY8" fmla="*/ 61525 h 940458"/>
            <a:gd name="connsiteX9" fmla="*/ 110640 w 274897"/>
            <a:gd name="connsiteY9" fmla="*/ 23586 h 940458"/>
            <a:gd name="connsiteX10" fmla="*/ 84855 w 274897"/>
            <a:gd name="connsiteY10" fmla="*/ 2812 h 940458"/>
            <a:gd name="connsiteX11" fmla="*/ 61091 w 274897"/>
            <a:gd name="connsiteY11" fmla="*/ 0 h 940458"/>
            <a:gd name="connsiteX12" fmla="*/ 40262 w 274897"/>
            <a:gd name="connsiteY12" fmla="*/ 15260 h 940458"/>
            <a:gd name="connsiteX13" fmla="*/ 23168 w 274897"/>
            <a:gd name="connsiteY13" fmla="*/ 48002 h 940458"/>
            <a:gd name="connsiteX14" fmla="*/ 10465 w 274897"/>
            <a:gd name="connsiteY14" fmla="*/ 96972 h 940458"/>
            <a:gd name="connsiteX15" fmla="*/ 2642 w 274897"/>
            <a:gd name="connsiteY15" fmla="*/ 160285 h 940458"/>
            <a:gd name="connsiteX16" fmla="*/ 0 w 274897"/>
            <a:gd name="connsiteY16" fmla="*/ 235509 h 940458"/>
            <a:gd name="connsiteX17" fmla="*/ 2640 w 274897"/>
            <a:gd name="connsiteY17" fmla="*/ 319753 h 940458"/>
            <a:gd name="connsiteX18" fmla="*/ 10460 w 274897"/>
            <a:gd name="connsiteY18" fmla="*/ 409780 h 940458"/>
            <a:gd name="connsiteX19" fmla="*/ 23161 w 274897"/>
            <a:gd name="connsiteY19" fmla="*/ 502131 h 940458"/>
            <a:gd name="connsiteX20" fmla="*/ 40254 w 274897"/>
            <a:gd name="connsiteY20" fmla="*/ 593254 h 940458"/>
            <a:gd name="connsiteX21" fmla="*/ 61081 w 274897"/>
            <a:gd name="connsiteY21" fmla="*/ 679651 h 940458"/>
            <a:gd name="connsiteX22" fmla="*/ 84844 w 274897"/>
            <a:gd name="connsiteY22" fmla="*/ 757999 h 940458"/>
            <a:gd name="connsiteX23" fmla="*/ 110628 w 274897"/>
            <a:gd name="connsiteY23" fmla="*/ 825289 h 940458"/>
            <a:gd name="connsiteX24" fmla="*/ 137442 w 274897"/>
            <a:gd name="connsiteY24" fmla="*/ 878934 h 940458"/>
            <a:gd name="connsiteX25" fmla="*/ 164257 w 274897"/>
            <a:gd name="connsiteY25" fmla="*/ 916872 h 940458"/>
            <a:gd name="connsiteX26" fmla="*/ 190042 w 274897"/>
            <a:gd name="connsiteY26" fmla="*/ 937646 h 940458"/>
            <a:gd name="connsiteX27" fmla="*/ 213806 w 274897"/>
            <a:gd name="connsiteY27" fmla="*/ 940458 h 940458"/>
            <a:gd name="connsiteX28" fmla="*/ 234635 w 274897"/>
            <a:gd name="connsiteY28" fmla="*/ 925199 h 940458"/>
            <a:gd name="connsiteX29" fmla="*/ 251730 w 274897"/>
            <a:gd name="connsiteY29" fmla="*/ 892456 h 940458"/>
            <a:gd name="connsiteX30" fmla="*/ 264432 w 274897"/>
            <a:gd name="connsiteY30" fmla="*/ 843487 h 940458"/>
            <a:gd name="connsiteX31" fmla="*/ 272255 w 274897"/>
            <a:gd name="connsiteY31" fmla="*/ 780173 h 940458"/>
            <a:gd name="connsiteX32" fmla="*/ 274897 w 274897"/>
            <a:gd name="connsiteY32" fmla="*/ 704949 h 940458"/>
            <a:gd name="connsiteX0" fmla="*/ 274897 w 274897"/>
            <a:gd name="connsiteY0" fmla="*/ 704949 h 940458"/>
            <a:gd name="connsiteX1" fmla="*/ 272257 w 274897"/>
            <a:gd name="connsiteY1" fmla="*/ 620705 h 940458"/>
            <a:gd name="connsiteX2" fmla="*/ 264437 w 274897"/>
            <a:gd name="connsiteY2" fmla="*/ 530678 h 940458"/>
            <a:gd name="connsiteX3" fmla="*/ 251736 w 274897"/>
            <a:gd name="connsiteY3" fmla="*/ 438328 h 940458"/>
            <a:gd name="connsiteX4" fmla="*/ 234643 w 274897"/>
            <a:gd name="connsiteY4" fmla="*/ 347204 h 940458"/>
            <a:gd name="connsiteX5" fmla="*/ 213816 w 274897"/>
            <a:gd name="connsiteY5" fmla="*/ 260808 h 940458"/>
            <a:gd name="connsiteX6" fmla="*/ 190053 w 274897"/>
            <a:gd name="connsiteY6" fmla="*/ 182459 h 940458"/>
            <a:gd name="connsiteX7" fmla="*/ 164269 w 274897"/>
            <a:gd name="connsiteY7" fmla="*/ 115170 h 940458"/>
            <a:gd name="connsiteX8" fmla="*/ 137454 w 274897"/>
            <a:gd name="connsiteY8" fmla="*/ 61525 h 940458"/>
            <a:gd name="connsiteX9" fmla="*/ 110640 w 274897"/>
            <a:gd name="connsiteY9" fmla="*/ 23586 h 940458"/>
            <a:gd name="connsiteX10" fmla="*/ 84855 w 274897"/>
            <a:gd name="connsiteY10" fmla="*/ 2812 h 940458"/>
            <a:gd name="connsiteX11" fmla="*/ 61091 w 274897"/>
            <a:gd name="connsiteY11" fmla="*/ 0 h 940458"/>
            <a:gd name="connsiteX12" fmla="*/ 40262 w 274897"/>
            <a:gd name="connsiteY12" fmla="*/ 15260 h 940458"/>
            <a:gd name="connsiteX13" fmla="*/ 23168 w 274897"/>
            <a:gd name="connsiteY13" fmla="*/ 48002 h 940458"/>
            <a:gd name="connsiteX14" fmla="*/ 10465 w 274897"/>
            <a:gd name="connsiteY14" fmla="*/ 96972 h 940458"/>
            <a:gd name="connsiteX15" fmla="*/ 2642 w 274897"/>
            <a:gd name="connsiteY15" fmla="*/ 160285 h 940458"/>
            <a:gd name="connsiteX16" fmla="*/ 0 w 274897"/>
            <a:gd name="connsiteY16" fmla="*/ 235509 h 940458"/>
            <a:gd name="connsiteX17" fmla="*/ 2640 w 274897"/>
            <a:gd name="connsiteY17" fmla="*/ 319753 h 940458"/>
            <a:gd name="connsiteX18" fmla="*/ 10460 w 274897"/>
            <a:gd name="connsiteY18" fmla="*/ 409780 h 940458"/>
            <a:gd name="connsiteX19" fmla="*/ 23161 w 274897"/>
            <a:gd name="connsiteY19" fmla="*/ 502131 h 940458"/>
            <a:gd name="connsiteX20" fmla="*/ 40254 w 274897"/>
            <a:gd name="connsiteY20" fmla="*/ 593254 h 940458"/>
            <a:gd name="connsiteX21" fmla="*/ 61081 w 274897"/>
            <a:gd name="connsiteY21" fmla="*/ 679651 h 940458"/>
            <a:gd name="connsiteX22" fmla="*/ 84844 w 274897"/>
            <a:gd name="connsiteY22" fmla="*/ 757999 h 940458"/>
            <a:gd name="connsiteX23" fmla="*/ 110628 w 274897"/>
            <a:gd name="connsiteY23" fmla="*/ 825289 h 940458"/>
            <a:gd name="connsiteX24" fmla="*/ 137442 w 274897"/>
            <a:gd name="connsiteY24" fmla="*/ 878934 h 940458"/>
            <a:gd name="connsiteX25" fmla="*/ 164257 w 274897"/>
            <a:gd name="connsiteY25" fmla="*/ 916872 h 940458"/>
            <a:gd name="connsiteX26" fmla="*/ 190042 w 274897"/>
            <a:gd name="connsiteY26" fmla="*/ 937646 h 940458"/>
            <a:gd name="connsiteX27" fmla="*/ 213806 w 274897"/>
            <a:gd name="connsiteY27" fmla="*/ 940458 h 940458"/>
            <a:gd name="connsiteX28" fmla="*/ 234635 w 274897"/>
            <a:gd name="connsiteY28" fmla="*/ 925199 h 940458"/>
            <a:gd name="connsiteX29" fmla="*/ 251730 w 274897"/>
            <a:gd name="connsiteY29" fmla="*/ 892456 h 940458"/>
            <a:gd name="connsiteX30" fmla="*/ 264432 w 274897"/>
            <a:gd name="connsiteY30" fmla="*/ 843487 h 940458"/>
            <a:gd name="connsiteX31" fmla="*/ 272255 w 274897"/>
            <a:gd name="connsiteY31" fmla="*/ 780173 h 940458"/>
            <a:gd name="connsiteX32" fmla="*/ 274897 w 274897"/>
            <a:gd name="connsiteY32" fmla="*/ 704949 h 940458"/>
            <a:gd name="connsiteX0" fmla="*/ 274897 w 274897"/>
            <a:gd name="connsiteY0" fmla="*/ 704949 h 940458"/>
            <a:gd name="connsiteX1" fmla="*/ 272257 w 274897"/>
            <a:gd name="connsiteY1" fmla="*/ 620705 h 940458"/>
            <a:gd name="connsiteX2" fmla="*/ 264437 w 274897"/>
            <a:gd name="connsiteY2" fmla="*/ 530678 h 940458"/>
            <a:gd name="connsiteX3" fmla="*/ 251736 w 274897"/>
            <a:gd name="connsiteY3" fmla="*/ 438328 h 940458"/>
            <a:gd name="connsiteX4" fmla="*/ 234643 w 274897"/>
            <a:gd name="connsiteY4" fmla="*/ 347204 h 940458"/>
            <a:gd name="connsiteX5" fmla="*/ 213816 w 274897"/>
            <a:gd name="connsiteY5" fmla="*/ 260808 h 940458"/>
            <a:gd name="connsiteX6" fmla="*/ 190053 w 274897"/>
            <a:gd name="connsiteY6" fmla="*/ 182459 h 940458"/>
            <a:gd name="connsiteX7" fmla="*/ 164269 w 274897"/>
            <a:gd name="connsiteY7" fmla="*/ 115170 h 940458"/>
            <a:gd name="connsiteX8" fmla="*/ 137454 w 274897"/>
            <a:gd name="connsiteY8" fmla="*/ 61525 h 940458"/>
            <a:gd name="connsiteX9" fmla="*/ 110640 w 274897"/>
            <a:gd name="connsiteY9" fmla="*/ 23586 h 940458"/>
            <a:gd name="connsiteX10" fmla="*/ 84855 w 274897"/>
            <a:gd name="connsiteY10" fmla="*/ 2812 h 940458"/>
            <a:gd name="connsiteX11" fmla="*/ 61091 w 274897"/>
            <a:gd name="connsiteY11" fmla="*/ 0 h 940458"/>
            <a:gd name="connsiteX12" fmla="*/ 40262 w 274897"/>
            <a:gd name="connsiteY12" fmla="*/ 15260 h 940458"/>
            <a:gd name="connsiteX13" fmla="*/ 23168 w 274897"/>
            <a:gd name="connsiteY13" fmla="*/ 48002 h 940458"/>
            <a:gd name="connsiteX14" fmla="*/ 10465 w 274897"/>
            <a:gd name="connsiteY14" fmla="*/ 96972 h 940458"/>
            <a:gd name="connsiteX15" fmla="*/ 2642 w 274897"/>
            <a:gd name="connsiteY15" fmla="*/ 160285 h 940458"/>
            <a:gd name="connsiteX16" fmla="*/ 0 w 274897"/>
            <a:gd name="connsiteY16" fmla="*/ 235509 h 940458"/>
            <a:gd name="connsiteX17" fmla="*/ 2640 w 274897"/>
            <a:gd name="connsiteY17" fmla="*/ 319753 h 940458"/>
            <a:gd name="connsiteX18" fmla="*/ 10460 w 274897"/>
            <a:gd name="connsiteY18" fmla="*/ 409780 h 940458"/>
            <a:gd name="connsiteX19" fmla="*/ 23161 w 274897"/>
            <a:gd name="connsiteY19" fmla="*/ 502131 h 940458"/>
            <a:gd name="connsiteX20" fmla="*/ 40254 w 274897"/>
            <a:gd name="connsiteY20" fmla="*/ 593254 h 940458"/>
            <a:gd name="connsiteX21" fmla="*/ 61081 w 274897"/>
            <a:gd name="connsiteY21" fmla="*/ 679651 h 940458"/>
            <a:gd name="connsiteX22" fmla="*/ 84844 w 274897"/>
            <a:gd name="connsiteY22" fmla="*/ 757999 h 940458"/>
            <a:gd name="connsiteX23" fmla="*/ 110628 w 274897"/>
            <a:gd name="connsiteY23" fmla="*/ 825289 h 940458"/>
            <a:gd name="connsiteX24" fmla="*/ 137442 w 274897"/>
            <a:gd name="connsiteY24" fmla="*/ 878934 h 940458"/>
            <a:gd name="connsiteX25" fmla="*/ 164257 w 274897"/>
            <a:gd name="connsiteY25" fmla="*/ 916872 h 940458"/>
            <a:gd name="connsiteX26" fmla="*/ 190042 w 274897"/>
            <a:gd name="connsiteY26" fmla="*/ 937646 h 940458"/>
            <a:gd name="connsiteX27" fmla="*/ 213806 w 274897"/>
            <a:gd name="connsiteY27" fmla="*/ 940458 h 940458"/>
            <a:gd name="connsiteX28" fmla="*/ 234635 w 274897"/>
            <a:gd name="connsiteY28" fmla="*/ 925199 h 940458"/>
            <a:gd name="connsiteX29" fmla="*/ 251730 w 274897"/>
            <a:gd name="connsiteY29" fmla="*/ 892456 h 940458"/>
            <a:gd name="connsiteX30" fmla="*/ 264432 w 274897"/>
            <a:gd name="connsiteY30" fmla="*/ 843487 h 940458"/>
            <a:gd name="connsiteX31" fmla="*/ 272255 w 274897"/>
            <a:gd name="connsiteY31" fmla="*/ 780173 h 940458"/>
            <a:gd name="connsiteX32" fmla="*/ 274897 w 274897"/>
            <a:gd name="connsiteY32" fmla="*/ 704949 h 940458"/>
            <a:gd name="connsiteX0" fmla="*/ 274897 w 274897"/>
            <a:gd name="connsiteY0" fmla="*/ 704949 h 940458"/>
            <a:gd name="connsiteX1" fmla="*/ 272257 w 274897"/>
            <a:gd name="connsiteY1" fmla="*/ 620705 h 940458"/>
            <a:gd name="connsiteX2" fmla="*/ 264437 w 274897"/>
            <a:gd name="connsiteY2" fmla="*/ 530678 h 940458"/>
            <a:gd name="connsiteX3" fmla="*/ 251736 w 274897"/>
            <a:gd name="connsiteY3" fmla="*/ 438328 h 940458"/>
            <a:gd name="connsiteX4" fmla="*/ 234643 w 274897"/>
            <a:gd name="connsiteY4" fmla="*/ 347204 h 940458"/>
            <a:gd name="connsiteX5" fmla="*/ 213816 w 274897"/>
            <a:gd name="connsiteY5" fmla="*/ 260808 h 940458"/>
            <a:gd name="connsiteX6" fmla="*/ 190053 w 274897"/>
            <a:gd name="connsiteY6" fmla="*/ 182459 h 940458"/>
            <a:gd name="connsiteX7" fmla="*/ 164269 w 274897"/>
            <a:gd name="connsiteY7" fmla="*/ 115170 h 940458"/>
            <a:gd name="connsiteX8" fmla="*/ 137454 w 274897"/>
            <a:gd name="connsiteY8" fmla="*/ 61525 h 940458"/>
            <a:gd name="connsiteX9" fmla="*/ 110640 w 274897"/>
            <a:gd name="connsiteY9" fmla="*/ 23586 h 940458"/>
            <a:gd name="connsiteX10" fmla="*/ 84855 w 274897"/>
            <a:gd name="connsiteY10" fmla="*/ 2812 h 940458"/>
            <a:gd name="connsiteX11" fmla="*/ 61091 w 274897"/>
            <a:gd name="connsiteY11" fmla="*/ 0 h 940458"/>
            <a:gd name="connsiteX12" fmla="*/ 40262 w 274897"/>
            <a:gd name="connsiteY12" fmla="*/ 15260 h 940458"/>
            <a:gd name="connsiteX13" fmla="*/ 23168 w 274897"/>
            <a:gd name="connsiteY13" fmla="*/ 48002 h 940458"/>
            <a:gd name="connsiteX14" fmla="*/ 10465 w 274897"/>
            <a:gd name="connsiteY14" fmla="*/ 96972 h 940458"/>
            <a:gd name="connsiteX15" fmla="*/ 2642 w 274897"/>
            <a:gd name="connsiteY15" fmla="*/ 160285 h 940458"/>
            <a:gd name="connsiteX16" fmla="*/ 0 w 274897"/>
            <a:gd name="connsiteY16" fmla="*/ 235509 h 940458"/>
            <a:gd name="connsiteX17" fmla="*/ 2640 w 274897"/>
            <a:gd name="connsiteY17" fmla="*/ 319753 h 940458"/>
            <a:gd name="connsiteX18" fmla="*/ 10460 w 274897"/>
            <a:gd name="connsiteY18" fmla="*/ 409780 h 940458"/>
            <a:gd name="connsiteX19" fmla="*/ 23161 w 274897"/>
            <a:gd name="connsiteY19" fmla="*/ 502131 h 940458"/>
            <a:gd name="connsiteX20" fmla="*/ 40254 w 274897"/>
            <a:gd name="connsiteY20" fmla="*/ 593254 h 940458"/>
            <a:gd name="connsiteX21" fmla="*/ 61081 w 274897"/>
            <a:gd name="connsiteY21" fmla="*/ 679651 h 940458"/>
            <a:gd name="connsiteX22" fmla="*/ 84844 w 274897"/>
            <a:gd name="connsiteY22" fmla="*/ 757999 h 940458"/>
            <a:gd name="connsiteX23" fmla="*/ 110628 w 274897"/>
            <a:gd name="connsiteY23" fmla="*/ 825289 h 940458"/>
            <a:gd name="connsiteX24" fmla="*/ 137442 w 274897"/>
            <a:gd name="connsiteY24" fmla="*/ 878934 h 940458"/>
            <a:gd name="connsiteX25" fmla="*/ 164257 w 274897"/>
            <a:gd name="connsiteY25" fmla="*/ 916872 h 940458"/>
            <a:gd name="connsiteX26" fmla="*/ 190042 w 274897"/>
            <a:gd name="connsiteY26" fmla="*/ 937646 h 940458"/>
            <a:gd name="connsiteX27" fmla="*/ 213806 w 274897"/>
            <a:gd name="connsiteY27" fmla="*/ 940458 h 940458"/>
            <a:gd name="connsiteX28" fmla="*/ 234635 w 274897"/>
            <a:gd name="connsiteY28" fmla="*/ 925199 h 940458"/>
            <a:gd name="connsiteX29" fmla="*/ 251730 w 274897"/>
            <a:gd name="connsiteY29" fmla="*/ 892456 h 940458"/>
            <a:gd name="connsiteX30" fmla="*/ 264432 w 274897"/>
            <a:gd name="connsiteY30" fmla="*/ 843487 h 940458"/>
            <a:gd name="connsiteX31" fmla="*/ 272255 w 274897"/>
            <a:gd name="connsiteY31" fmla="*/ 780173 h 940458"/>
            <a:gd name="connsiteX32" fmla="*/ 274897 w 274897"/>
            <a:gd name="connsiteY32" fmla="*/ 704949 h 940458"/>
            <a:gd name="connsiteX0" fmla="*/ 274897 w 274897"/>
            <a:gd name="connsiteY0" fmla="*/ 704949 h 940458"/>
            <a:gd name="connsiteX1" fmla="*/ 272257 w 274897"/>
            <a:gd name="connsiteY1" fmla="*/ 620705 h 940458"/>
            <a:gd name="connsiteX2" fmla="*/ 264437 w 274897"/>
            <a:gd name="connsiteY2" fmla="*/ 530678 h 940458"/>
            <a:gd name="connsiteX3" fmla="*/ 251736 w 274897"/>
            <a:gd name="connsiteY3" fmla="*/ 438328 h 940458"/>
            <a:gd name="connsiteX4" fmla="*/ 234643 w 274897"/>
            <a:gd name="connsiteY4" fmla="*/ 347204 h 940458"/>
            <a:gd name="connsiteX5" fmla="*/ 213816 w 274897"/>
            <a:gd name="connsiteY5" fmla="*/ 260808 h 940458"/>
            <a:gd name="connsiteX6" fmla="*/ 190053 w 274897"/>
            <a:gd name="connsiteY6" fmla="*/ 182459 h 940458"/>
            <a:gd name="connsiteX7" fmla="*/ 164269 w 274897"/>
            <a:gd name="connsiteY7" fmla="*/ 115170 h 940458"/>
            <a:gd name="connsiteX8" fmla="*/ 137454 w 274897"/>
            <a:gd name="connsiteY8" fmla="*/ 61525 h 940458"/>
            <a:gd name="connsiteX9" fmla="*/ 110640 w 274897"/>
            <a:gd name="connsiteY9" fmla="*/ 23586 h 940458"/>
            <a:gd name="connsiteX10" fmla="*/ 84855 w 274897"/>
            <a:gd name="connsiteY10" fmla="*/ 2812 h 940458"/>
            <a:gd name="connsiteX11" fmla="*/ 61091 w 274897"/>
            <a:gd name="connsiteY11" fmla="*/ 0 h 940458"/>
            <a:gd name="connsiteX12" fmla="*/ 40262 w 274897"/>
            <a:gd name="connsiteY12" fmla="*/ 15260 h 940458"/>
            <a:gd name="connsiteX13" fmla="*/ 23168 w 274897"/>
            <a:gd name="connsiteY13" fmla="*/ 48002 h 940458"/>
            <a:gd name="connsiteX14" fmla="*/ 10465 w 274897"/>
            <a:gd name="connsiteY14" fmla="*/ 96972 h 940458"/>
            <a:gd name="connsiteX15" fmla="*/ 2642 w 274897"/>
            <a:gd name="connsiteY15" fmla="*/ 160285 h 940458"/>
            <a:gd name="connsiteX16" fmla="*/ 0 w 274897"/>
            <a:gd name="connsiteY16" fmla="*/ 235509 h 940458"/>
            <a:gd name="connsiteX17" fmla="*/ 2640 w 274897"/>
            <a:gd name="connsiteY17" fmla="*/ 319753 h 940458"/>
            <a:gd name="connsiteX18" fmla="*/ 10460 w 274897"/>
            <a:gd name="connsiteY18" fmla="*/ 409780 h 940458"/>
            <a:gd name="connsiteX19" fmla="*/ 23161 w 274897"/>
            <a:gd name="connsiteY19" fmla="*/ 502131 h 940458"/>
            <a:gd name="connsiteX20" fmla="*/ 40254 w 274897"/>
            <a:gd name="connsiteY20" fmla="*/ 593254 h 940458"/>
            <a:gd name="connsiteX21" fmla="*/ 61081 w 274897"/>
            <a:gd name="connsiteY21" fmla="*/ 679651 h 940458"/>
            <a:gd name="connsiteX22" fmla="*/ 84844 w 274897"/>
            <a:gd name="connsiteY22" fmla="*/ 757999 h 940458"/>
            <a:gd name="connsiteX23" fmla="*/ 110628 w 274897"/>
            <a:gd name="connsiteY23" fmla="*/ 825289 h 940458"/>
            <a:gd name="connsiteX24" fmla="*/ 137442 w 274897"/>
            <a:gd name="connsiteY24" fmla="*/ 878934 h 940458"/>
            <a:gd name="connsiteX25" fmla="*/ 164257 w 274897"/>
            <a:gd name="connsiteY25" fmla="*/ 916872 h 940458"/>
            <a:gd name="connsiteX26" fmla="*/ 190042 w 274897"/>
            <a:gd name="connsiteY26" fmla="*/ 937646 h 940458"/>
            <a:gd name="connsiteX27" fmla="*/ 213806 w 274897"/>
            <a:gd name="connsiteY27" fmla="*/ 940458 h 940458"/>
            <a:gd name="connsiteX28" fmla="*/ 234635 w 274897"/>
            <a:gd name="connsiteY28" fmla="*/ 925199 h 940458"/>
            <a:gd name="connsiteX29" fmla="*/ 251730 w 274897"/>
            <a:gd name="connsiteY29" fmla="*/ 892456 h 940458"/>
            <a:gd name="connsiteX30" fmla="*/ 264432 w 274897"/>
            <a:gd name="connsiteY30" fmla="*/ 843487 h 940458"/>
            <a:gd name="connsiteX31" fmla="*/ 272255 w 274897"/>
            <a:gd name="connsiteY31" fmla="*/ 780173 h 940458"/>
            <a:gd name="connsiteX32" fmla="*/ 274897 w 274897"/>
            <a:gd name="connsiteY32" fmla="*/ 704949 h 940458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1525"/>
            <a:gd name="connsiteX1" fmla="*/ 272257 w 274897"/>
            <a:gd name="connsiteY1" fmla="*/ 621772 h 941525"/>
            <a:gd name="connsiteX2" fmla="*/ 264437 w 274897"/>
            <a:gd name="connsiteY2" fmla="*/ 531745 h 941525"/>
            <a:gd name="connsiteX3" fmla="*/ 251736 w 274897"/>
            <a:gd name="connsiteY3" fmla="*/ 439395 h 941525"/>
            <a:gd name="connsiteX4" fmla="*/ 234643 w 274897"/>
            <a:gd name="connsiteY4" fmla="*/ 348271 h 941525"/>
            <a:gd name="connsiteX5" fmla="*/ 213816 w 274897"/>
            <a:gd name="connsiteY5" fmla="*/ 261875 h 941525"/>
            <a:gd name="connsiteX6" fmla="*/ 190053 w 274897"/>
            <a:gd name="connsiteY6" fmla="*/ 183526 h 941525"/>
            <a:gd name="connsiteX7" fmla="*/ 164269 w 274897"/>
            <a:gd name="connsiteY7" fmla="*/ 116237 h 941525"/>
            <a:gd name="connsiteX8" fmla="*/ 137454 w 274897"/>
            <a:gd name="connsiteY8" fmla="*/ 62592 h 941525"/>
            <a:gd name="connsiteX9" fmla="*/ 110640 w 274897"/>
            <a:gd name="connsiteY9" fmla="*/ 24653 h 941525"/>
            <a:gd name="connsiteX10" fmla="*/ 84855 w 274897"/>
            <a:gd name="connsiteY10" fmla="*/ 3879 h 941525"/>
            <a:gd name="connsiteX11" fmla="*/ 61091 w 274897"/>
            <a:gd name="connsiteY11" fmla="*/ 1067 h 941525"/>
            <a:gd name="connsiteX12" fmla="*/ 40262 w 274897"/>
            <a:gd name="connsiteY12" fmla="*/ 16327 h 941525"/>
            <a:gd name="connsiteX13" fmla="*/ 23168 w 274897"/>
            <a:gd name="connsiteY13" fmla="*/ 49069 h 941525"/>
            <a:gd name="connsiteX14" fmla="*/ 10465 w 274897"/>
            <a:gd name="connsiteY14" fmla="*/ 98039 h 941525"/>
            <a:gd name="connsiteX15" fmla="*/ 2642 w 274897"/>
            <a:gd name="connsiteY15" fmla="*/ 161352 h 941525"/>
            <a:gd name="connsiteX16" fmla="*/ 0 w 274897"/>
            <a:gd name="connsiteY16" fmla="*/ 236576 h 941525"/>
            <a:gd name="connsiteX17" fmla="*/ 2640 w 274897"/>
            <a:gd name="connsiteY17" fmla="*/ 320820 h 941525"/>
            <a:gd name="connsiteX18" fmla="*/ 10460 w 274897"/>
            <a:gd name="connsiteY18" fmla="*/ 410847 h 941525"/>
            <a:gd name="connsiteX19" fmla="*/ 23161 w 274897"/>
            <a:gd name="connsiteY19" fmla="*/ 503198 h 941525"/>
            <a:gd name="connsiteX20" fmla="*/ 40254 w 274897"/>
            <a:gd name="connsiteY20" fmla="*/ 594321 h 941525"/>
            <a:gd name="connsiteX21" fmla="*/ 61081 w 274897"/>
            <a:gd name="connsiteY21" fmla="*/ 680718 h 941525"/>
            <a:gd name="connsiteX22" fmla="*/ 84844 w 274897"/>
            <a:gd name="connsiteY22" fmla="*/ 759066 h 941525"/>
            <a:gd name="connsiteX23" fmla="*/ 110628 w 274897"/>
            <a:gd name="connsiteY23" fmla="*/ 826356 h 941525"/>
            <a:gd name="connsiteX24" fmla="*/ 137442 w 274897"/>
            <a:gd name="connsiteY24" fmla="*/ 880001 h 941525"/>
            <a:gd name="connsiteX25" fmla="*/ 164257 w 274897"/>
            <a:gd name="connsiteY25" fmla="*/ 917939 h 941525"/>
            <a:gd name="connsiteX26" fmla="*/ 190042 w 274897"/>
            <a:gd name="connsiteY26" fmla="*/ 938713 h 941525"/>
            <a:gd name="connsiteX27" fmla="*/ 213806 w 274897"/>
            <a:gd name="connsiteY27" fmla="*/ 941525 h 941525"/>
            <a:gd name="connsiteX28" fmla="*/ 234635 w 274897"/>
            <a:gd name="connsiteY28" fmla="*/ 926266 h 941525"/>
            <a:gd name="connsiteX29" fmla="*/ 251730 w 274897"/>
            <a:gd name="connsiteY29" fmla="*/ 893523 h 941525"/>
            <a:gd name="connsiteX30" fmla="*/ 264432 w 274897"/>
            <a:gd name="connsiteY30" fmla="*/ 844554 h 941525"/>
            <a:gd name="connsiteX31" fmla="*/ 272255 w 274897"/>
            <a:gd name="connsiteY31" fmla="*/ 781240 h 941525"/>
            <a:gd name="connsiteX32" fmla="*/ 274897 w 274897"/>
            <a:gd name="connsiteY32" fmla="*/ 706016 h 941525"/>
            <a:gd name="connsiteX0" fmla="*/ 274897 w 274897"/>
            <a:gd name="connsiteY0" fmla="*/ 706016 h 942592"/>
            <a:gd name="connsiteX1" fmla="*/ 272257 w 274897"/>
            <a:gd name="connsiteY1" fmla="*/ 621772 h 942592"/>
            <a:gd name="connsiteX2" fmla="*/ 264437 w 274897"/>
            <a:gd name="connsiteY2" fmla="*/ 531745 h 942592"/>
            <a:gd name="connsiteX3" fmla="*/ 251736 w 274897"/>
            <a:gd name="connsiteY3" fmla="*/ 439395 h 942592"/>
            <a:gd name="connsiteX4" fmla="*/ 234643 w 274897"/>
            <a:gd name="connsiteY4" fmla="*/ 348271 h 942592"/>
            <a:gd name="connsiteX5" fmla="*/ 213816 w 274897"/>
            <a:gd name="connsiteY5" fmla="*/ 261875 h 942592"/>
            <a:gd name="connsiteX6" fmla="*/ 190053 w 274897"/>
            <a:gd name="connsiteY6" fmla="*/ 183526 h 942592"/>
            <a:gd name="connsiteX7" fmla="*/ 164269 w 274897"/>
            <a:gd name="connsiteY7" fmla="*/ 116237 h 942592"/>
            <a:gd name="connsiteX8" fmla="*/ 137454 w 274897"/>
            <a:gd name="connsiteY8" fmla="*/ 62592 h 942592"/>
            <a:gd name="connsiteX9" fmla="*/ 110640 w 274897"/>
            <a:gd name="connsiteY9" fmla="*/ 24653 h 942592"/>
            <a:gd name="connsiteX10" fmla="*/ 84855 w 274897"/>
            <a:gd name="connsiteY10" fmla="*/ 3879 h 942592"/>
            <a:gd name="connsiteX11" fmla="*/ 61091 w 274897"/>
            <a:gd name="connsiteY11" fmla="*/ 1067 h 942592"/>
            <a:gd name="connsiteX12" fmla="*/ 40262 w 274897"/>
            <a:gd name="connsiteY12" fmla="*/ 16327 h 942592"/>
            <a:gd name="connsiteX13" fmla="*/ 23168 w 274897"/>
            <a:gd name="connsiteY13" fmla="*/ 49069 h 942592"/>
            <a:gd name="connsiteX14" fmla="*/ 10465 w 274897"/>
            <a:gd name="connsiteY14" fmla="*/ 98039 h 942592"/>
            <a:gd name="connsiteX15" fmla="*/ 2642 w 274897"/>
            <a:gd name="connsiteY15" fmla="*/ 161352 h 942592"/>
            <a:gd name="connsiteX16" fmla="*/ 0 w 274897"/>
            <a:gd name="connsiteY16" fmla="*/ 236576 h 942592"/>
            <a:gd name="connsiteX17" fmla="*/ 2640 w 274897"/>
            <a:gd name="connsiteY17" fmla="*/ 320820 h 942592"/>
            <a:gd name="connsiteX18" fmla="*/ 10460 w 274897"/>
            <a:gd name="connsiteY18" fmla="*/ 410847 h 942592"/>
            <a:gd name="connsiteX19" fmla="*/ 23161 w 274897"/>
            <a:gd name="connsiteY19" fmla="*/ 503198 h 942592"/>
            <a:gd name="connsiteX20" fmla="*/ 40254 w 274897"/>
            <a:gd name="connsiteY20" fmla="*/ 594321 h 942592"/>
            <a:gd name="connsiteX21" fmla="*/ 61081 w 274897"/>
            <a:gd name="connsiteY21" fmla="*/ 680718 h 942592"/>
            <a:gd name="connsiteX22" fmla="*/ 84844 w 274897"/>
            <a:gd name="connsiteY22" fmla="*/ 759066 h 942592"/>
            <a:gd name="connsiteX23" fmla="*/ 110628 w 274897"/>
            <a:gd name="connsiteY23" fmla="*/ 826356 h 942592"/>
            <a:gd name="connsiteX24" fmla="*/ 137442 w 274897"/>
            <a:gd name="connsiteY24" fmla="*/ 880001 h 942592"/>
            <a:gd name="connsiteX25" fmla="*/ 164257 w 274897"/>
            <a:gd name="connsiteY25" fmla="*/ 917939 h 942592"/>
            <a:gd name="connsiteX26" fmla="*/ 190042 w 274897"/>
            <a:gd name="connsiteY26" fmla="*/ 938713 h 942592"/>
            <a:gd name="connsiteX27" fmla="*/ 213806 w 274897"/>
            <a:gd name="connsiteY27" fmla="*/ 941525 h 942592"/>
            <a:gd name="connsiteX28" fmla="*/ 234635 w 274897"/>
            <a:gd name="connsiteY28" fmla="*/ 926266 h 942592"/>
            <a:gd name="connsiteX29" fmla="*/ 251730 w 274897"/>
            <a:gd name="connsiteY29" fmla="*/ 893523 h 942592"/>
            <a:gd name="connsiteX30" fmla="*/ 264432 w 274897"/>
            <a:gd name="connsiteY30" fmla="*/ 844554 h 942592"/>
            <a:gd name="connsiteX31" fmla="*/ 272255 w 274897"/>
            <a:gd name="connsiteY31" fmla="*/ 781240 h 942592"/>
            <a:gd name="connsiteX32" fmla="*/ 274897 w 274897"/>
            <a:gd name="connsiteY32" fmla="*/ 706016 h 942592"/>
            <a:gd name="connsiteX0" fmla="*/ 274897 w 274897"/>
            <a:gd name="connsiteY0" fmla="*/ 706016 h 942592"/>
            <a:gd name="connsiteX1" fmla="*/ 272257 w 274897"/>
            <a:gd name="connsiteY1" fmla="*/ 621772 h 942592"/>
            <a:gd name="connsiteX2" fmla="*/ 264437 w 274897"/>
            <a:gd name="connsiteY2" fmla="*/ 531745 h 942592"/>
            <a:gd name="connsiteX3" fmla="*/ 251736 w 274897"/>
            <a:gd name="connsiteY3" fmla="*/ 439395 h 942592"/>
            <a:gd name="connsiteX4" fmla="*/ 234643 w 274897"/>
            <a:gd name="connsiteY4" fmla="*/ 348271 h 942592"/>
            <a:gd name="connsiteX5" fmla="*/ 213816 w 274897"/>
            <a:gd name="connsiteY5" fmla="*/ 261875 h 942592"/>
            <a:gd name="connsiteX6" fmla="*/ 190053 w 274897"/>
            <a:gd name="connsiteY6" fmla="*/ 183526 h 942592"/>
            <a:gd name="connsiteX7" fmla="*/ 164269 w 274897"/>
            <a:gd name="connsiteY7" fmla="*/ 116237 h 942592"/>
            <a:gd name="connsiteX8" fmla="*/ 137454 w 274897"/>
            <a:gd name="connsiteY8" fmla="*/ 62592 h 942592"/>
            <a:gd name="connsiteX9" fmla="*/ 110640 w 274897"/>
            <a:gd name="connsiteY9" fmla="*/ 24653 h 942592"/>
            <a:gd name="connsiteX10" fmla="*/ 84855 w 274897"/>
            <a:gd name="connsiteY10" fmla="*/ 3879 h 942592"/>
            <a:gd name="connsiteX11" fmla="*/ 61091 w 274897"/>
            <a:gd name="connsiteY11" fmla="*/ 1067 h 942592"/>
            <a:gd name="connsiteX12" fmla="*/ 40262 w 274897"/>
            <a:gd name="connsiteY12" fmla="*/ 16327 h 942592"/>
            <a:gd name="connsiteX13" fmla="*/ 23168 w 274897"/>
            <a:gd name="connsiteY13" fmla="*/ 49069 h 942592"/>
            <a:gd name="connsiteX14" fmla="*/ 10465 w 274897"/>
            <a:gd name="connsiteY14" fmla="*/ 98039 h 942592"/>
            <a:gd name="connsiteX15" fmla="*/ 2642 w 274897"/>
            <a:gd name="connsiteY15" fmla="*/ 161352 h 942592"/>
            <a:gd name="connsiteX16" fmla="*/ 0 w 274897"/>
            <a:gd name="connsiteY16" fmla="*/ 236576 h 942592"/>
            <a:gd name="connsiteX17" fmla="*/ 2640 w 274897"/>
            <a:gd name="connsiteY17" fmla="*/ 320820 h 942592"/>
            <a:gd name="connsiteX18" fmla="*/ 10460 w 274897"/>
            <a:gd name="connsiteY18" fmla="*/ 410847 h 942592"/>
            <a:gd name="connsiteX19" fmla="*/ 23161 w 274897"/>
            <a:gd name="connsiteY19" fmla="*/ 503198 h 942592"/>
            <a:gd name="connsiteX20" fmla="*/ 40254 w 274897"/>
            <a:gd name="connsiteY20" fmla="*/ 594321 h 942592"/>
            <a:gd name="connsiteX21" fmla="*/ 61081 w 274897"/>
            <a:gd name="connsiteY21" fmla="*/ 680718 h 942592"/>
            <a:gd name="connsiteX22" fmla="*/ 84844 w 274897"/>
            <a:gd name="connsiteY22" fmla="*/ 759066 h 942592"/>
            <a:gd name="connsiteX23" fmla="*/ 110628 w 274897"/>
            <a:gd name="connsiteY23" fmla="*/ 826356 h 942592"/>
            <a:gd name="connsiteX24" fmla="*/ 137442 w 274897"/>
            <a:gd name="connsiteY24" fmla="*/ 880001 h 942592"/>
            <a:gd name="connsiteX25" fmla="*/ 164257 w 274897"/>
            <a:gd name="connsiteY25" fmla="*/ 917939 h 942592"/>
            <a:gd name="connsiteX26" fmla="*/ 190042 w 274897"/>
            <a:gd name="connsiteY26" fmla="*/ 938713 h 942592"/>
            <a:gd name="connsiteX27" fmla="*/ 213806 w 274897"/>
            <a:gd name="connsiteY27" fmla="*/ 941525 h 942592"/>
            <a:gd name="connsiteX28" fmla="*/ 234635 w 274897"/>
            <a:gd name="connsiteY28" fmla="*/ 926266 h 942592"/>
            <a:gd name="connsiteX29" fmla="*/ 251730 w 274897"/>
            <a:gd name="connsiteY29" fmla="*/ 893523 h 942592"/>
            <a:gd name="connsiteX30" fmla="*/ 264432 w 274897"/>
            <a:gd name="connsiteY30" fmla="*/ 844554 h 942592"/>
            <a:gd name="connsiteX31" fmla="*/ 272255 w 274897"/>
            <a:gd name="connsiteY31" fmla="*/ 781240 h 942592"/>
            <a:gd name="connsiteX32" fmla="*/ 274897 w 274897"/>
            <a:gd name="connsiteY32" fmla="*/ 706016 h 942592"/>
            <a:gd name="connsiteX0" fmla="*/ 274897 w 274897"/>
            <a:gd name="connsiteY0" fmla="*/ 706016 h 942592"/>
            <a:gd name="connsiteX1" fmla="*/ 272257 w 274897"/>
            <a:gd name="connsiteY1" fmla="*/ 621772 h 942592"/>
            <a:gd name="connsiteX2" fmla="*/ 264437 w 274897"/>
            <a:gd name="connsiteY2" fmla="*/ 531745 h 942592"/>
            <a:gd name="connsiteX3" fmla="*/ 251736 w 274897"/>
            <a:gd name="connsiteY3" fmla="*/ 439395 h 942592"/>
            <a:gd name="connsiteX4" fmla="*/ 234643 w 274897"/>
            <a:gd name="connsiteY4" fmla="*/ 348271 h 942592"/>
            <a:gd name="connsiteX5" fmla="*/ 213816 w 274897"/>
            <a:gd name="connsiteY5" fmla="*/ 261875 h 942592"/>
            <a:gd name="connsiteX6" fmla="*/ 190053 w 274897"/>
            <a:gd name="connsiteY6" fmla="*/ 183526 h 942592"/>
            <a:gd name="connsiteX7" fmla="*/ 164269 w 274897"/>
            <a:gd name="connsiteY7" fmla="*/ 116237 h 942592"/>
            <a:gd name="connsiteX8" fmla="*/ 137454 w 274897"/>
            <a:gd name="connsiteY8" fmla="*/ 62592 h 942592"/>
            <a:gd name="connsiteX9" fmla="*/ 110640 w 274897"/>
            <a:gd name="connsiteY9" fmla="*/ 24653 h 942592"/>
            <a:gd name="connsiteX10" fmla="*/ 84855 w 274897"/>
            <a:gd name="connsiteY10" fmla="*/ 3879 h 942592"/>
            <a:gd name="connsiteX11" fmla="*/ 61091 w 274897"/>
            <a:gd name="connsiteY11" fmla="*/ 1067 h 942592"/>
            <a:gd name="connsiteX12" fmla="*/ 40262 w 274897"/>
            <a:gd name="connsiteY12" fmla="*/ 16327 h 942592"/>
            <a:gd name="connsiteX13" fmla="*/ 23168 w 274897"/>
            <a:gd name="connsiteY13" fmla="*/ 49069 h 942592"/>
            <a:gd name="connsiteX14" fmla="*/ 10465 w 274897"/>
            <a:gd name="connsiteY14" fmla="*/ 98039 h 942592"/>
            <a:gd name="connsiteX15" fmla="*/ 2642 w 274897"/>
            <a:gd name="connsiteY15" fmla="*/ 161352 h 942592"/>
            <a:gd name="connsiteX16" fmla="*/ 0 w 274897"/>
            <a:gd name="connsiteY16" fmla="*/ 236576 h 942592"/>
            <a:gd name="connsiteX17" fmla="*/ 2640 w 274897"/>
            <a:gd name="connsiteY17" fmla="*/ 320820 h 942592"/>
            <a:gd name="connsiteX18" fmla="*/ 10460 w 274897"/>
            <a:gd name="connsiteY18" fmla="*/ 410847 h 942592"/>
            <a:gd name="connsiteX19" fmla="*/ 23161 w 274897"/>
            <a:gd name="connsiteY19" fmla="*/ 503198 h 942592"/>
            <a:gd name="connsiteX20" fmla="*/ 40254 w 274897"/>
            <a:gd name="connsiteY20" fmla="*/ 594321 h 942592"/>
            <a:gd name="connsiteX21" fmla="*/ 61081 w 274897"/>
            <a:gd name="connsiteY21" fmla="*/ 680718 h 942592"/>
            <a:gd name="connsiteX22" fmla="*/ 84844 w 274897"/>
            <a:gd name="connsiteY22" fmla="*/ 759066 h 942592"/>
            <a:gd name="connsiteX23" fmla="*/ 110628 w 274897"/>
            <a:gd name="connsiteY23" fmla="*/ 826356 h 942592"/>
            <a:gd name="connsiteX24" fmla="*/ 137442 w 274897"/>
            <a:gd name="connsiteY24" fmla="*/ 880001 h 942592"/>
            <a:gd name="connsiteX25" fmla="*/ 164257 w 274897"/>
            <a:gd name="connsiteY25" fmla="*/ 917939 h 942592"/>
            <a:gd name="connsiteX26" fmla="*/ 190042 w 274897"/>
            <a:gd name="connsiteY26" fmla="*/ 938713 h 942592"/>
            <a:gd name="connsiteX27" fmla="*/ 213806 w 274897"/>
            <a:gd name="connsiteY27" fmla="*/ 941525 h 942592"/>
            <a:gd name="connsiteX28" fmla="*/ 234635 w 274897"/>
            <a:gd name="connsiteY28" fmla="*/ 926266 h 942592"/>
            <a:gd name="connsiteX29" fmla="*/ 251730 w 274897"/>
            <a:gd name="connsiteY29" fmla="*/ 893523 h 942592"/>
            <a:gd name="connsiteX30" fmla="*/ 264432 w 274897"/>
            <a:gd name="connsiteY30" fmla="*/ 844554 h 942592"/>
            <a:gd name="connsiteX31" fmla="*/ 272255 w 274897"/>
            <a:gd name="connsiteY31" fmla="*/ 781240 h 942592"/>
            <a:gd name="connsiteX32" fmla="*/ 274897 w 274897"/>
            <a:gd name="connsiteY32" fmla="*/ 706016 h 942592"/>
            <a:gd name="connsiteX0" fmla="*/ 274897 w 274897"/>
            <a:gd name="connsiteY0" fmla="*/ 706016 h 942592"/>
            <a:gd name="connsiteX1" fmla="*/ 272257 w 274897"/>
            <a:gd name="connsiteY1" fmla="*/ 621772 h 942592"/>
            <a:gd name="connsiteX2" fmla="*/ 264437 w 274897"/>
            <a:gd name="connsiteY2" fmla="*/ 531745 h 942592"/>
            <a:gd name="connsiteX3" fmla="*/ 251736 w 274897"/>
            <a:gd name="connsiteY3" fmla="*/ 439395 h 942592"/>
            <a:gd name="connsiteX4" fmla="*/ 234643 w 274897"/>
            <a:gd name="connsiteY4" fmla="*/ 348271 h 942592"/>
            <a:gd name="connsiteX5" fmla="*/ 213816 w 274897"/>
            <a:gd name="connsiteY5" fmla="*/ 261875 h 942592"/>
            <a:gd name="connsiteX6" fmla="*/ 190053 w 274897"/>
            <a:gd name="connsiteY6" fmla="*/ 183526 h 942592"/>
            <a:gd name="connsiteX7" fmla="*/ 164269 w 274897"/>
            <a:gd name="connsiteY7" fmla="*/ 116237 h 942592"/>
            <a:gd name="connsiteX8" fmla="*/ 137454 w 274897"/>
            <a:gd name="connsiteY8" fmla="*/ 62592 h 942592"/>
            <a:gd name="connsiteX9" fmla="*/ 110640 w 274897"/>
            <a:gd name="connsiteY9" fmla="*/ 24653 h 942592"/>
            <a:gd name="connsiteX10" fmla="*/ 84855 w 274897"/>
            <a:gd name="connsiteY10" fmla="*/ 3879 h 942592"/>
            <a:gd name="connsiteX11" fmla="*/ 61091 w 274897"/>
            <a:gd name="connsiteY11" fmla="*/ 1067 h 942592"/>
            <a:gd name="connsiteX12" fmla="*/ 40262 w 274897"/>
            <a:gd name="connsiteY12" fmla="*/ 16327 h 942592"/>
            <a:gd name="connsiteX13" fmla="*/ 23168 w 274897"/>
            <a:gd name="connsiteY13" fmla="*/ 49069 h 942592"/>
            <a:gd name="connsiteX14" fmla="*/ 10465 w 274897"/>
            <a:gd name="connsiteY14" fmla="*/ 98039 h 942592"/>
            <a:gd name="connsiteX15" fmla="*/ 2642 w 274897"/>
            <a:gd name="connsiteY15" fmla="*/ 161352 h 942592"/>
            <a:gd name="connsiteX16" fmla="*/ 0 w 274897"/>
            <a:gd name="connsiteY16" fmla="*/ 236576 h 942592"/>
            <a:gd name="connsiteX17" fmla="*/ 2640 w 274897"/>
            <a:gd name="connsiteY17" fmla="*/ 320820 h 942592"/>
            <a:gd name="connsiteX18" fmla="*/ 10460 w 274897"/>
            <a:gd name="connsiteY18" fmla="*/ 410847 h 942592"/>
            <a:gd name="connsiteX19" fmla="*/ 23161 w 274897"/>
            <a:gd name="connsiteY19" fmla="*/ 503198 h 942592"/>
            <a:gd name="connsiteX20" fmla="*/ 40254 w 274897"/>
            <a:gd name="connsiteY20" fmla="*/ 594321 h 942592"/>
            <a:gd name="connsiteX21" fmla="*/ 61081 w 274897"/>
            <a:gd name="connsiteY21" fmla="*/ 680718 h 942592"/>
            <a:gd name="connsiteX22" fmla="*/ 84844 w 274897"/>
            <a:gd name="connsiteY22" fmla="*/ 759066 h 942592"/>
            <a:gd name="connsiteX23" fmla="*/ 110628 w 274897"/>
            <a:gd name="connsiteY23" fmla="*/ 826356 h 942592"/>
            <a:gd name="connsiteX24" fmla="*/ 137442 w 274897"/>
            <a:gd name="connsiteY24" fmla="*/ 880001 h 942592"/>
            <a:gd name="connsiteX25" fmla="*/ 164257 w 274897"/>
            <a:gd name="connsiteY25" fmla="*/ 917939 h 942592"/>
            <a:gd name="connsiteX26" fmla="*/ 190042 w 274897"/>
            <a:gd name="connsiteY26" fmla="*/ 938713 h 942592"/>
            <a:gd name="connsiteX27" fmla="*/ 213806 w 274897"/>
            <a:gd name="connsiteY27" fmla="*/ 941525 h 942592"/>
            <a:gd name="connsiteX28" fmla="*/ 234635 w 274897"/>
            <a:gd name="connsiteY28" fmla="*/ 926266 h 942592"/>
            <a:gd name="connsiteX29" fmla="*/ 251730 w 274897"/>
            <a:gd name="connsiteY29" fmla="*/ 893523 h 942592"/>
            <a:gd name="connsiteX30" fmla="*/ 264432 w 274897"/>
            <a:gd name="connsiteY30" fmla="*/ 844554 h 942592"/>
            <a:gd name="connsiteX31" fmla="*/ 272255 w 274897"/>
            <a:gd name="connsiteY31" fmla="*/ 781240 h 942592"/>
            <a:gd name="connsiteX32" fmla="*/ 274897 w 274897"/>
            <a:gd name="connsiteY32" fmla="*/ 706016 h 942592"/>
            <a:gd name="connsiteX0" fmla="*/ 274897 w 274897"/>
            <a:gd name="connsiteY0" fmla="*/ 706016 h 942592"/>
            <a:gd name="connsiteX1" fmla="*/ 272257 w 274897"/>
            <a:gd name="connsiteY1" fmla="*/ 621772 h 942592"/>
            <a:gd name="connsiteX2" fmla="*/ 264437 w 274897"/>
            <a:gd name="connsiteY2" fmla="*/ 531745 h 942592"/>
            <a:gd name="connsiteX3" fmla="*/ 251736 w 274897"/>
            <a:gd name="connsiteY3" fmla="*/ 439395 h 942592"/>
            <a:gd name="connsiteX4" fmla="*/ 234643 w 274897"/>
            <a:gd name="connsiteY4" fmla="*/ 348271 h 942592"/>
            <a:gd name="connsiteX5" fmla="*/ 213816 w 274897"/>
            <a:gd name="connsiteY5" fmla="*/ 261875 h 942592"/>
            <a:gd name="connsiteX6" fmla="*/ 190053 w 274897"/>
            <a:gd name="connsiteY6" fmla="*/ 183526 h 942592"/>
            <a:gd name="connsiteX7" fmla="*/ 164269 w 274897"/>
            <a:gd name="connsiteY7" fmla="*/ 116237 h 942592"/>
            <a:gd name="connsiteX8" fmla="*/ 137454 w 274897"/>
            <a:gd name="connsiteY8" fmla="*/ 62592 h 942592"/>
            <a:gd name="connsiteX9" fmla="*/ 110640 w 274897"/>
            <a:gd name="connsiteY9" fmla="*/ 24653 h 942592"/>
            <a:gd name="connsiteX10" fmla="*/ 84855 w 274897"/>
            <a:gd name="connsiteY10" fmla="*/ 3879 h 942592"/>
            <a:gd name="connsiteX11" fmla="*/ 61091 w 274897"/>
            <a:gd name="connsiteY11" fmla="*/ 1067 h 942592"/>
            <a:gd name="connsiteX12" fmla="*/ 40262 w 274897"/>
            <a:gd name="connsiteY12" fmla="*/ 16327 h 942592"/>
            <a:gd name="connsiteX13" fmla="*/ 23168 w 274897"/>
            <a:gd name="connsiteY13" fmla="*/ 49069 h 942592"/>
            <a:gd name="connsiteX14" fmla="*/ 10465 w 274897"/>
            <a:gd name="connsiteY14" fmla="*/ 98039 h 942592"/>
            <a:gd name="connsiteX15" fmla="*/ 2642 w 274897"/>
            <a:gd name="connsiteY15" fmla="*/ 161352 h 942592"/>
            <a:gd name="connsiteX16" fmla="*/ 0 w 274897"/>
            <a:gd name="connsiteY16" fmla="*/ 236576 h 942592"/>
            <a:gd name="connsiteX17" fmla="*/ 2640 w 274897"/>
            <a:gd name="connsiteY17" fmla="*/ 320820 h 942592"/>
            <a:gd name="connsiteX18" fmla="*/ 10460 w 274897"/>
            <a:gd name="connsiteY18" fmla="*/ 410847 h 942592"/>
            <a:gd name="connsiteX19" fmla="*/ 23161 w 274897"/>
            <a:gd name="connsiteY19" fmla="*/ 503198 h 942592"/>
            <a:gd name="connsiteX20" fmla="*/ 40254 w 274897"/>
            <a:gd name="connsiteY20" fmla="*/ 594321 h 942592"/>
            <a:gd name="connsiteX21" fmla="*/ 61081 w 274897"/>
            <a:gd name="connsiteY21" fmla="*/ 680718 h 942592"/>
            <a:gd name="connsiteX22" fmla="*/ 84844 w 274897"/>
            <a:gd name="connsiteY22" fmla="*/ 759066 h 942592"/>
            <a:gd name="connsiteX23" fmla="*/ 110628 w 274897"/>
            <a:gd name="connsiteY23" fmla="*/ 826356 h 942592"/>
            <a:gd name="connsiteX24" fmla="*/ 137442 w 274897"/>
            <a:gd name="connsiteY24" fmla="*/ 880001 h 942592"/>
            <a:gd name="connsiteX25" fmla="*/ 164257 w 274897"/>
            <a:gd name="connsiteY25" fmla="*/ 917939 h 942592"/>
            <a:gd name="connsiteX26" fmla="*/ 190042 w 274897"/>
            <a:gd name="connsiteY26" fmla="*/ 938713 h 942592"/>
            <a:gd name="connsiteX27" fmla="*/ 213806 w 274897"/>
            <a:gd name="connsiteY27" fmla="*/ 941525 h 942592"/>
            <a:gd name="connsiteX28" fmla="*/ 234635 w 274897"/>
            <a:gd name="connsiteY28" fmla="*/ 926266 h 942592"/>
            <a:gd name="connsiteX29" fmla="*/ 251730 w 274897"/>
            <a:gd name="connsiteY29" fmla="*/ 893523 h 942592"/>
            <a:gd name="connsiteX30" fmla="*/ 264432 w 274897"/>
            <a:gd name="connsiteY30" fmla="*/ 844554 h 942592"/>
            <a:gd name="connsiteX31" fmla="*/ 272255 w 274897"/>
            <a:gd name="connsiteY31" fmla="*/ 781240 h 942592"/>
            <a:gd name="connsiteX32" fmla="*/ 274897 w 274897"/>
            <a:gd name="connsiteY32" fmla="*/ 706016 h 942592"/>
            <a:gd name="connsiteX0" fmla="*/ 274897 w 274897"/>
            <a:gd name="connsiteY0" fmla="*/ 706016 h 942592"/>
            <a:gd name="connsiteX1" fmla="*/ 272257 w 274897"/>
            <a:gd name="connsiteY1" fmla="*/ 621772 h 942592"/>
            <a:gd name="connsiteX2" fmla="*/ 264437 w 274897"/>
            <a:gd name="connsiteY2" fmla="*/ 531745 h 942592"/>
            <a:gd name="connsiteX3" fmla="*/ 251736 w 274897"/>
            <a:gd name="connsiteY3" fmla="*/ 439395 h 942592"/>
            <a:gd name="connsiteX4" fmla="*/ 234643 w 274897"/>
            <a:gd name="connsiteY4" fmla="*/ 348271 h 942592"/>
            <a:gd name="connsiteX5" fmla="*/ 213816 w 274897"/>
            <a:gd name="connsiteY5" fmla="*/ 261875 h 942592"/>
            <a:gd name="connsiteX6" fmla="*/ 190053 w 274897"/>
            <a:gd name="connsiteY6" fmla="*/ 183526 h 942592"/>
            <a:gd name="connsiteX7" fmla="*/ 164269 w 274897"/>
            <a:gd name="connsiteY7" fmla="*/ 116237 h 942592"/>
            <a:gd name="connsiteX8" fmla="*/ 137454 w 274897"/>
            <a:gd name="connsiteY8" fmla="*/ 62592 h 942592"/>
            <a:gd name="connsiteX9" fmla="*/ 110640 w 274897"/>
            <a:gd name="connsiteY9" fmla="*/ 24653 h 942592"/>
            <a:gd name="connsiteX10" fmla="*/ 84855 w 274897"/>
            <a:gd name="connsiteY10" fmla="*/ 3879 h 942592"/>
            <a:gd name="connsiteX11" fmla="*/ 61091 w 274897"/>
            <a:gd name="connsiteY11" fmla="*/ 1067 h 942592"/>
            <a:gd name="connsiteX12" fmla="*/ 40262 w 274897"/>
            <a:gd name="connsiteY12" fmla="*/ 16327 h 942592"/>
            <a:gd name="connsiteX13" fmla="*/ 23168 w 274897"/>
            <a:gd name="connsiteY13" fmla="*/ 49069 h 942592"/>
            <a:gd name="connsiteX14" fmla="*/ 10465 w 274897"/>
            <a:gd name="connsiteY14" fmla="*/ 98039 h 942592"/>
            <a:gd name="connsiteX15" fmla="*/ 2642 w 274897"/>
            <a:gd name="connsiteY15" fmla="*/ 161352 h 942592"/>
            <a:gd name="connsiteX16" fmla="*/ 0 w 274897"/>
            <a:gd name="connsiteY16" fmla="*/ 236576 h 942592"/>
            <a:gd name="connsiteX17" fmla="*/ 2640 w 274897"/>
            <a:gd name="connsiteY17" fmla="*/ 320820 h 942592"/>
            <a:gd name="connsiteX18" fmla="*/ 10460 w 274897"/>
            <a:gd name="connsiteY18" fmla="*/ 410847 h 942592"/>
            <a:gd name="connsiteX19" fmla="*/ 23161 w 274897"/>
            <a:gd name="connsiteY19" fmla="*/ 503198 h 942592"/>
            <a:gd name="connsiteX20" fmla="*/ 40254 w 274897"/>
            <a:gd name="connsiteY20" fmla="*/ 594321 h 942592"/>
            <a:gd name="connsiteX21" fmla="*/ 61081 w 274897"/>
            <a:gd name="connsiteY21" fmla="*/ 680718 h 942592"/>
            <a:gd name="connsiteX22" fmla="*/ 84844 w 274897"/>
            <a:gd name="connsiteY22" fmla="*/ 759066 h 942592"/>
            <a:gd name="connsiteX23" fmla="*/ 110628 w 274897"/>
            <a:gd name="connsiteY23" fmla="*/ 826356 h 942592"/>
            <a:gd name="connsiteX24" fmla="*/ 137442 w 274897"/>
            <a:gd name="connsiteY24" fmla="*/ 880001 h 942592"/>
            <a:gd name="connsiteX25" fmla="*/ 164257 w 274897"/>
            <a:gd name="connsiteY25" fmla="*/ 917939 h 942592"/>
            <a:gd name="connsiteX26" fmla="*/ 190042 w 274897"/>
            <a:gd name="connsiteY26" fmla="*/ 938713 h 942592"/>
            <a:gd name="connsiteX27" fmla="*/ 213806 w 274897"/>
            <a:gd name="connsiteY27" fmla="*/ 941525 h 942592"/>
            <a:gd name="connsiteX28" fmla="*/ 234635 w 274897"/>
            <a:gd name="connsiteY28" fmla="*/ 926266 h 942592"/>
            <a:gd name="connsiteX29" fmla="*/ 251730 w 274897"/>
            <a:gd name="connsiteY29" fmla="*/ 893523 h 942592"/>
            <a:gd name="connsiteX30" fmla="*/ 264432 w 274897"/>
            <a:gd name="connsiteY30" fmla="*/ 844554 h 942592"/>
            <a:gd name="connsiteX31" fmla="*/ 272255 w 274897"/>
            <a:gd name="connsiteY31" fmla="*/ 781240 h 942592"/>
            <a:gd name="connsiteX32" fmla="*/ 274897 w 274897"/>
            <a:gd name="connsiteY32" fmla="*/ 706016 h 942592"/>
            <a:gd name="connsiteX0" fmla="*/ 274897 w 274897"/>
            <a:gd name="connsiteY0" fmla="*/ 706016 h 942592"/>
            <a:gd name="connsiteX1" fmla="*/ 272257 w 274897"/>
            <a:gd name="connsiteY1" fmla="*/ 621772 h 942592"/>
            <a:gd name="connsiteX2" fmla="*/ 264437 w 274897"/>
            <a:gd name="connsiteY2" fmla="*/ 531745 h 942592"/>
            <a:gd name="connsiteX3" fmla="*/ 251736 w 274897"/>
            <a:gd name="connsiteY3" fmla="*/ 439395 h 942592"/>
            <a:gd name="connsiteX4" fmla="*/ 234643 w 274897"/>
            <a:gd name="connsiteY4" fmla="*/ 348271 h 942592"/>
            <a:gd name="connsiteX5" fmla="*/ 213816 w 274897"/>
            <a:gd name="connsiteY5" fmla="*/ 261875 h 942592"/>
            <a:gd name="connsiteX6" fmla="*/ 190053 w 274897"/>
            <a:gd name="connsiteY6" fmla="*/ 183526 h 942592"/>
            <a:gd name="connsiteX7" fmla="*/ 164269 w 274897"/>
            <a:gd name="connsiteY7" fmla="*/ 116237 h 942592"/>
            <a:gd name="connsiteX8" fmla="*/ 137454 w 274897"/>
            <a:gd name="connsiteY8" fmla="*/ 62592 h 942592"/>
            <a:gd name="connsiteX9" fmla="*/ 110640 w 274897"/>
            <a:gd name="connsiteY9" fmla="*/ 24653 h 942592"/>
            <a:gd name="connsiteX10" fmla="*/ 84855 w 274897"/>
            <a:gd name="connsiteY10" fmla="*/ 3879 h 942592"/>
            <a:gd name="connsiteX11" fmla="*/ 61091 w 274897"/>
            <a:gd name="connsiteY11" fmla="*/ 1067 h 942592"/>
            <a:gd name="connsiteX12" fmla="*/ 40262 w 274897"/>
            <a:gd name="connsiteY12" fmla="*/ 16327 h 942592"/>
            <a:gd name="connsiteX13" fmla="*/ 23168 w 274897"/>
            <a:gd name="connsiteY13" fmla="*/ 49069 h 942592"/>
            <a:gd name="connsiteX14" fmla="*/ 10465 w 274897"/>
            <a:gd name="connsiteY14" fmla="*/ 98039 h 942592"/>
            <a:gd name="connsiteX15" fmla="*/ 2642 w 274897"/>
            <a:gd name="connsiteY15" fmla="*/ 161352 h 942592"/>
            <a:gd name="connsiteX16" fmla="*/ 0 w 274897"/>
            <a:gd name="connsiteY16" fmla="*/ 236576 h 942592"/>
            <a:gd name="connsiteX17" fmla="*/ 2640 w 274897"/>
            <a:gd name="connsiteY17" fmla="*/ 320820 h 942592"/>
            <a:gd name="connsiteX18" fmla="*/ 10460 w 274897"/>
            <a:gd name="connsiteY18" fmla="*/ 410847 h 942592"/>
            <a:gd name="connsiteX19" fmla="*/ 23161 w 274897"/>
            <a:gd name="connsiteY19" fmla="*/ 503198 h 942592"/>
            <a:gd name="connsiteX20" fmla="*/ 40254 w 274897"/>
            <a:gd name="connsiteY20" fmla="*/ 594321 h 942592"/>
            <a:gd name="connsiteX21" fmla="*/ 61081 w 274897"/>
            <a:gd name="connsiteY21" fmla="*/ 680718 h 942592"/>
            <a:gd name="connsiteX22" fmla="*/ 84844 w 274897"/>
            <a:gd name="connsiteY22" fmla="*/ 759066 h 942592"/>
            <a:gd name="connsiteX23" fmla="*/ 110628 w 274897"/>
            <a:gd name="connsiteY23" fmla="*/ 826356 h 942592"/>
            <a:gd name="connsiteX24" fmla="*/ 137442 w 274897"/>
            <a:gd name="connsiteY24" fmla="*/ 880001 h 942592"/>
            <a:gd name="connsiteX25" fmla="*/ 164257 w 274897"/>
            <a:gd name="connsiteY25" fmla="*/ 917939 h 942592"/>
            <a:gd name="connsiteX26" fmla="*/ 190042 w 274897"/>
            <a:gd name="connsiteY26" fmla="*/ 938713 h 942592"/>
            <a:gd name="connsiteX27" fmla="*/ 213806 w 274897"/>
            <a:gd name="connsiteY27" fmla="*/ 941525 h 942592"/>
            <a:gd name="connsiteX28" fmla="*/ 234635 w 274897"/>
            <a:gd name="connsiteY28" fmla="*/ 926266 h 942592"/>
            <a:gd name="connsiteX29" fmla="*/ 251730 w 274897"/>
            <a:gd name="connsiteY29" fmla="*/ 893523 h 942592"/>
            <a:gd name="connsiteX30" fmla="*/ 264432 w 274897"/>
            <a:gd name="connsiteY30" fmla="*/ 844554 h 942592"/>
            <a:gd name="connsiteX31" fmla="*/ 272255 w 274897"/>
            <a:gd name="connsiteY31" fmla="*/ 781240 h 942592"/>
            <a:gd name="connsiteX32" fmla="*/ 274897 w 274897"/>
            <a:gd name="connsiteY32" fmla="*/ 706016 h 9425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74897" h="942592">
              <a:moveTo>
                <a:pt x="274897" y="706016"/>
              </a:moveTo>
              <a:cubicBezTo>
                <a:pt x="274897" y="679438"/>
                <a:pt x="274000" y="650817"/>
                <a:pt x="272257" y="621772"/>
              </a:cubicBezTo>
              <a:cubicBezTo>
                <a:pt x="270514" y="592727"/>
                <a:pt x="267857" y="562141"/>
                <a:pt x="264437" y="531745"/>
              </a:cubicBezTo>
              <a:cubicBezTo>
                <a:pt x="261017" y="501349"/>
                <a:pt x="256702" y="469974"/>
                <a:pt x="251736" y="439395"/>
              </a:cubicBezTo>
              <a:cubicBezTo>
                <a:pt x="246770" y="408816"/>
                <a:pt x="240963" y="377858"/>
                <a:pt x="234643" y="348271"/>
              </a:cubicBezTo>
              <a:cubicBezTo>
                <a:pt x="228323" y="318684"/>
                <a:pt x="221248" y="289333"/>
                <a:pt x="213816" y="261875"/>
              </a:cubicBezTo>
              <a:cubicBezTo>
                <a:pt x="206384" y="234418"/>
                <a:pt x="198311" y="207799"/>
                <a:pt x="190053" y="183526"/>
              </a:cubicBezTo>
              <a:cubicBezTo>
                <a:pt x="181795" y="159253"/>
                <a:pt x="173036" y="136393"/>
                <a:pt x="164269" y="116237"/>
              </a:cubicBezTo>
              <a:cubicBezTo>
                <a:pt x="155503" y="96081"/>
                <a:pt x="146392" y="77856"/>
                <a:pt x="137454" y="62592"/>
              </a:cubicBezTo>
              <a:cubicBezTo>
                <a:pt x="128516" y="47328"/>
                <a:pt x="119407" y="34439"/>
                <a:pt x="110640" y="24653"/>
              </a:cubicBezTo>
              <a:cubicBezTo>
                <a:pt x="101873" y="14867"/>
                <a:pt x="93113" y="7810"/>
                <a:pt x="84855" y="3879"/>
              </a:cubicBezTo>
              <a:cubicBezTo>
                <a:pt x="76597" y="-52"/>
                <a:pt x="68523" y="-1008"/>
                <a:pt x="61091" y="1067"/>
              </a:cubicBezTo>
              <a:cubicBezTo>
                <a:pt x="53659" y="3142"/>
                <a:pt x="46582" y="8327"/>
                <a:pt x="40262" y="16327"/>
              </a:cubicBezTo>
              <a:cubicBezTo>
                <a:pt x="33942" y="24327"/>
                <a:pt x="28134" y="35450"/>
                <a:pt x="23168" y="49069"/>
              </a:cubicBezTo>
              <a:cubicBezTo>
                <a:pt x="18202" y="62688"/>
                <a:pt x="13886" y="79325"/>
                <a:pt x="10465" y="98039"/>
              </a:cubicBezTo>
              <a:cubicBezTo>
                <a:pt x="7044" y="116753"/>
                <a:pt x="4386" y="138263"/>
                <a:pt x="2642" y="161352"/>
              </a:cubicBezTo>
              <a:cubicBezTo>
                <a:pt x="898" y="184441"/>
                <a:pt x="0" y="209998"/>
                <a:pt x="0" y="236576"/>
              </a:cubicBezTo>
              <a:cubicBezTo>
                <a:pt x="0" y="263154"/>
                <a:pt x="897" y="291775"/>
                <a:pt x="2640" y="320820"/>
              </a:cubicBezTo>
              <a:cubicBezTo>
                <a:pt x="4383" y="349865"/>
                <a:pt x="7040" y="380451"/>
                <a:pt x="10460" y="410847"/>
              </a:cubicBezTo>
              <a:cubicBezTo>
                <a:pt x="13880" y="441243"/>
                <a:pt x="18195" y="472619"/>
                <a:pt x="23161" y="503198"/>
              </a:cubicBezTo>
              <a:cubicBezTo>
                <a:pt x="28127" y="533777"/>
                <a:pt x="33934" y="564734"/>
                <a:pt x="40254" y="594321"/>
              </a:cubicBezTo>
              <a:cubicBezTo>
                <a:pt x="46574" y="623908"/>
                <a:pt x="53649" y="653261"/>
                <a:pt x="61081" y="680718"/>
              </a:cubicBezTo>
              <a:cubicBezTo>
                <a:pt x="68513" y="708176"/>
                <a:pt x="76586" y="734793"/>
                <a:pt x="84844" y="759066"/>
              </a:cubicBezTo>
              <a:cubicBezTo>
                <a:pt x="93102" y="783339"/>
                <a:pt x="101862" y="806200"/>
                <a:pt x="110628" y="826356"/>
              </a:cubicBezTo>
              <a:cubicBezTo>
                <a:pt x="119394" y="846512"/>
                <a:pt x="128504" y="864737"/>
                <a:pt x="137442" y="880001"/>
              </a:cubicBezTo>
              <a:cubicBezTo>
                <a:pt x="146380" y="895265"/>
                <a:pt x="155490" y="908154"/>
                <a:pt x="164257" y="917939"/>
              </a:cubicBezTo>
              <a:cubicBezTo>
                <a:pt x="173024" y="927724"/>
                <a:pt x="181784" y="934782"/>
                <a:pt x="190042" y="938713"/>
              </a:cubicBezTo>
              <a:cubicBezTo>
                <a:pt x="198300" y="942644"/>
                <a:pt x="206374" y="943599"/>
                <a:pt x="213806" y="941525"/>
              </a:cubicBezTo>
              <a:cubicBezTo>
                <a:pt x="221238" y="939451"/>
                <a:pt x="228314" y="934266"/>
                <a:pt x="234635" y="926266"/>
              </a:cubicBezTo>
              <a:cubicBezTo>
                <a:pt x="240956" y="918266"/>
                <a:pt x="246764" y="907142"/>
                <a:pt x="251730" y="893523"/>
              </a:cubicBezTo>
              <a:cubicBezTo>
                <a:pt x="256696" y="879904"/>
                <a:pt x="261011" y="863268"/>
                <a:pt x="264432" y="844554"/>
              </a:cubicBezTo>
              <a:cubicBezTo>
                <a:pt x="267853" y="825840"/>
                <a:pt x="270511" y="804330"/>
                <a:pt x="272255" y="781240"/>
              </a:cubicBezTo>
              <a:cubicBezTo>
                <a:pt x="273999" y="758150"/>
                <a:pt x="274897" y="732594"/>
                <a:pt x="274897" y="706016"/>
              </a:cubicBezTo>
              <a:close/>
            </a:path>
          </a:pathLst>
        </a:custGeom>
        <a:solidFill xmlns:a="http://schemas.openxmlformats.org/drawingml/2006/main">
          <a:srgbClr val="0000D4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0.38182</cdr:x>
      <cdr:y>0.65178</cdr:y>
    </cdr:from>
    <cdr:to>
      <cdr:x>0.39898</cdr:x>
      <cdr:y>0.68881</cdr:y>
    </cdr:to>
    <cdr:sp macro="" textlink="">
      <cdr:nvSpPr>
        <cdr:cNvPr id="41" name="PlotDat15_69|1~33_1">
          <a:extLst xmlns:a="http://schemas.openxmlformats.org/drawingml/2006/main">
            <a:ext uri="{FF2B5EF4-FFF2-40B4-BE49-F238E27FC236}">
              <a16:creationId xmlns="" xmlns:a16="http://schemas.microsoft.com/office/drawing/2014/main" id="{29A56088-E4C1-4669-9F42-77B00FAB0DD0}"/>
            </a:ext>
          </a:extLst>
        </cdr:cNvPr>
        <cdr:cNvSpPr/>
      </cdr:nvSpPr>
      <cdr:spPr>
        <a:xfrm xmlns:a="http://schemas.openxmlformats.org/drawingml/2006/main">
          <a:off x="3306191" y="4086122"/>
          <a:ext cx="148601" cy="232183"/>
        </a:xfrm>
        <a:custGeom xmlns:a="http://schemas.openxmlformats.org/drawingml/2006/main">
          <a:avLst/>
          <a:gdLst>
            <a:gd name="connsiteX0" fmla="*/ 148601 w 148601"/>
            <a:gd name="connsiteY0" fmla="*/ 104735 h 231175"/>
            <a:gd name="connsiteX1" fmla="*/ 147173 w 148601"/>
            <a:gd name="connsiteY1" fmla="*/ 82394 h 231175"/>
            <a:gd name="connsiteX2" fmla="*/ 142945 w 148601"/>
            <a:gd name="connsiteY2" fmla="*/ 61328 h 231175"/>
            <a:gd name="connsiteX3" fmla="*/ 136079 w 148601"/>
            <a:gd name="connsiteY3" fmla="*/ 42347 h 231175"/>
            <a:gd name="connsiteX4" fmla="*/ 126839 w 148601"/>
            <a:gd name="connsiteY4" fmla="*/ 26181 h 231175"/>
            <a:gd name="connsiteX5" fmla="*/ 115579 w 148601"/>
            <a:gd name="connsiteY5" fmla="*/ 13451 h 231175"/>
            <a:gd name="connsiteX6" fmla="*/ 102734 w 148601"/>
            <a:gd name="connsiteY6" fmla="*/ 4646 h 231175"/>
            <a:gd name="connsiteX7" fmla="*/ 88795 w 148601"/>
            <a:gd name="connsiteY7" fmla="*/ 104 h 231175"/>
            <a:gd name="connsiteX8" fmla="*/ 74300 w 148601"/>
            <a:gd name="connsiteY8" fmla="*/ 0 h 231175"/>
            <a:gd name="connsiteX9" fmla="*/ 59805 w 148601"/>
            <a:gd name="connsiteY9" fmla="*/ 4338 h 231175"/>
            <a:gd name="connsiteX10" fmla="*/ 45867 w 148601"/>
            <a:gd name="connsiteY10" fmla="*/ 12952 h 231175"/>
            <a:gd name="connsiteX11" fmla="*/ 33021 w 148601"/>
            <a:gd name="connsiteY11" fmla="*/ 25509 h 231175"/>
            <a:gd name="connsiteX12" fmla="*/ 21762 w 148601"/>
            <a:gd name="connsiteY12" fmla="*/ 41529 h 231175"/>
            <a:gd name="connsiteX13" fmla="*/ 12522 w 148601"/>
            <a:gd name="connsiteY13" fmla="*/ 60394 h 231175"/>
            <a:gd name="connsiteX14" fmla="*/ 5655 w 148601"/>
            <a:gd name="connsiteY14" fmla="*/ 81380 h 231175"/>
            <a:gd name="connsiteX15" fmla="*/ 1427 w 148601"/>
            <a:gd name="connsiteY15" fmla="*/ 103681 h 231175"/>
            <a:gd name="connsiteX16" fmla="*/ 0 w 148601"/>
            <a:gd name="connsiteY16" fmla="*/ 126440 h 231175"/>
            <a:gd name="connsiteX17" fmla="*/ 1427 w 148601"/>
            <a:gd name="connsiteY17" fmla="*/ 148781 h 231175"/>
            <a:gd name="connsiteX18" fmla="*/ 5656 w 148601"/>
            <a:gd name="connsiteY18" fmla="*/ 169847 h 231175"/>
            <a:gd name="connsiteX19" fmla="*/ 12522 w 148601"/>
            <a:gd name="connsiteY19" fmla="*/ 188828 h 231175"/>
            <a:gd name="connsiteX20" fmla="*/ 21762 w 148601"/>
            <a:gd name="connsiteY20" fmla="*/ 204994 h 231175"/>
            <a:gd name="connsiteX21" fmla="*/ 33021 w 148601"/>
            <a:gd name="connsiteY21" fmla="*/ 217724 h 231175"/>
            <a:gd name="connsiteX22" fmla="*/ 45867 w 148601"/>
            <a:gd name="connsiteY22" fmla="*/ 226529 h 231175"/>
            <a:gd name="connsiteX23" fmla="*/ 59805 w 148601"/>
            <a:gd name="connsiteY23" fmla="*/ 231071 h 231175"/>
            <a:gd name="connsiteX24" fmla="*/ 74300 w 148601"/>
            <a:gd name="connsiteY24" fmla="*/ 231175 h 231175"/>
            <a:gd name="connsiteX25" fmla="*/ 88796 w 148601"/>
            <a:gd name="connsiteY25" fmla="*/ 226836 h 231175"/>
            <a:gd name="connsiteX26" fmla="*/ 102734 w 148601"/>
            <a:gd name="connsiteY26" fmla="*/ 218223 h 231175"/>
            <a:gd name="connsiteX27" fmla="*/ 115580 w 148601"/>
            <a:gd name="connsiteY27" fmla="*/ 205665 h 231175"/>
            <a:gd name="connsiteX28" fmla="*/ 126839 w 148601"/>
            <a:gd name="connsiteY28" fmla="*/ 189646 h 231175"/>
            <a:gd name="connsiteX29" fmla="*/ 136079 w 148601"/>
            <a:gd name="connsiteY29" fmla="*/ 170781 h 231175"/>
            <a:gd name="connsiteX30" fmla="*/ 142945 w 148601"/>
            <a:gd name="connsiteY30" fmla="*/ 149794 h 231175"/>
            <a:gd name="connsiteX31" fmla="*/ 147173 w 148601"/>
            <a:gd name="connsiteY31" fmla="*/ 127493 h 231175"/>
            <a:gd name="connsiteX32" fmla="*/ 148601 w 148601"/>
            <a:gd name="connsiteY32" fmla="*/ 104735 h 231175"/>
            <a:gd name="connsiteX0" fmla="*/ 148601 w 148601"/>
            <a:gd name="connsiteY0" fmla="*/ 104735 h 231175"/>
            <a:gd name="connsiteX1" fmla="*/ 147173 w 148601"/>
            <a:gd name="connsiteY1" fmla="*/ 82394 h 231175"/>
            <a:gd name="connsiteX2" fmla="*/ 142945 w 148601"/>
            <a:gd name="connsiteY2" fmla="*/ 61328 h 231175"/>
            <a:gd name="connsiteX3" fmla="*/ 136079 w 148601"/>
            <a:gd name="connsiteY3" fmla="*/ 42347 h 231175"/>
            <a:gd name="connsiteX4" fmla="*/ 126839 w 148601"/>
            <a:gd name="connsiteY4" fmla="*/ 26181 h 231175"/>
            <a:gd name="connsiteX5" fmla="*/ 115579 w 148601"/>
            <a:gd name="connsiteY5" fmla="*/ 13451 h 231175"/>
            <a:gd name="connsiteX6" fmla="*/ 102734 w 148601"/>
            <a:gd name="connsiteY6" fmla="*/ 4646 h 231175"/>
            <a:gd name="connsiteX7" fmla="*/ 88795 w 148601"/>
            <a:gd name="connsiteY7" fmla="*/ 104 h 231175"/>
            <a:gd name="connsiteX8" fmla="*/ 74300 w 148601"/>
            <a:gd name="connsiteY8" fmla="*/ 0 h 231175"/>
            <a:gd name="connsiteX9" fmla="*/ 59805 w 148601"/>
            <a:gd name="connsiteY9" fmla="*/ 4338 h 231175"/>
            <a:gd name="connsiteX10" fmla="*/ 45867 w 148601"/>
            <a:gd name="connsiteY10" fmla="*/ 12952 h 231175"/>
            <a:gd name="connsiteX11" fmla="*/ 33021 w 148601"/>
            <a:gd name="connsiteY11" fmla="*/ 25509 h 231175"/>
            <a:gd name="connsiteX12" fmla="*/ 21762 w 148601"/>
            <a:gd name="connsiteY12" fmla="*/ 41529 h 231175"/>
            <a:gd name="connsiteX13" fmla="*/ 12522 w 148601"/>
            <a:gd name="connsiteY13" fmla="*/ 60394 h 231175"/>
            <a:gd name="connsiteX14" fmla="*/ 5655 w 148601"/>
            <a:gd name="connsiteY14" fmla="*/ 81380 h 231175"/>
            <a:gd name="connsiteX15" fmla="*/ 1427 w 148601"/>
            <a:gd name="connsiteY15" fmla="*/ 103681 h 231175"/>
            <a:gd name="connsiteX16" fmla="*/ 0 w 148601"/>
            <a:gd name="connsiteY16" fmla="*/ 126440 h 231175"/>
            <a:gd name="connsiteX17" fmla="*/ 1427 w 148601"/>
            <a:gd name="connsiteY17" fmla="*/ 148781 h 231175"/>
            <a:gd name="connsiteX18" fmla="*/ 5656 w 148601"/>
            <a:gd name="connsiteY18" fmla="*/ 169847 h 231175"/>
            <a:gd name="connsiteX19" fmla="*/ 12522 w 148601"/>
            <a:gd name="connsiteY19" fmla="*/ 188828 h 231175"/>
            <a:gd name="connsiteX20" fmla="*/ 21762 w 148601"/>
            <a:gd name="connsiteY20" fmla="*/ 204994 h 231175"/>
            <a:gd name="connsiteX21" fmla="*/ 33021 w 148601"/>
            <a:gd name="connsiteY21" fmla="*/ 217724 h 231175"/>
            <a:gd name="connsiteX22" fmla="*/ 45867 w 148601"/>
            <a:gd name="connsiteY22" fmla="*/ 226529 h 231175"/>
            <a:gd name="connsiteX23" fmla="*/ 59805 w 148601"/>
            <a:gd name="connsiteY23" fmla="*/ 231071 h 231175"/>
            <a:gd name="connsiteX24" fmla="*/ 74300 w 148601"/>
            <a:gd name="connsiteY24" fmla="*/ 231175 h 231175"/>
            <a:gd name="connsiteX25" fmla="*/ 88796 w 148601"/>
            <a:gd name="connsiteY25" fmla="*/ 226836 h 231175"/>
            <a:gd name="connsiteX26" fmla="*/ 102734 w 148601"/>
            <a:gd name="connsiteY26" fmla="*/ 218223 h 231175"/>
            <a:gd name="connsiteX27" fmla="*/ 115580 w 148601"/>
            <a:gd name="connsiteY27" fmla="*/ 205665 h 231175"/>
            <a:gd name="connsiteX28" fmla="*/ 126839 w 148601"/>
            <a:gd name="connsiteY28" fmla="*/ 189646 h 231175"/>
            <a:gd name="connsiteX29" fmla="*/ 136079 w 148601"/>
            <a:gd name="connsiteY29" fmla="*/ 170781 h 231175"/>
            <a:gd name="connsiteX30" fmla="*/ 142945 w 148601"/>
            <a:gd name="connsiteY30" fmla="*/ 149794 h 231175"/>
            <a:gd name="connsiteX31" fmla="*/ 147173 w 148601"/>
            <a:gd name="connsiteY31" fmla="*/ 127493 h 231175"/>
            <a:gd name="connsiteX32" fmla="*/ 148601 w 148601"/>
            <a:gd name="connsiteY32" fmla="*/ 104735 h 231175"/>
            <a:gd name="connsiteX0" fmla="*/ 148601 w 148601"/>
            <a:gd name="connsiteY0" fmla="*/ 104735 h 231175"/>
            <a:gd name="connsiteX1" fmla="*/ 147173 w 148601"/>
            <a:gd name="connsiteY1" fmla="*/ 82394 h 231175"/>
            <a:gd name="connsiteX2" fmla="*/ 142945 w 148601"/>
            <a:gd name="connsiteY2" fmla="*/ 61328 h 231175"/>
            <a:gd name="connsiteX3" fmla="*/ 136079 w 148601"/>
            <a:gd name="connsiteY3" fmla="*/ 42347 h 231175"/>
            <a:gd name="connsiteX4" fmla="*/ 126839 w 148601"/>
            <a:gd name="connsiteY4" fmla="*/ 26181 h 231175"/>
            <a:gd name="connsiteX5" fmla="*/ 115579 w 148601"/>
            <a:gd name="connsiteY5" fmla="*/ 13451 h 231175"/>
            <a:gd name="connsiteX6" fmla="*/ 102734 w 148601"/>
            <a:gd name="connsiteY6" fmla="*/ 4646 h 231175"/>
            <a:gd name="connsiteX7" fmla="*/ 88795 w 148601"/>
            <a:gd name="connsiteY7" fmla="*/ 104 h 231175"/>
            <a:gd name="connsiteX8" fmla="*/ 74300 w 148601"/>
            <a:gd name="connsiteY8" fmla="*/ 0 h 231175"/>
            <a:gd name="connsiteX9" fmla="*/ 59805 w 148601"/>
            <a:gd name="connsiteY9" fmla="*/ 4338 h 231175"/>
            <a:gd name="connsiteX10" fmla="*/ 45867 w 148601"/>
            <a:gd name="connsiteY10" fmla="*/ 12952 h 231175"/>
            <a:gd name="connsiteX11" fmla="*/ 33021 w 148601"/>
            <a:gd name="connsiteY11" fmla="*/ 25509 h 231175"/>
            <a:gd name="connsiteX12" fmla="*/ 21762 w 148601"/>
            <a:gd name="connsiteY12" fmla="*/ 41529 h 231175"/>
            <a:gd name="connsiteX13" fmla="*/ 12522 w 148601"/>
            <a:gd name="connsiteY13" fmla="*/ 60394 h 231175"/>
            <a:gd name="connsiteX14" fmla="*/ 5655 w 148601"/>
            <a:gd name="connsiteY14" fmla="*/ 81380 h 231175"/>
            <a:gd name="connsiteX15" fmla="*/ 1427 w 148601"/>
            <a:gd name="connsiteY15" fmla="*/ 103681 h 231175"/>
            <a:gd name="connsiteX16" fmla="*/ 0 w 148601"/>
            <a:gd name="connsiteY16" fmla="*/ 126440 h 231175"/>
            <a:gd name="connsiteX17" fmla="*/ 1427 w 148601"/>
            <a:gd name="connsiteY17" fmla="*/ 148781 h 231175"/>
            <a:gd name="connsiteX18" fmla="*/ 5656 w 148601"/>
            <a:gd name="connsiteY18" fmla="*/ 169847 h 231175"/>
            <a:gd name="connsiteX19" fmla="*/ 12522 w 148601"/>
            <a:gd name="connsiteY19" fmla="*/ 188828 h 231175"/>
            <a:gd name="connsiteX20" fmla="*/ 21762 w 148601"/>
            <a:gd name="connsiteY20" fmla="*/ 204994 h 231175"/>
            <a:gd name="connsiteX21" fmla="*/ 33021 w 148601"/>
            <a:gd name="connsiteY21" fmla="*/ 217724 h 231175"/>
            <a:gd name="connsiteX22" fmla="*/ 45867 w 148601"/>
            <a:gd name="connsiteY22" fmla="*/ 226529 h 231175"/>
            <a:gd name="connsiteX23" fmla="*/ 59805 w 148601"/>
            <a:gd name="connsiteY23" fmla="*/ 231071 h 231175"/>
            <a:gd name="connsiteX24" fmla="*/ 74300 w 148601"/>
            <a:gd name="connsiteY24" fmla="*/ 231175 h 231175"/>
            <a:gd name="connsiteX25" fmla="*/ 88796 w 148601"/>
            <a:gd name="connsiteY25" fmla="*/ 226836 h 231175"/>
            <a:gd name="connsiteX26" fmla="*/ 102734 w 148601"/>
            <a:gd name="connsiteY26" fmla="*/ 218223 h 231175"/>
            <a:gd name="connsiteX27" fmla="*/ 115580 w 148601"/>
            <a:gd name="connsiteY27" fmla="*/ 205665 h 231175"/>
            <a:gd name="connsiteX28" fmla="*/ 126839 w 148601"/>
            <a:gd name="connsiteY28" fmla="*/ 189646 h 231175"/>
            <a:gd name="connsiteX29" fmla="*/ 136079 w 148601"/>
            <a:gd name="connsiteY29" fmla="*/ 170781 h 231175"/>
            <a:gd name="connsiteX30" fmla="*/ 142945 w 148601"/>
            <a:gd name="connsiteY30" fmla="*/ 149794 h 231175"/>
            <a:gd name="connsiteX31" fmla="*/ 147173 w 148601"/>
            <a:gd name="connsiteY31" fmla="*/ 127493 h 231175"/>
            <a:gd name="connsiteX32" fmla="*/ 148601 w 148601"/>
            <a:gd name="connsiteY32" fmla="*/ 104735 h 231175"/>
            <a:gd name="connsiteX0" fmla="*/ 148601 w 148601"/>
            <a:gd name="connsiteY0" fmla="*/ 104735 h 231175"/>
            <a:gd name="connsiteX1" fmla="*/ 147173 w 148601"/>
            <a:gd name="connsiteY1" fmla="*/ 82394 h 231175"/>
            <a:gd name="connsiteX2" fmla="*/ 142945 w 148601"/>
            <a:gd name="connsiteY2" fmla="*/ 61328 h 231175"/>
            <a:gd name="connsiteX3" fmla="*/ 136079 w 148601"/>
            <a:gd name="connsiteY3" fmla="*/ 42347 h 231175"/>
            <a:gd name="connsiteX4" fmla="*/ 126839 w 148601"/>
            <a:gd name="connsiteY4" fmla="*/ 26181 h 231175"/>
            <a:gd name="connsiteX5" fmla="*/ 115579 w 148601"/>
            <a:gd name="connsiteY5" fmla="*/ 13451 h 231175"/>
            <a:gd name="connsiteX6" fmla="*/ 102734 w 148601"/>
            <a:gd name="connsiteY6" fmla="*/ 4646 h 231175"/>
            <a:gd name="connsiteX7" fmla="*/ 88795 w 148601"/>
            <a:gd name="connsiteY7" fmla="*/ 104 h 231175"/>
            <a:gd name="connsiteX8" fmla="*/ 74300 w 148601"/>
            <a:gd name="connsiteY8" fmla="*/ 0 h 231175"/>
            <a:gd name="connsiteX9" fmla="*/ 59805 w 148601"/>
            <a:gd name="connsiteY9" fmla="*/ 4338 h 231175"/>
            <a:gd name="connsiteX10" fmla="*/ 45867 w 148601"/>
            <a:gd name="connsiteY10" fmla="*/ 12952 h 231175"/>
            <a:gd name="connsiteX11" fmla="*/ 33021 w 148601"/>
            <a:gd name="connsiteY11" fmla="*/ 25509 h 231175"/>
            <a:gd name="connsiteX12" fmla="*/ 21762 w 148601"/>
            <a:gd name="connsiteY12" fmla="*/ 41529 h 231175"/>
            <a:gd name="connsiteX13" fmla="*/ 12522 w 148601"/>
            <a:gd name="connsiteY13" fmla="*/ 60394 h 231175"/>
            <a:gd name="connsiteX14" fmla="*/ 5655 w 148601"/>
            <a:gd name="connsiteY14" fmla="*/ 81380 h 231175"/>
            <a:gd name="connsiteX15" fmla="*/ 1427 w 148601"/>
            <a:gd name="connsiteY15" fmla="*/ 103681 h 231175"/>
            <a:gd name="connsiteX16" fmla="*/ 0 w 148601"/>
            <a:gd name="connsiteY16" fmla="*/ 126440 h 231175"/>
            <a:gd name="connsiteX17" fmla="*/ 1427 w 148601"/>
            <a:gd name="connsiteY17" fmla="*/ 148781 h 231175"/>
            <a:gd name="connsiteX18" fmla="*/ 5656 w 148601"/>
            <a:gd name="connsiteY18" fmla="*/ 169847 h 231175"/>
            <a:gd name="connsiteX19" fmla="*/ 12522 w 148601"/>
            <a:gd name="connsiteY19" fmla="*/ 188828 h 231175"/>
            <a:gd name="connsiteX20" fmla="*/ 21762 w 148601"/>
            <a:gd name="connsiteY20" fmla="*/ 204994 h 231175"/>
            <a:gd name="connsiteX21" fmla="*/ 33021 w 148601"/>
            <a:gd name="connsiteY21" fmla="*/ 217724 h 231175"/>
            <a:gd name="connsiteX22" fmla="*/ 45867 w 148601"/>
            <a:gd name="connsiteY22" fmla="*/ 226529 h 231175"/>
            <a:gd name="connsiteX23" fmla="*/ 59805 w 148601"/>
            <a:gd name="connsiteY23" fmla="*/ 231071 h 231175"/>
            <a:gd name="connsiteX24" fmla="*/ 74300 w 148601"/>
            <a:gd name="connsiteY24" fmla="*/ 231175 h 231175"/>
            <a:gd name="connsiteX25" fmla="*/ 88796 w 148601"/>
            <a:gd name="connsiteY25" fmla="*/ 226836 h 231175"/>
            <a:gd name="connsiteX26" fmla="*/ 102734 w 148601"/>
            <a:gd name="connsiteY26" fmla="*/ 218223 h 231175"/>
            <a:gd name="connsiteX27" fmla="*/ 115580 w 148601"/>
            <a:gd name="connsiteY27" fmla="*/ 205665 h 231175"/>
            <a:gd name="connsiteX28" fmla="*/ 126839 w 148601"/>
            <a:gd name="connsiteY28" fmla="*/ 189646 h 231175"/>
            <a:gd name="connsiteX29" fmla="*/ 136079 w 148601"/>
            <a:gd name="connsiteY29" fmla="*/ 170781 h 231175"/>
            <a:gd name="connsiteX30" fmla="*/ 142945 w 148601"/>
            <a:gd name="connsiteY30" fmla="*/ 149794 h 231175"/>
            <a:gd name="connsiteX31" fmla="*/ 147173 w 148601"/>
            <a:gd name="connsiteY31" fmla="*/ 127493 h 231175"/>
            <a:gd name="connsiteX32" fmla="*/ 148601 w 148601"/>
            <a:gd name="connsiteY32" fmla="*/ 104735 h 231175"/>
            <a:gd name="connsiteX0" fmla="*/ 148601 w 148601"/>
            <a:gd name="connsiteY0" fmla="*/ 104735 h 231175"/>
            <a:gd name="connsiteX1" fmla="*/ 147173 w 148601"/>
            <a:gd name="connsiteY1" fmla="*/ 82394 h 231175"/>
            <a:gd name="connsiteX2" fmla="*/ 142945 w 148601"/>
            <a:gd name="connsiteY2" fmla="*/ 61328 h 231175"/>
            <a:gd name="connsiteX3" fmla="*/ 136079 w 148601"/>
            <a:gd name="connsiteY3" fmla="*/ 42347 h 231175"/>
            <a:gd name="connsiteX4" fmla="*/ 126839 w 148601"/>
            <a:gd name="connsiteY4" fmla="*/ 26181 h 231175"/>
            <a:gd name="connsiteX5" fmla="*/ 115579 w 148601"/>
            <a:gd name="connsiteY5" fmla="*/ 13451 h 231175"/>
            <a:gd name="connsiteX6" fmla="*/ 102734 w 148601"/>
            <a:gd name="connsiteY6" fmla="*/ 4646 h 231175"/>
            <a:gd name="connsiteX7" fmla="*/ 88795 w 148601"/>
            <a:gd name="connsiteY7" fmla="*/ 104 h 231175"/>
            <a:gd name="connsiteX8" fmla="*/ 74300 w 148601"/>
            <a:gd name="connsiteY8" fmla="*/ 0 h 231175"/>
            <a:gd name="connsiteX9" fmla="*/ 59805 w 148601"/>
            <a:gd name="connsiteY9" fmla="*/ 4338 h 231175"/>
            <a:gd name="connsiteX10" fmla="*/ 45867 w 148601"/>
            <a:gd name="connsiteY10" fmla="*/ 12952 h 231175"/>
            <a:gd name="connsiteX11" fmla="*/ 33021 w 148601"/>
            <a:gd name="connsiteY11" fmla="*/ 25509 h 231175"/>
            <a:gd name="connsiteX12" fmla="*/ 21762 w 148601"/>
            <a:gd name="connsiteY12" fmla="*/ 41529 h 231175"/>
            <a:gd name="connsiteX13" fmla="*/ 12522 w 148601"/>
            <a:gd name="connsiteY13" fmla="*/ 60394 h 231175"/>
            <a:gd name="connsiteX14" fmla="*/ 5655 w 148601"/>
            <a:gd name="connsiteY14" fmla="*/ 81380 h 231175"/>
            <a:gd name="connsiteX15" fmla="*/ 1427 w 148601"/>
            <a:gd name="connsiteY15" fmla="*/ 103681 h 231175"/>
            <a:gd name="connsiteX16" fmla="*/ 0 w 148601"/>
            <a:gd name="connsiteY16" fmla="*/ 126440 h 231175"/>
            <a:gd name="connsiteX17" fmla="*/ 1427 w 148601"/>
            <a:gd name="connsiteY17" fmla="*/ 148781 h 231175"/>
            <a:gd name="connsiteX18" fmla="*/ 5656 w 148601"/>
            <a:gd name="connsiteY18" fmla="*/ 169847 h 231175"/>
            <a:gd name="connsiteX19" fmla="*/ 12522 w 148601"/>
            <a:gd name="connsiteY19" fmla="*/ 188828 h 231175"/>
            <a:gd name="connsiteX20" fmla="*/ 21762 w 148601"/>
            <a:gd name="connsiteY20" fmla="*/ 204994 h 231175"/>
            <a:gd name="connsiteX21" fmla="*/ 33021 w 148601"/>
            <a:gd name="connsiteY21" fmla="*/ 217724 h 231175"/>
            <a:gd name="connsiteX22" fmla="*/ 45867 w 148601"/>
            <a:gd name="connsiteY22" fmla="*/ 226529 h 231175"/>
            <a:gd name="connsiteX23" fmla="*/ 59805 w 148601"/>
            <a:gd name="connsiteY23" fmla="*/ 231071 h 231175"/>
            <a:gd name="connsiteX24" fmla="*/ 74300 w 148601"/>
            <a:gd name="connsiteY24" fmla="*/ 231175 h 231175"/>
            <a:gd name="connsiteX25" fmla="*/ 88796 w 148601"/>
            <a:gd name="connsiteY25" fmla="*/ 226836 h 231175"/>
            <a:gd name="connsiteX26" fmla="*/ 102734 w 148601"/>
            <a:gd name="connsiteY26" fmla="*/ 218223 h 231175"/>
            <a:gd name="connsiteX27" fmla="*/ 115580 w 148601"/>
            <a:gd name="connsiteY27" fmla="*/ 205665 h 231175"/>
            <a:gd name="connsiteX28" fmla="*/ 126839 w 148601"/>
            <a:gd name="connsiteY28" fmla="*/ 189646 h 231175"/>
            <a:gd name="connsiteX29" fmla="*/ 136079 w 148601"/>
            <a:gd name="connsiteY29" fmla="*/ 170781 h 231175"/>
            <a:gd name="connsiteX30" fmla="*/ 142945 w 148601"/>
            <a:gd name="connsiteY30" fmla="*/ 149794 h 231175"/>
            <a:gd name="connsiteX31" fmla="*/ 147173 w 148601"/>
            <a:gd name="connsiteY31" fmla="*/ 127493 h 231175"/>
            <a:gd name="connsiteX32" fmla="*/ 148601 w 148601"/>
            <a:gd name="connsiteY32" fmla="*/ 104735 h 231175"/>
            <a:gd name="connsiteX0" fmla="*/ 148601 w 148601"/>
            <a:gd name="connsiteY0" fmla="*/ 104735 h 231175"/>
            <a:gd name="connsiteX1" fmla="*/ 147173 w 148601"/>
            <a:gd name="connsiteY1" fmla="*/ 82394 h 231175"/>
            <a:gd name="connsiteX2" fmla="*/ 142945 w 148601"/>
            <a:gd name="connsiteY2" fmla="*/ 61328 h 231175"/>
            <a:gd name="connsiteX3" fmla="*/ 136079 w 148601"/>
            <a:gd name="connsiteY3" fmla="*/ 42347 h 231175"/>
            <a:gd name="connsiteX4" fmla="*/ 126839 w 148601"/>
            <a:gd name="connsiteY4" fmla="*/ 26181 h 231175"/>
            <a:gd name="connsiteX5" fmla="*/ 115579 w 148601"/>
            <a:gd name="connsiteY5" fmla="*/ 13451 h 231175"/>
            <a:gd name="connsiteX6" fmla="*/ 102734 w 148601"/>
            <a:gd name="connsiteY6" fmla="*/ 4646 h 231175"/>
            <a:gd name="connsiteX7" fmla="*/ 88795 w 148601"/>
            <a:gd name="connsiteY7" fmla="*/ 104 h 231175"/>
            <a:gd name="connsiteX8" fmla="*/ 74300 w 148601"/>
            <a:gd name="connsiteY8" fmla="*/ 0 h 231175"/>
            <a:gd name="connsiteX9" fmla="*/ 59805 w 148601"/>
            <a:gd name="connsiteY9" fmla="*/ 4338 h 231175"/>
            <a:gd name="connsiteX10" fmla="*/ 45867 w 148601"/>
            <a:gd name="connsiteY10" fmla="*/ 12952 h 231175"/>
            <a:gd name="connsiteX11" fmla="*/ 33021 w 148601"/>
            <a:gd name="connsiteY11" fmla="*/ 25509 h 231175"/>
            <a:gd name="connsiteX12" fmla="*/ 21762 w 148601"/>
            <a:gd name="connsiteY12" fmla="*/ 41529 h 231175"/>
            <a:gd name="connsiteX13" fmla="*/ 12522 w 148601"/>
            <a:gd name="connsiteY13" fmla="*/ 60394 h 231175"/>
            <a:gd name="connsiteX14" fmla="*/ 5655 w 148601"/>
            <a:gd name="connsiteY14" fmla="*/ 81380 h 231175"/>
            <a:gd name="connsiteX15" fmla="*/ 1427 w 148601"/>
            <a:gd name="connsiteY15" fmla="*/ 103681 h 231175"/>
            <a:gd name="connsiteX16" fmla="*/ 0 w 148601"/>
            <a:gd name="connsiteY16" fmla="*/ 126440 h 231175"/>
            <a:gd name="connsiteX17" fmla="*/ 1427 w 148601"/>
            <a:gd name="connsiteY17" fmla="*/ 148781 h 231175"/>
            <a:gd name="connsiteX18" fmla="*/ 5656 w 148601"/>
            <a:gd name="connsiteY18" fmla="*/ 169847 h 231175"/>
            <a:gd name="connsiteX19" fmla="*/ 12522 w 148601"/>
            <a:gd name="connsiteY19" fmla="*/ 188828 h 231175"/>
            <a:gd name="connsiteX20" fmla="*/ 21762 w 148601"/>
            <a:gd name="connsiteY20" fmla="*/ 204994 h 231175"/>
            <a:gd name="connsiteX21" fmla="*/ 33021 w 148601"/>
            <a:gd name="connsiteY21" fmla="*/ 217724 h 231175"/>
            <a:gd name="connsiteX22" fmla="*/ 45867 w 148601"/>
            <a:gd name="connsiteY22" fmla="*/ 226529 h 231175"/>
            <a:gd name="connsiteX23" fmla="*/ 59805 w 148601"/>
            <a:gd name="connsiteY23" fmla="*/ 231071 h 231175"/>
            <a:gd name="connsiteX24" fmla="*/ 74300 w 148601"/>
            <a:gd name="connsiteY24" fmla="*/ 231175 h 231175"/>
            <a:gd name="connsiteX25" fmla="*/ 88796 w 148601"/>
            <a:gd name="connsiteY25" fmla="*/ 226836 h 231175"/>
            <a:gd name="connsiteX26" fmla="*/ 102734 w 148601"/>
            <a:gd name="connsiteY26" fmla="*/ 218223 h 231175"/>
            <a:gd name="connsiteX27" fmla="*/ 115580 w 148601"/>
            <a:gd name="connsiteY27" fmla="*/ 205665 h 231175"/>
            <a:gd name="connsiteX28" fmla="*/ 126839 w 148601"/>
            <a:gd name="connsiteY28" fmla="*/ 189646 h 231175"/>
            <a:gd name="connsiteX29" fmla="*/ 136079 w 148601"/>
            <a:gd name="connsiteY29" fmla="*/ 170781 h 231175"/>
            <a:gd name="connsiteX30" fmla="*/ 142945 w 148601"/>
            <a:gd name="connsiteY30" fmla="*/ 149794 h 231175"/>
            <a:gd name="connsiteX31" fmla="*/ 147173 w 148601"/>
            <a:gd name="connsiteY31" fmla="*/ 127493 h 231175"/>
            <a:gd name="connsiteX32" fmla="*/ 148601 w 148601"/>
            <a:gd name="connsiteY32" fmla="*/ 104735 h 231175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1679"/>
            <a:gd name="connsiteX1" fmla="*/ 147173 w 148601"/>
            <a:gd name="connsiteY1" fmla="*/ 82898 h 231679"/>
            <a:gd name="connsiteX2" fmla="*/ 142945 w 148601"/>
            <a:gd name="connsiteY2" fmla="*/ 61832 h 231679"/>
            <a:gd name="connsiteX3" fmla="*/ 136079 w 148601"/>
            <a:gd name="connsiteY3" fmla="*/ 42851 h 231679"/>
            <a:gd name="connsiteX4" fmla="*/ 126839 w 148601"/>
            <a:gd name="connsiteY4" fmla="*/ 26685 h 231679"/>
            <a:gd name="connsiteX5" fmla="*/ 115579 w 148601"/>
            <a:gd name="connsiteY5" fmla="*/ 13955 h 231679"/>
            <a:gd name="connsiteX6" fmla="*/ 102734 w 148601"/>
            <a:gd name="connsiteY6" fmla="*/ 5150 h 231679"/>
            <a:gd name="connsiteX7" fmla="*/ 88795 w 148601"/>
            <a:gd name="connsiteY7" fmla="*/ 608 h 231679"/>
            <a:gd name="connsiteX8" fmla="*/ 74300 w 148601"/>
            <a:gd name="connsiteY8" fmla="*/ 504 h 231679"/>
            <a:gd name="connsiteX9" fmla="*/ 59805 w 148601"/>
            <a:gd name="connsiteY9" fmla="*/ 4842 h 231679"/>
            <a:gd name="connsiteX10" fmla="*/ 45867 w 148601"/>
            <a:gd name="connsiteY10" fmla="*/ 13456 h 231679"/>
            <a:gd name="connsiteX11" fmla="*/ 33021 w 148601"/>
            <a:gd name="connsiteY11" fmla="*/ 26013 h 231679"/>
            <a:gd name="connsiteX12" fmla="*/ 21762 w 148601"/>
            <a:gd name="connsiteY12" fmla="*/ 42033 h 231679"/>
            <a:gd name="connsiteX13" fmla="*/ 12522 w 148601"/>
            <a:gd name="connsiteY13" fmla="*/ 60898 h 231679"/>
            <a:gd name="connsiteX14" fmla="*/ 5655 w 148601"/>
            <a:gd name="connsiteY14" fmla="*/ 81884 h 231679"/>
            <a:gd name="connsiteX15" fmla="*/ 1427 w 148601"/>
            <a:gd name="connsiteY15" fmla="*/ 104185 h 231679"/>
            <a:gd name="connsiteX16" fmla="*/ 0 w 148601"/>
            <a:gd name="connsiteY16" fmla="*/ 126944 h 231679"/>
            <a:gd name="connsiteX17" fmla="*/ 1427 w 148601"/>
            <a:gd name="connsiteY17" fmla="*/ 149285 h 231679"/>
            <a:gd name="connsiteX18" fmla="*/ 5656 w 148601"/>
            <a:gd name="connsiteY18" fmla="*/ 170351 h 231679"/>
            <a:gd name="connsiteX19" fmla="*/ 12522 w 148601"/>
            <a:gd name="connsiteY19" fmla="*/ 189332 h 231679"/>
            <a:gd name="connsiteX20" fmla="*/ 21762 w 148601"/>
            <a:gd name="connsiteY20" fmla="*/ 205498 h 231679"/>
            <a:gd name="connsiteX21" fmla="*/ 33021 w 148601"/>
            <a:gd name="connsiteY21" fmla="*/ 218228 h 231679"/>
            <a:gd name="connsiteX22" fmla="*/ 45867 w 148601"/>
            <a:gd name="connsiteY22" fmla="*/ 227033 h 231679"/>
            <a:gd name="connsiteX23" fmla="*/ 59805 w 148601"/>
            <a:gd name="connsiteY23" fmla="*/ 231575 h 231679"/>
            <a:gd name="connsiteX24" fmla="*/ 74300 w 148601"/>
            <a:gd name="connsiteY24" fmla="*/ 231679 h 231679"/>
            <a:gd name="connsiteX25" fmla="*/ 88796 w 148601"/>
            <a:gd name="connsiteY25" fmla="*/ 227340 h 231679"/>
            <a:gd name="connsiteX26" fmla="*/ 102734 w 148601"/>
            <a:gd name="connsiteY26" fmla="*/ 218727 h 231679"/>
            <a:gd name="connsiteX27" fmla="*/ 115580 w 148601"/>
            <a:gd name="connsiteY27" fmla="*/ 206169 h 231679"/>
            <a:gd name="connsiteX28" fmla="*/ 126839 w 148601"/>
            <a:gd name="connsiteY28" fmla="*/ 190150 h 231679"/>
            <a:gd name="connsiteX29" fmla="*/ 136079 w 148601"/>
            <a:gd name="connsiteY29" fmla="*/ 171285 h 231679"/>
            <a:gd name="connsiteX30" fmla="*/ 142945 w 148601"/>
            <a:gd name="connsiteY30" fmla="*/ 150298 h 231679"/>
            <a:gd name="connsiteX31" fmla="*/ 147173 w 148601"/>
            <a:gd name="connsiteY31" fmla="*/ 127997 h 231679"/>
            <a:gd name="connsiteX32" fmla="*/ 148601 w 148601"/>
            <a:gd name="connsiteY32" fmla="*/ 105239 h 231679"/>
            <a:gd name="connsiteX0" fmla="*/ 148601 w 148601"/>
            <a:gd name="connsiteY0" fmla="*/ 105239 h 232183"/>
            <a:gd name="connsiteX1" fmla="*/ 147173 w 148601"/>
            <a:gd name="connsiteY1" fmla="*/ 82898 h 232183"/>
            <a:gd name="connsiteX2" fmla="*/ 142945 w 148601"/>
            <a:gd name="connsiteY2" fmla="*/ 61832 h 232183"/>
            <a:gd name="connsiteX3" fmla="*/ 136079 w 148601"/>
            <a:gd name="connsiteY3" fmla="*/ 42851 h 232183"/>
            <a:gd name="connsiteX4" fmla="*/ 126839 w 148601"/>
            <a:gd name="connsiteY4" fmla="*/ 26685 h 232183"/>
            <a:gd name="connsiteX5" fmla="*/ 115579 w 148601"/>
            <a:gd name="connsiteY5" fmla="*/ 13955 h 232183"/>
            <a:gd name="connsiteX6" fmla="*/ 102734 w 148601"/>
            <a:gd name="connsiteY6" fmla="*/ 5150 h 232183"/>
            <a:gd name="connsiteX7" fmla="*/ 88795 w 148601"/>
            <a:gd name="connsiteY7" fmla="*/ 608 h 232183"/>
            <a:gd name="connsiteX8" fmla="*/ 74300 w 148601"/>
            <a:gd name="connsiteY8" fmla="*/ 504 h 232183"/>
            <a:gd name="connsiteX9" fmla="*/ 59805 w 148601"/>
            <a:gd name="connsiteY9" fmla="*/ 4842 h 232183"/>
            <a:gd name="connsiteX10" fmla="*/ 45867 w 148601"/>
            <a:gd name="connsiteY10" fmla="*/ 13456 h 232183"/>
            <a:gd name="connsiteX11" fmla="*/ 33021 w 148601"/>
            <a:gd name="connsiteY11" fmla="*/ 26013 h 232183"/>
            <a:gd name="connsiteX12" fmla="*/ 21762 w 148601"/>
            <a:gd name="connsiteY12" fmla="*/ 42033 h 232183"/>
            <a:gd name="connsiteX13" fmla="*/ 12522 w 148601"/>
            <a:gd name="connsiteY13" fmla="*/ 60898 h 232183"/>
            <a:gd name="connsiteX14" fmla="*/ 5655 w 148601"/>
            <a:gd name="connsiteY14" fmla="*/ 81884 h 232183"/>
            <a:gd name="connsiteX15" fmla="*/ 1427 w 148601"/>
            <a:gd name="connsiteY15" fmla="*/ 104185 h 232183"/>
            <a:gd name="connsiteX16" fmla="*/ 0 w 148601"/>
            <a:gd name="connsiteY16" fmla="*/ 126944 h 232183"/>
            <a:gd name="connsiteX17" fmla="*/ 1427 w 148601"/>
            <a:gd name="connsiteY17" fmla="*/ 149285 h 232183"/>
            <a:gd name="connsiteX18" fmla="*/ 5656 w 148601"/>
            <a:gd name="connsiteY18" fmla="*/ 170351 h 232183"/>
            <a:gd name="connsiteX19" fmla="*/ 12522 w 148601"/>
            <a:gd name="connsiteY19" fmla="*/ 189332 h 232183"/>
            <a:gd name="connsiteX20" fmla="*/ 21762 w 148601"/>
            <a:gd name="connsiteY20" fmla="*/ 205498 h 232183"/>
            <a:gd name="connsiteX21" fmla="*/ 33021 w 148601"/>
            <a:gd name="connsiteY21" fmla="*/ 218228 h 232183"/>
            <a:gd name="connsiteX22" fmla="*/ 45867 w 148601"/>
            <a:gd name="connsiteY22" fmla="*/ 227033 h 232183"/>
            <a:gd name="connsiteX23" fmla="*/ 59805 w 148601"/>
            <a:gd name="connsiteY23" fmla="*/ 231575 h 232183"/>
            <a:gd name="connsiteX24" fmla="*/ 74300 w 148601"/>
            <a:gd name="connsiteY24" fmla="*/ 231679 h 232183"/>
            <a:gd name="connsiteX25" fmla="*/ 88796 w 148601"/>
            <a:gd name="connsiteY25" fmla="*/ 227340 h 232183"/>
            <a:gd name="connsiteX26" fmla="*/ 102734 w 148601"/>
            <a:gd name="connsiteY26" fmla="*/ 218727 h 232183"/>
            <a:gd name="connsiteX27" fmla="*/ 115580 w 148601"/>
            <a:gd name="connsiteY27" fmla="*/ 206169 h 232183"/>
            <a:gd name="connsiteX28" fmla="*/ 126839 w 148601"/>
            <a:gd name="connsiteY28" fmla="*/ 190150 h 232183"/>
            <a:gd name="connsiteX29" fmla="*/ 136079 w 148601"/>
            <a:gd name="connsiteY29" fmla="*/ 171285 h 232183"/>
            <a:gd name="connsiteX30" fmla="*/ 142945 w 148601"/>
            <a:gd name="connsiteY30" fmla="*/ 150298 h 232183"/>
            <a:gd name="connsiteX31" fmla="*/ 147173 w 148601"/>
            <a:gd name="connsiteY31" fmla="*/ 127997 h 232183"/>
            <a:gd name="connsiteX32" fmla="*/ 148601 w 148601"/>
            <a:gd name="connsiteY32" fmla="*/ 105239 h 232183"/>
            <a:gd name="connsiteX0" fmla="*/ 148601 w 148601"/>
            <a:gd name="connsiteY0" fmla="*/ 105239 h 232183"/>
            <a:gd name="connsiteX1" fmla="*/ 147173 w 148601"/>
            <a:gd name="connsiteY1" fmla="*/ 82898 h 232183"/>
            <a:gd name="connsiteX2" fmla="*/ 142945 w 148601"/>
            <a:gd name="connsiteY2" fmla="*/ 61832 h 232183"/>
            <a:gd name="connsiteX3" fmla="*/ 136079 w 148601"/>
            <a:gd name="connsiteY3" fmla="*/ 42851 h 232183"/>
            <a:gd name="connsiteX4" fmla="*/ 126839 w 148601"/>
            <a:gd name="connsiteY4" fmla="*/ 26685 h 232183"/>
            <a:gd name="connsiteX5" fmla="*/ 115579 w 148601"/>
            <a:gd name="connsiteY5" fmla="*/ 13955 h 232183"/>
            <a:gd name="connsiteX6" fmla="*/ 102734 w 148601"/>
            <a:gd name="connsiteY6" fmla="*/ 5150 h 232183"/>
            <a:gd name="connsiteX7" fmla="*/ 88795 w 148601"/>
            <a:gd name="connsiteY7" fmla="*/ 608 h 232183"/>
            <a:gd name="connsiteX8" fmla="*/ 74300 w 148601"/>
            <a:gd name="connsiteY8" fmla="*/ 504 h 232183"/>
            <a:gd name="connsiteX9" fmla="*/ 59805 w 148601"/>
            <a:gd name="connsiteY9" fmla="*/ 4842 h 232183"/>
            <a:gd name="connsiteX10" fmla="*/ 45867 w 148601"/>
            <a:gd name="connsiteY10" fmla="*/ 13456 h 232183"/>
            <a:gd name="connsiteX11" fmla="*/ 33021 w 148601"/>
            <a:gd name="connsiteY11" fmla="*/ 26013 h 232183"/>
            <a:gd name="connsiteX12" fmla="*/ 21762 w 148601"/>
            <a:gd name="connsiteY12" fmla="*/ 42033 h 232183"/>
            <a:gd name="connsiteX13" fmla="*/ 12522 w 148601"/>
            <a:gd name="connsiteY13" fmla="*/ 60898 h 232183"/>
            <a:gd name="connsiteX14" fmla="*/ 5655 w 148601"/>
            <a:gd name="connsiteY14" fmla="*/ 81884 h 232183"/>
            <a:gd name="connsiteX15" fmla="*/ 1427 w 148601"/>
            <a:gd name="connsiteY15" fmla="*/ 104185 h 232183"/>
            <a:gd name="connsiteX16" fmla="*/ 0 w 148601"/>
            <a:gd name="connsiteY16" fmla="*/ 126944 h 232183"/>
            <a:gd name="connsiteX17" fmla="*/ 1427 w 148601"/>
            <a:gd name="connsiteY17" fmla="*/ 149285 h 232183"/>
            <a:gd name="connsiteX18" fmla="*/ 5656 w 148601"/>
            <a:gd name="connsiteY18" fmla="*/ 170351 h 232183"/>
            <a:gd name="connsiteX19" fmla="*/ 12522 w 148601"/>
            <a:gd name="connsiteY19" fmla="*/ 189332 h 232183"/>
            <a:gd name="connsiteX20" fmla="*/ 21762 w 148601"/>
            <a:gd name="connsiteY20" fmla="*/ 205498 h 232183"/>
            <a:gd name="connsiteX21" fmla="*/ 33021 w 148601"/>
            <a:gd name="connsiteY21" fmla="*/ 218228 h 232183"/>
            <a:gd name="connsiteX22" fmla="*/ 45867 w 148601"/>
            <a:gd name="connsiteY22" fmla="*/ 227033 h 232183"/>
            <a:gd name="connsiteX23" fmla="*/ 59805 w 148601"/>
            <a:gd name="connsiteY23" fmla="*/ 231575 h 232183"/>
            <a:gd name="connsiteX24" fmla="*/ 74300 w 148601"/>
            <a:gd name="connsiteY24" fmla="*/ 231679 h 232183"/>
            <a:gd name="connsiteX25" fmla="*/ 88796 w 148601"/>
            <a:gd name="connsiteY25" fmla="*/ 227340 h 232183"/>
            <a:gd name="connsiteX26" fmla="*/ 102734 w 148601"/>
            <a:gd name="connsiteY26" fmla="*/ 218727 h 232183"/>
            <a:gd name="connsiteX27" fmla="*/ 115580 w 148601"/>
            <a:gd name="connsiteY27" fmla="*/ 206169 h 232183"/>
            <a:gd name="connsiteX28" fmla="*/ 126839 w 148601"/>
            <a:gd name="connsiteY28" fmla="*/ 190150 h 232183"/>
            <a:gd name="connsiteX29" fmla="*/ 136079 w 148601"/>
            <a:gd name="connsiteY29" fmla="*/ 171285 h 232183"/>
            <a:gd name="connsiteX30" fmla="*/ 142945 w 148601"/>
            <a:gd name="connsiteY30" fmla="*/ 150298 h 232183"/>
            <a:gd name="connsiteX31" fmla="*/ 147173 w 148601"/>
            <a:gd name="connsiteY31" fmla="*/ 127997 h 232183"/>
            <a:gd name="connsiteX32" fmla="*/ 148601 w 148601"/>
            <a:gd name="connsiteY32" fmla="*/ 105239 h 232183"/>
            <a:gd name="connsiteX0" fmla="*/ 148601 w 148601"/>
            <a:gd name="connsiteY0" fmla="*/ 105239 h 232183"/>
            <a:gd name="connsiteX1" fmla="*/ 147173 w 148601"/>
            <a:gd name="connsiteY1" fmla="*/ 82898 h 232183"/>
            <a:gd name="connsiteX2" fmla="*/ 142945 w 148601"/>
            <a:gd name="connsiteY2" fmla="*/ 61832 h 232183"/>
            <a:gd name="connsiteX3" fmla="*/ 136079 w 148601"/>
            <a:gd name="connsiteY3" fmla="*/ 42851 h 232183"/>
            <a:gd name="connsiteX4" fmla="*/ 126839 w 148601"/>
            <a:gd name="connsiteY4" fmla="*/ 26685 h 232183"/>
            <a:gd name="connsiteX5" fmla="*/ 115579 w 148601"/>
            <a:gd name="connsiteY5" fmla="*/ 13955 h 232183"/>
            <a:gd name="connsiteX6" fmla="*/ 102734 w 148601"/>
            <a:gd name="connsiteY6" fmla="*/ 5150 h 232183"/>
            <a:gd name="connsiteX7" fmla="*/ 88795 w 148601"/>
            <a:gd name="connsiteY7" fmla="*/ 608 h 232183"/>
            <a:gd name="connsiteX8" fmla="*/ 74300 w 148601"/>
            <a:gd name="connsiteY8" fmla="*/ 504 h 232183"/>
            <a:gd name="connsiteX9" fmla="*/ 59805 w 148601"/>
            <a:gd name="connsiteY9" fmla="*/ 4842 h 232183"/>
            <a:gd name="connsiteX10" fmla="*/ 45867 w 148601"/>
            <a:gd name="connsiteY10" fmla="*/ 13456 h 232183"/>
            <a:gd name="connsiteX11" fmla="*/ 33021 w 148601"/>
            <a:gd name="connsiteY11" fmla="*/ 26013 h 232183"/>
            <a:gd name="connsiteX12" fmla="*/ 21762 w 148601"/>
            <a:gd name="connsiteY12" fmla="*/ 42033 h 232183"/>
            <a:gd name="connsiteX13" fmla="*/ 12522 w 148601"/>
            <a:gd name="connsiteY13" fmla="*/ 60898 h 232183"/>
            <a:gd name="connsiteX14" fmla="*/ 5655 w 148601"/>
            <a:gd name="connsiteY14" fmla="*/ 81884 h 232183"/>
            <a:gd name="connsiteX15" fmla="*/ 1427 w 148601"/>
            <a:gd name="connsiteY15" fmla="*/ 104185 h 232183"/>
            <a:gd name="connsiteX16" fmla="*/ 0 w 148601"/>
            <a:gd name="connsiteY16" fmla="*/ 126944 h 232183"/>
            <a:gd name="connsiteX17" fmla="*/ 1427 w 148601"/>
            <a:gd name="connsiteY17" fmla="*/ 149285 h 232183"/>
            <a:gd name="connsiteX18" fmla="*/ 5656 w 148601"/>
            <a:gd name="connsiteY18" fmla="*/ 170351 h 232183"/>
            <a:gd name="connsiteX19" fmla="*/ 12522 w 148601"/>
            <a:gd name="connsiteY19" fmla="*/ 189332 h 232183"/>
            <a:gd name="connsiteX20" fmla="*/ 21762 w 148601"/>
            <a:gd name="connsiteY20" fmla="*/ 205498 h 232183"/>
            <a:gd name="connsiteX21" fmla="*/ 33021 w 148601"/>
            <a:gd name="connsiteY21" fmla="*/ 218228 h 232183"/>
            <a:gd name="connsiteX22" fmla="*/ 45867 w 148601"/>
            <a:gd name="connsiteY22" fmla="*/ 227033 h 232183"/>
            <a:gd name="connsiteX23" fmla="*/ 59805 w 148601"/>
            <a:gd name="connsiteY23" fmla="*/ 231575 h 232183"/>
            <a:gd name="connsiteX24" fmla="*/ 74300 w 148601"/>
            <a:gd name="connsiteY24" fmla="*/ 231679 h 232183"/>
            <a:gd name="connsiteX25" fmla="*/ 88796 w 148601"/>
            <a:gd name="connsiteY25" fmla="*/ 227340 h 232183"/>
            <a:gd name="connsiteX26" fmla="*/ 102734 w 148601"/>
            <a:gd name="connsiteY26" fmla="*/ 218727 h 232183"/>
            <a:gd name="connsiteX27" fmla="*/ 115580 w 148601"/>
            <a:gd name="connsiteY27" fmla="*/ 206169 h 232183"/>
            <a:gd name="connsiteX28" fmla="*/ 126839 w 148601"/>
            <a:gd name="connsiteY28" fmla="*/ 190150 h 232183"/>
            <a:gd name="connsiteX29" fmla="*/ 136079 w 148601"/>
            <a:gd name="connsiteY29" fmla="*/ 171285 h 232183"/>
            <a:gd name="connsiteX30" fmla="*/ 142945 w 148601"/>
            <a:gd name="connsiteY30" fmla="*/ 150298 h 232183"/>
            <a:gd name="connsiteX31" fmla="*/ 147173 w 148601"/>
            <a:gd name="connsiteY31" fmla="*/ 127997 h 232183"/>
            <a:gd name="connsiteX32" fmla="*/ 148601 w 148601"/>
            <a:gd name="connsiteY32" fmla="*/ 105239 h 232183"/>
            <a:gd name="connsiteX0" fmla="*/ 148601 w 148601"/>
            <a:gd name="connsiteY0" fmla="*/ 105239 h 232183"/>
            <a:gd name="connsiteX1" fmla="*/ 147173 w 148601"/>
            <a:gd name="connsiteY1" fmla="*/ 82898 h 232183"/>
            <a:gd name="connsiteX2" fmla="*/ 142945 w 148601"/>
            <a:gd name="connsiteY2" fmla="*/ 61832 h 232183"/>
            <a:gd name="connsiteX3" fmla="*/ 136079 w 148601"/>
            <a:gd name="connsiteY3" fmla="*/ 42851 h 232183"/>
            <a:gd name="connsiteX4" fmla="*/ 126839 w 148601"/>
            <a:gd name="connsiteY4" fmla="*/ 26685 h 232183"/>
            <a:gd name="connsiteX5" fmla="*/ 115579 w 148601"/>
            <a:gd name="connsiteY5" fmla="*/ 13955 h 232183"/>
            <a:gd name="connsiteX6" fmla="*/ 102734 w 148601"/>
            <a:gd name="connsiteY6" fmla="*/ 5150 h 232183"/>
            <a:gd name="connsiteX7" fmla="*/ 88795 w 148601"/>
            <a:gd name="connsiteY7" fmla="*/ 608 h 232183"/>
            <a:gd name="connsiteX8" fmla="*/ 74300 w 148601"/>
            <a:gd name="connsiteY8" fmla="*/ 504 h 232183"/>
            <a:gd name="connsiteX9" fmla="*/ 59805 w 148601"/>
            <a:gd name="connsiteY9" fmla="*/ 4842 h 232183"/>
            <a:gd name="connsiteX10" fmla="*/ 45867 w 148601"/>
            <a:gd name="connsiteY10" fmla="*/ 13456 h 232183"/>
            <a:gd name="connsiteX11" fmla="*/ 33021 w 148601"/>
            <a:gd name="connsiteY11" fmla="*/ 26013 h 232183"/>
            <a:gd name="connsiteX12" fmla="*/ 21762 w 148601"/>
            <a:gd name="connsiteY12" fmla="*/ 42033 h 232183"/>
            <a:gd name="connsiteX13" fmla="*/ 12522 w 148601"/>
            <a:gd name="connsiteY13" fmla="*/ 60898 h 232183"/>
            <a:gd name="connsiteX14" fmla="*/ 5655 w 148601"/>
            <a:gd name="connsiteY14" fmla="*/ 81884 h 232183"/>
            <a:gd name="connsiteX15" fmla="*/ 1427 w 148601"/>
            <a:gd name="connsiteY15" fmla="*/ 104185 h 232183"/>
            <a:gd name="connsiteX16" fmla="*/ 0 w 148601"/>
            <a:gd name="connsiteY16" fmla="*/ 126944 h 232183"/>
            <a:gd name="connsiteX17" fmla="*/ 1427 w 148601"/>
            <a:gd name="connsiteY17" fmla="*/ 149285 h 232183"/>
            <a:gd name="connsiteX18" fmla="*/ 5656 w 148601"/>
            <a:gd name="connsiteY18" fmla="*/ 170351 h 232183"/>
            <a:gd name="connsiteX19" fmla="*/ 12522 w 148601"/>
            <a:gd name="connsiteY19" fmla="*/ 189332 h 232183"/>
            <a:gd name="connsiteX20" fmla="*/ 21762 w 148601"/>
            <a:gd name="connsiteY20" fmla="*/ 205498 h 232183"/>
            <a:gd name="connsiteX21" fmla="*/ 33021 w 148601"/>
            <a:gd name="connsiteY21" fmla="*/ 218228 h 232183"/>
            <a:gd name="connsiteX22" fmla="*/ 45867 w 148601"/>
            <a:gd name="connsiteY22" fmla="*/ 227033 h 232183"/>
            <a:gd name="connsiteX23" fmla="*/ 59805 w 148601"/>
            <a:gd name="connsiteY23" fmla="*/ 231575 h 232183"/>
            <a:gd name="connsiteX24" fmla="*/ 74300 w 148601"/>
            <a:gd name="connsiteY24" fmla="*/ 231679 h 232183"/>
            <a:gd name="connsiteX25" fmla="*/ 88796 w 148601"/>
            <a:gd name="connsiteY25" fmla="*/ 227340 h 232183"/>
            <a:gd name="connsiteX26" fmla="*/ 102734 w 148601"/>
            <a:gd name="connsiteY26" fmla="*/ 218727 h 232183"/>
            <a:gd name="connsiteX27" fmla="*/ 115580 w 148601"/>
            <a:gd name="connsiteY27" fmla="*/ 206169 h 232183"/>
            <a:gd name="connsiteX28" fmla="*/ 126839 w 148601"/>
            <a:gd name="connsiteY28" fmla="*/ 190150 h 232183"/>
            <a:gd name="connsiteX29" fmla="*/ 136079 w 148601"/>
            <a:gd name="connsiteY29" fmla="*/ 171285 h 232183"/>
            <a:gd name="connsiteX30" fmla="*/ 142945 w 148601"/>
            <a:gd name="connsiteY30" fmla="*/ 150298 h 232183"/>
            <a:gd name="connsiteX31" fmla="*/ 147173 w 148601"/>
            <a:gd name="connsiteY31" fmla="*/ 127997 h 232183"/>
            <a:gd name="connsiteX32" fmla="*/ 148601 w 148601"/>
            <a:gd name="connsiteY32" fmla="*/ 105239 h 232183"/>
            <a:gd name="connsiteX0" fmla="*/ 148601 w 148601"/>
            <a:gd name="connsiteY0" fmla="*/ 105239 h 232183"/>
            <a:gd name="connsiteX1" fmla="*/ 147173 w 148601"/>
            <a:gd name="connsiteY1" fmla="*/ 82898 h 232183"/>
            <a:gd name="connsiteX2" fmla="*/ 142945 w 148601"/>
            <a:gd name="connsiteY2" fmla="*/ 61832 h 232183"/>
            <a:gd name="connsiteX3" fmla="*/ 136079 w 148601"/>
            <a:gd name="connsiteY3" fmla="*/ 42851 h 232183"/>
            <a:gd name="connsiteX4" fmla="*/ 126839 w 148601"/>
            <a:gd name="connsiteY4" fmla="*/ 26685 h 232183"/>
            <a:gd name="connsiteX5" fmla="*/ 115579 w 148601"/>
            <a:gd name="connsiteY5" fmla="*/ 13955 h 232183"/>
            <a:gd name="connsiteX6" fmla="*/ 102734 w 148601"/>
            <a:gd name="connsiteY6" fmla="*/ 5150 h 232183"/>
            <a:gd name="connsiteX7" fmla="*/ 88795 w 148601"/>
            <a:gd name="connsiteY7" fmla="*/ 608 h 232183"/>
            <a:gd name="connsiteX8" fmla="*/ 74300 w 148601"/>
            <a:gd name="connsiteY8" fmla="*/ 504 h 232183"/>
            <a:gd name="connsiteX9" fmla="*/ 59805 w 148601"/>
            <a:gd name="connsiteY9" fmla="*/ 4842 h 232183"/>
            <a:gd name="connsiteX10" fmla="*/ 45867 w 148601"/>
            <a:gd name="connsiteY10" fmla="*/ 13456 h 232183"/>
            <a:gd name="connsiteX11" fmla="*/ 33021 w 148601"/>
            <a:gd name="connsiteY11" fmla="*/ 26013 h 232183"/>
            <a:gd name="connsiteX12" fmla="*/ 21762 w 148601"/>
            <a:gd name="connsiteY12" fmla="*/ 42033 h 232183"/>
            <a:gd name="connsiteX13" fmla="*/ 12522 w 148601"/>
            <a:gd name="connsiteY13" fmla="*/ 60898 h 232183"/>
            <a:gd name="connsiteX14" fmla="*/ 5655 w 148601"/>
            <a:gd name="connsiteY14" fmla="*/ 81884 h 232183"/>
            <a:gd name="connsiteX15" fmla="*/ 1427 w 148601"/>
            <a:gd name="connsiteY15" fmla="*/ 104185 h 232183"/>
            <a:gd name="connsiteX16" fmla="*/ 0 w 148601"/>
            <a:gd name="connsiteY16" fmla="*/ 126944 h 232183"/>
            <a:gd name="connsiteX17" fmla="*/ 1427 w 148601"/>
            <a:gd name="connsiteY17" fmla="*/ 149285 h 232183"/>
            <a:gd name="connsiteX18" fmla="*/ 5656 w 148601"/>
            <a:gd name="connsiteY18" fmla="*/ 170351 h 232183"/>
            <a:gd name="connsiteX19" fmla="*/ 12522 w 148601"/>
            <a:gd name="connsiteY19" fmla="*/ 189332 h 232183"/>
            <a:gd name="connsiteX20" fmla="*/ 21762 w 148601"/>
            <a:gd name="connsiteY20" fmla="*/ 205498 h 232183"/>
            <a:gd name="connsiteX21" fmla="*/ 33021 w 148601"/>
            <a:gd name="connsiteY21" fmla="*/ 218228 h 232183"/>
            <a:gd name="connsiteX22" fmla="*/ 45867 w 148601"/>
            <a:gd name="connsiteY22" fmla="*/ 227033 h 232183"/>
            <a:gd name="connsiteX23" fmla="*/ 59805 w 148601"/>
            <a:gd name="connsiteY23" fmla="*/ 231575 h 232183"/>
            <a:gd name="connsiteX24" fmla="*/ 74300 w 148601"/>
            <a:gd name="connsiteY24" fmla="*/ 231679 h 232183"/>
            <a:gd name="connsiteX25" fmla="*/ 88796 w 148601"/>
            <a:gd name="connsiteY25" fmla="*/ 227340 h 232183"/>
            <a:gd name="connsiteX26" fmla="*/ 102734 w 148601"/>
            <a:gd name="connsiteY26" fmla="*/ 218727 h 232183"/>
            <a:gd name="connsiteX27" fmla="*/ 115580 w 148601"/>
            <a:gd name="connsiteY27" fmla="*/ 206169 h 232183"/>
            <a:gd name="connsiteX28" fmla="*/ 126839 w 148601"/>
            <a:gd name="connsiteY28" fmla="*/ 190150 h 232183"/>
            <a:gd name="connsiteX29" fmla="*/ 136079 w 148601"/>
            <a:gd name="connsiteY29" fmla="*/ 171285 h 232183"/>
            <a:gd name="connsiteX30" fmla="*/ 142945 w 148601"/>
            <a:gd name="connsiteY30" fmla="*/ 150298 h 232183"/>
            <a:gd name="connsiteX31" fmla="*/ 147173 w 148601"/>
            <a:gd name="connsiteY31" fmla="*/ 127997 h 232183"/>
            <a:gd name="connsiteX32" fmla="*/ 148601 w 148601"/>
            <a:gd name="connsiteY32" fmla="*/ 105239 h 232183"/>
            <a:gd name="connsiteX0" fmla="*/ 148601 w 148601"/>
            <a:gd name="connsiteY0" fmla="*/ 105239 h 232183"/>
            <a:gd name="connsiteX1" fmla="*/ 147173 w 148601"/>
            <a:gd name="connsiteY1" fmla="*/ 82898 h 232183"/>
            <a:gd name="connsiteX2" fmla="*/ 142945 w 148601"/>
            <a:gd name="connsiteY2" fmla="*/ 61832 h 232183"/>
            <a:gd name="connsiteX3" fmla="*/ 136079 w 148601"/>
            <a:gd name="connsiteY3" fmla="*/ 42851 h 232183"/>
            <a:gd name="connsiteX4" fmla="*/ 126839 w 148601"/>
            <a:gd name="connsiteY4" fmla="*/ 26685 h 232183"/>
            <a:gd name="connsiteX5" fmla="*/ 115579 w 148601"/>
            <a:gd name="connsiteY5" fmla="*/ 13955 h 232183"/>
            <a:gd name="connsiteX6" fmla="*/ 102734 w 148601"/>
            <a:gd name="connsiteY6" fmla="*/ 5150 h 232183"/>
            <a:gd name="connsiteX7" fmla="*/ 88795 w 148601"/>
            <a:gd name="connsiteY7" fmla="*/ 608 h 232183"/>
            <a:gd name="connsiteX8" fmla="*/ 74300 w 148601"/>
            <a:gd name="connsiteY8" fmla="*/ 504 h 232183"/>
            <a:gd name="connsiteX9" fmla="*/ 59805 w 148601"/>
            <a:gd name="connsiteY9" fmla="*/ 4842 h 232183"/>
            <a:gd name="connsiteX10" fmla="*/ 45867 w 148601"/>
            <a:gd name="connsiteY10" fmla="*/ 13456 h 232183"/>
            <a:gd name="connsiteX11" fmla="*/ 33021 w 148601"/>
            <a:gd name="connsiteY11" fmla="*/ 26013 h 232183"/>
            <a:gd name="connsiteX12" fmla="*/ 21762 w 148601"/>
            <a:gd name="connsiteY12" fmla="*/ 42033 h 232183"/>
            <a:gd name="connsiteX13" fmla="*/ 12522 w 148601"/>
            <a:gd name="connsiteY13" fmla="*/ 60898 h 232183"/>
            <a:gd name="connsiteX14" fmla="*/ 5655 w 148601"/>
            <a:gd name="connsiteY14" fmla="*/ 81884 h 232183"/>
            <a:gd name="connsiteX15" fmla="*/ 1427 w 148601"/>
            <a:gd name="connsiteY15" fmla="*/ 104185 h 232183"/>
            <a:gd name="connsiteX16" fmla="*/ 0 w 148601"/>
            <a:gd name="connsiteY16" fmla="*/ 126944 h 232183"/>
            <a:gd name="connsiteX17" fmla="*/ 1427 w 148601"/>
            <a:gd name="connsiteY17" fmla="*/ 149285 h 232183"/>
            <a:gd name="connsiteX18" fmla="*/ 5656 w 148601"/>
            <a:gd name="connsiteY18" fmla="*/ 170351 h 232183"/>
            <a:gd name="connsiteX19" fmla="*/ 12522 w 148601"/>
            <a:gd name="connsiteY19" fmla="*/ 189332 h 232183"/>
            <a:gd name="connsiteX20" fmla="*/ 21762 w 148601"/>
            <a:gd name="connsiteY20" fmla="*/ 205498 h 232183"/>
            <a:gd name="connsiteX21" fmla="*/ 33021 w 148601"/>
            <a:gd name="connsiteY21" fmla="*/ 218228 h 232183"/>
            <a:gd name="connsiteX22" fmla="*/ 45867 w 148601"/>
            <a:gd name="connsiteY22" fmla="*/ 227033 h 232183"/>
            <a:gd name="connsiteX23" fmla="*/ 59805 w 148601"/>
            <a:gd name="connsiteY23" fmla="*/ 231575 h 232183"/>
            <a:gd name="connsiteX24" fmla="*/ 74300 w 148601"/>
            <a:gd name="connsiteY24" fmla="*/ 231679 h 232183"/>
            <a:gd name="connsiteX25" fmla="*/ 88796 w 148601"/>
            <a:gd name="connsiteY25" fmla="*/ 227340 h 232183"/>
            <a:gd name="connsiteX26" fmla="*/ 102734 w 148601"/>
            <a:gd name="connsiteY26" fmla="*/ 218727 h 232183"/>
            <a:gd name="connsiteX27" fmla="*/ 115580 w 148601"/>
            <a:gd name="connsiteY27" fmla="*/ 206169 h 232183"/>
            <a:gd name="connsiteX28" fmla="*/ 126839 w 148601"/>
            <a:gd name="connsiteY28" fmla="*/ 190150 h 232183"/>
            <a:gd name="connsiteX29" fmla="*/ 136079 w 148601"/>
            <a:gd name="connsiteY29" fmla="*/ 171285 h 232183"/>
            <a:gd name="connsiteX30" fmla="*/ 142945 w 148601"/>
            <a:gd name="connsiteY30" fmla="*/ 150298 h 232183"/>
            <a:gd name="connsiteX31" fmla="*/ 147173 w 148601"/>
            <a:gd name="connsiteY31" fmla="*/ 127997 h 232183"/>
            <a:gd name="connsiteX32" fmla="*/ 148601 w 148601"/>
            <a:gd name="connsiteY32" fmla="*/ 105239 h 232183"/>
            <a:gd name="connsiteX0" fmla="*/ 148601 w 148601"/>
            <a:gd name="connsiteY0" fmla="*/ 105239 h 232183"/>
            <a:gd name="connsiteX1" fmla="*/ 147173 w 148601"/>
            <a:gd name="connsiteY1" fmla="*/ 82898 h 232183"/>
            <a:gd name="connsiteX2" fmla="*/ 142945 w 148601"/>
            <a:gd name="connsiteY2" fmla="*/ 61832 h 232183"/>
            <a:gd name="connsiteX3" fmla="*/ 136079 w 148601"/>
            <a:gd name="connsiteY3" fmla="*/ 42851 h 232183"/>
            <a:gd name="connsiteX4" fmla="*/ 126839 w 148601"/>
            <a:gd name="connsiteY4" fmla="*/ 26685 h 232183"/>
            <a:gd name="connsiteX5" fmla="*/ 115579 w 148601"/>
            <a:gd name="connsiteY5" fmla="*/ 13955 h 232183"/>
            <a:gd name="connsiteX6" fmla="*/ 102734 w 148601"/>
            <a:gd name="connsiteY6" fmla="*/ 5150 h 232183"/>
            <a:gd name="connsiteX7" fmla="*/ 88795 w 148601"/>
            <a:gd name="connsiteY7" fmla="*/ 608 h 232183"/>
            <a:gd name="connsiteX8" fmla="*/ 74300 w 148601"/>
            <a:gd name="connsiteY8" fmla="*/ 504 h 232183"/>
            <a:gd name="connsiteX9" fmla="*/ 59805 w 148601"/>
            <a:gd name="connsiteY9" fmla="*/ 4842 h 232183"/>
            <a:gd name="connsiteX10" fmla="*/ 45867 w 148601"/>
            <a:gd name="connsiteY10" fmla="*/ 13456 h 232183"/>
            <a:gd name="connsiteX11" fmla="*/ 33021 w 148601"/>
            <a:gd name="connsiteY11" fmla="*/ 26013 h 232183"/>
            <a:gd name="connsiteX12" fmla="*/ 21762 w 148601"/>
            <a:gd name="connsiteY12" fmla="*/ 42033 h 232183"/>
            <a:gd name="connsiteX13" fmla="*/ 12522 w 148601"/>
            <a:gd name="connsiteY13" fmla="*/ 60898 h 232183"/>
            <a:gd name="connsiteX14" fmla="*/ 5655 w 148601"/>
            <a:gd name="connsiteY14" fmla="*/ 81884 h 232183"/>
            <a:gd name="connsiteX15" fmla="*/ 1427 w 148601"/>
            <a:gd name="connsiteY15" fmla="*/ 104185 h 232183"/>
            <a:gd name="connsiteX16" fmla="*/ 0 w 148601"/>
            <a:gd name="connsiteY16" fmla="*/ 126944 h 232183"/>
            <a:gd name="connsiteX17" fmla="*/ 1427 w 148601"/>
            <a:gd name="connsiteY17" fmla="*/ 149285 h 232183"/>
            <a:gd name="connsiteX18" fmla="*/ 5656 w 148601"/>
            <a:gd name="connsiteY18" fmla="*/ 170351 h 232183"/>
            <a:gd name="connsiteX19" fmla="*/ 12522 w 148601"/>
            <a:gd name="connsiteY19" fmla="*/ 189332 h 232183"/>
            <a:gd name="connsiteX20" fmla="*/ 21762 w 148601"/>
            <a:gd name="connsiteY20" fmla="*/ 205498 h 232183"/>
            <a:gd name="connsiteX21" fmla="*/ 33021 w 148601"/>
            <a:gd name="connsiteY21" fmla="*/ 218228 h 232183"/>
            <a:gd name="connsiteX22" fmla="*/ 45867 w 148601"/>
            <a:gd name="connsiteY22" fmla="*/ 227033 h 232183"/>
            <a:gd name="connsiteX23" fmla="*/ 59805 w 148601"/>
            <a:gd name="connsiteY23" fmla="*/ 231575 h 232183"/>
            <a:gd name="connsiteX24" fmla="*/ 74300 w 148601"/>
            <a:gd name="connsiteY24" fmla="*/ 231679 h 232183"/>
            <a:gd name="connsiteX25" fmla="*/ 88796 w 148601"/>
            <a:gd name="connsiteY25" fmla="*/ 227340 h 232183"/>
            <a:gd name="connsiteX26" fmla="*/ 102734 w 148601"/>
            <a:gd name="connsiteY26" fmla="*/ 218727 h 232183"/>
            <a:gd name="connsiteX27" fmla="*/ 115580 w 148601"/>
            <a:gd name="connsiteY27" fmla="*/ 206169 h 232183"/>
            <a:gd name="connsiteX28" fmla="*/ 126839 w 148601"/>
            <a:gd name="connsiteY28" fmla="*/ 190150 h 232183"/>
            <a:gd name="connsiteX29" fmla="*/ 136079 w 148601"/>
            <a:gd name="connsiteY29" fmla="*/ 171285 h 232183"/>
            <a:gd name="connsiteX30" fmla="*/ 142945 w 148601"/>
            <a:gd name="connsiteY30" fmla="*/ 150298 h 232183"/>
            <a:gd name="connsiteX31" fmla="*/ 147173 w 148601"/>
            <a:gd name="connsiteY31" fmla="*/ 127997 h 232183"/>
            <a:gd name="connsiteX32" fmla="*/ 148601 w 148601"/>
            <a:gd name="connsiteY32" fmla="*/ 105239 h 232183"/>
            <a:gd name="connsiteX0" fmla="*/ 148601 w 148601"/>
            <a:gd name="connsiteY0" fmla="*/ 105239 h 232183"/>
            <a:gd name="connsiteX1" fmla="*/ 147173 w 148601"/>
            <a:gd name="connsiteY1" fmla="*/ 82898 h 232183"/>
            <a:gd name="connsiteX2" fmla="*/ 142945 w 148601"/>
            <a:gd name="connsiteY2" fmla="*/ 61832 h 232183"/>
            <a:gd name="connsiteX3" fmla="*/ 136079 w 148601"/>
            <a:gd name="connsiteY3" fmla="*/ 42851 h 232183"/>
            <a:gd name="connsiteX4" fmla="*/ 126839 w 148601"/>
            <a:gd name="connsiteY4" fmla="*/ 26685 h 232183"/>
            <a:gd name="connsiteX5" fmla="*/ 115579 w 148601"/>
            <a:gd name="connsiteY5" fmla="*/ 13955 h 232183"/>
            <a:gd name="connsiteX6" fmla="*/ 102734 w 148601"/>
            <a:gd name="connsiteY6" fmla="*/ 5150 h 232183"/>
            <a:gd name="connsiteX7" fmla="*/ 88795 w 148601"/>
            <a:gd name="connsiteY7" fmla="*/ 608 h 232183"/>
            <a:gd name="connsiteX8" fmla="*/ 74300 w 148601"/>
            <a:gd name="connsiteY8" fmla="*/ 504 h 232183"/>
            <a:gd name="connsiteX9" fmla="*/ 59805 w 148601"/>
            <a:gd name="connsiteY9" fmla="*/ 4842 h 232183"/>
            <a:gd name="connsiteX10" fmla="*/ 45867 w 148601"/>
            <a:gd name="connsiteY10" fmla="*/ 13456 h 232183"/>
            <a:gd name="connsiteX11" fmla="*/ 33021 w 148601"/>
            <a:gd name="connsiteY11" fmla="*/ 26013 h 232183"/>
            <a:gd name="connsiteX12" fmla="*/ 21762 w 148601"/>
            <a:gd name="connsiteY12" fmla="*/ 42033 h 232183"/>
            <a:gd name="connsiteX13" fmla="*/ 12522 w 148601"/>
            <a:gd name="connsiteY13" fmla="*/ 60898 h 232183"/>
            <a:gd name="connsiteX14" fmla="*/ 5655 w 148601"/>
            <a:gd name="connsiteY14" fmla="*/ 81884 h 232183"/>
            <a:gd name="connsiteX15" fmla="*/ 1427 w 148601"/>
            <a:gd name="connsiteY15" fmla="*/ 104185 h 232183"/>
            <a:gd name="connsiteX16" fmla="*/ 0 w 148601"/>
            <a:gd name="connsiteY16" fmla="*/ 126944 h 232183"/>
            <a:gd name="connsiteX17" fmla="*/ 1427 w 148601"/>
            <a:gd name="connsiteY17" fmla="*/ 149285 h 232183"/>
            <a:gd name="connsiteX18" fmla="*/ 5656 w 148601"/>
            <a:gd name="connsiteY18" fmla="*/ 170351 h 232183"/>
            <a:gd name="connsiteX19" fmla="*/ 12522 w 148601"/>
            <a:gd name="connsiteY19" fmla="*/ 189332 h 232183"/>
            <a:gd name="connsiteX20" fmla="*/ 21762 w 148601"/>
            <a:gd name="connsiteY20" fmla="*/ 205498 h 232183"/>
            <a:gd name="connsiteX21" fmla="*/ 33021 w 148601"/>
            <a:gd name="connsiteY21" fmla="*/ 218228 h 232183"/>
            <a:gd name="connsiteX22" fmla="*/ 45867 w 148601"/>
            <a:gd name="connsiteY22" fmla="*/ 227033 h 232183"/>
            <a:gd name="connsiteX23" fmla="*/ 59805 w 148601"/>
            <a:gd name="connsiteY23" fmla="*/ 231575 h 232183"/>
            <a:gd name="connsiteX24" fmla="*/ 74300 w 148601"/>
            <a:gd name="connsiteY24" fmla="*/ 231679 h 232183"/>
            <a:gd name="connsiteX25" fmla="*/ 88796 w 148601"/>
            <a:gd name="connsiteY25" fmla="*/ 227340 h 232183"/>
            <a:gd name="connsiteX26" fmla="*/ 102734 w 148601"/>
            <a:gd name="connsiteY26" fmla="*/ 218727 h 232183"/>
            <a:gd name="connsiteX27" fmla="*/ 115580 w 148601"/>
            <a:gd name="connsiteY27" fmla="*/ 206169 h 232183"/>
            <a:gd name="connsiteX28" fmla="*/ 126839 w 148601"/>
            <a:gd name="connsiteY28" fmla="*/ 190150 h 232183"/>
            <a:gd name="connsiteX29" fmla="*/ 136079 w 148601"/>
            <a:gd name="connsiteY29" fmla="*/ 171285 h 232183"/>
            <a:gd name="connsiteX30" fmla="*/ 142945 w 148601"/>
            <a:gd name="connsiteY30" fmla="*/ 150298 h 232183"/>
            <a:gd name="connsiteX31" fmla="*/ 147173 w 148601"/>
            <a:gd name="connsiteY31" fmla="*/ 127997 h 232183"/>
            <a:gd name="connsiteX32" fmla="*/ 148601 w 148601"/>
            <a:gd name="connsiteY32" fmla="*/ 105239 h 232183"/>
            <a:gd name="connsiteX0" fmla="*/ 148601 w 148601"/>
            <a:gd name="connsiteY0" fmla="*/ 105239 h 232183"/>
            <a:gd name="connsiteX1" fmla="*/ 147173 w 148601"/>
            <a:gd name="connsiteY1" fmla="*/ 82898 h 232183"/>
            <a:gd name="connsiteX2" fmla="*/ 142945 w 148601"/>
            <a:gd name="connsiteY2" fmla="*/ 61832 h 232183"/>
            <a:gd name="connsiteX3" fmla="*/ 136079 w 148601"/>
            <a:gd name="connsiteY3" fmla="*/ 42851 h 232183"/>
            <a:gd name="connsiteX4" fmla="*/ 126839 w 148601"/>
            <a:gd name="connsiteY4" fmla="*/ 26685 h 232183"/>
            <a:gd name="connsiteX5" fmla="*/ 115579 w 148601"/>
            <a:gd name="connsiteY5" fmla="*/ 13955 h 232183"/>
            <a:gd name="connsiteX6" fmla="*/ 102734 w 148601"/>
            <a:gd name="connsiteY6" fmla="*/ 5150 h 232183"/>
            <a:gd name="connsiteX7" fmla="*/ 88795 w 148601"/>
            <a:gd name="connsiteY7" fmla="*/ 608 h 232183"/>
            <a:gd name="connsiteX8" fmla="*/ 74300 w 148601"/>
            <a:gd name="connsiteY8" fmla="*/ 504 h 232183"/>
            <a:gd name="connsiteX9" fmla="*/ 59805 w 148601"/>
            <a:gd name="connsiteY9" fmla="*/ 4842 h 232183"/>
            <a:gd name="connsiteX10" fmla="*/ 45867 w 148601"/>
            <a:gd name="connsiteY10" fmla="*/ 13456 h 232183"/>
            <a:gd name="connsiteX11" fmla="*/ 33021 w 148601"/>
            <a:gd name="connsiteY11" fmla="*/ 26013 h 232183"/>
            <a:gd name="connsiteX12" fmla="*/ 21762 w 148601"/>
            <a:gd name="connsiteY12" fmla="*/ 42033 h 232183"/>
            <a:gd name="connsiteX13" fmla="*/ 12522 w 148601"/>
            <a:gd name="connsiteY13" fmla="*/ 60898 h 232183"/>
            <a:gd name="connsiteX14" fmla="*/ 5655 w 148601"/>
            <a:gd name="connsiteY14" fmla="*/ 81884 h 232183"/>
            <a:gd name="connsiteX15" fmla="*/ 1427 w 148601"/>
            <a:gd name="connsiteY15" fmla="*/ 104185 h 232183"/>
            <a:gd name="connsiteX16" fmla="*/ 0 w 148601"/>
            <a:gd name="connsiteY16" fmla="*/ 126944 h 232183"/>
            <a:gd name="connsiteX17" fmla="*/ 1427 w 148601"/>
            <a:gd name="connsiteY17" fmla="*/ 149285 h 232183"/>
            <a:gd name="connsiteX18" fmla="*/ 5656 w 148601"/>
            <a:gd name="connsiteY18" fmla="*/ 170351 h 232183"/>
            <a:gd name="connsiteX19" fmla="*/ 12522 w 148601"/>
            <a:gd name="connsiteY19" fmla="*/ 189332 h 232183"/>
            <a:gd name="connsiteX20" fmla="*/ 21762 w 148601"/>
            <a:gd name="connsiteY20" fmla="*/ 205498 h 232183"/>
            <a:gd name="connsiteX21" fmla="*/ 33021 w 148601"/>
            <a:gd name="connsiteY21" fmla="*/ 218228 h 232183"/>
            <a:gd name="connsiteX22" fmla="*/ 45867 w 148601"/>
            <a:gd name="connsiteY22" fmla="*/ 227033 h 232183"/>
            <a:gd name="connsiteX23" fmla="*/ 59805 w 148601"/>
            <a:gd name="connsiteY23" fmla="*/ 231575 h 232183"/>
            <a:gd name="connsiteX24" fmla="*/ 74300 w 148601"/>
            <a:gd name="connsiteY24" fmla="*/ 231679 h 232183"/>
            <a:gd name="connsiteX25" fmla="*/ 88796 w 148601"/>
            <a:gd name="connsiteY25" fmla="*/ 227340 h 232183"/>
            <a:gd name="connsiteX26" fmla="*/ 102734 w 148601"/>
            <a:gd name="connsiteY26" fmla="*/ 218727 h 232183"/>
            <a:gd name="connsiteX27" fmla="*/ 115580 w 148601"/>
            <a:gd name="connsiteY27" fmla="*/ 206169 h 232183"/>
            <a:gd name="connsiteX28" fmla="*/ 126839 w 148601"/>
            <a:gd name="connsiteY28" fmla="*/ 190150 h 232183"/>
            <a:gd name="connsiteX29" fmla="*/ 136079 w 148601"/>
            <a:gd name="connsiteY29" fmla="*/ 171285 h 232183"/>
            <a:gd name="connsiteX30" fmla="*/ 142945 w 148601"/>
            <a:gd name="connsiteY30" fmla="*/ 150298 h 232183"/>
            <a:gd name="connsiteX31" fmla="*/ 147173 w 148601"/>
            <a:gd name="connsiteY31" fmla="*/ 127997 h 232183"/>
            <a:gd name="connsiteX32" fmla="*/ 148601 w 148601"/>
            <a:gd name="connsiteY32" fmla="*/ 105239 h 232183"/>
            <a:gd name="connsiteX0" fmla="*/ 148601 w 148601"/>
            <a:gd name="connsiteY0" fmla="*/ 105239 h 232183"/>
            <a:gd name="connsiteX1" fmla="*/ 147173 w 148601"/>
            <a:gd name="connsiteY1" fmla="*/ 82898 h 232183"/>
            <a:gd name="connsiteX2" fmla="*/ 142945 w 148601"/>
            <a:gd name="connsiteY2" fmla="*/ 61832 h 232183"/>
            <a:gd name="connsiteX3" fmla="*/ 136079 w 148601"/>
            <a:gd name="connsiteY3" fmla="*/ 42851 h 232183"/>
            <a:gd name="connsiteX4" fmla="*/ 126839 w 148601"/>
            <a:gd name="connsiteY4" fmla="*/ 26685 h 232183"/>
            <a:gd name="connsiteX5" fmla="*/ 115579 w 148601"/>
            <a:gd name="connsiteY5" fmla="*/ 13955 h 232183"/>
            <a:gd name="connsiteX6" fmla="*/ 102734 w 148601"/>
            <a:gd name="connsiteY6" fmla="*/ 5150 h 232183"/>
            <a:gd name="connsiteX7" fmla="*/ 88795 w 148601"/>
            <a:gd name="connsiteY7" fmla="*/ 608 h 232183"/>
            <a:gd name="connsiteX8" fmla="*/ 74300 w 148601"/>
            <a:gd name="connsiteY8" fmla="*/ 504 h 232183"/>
            <a:gd name="connsiteX9" fmla="*/ 59805 w 148601"/>
            <a:gd name="connsiteY9" fmla="*/ 4842 h 232183"/>
            <a:gd name="connsiteX10" fmla="*/ 45867 w 148601"/>
            <a:gd name="connsiteY10" fmla="*/ 13456 h 232183"/>
            <a:gd name="connsiteX11" fmla="*/ 33021 w 148601"/>
            <a:gd name="connsiteY11" fmla="*/ 26013 h 232183"/>
            <a:gd name="connsiteX12" fmla="*/ 21762 w 148601"/>
            <a:gd name="connsiteY12" fmla="*/ 42033 h 232183"/>
            <a:gd name="connsiteX13" fmla="*/ 12522 w 148601"/>
            <a:gd name="connsiteY13" fmla="*/ 60898 h 232183"/>
            <a:gd name="connsiteX14" fmla="*/ 5655 w 148601"/>
            <a:gd name="connsiteY14" fmla="*/ 81884 h 232183"/>
            <a:gd name="connsiteX15" fmla="*/ 1427 w 148601"/>
            <a:gd name="connsiteY15" fmla="*/ 104185 h 232183"/>
            <a:gd name="connsiteX16" fmla="*/ 0 w 148601"/>
            <a:gd name="connsiteY16" fmla="*/ 126944 h 232183"/>
            <a:gd name="connsiteX17" fmla="*/ 1427 w 148601"/>
            <a:gd name="connsiteY17" fmla="*/ 149285 h 232183"/>
            <a:gd name="connsiteX18" fmla="*/ 5656 w 148601"/>
            <a:gd name="connsiteY18" fmla="*/ 170351 h 232183"/>
            <a:gd name="connsiteX19" fmla="*/ 12522 w 148601"/>
            <a:gd name="connsiteY19" fmla="*/ 189332 h 232183"/>
            <a:gd name="connsiteX20" fmla="*/ 21762 w 148601"/>
            <a:gd name="connsiteY20" fmla="*/ 205498 h 232183"/>
            <a:gd name="connsiteX21" fmla="*/ 33021 w 148601"/>
            <a:gd name="connsiteY21" fmla="*/ 218228 h 232183"/>
            <a:gd name="connsiteX22" fmla="*/ 45867 w 148601"/>
            <a:gd name="connsiteY22" fmla="*/ 227033 h 232183"/>
            <a:gd name="connsiteX23" fmla="*/ 59805 w 148601"/>
            <a:gd name="connsiteY23" fmla="*/ 231575 h 232183"/>
            <a:gd name="connsiteX24" fmla="*/ 74300 w 148601"/>
            <a:gd name="connsiteY24" fmla="*/ 231679 h 232183"/>
            <a:gd name="connsiteX25" fmla="*/ 88796 w 148601"/>
            <a:gd name="connsiteY25" fmla="*/ 227340 h 232183"/>
            <a:gd name="connsiteX26" fmla="*/ 102734 w 148601"/>
            <a:gd name="connsiteY26" fmla="*/ 218727 h 232183"/>
            <a:gd name="connsiteX27" fmla="*/ 115580 w 148601"/>
            <a:gd name="connsiteY27" fmla="*/ 206169 h 232183"/>
            <a:gd name="connsiteX28" fmla="*/ 126839 w 148601"/>
            <a:gd name="connsiteY28" fmla="*/ 190150 h 232183"/>
            <a:gd name="connsiteX29" fmla="*/ 136079 w 148601"/>
            <a:gd name="connsiteY29" fmla="*/ 171285 h 232183"/>
            <a:gd name="connsiteX30" fmla="*/ 142945 w 148601"/>
            <a:gd name="connsiteY30" fmla="*/ 150298 h 232183"/>
            <a:gd name="connsiteX31" fmla="*/ 147173 w 148601"/>
            <a:gd name="connsiteY31" fmla="*/ 127997 h 232183"/>
            <a:gd name="connsiteX32" fmla="*/ 148601 w 148601"/>
            <a:gd name="connsiteY32" fmla="*/ 105239 h 2321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48601" h="232183">
              <a:moveTo>
                <a:pt x="148601" y="105239"/>
              </a:moveTo>
              <a:cubicBezTo>
                <a:pt x="148601" y="97723"/>
                <a:pt x="148116" y="90132"/>
                <a:pt x="147173" y="82898"/>
              </a:cubicBezTo>
              <a:cubicBezTo>
                <a:pt x="146230" y="75664"/>
                <a:pt x="144794" y="68507"/>
                <a:pt x="142945" y="61832"/>
              </a:cubicBezTo>
              <a:cubicBezTo>
                <a:pt x="141096" y="55158"/>
                <a:pt x="138763" y="48709"/>
                <a:pt x="136079" y="42851"/>
              </a:cubicBezTo>
              <a:cubicBezTo>
                <a:pt x="133395" y="36993"/>
                <a:pt x="130256" y="31501"/>
                <a:pt x="126839" y="26685"/>
              </a:cubicBezTo>
              <a:cubicBezTo>
                <a:pt x="123422" y="21869"/>
                <a:pt x="119597" y="17544"/>
                <a:pt x="115579" y="13955"/>
              </a:cubicBezTo>
              <a:cubicBezTo>
                <a:pt x="111562" y="10366"/>
                <a:pt x="107198" y="7374"/>
                <a:pt x="102734" y="5150"/>
              </a:cubicBezTo>
              <a:cubicBezTo>
                <a:pt x="98270" y="2926"/>
                <a:pt x="93534" y="1382"/>
                <a:pt x="88795" y="608"/>
              </a:cubicBezTo>
              <a:cubicBezTo>
                <a:pt x="84056" y="-166"/>
                <a:pt x="79132" y="-202"/>
                <a:pt x="74300" y="504"/>
              </a:cubicBezTo>
              <a:cubicBezTo>
                <a:pt x="69468" y="1210"/>
                <a:pt x="64544" y="2683"/>
                <a:pt x="59805" y="4842"/>
              </a:cubicBezTo>
              <a:cubicBezTo>
                <a:pt x="55066" y="7001"/>
                <a:pt x="50331" y="9928"/>
                <a:pt x="45867" y="13456"/>
              </a:cubicBezTo>
              <a:cubicBezTo>
                <a:pt x="41403" y="16984"/>
                <a:pt x="37039" y="21250"/>
                <a:pt x="33021" y="26013"/>
              </a:cubicBezTo>
              <a:cubicBezTo>
                <a:pt x="29004" y="30776"/>
                <a:pt x="25179" y="36219"/>
                <a:pt x="21762" y="42033"/>
              </a:cubicBezTo>
              <a:cubicBezTo>
                <a:pt x="18346" y="47847"/>
                <a:pt x="15206" y="54256"/>
                <a:pt x="12522" y="60898"/>
              </a:cubicBezTo>
              <a:cubicBezTo>
                <a:pt x="9838" y="67540"/>
                <a:pt x="7504" y="74670"/>
                <a:pt x="5655" y="81884"/>
              </a:cubicBezTo>
              <a:cubicBezTo>
                <a:pt x="3806" y="89098"/>
                <a:pt x="2370" y="96675"/>
                <a:pt x="1427" y="104185"/>
              </a:cubicBezTo>
              <a:cubicBezTo>
                <a:pt x="485" y="111695"/>
                <a:pt x="0" y="119427"/>
                <a:pt x="0" y="126944"/>
              </a:cubicBezTo>
              <a:cubicBezTo>
                <a:pt x="0" y="134461"/>
                <a:pt x="484" y="142051"/>
                <a:pt x="1427" y="149285"/>
              </a:cubicBezTo>
              <a:cubicBezTo>
                <a:pt x="2370" y="156519"/>
                <a:pt x="3807" y="163677"/>
                <a:pt x="5656" y="170351"/>
              </a:cubicBezTo>
              <a:cubicBezTo>
                <a:pt x="7505" y="177025"/>
                <a:pt x="9838" y="183474"/>
                <a:pt x="12522" y="189332"/>
              </a:cubicBezTo>
              <a:cubicBezTo>
                <a:pt x="15206" y="195190"/>
                <a:pt x="18346" y="200682"/>
                <a:pt x="21762" y="205498"/>
              </a:cubicBezTo>
              <a:cubicBezTo>
                <a:pt x="25178" y="210314"/>
                <a:pt x="29004" y="214639"/>
                <a:pt x="33021" y="218228"/>
              </a:cubicBezTo>
              <a:cubicBezTo>
                <a:pt x="37039" y="221817"/>
                <a:pt x="41403" y="224809"/>
                <a:pt x="45867" y="227033"/>
              </a:cubicBezTo>
              <a:cubicBezTo>
                <a:pt x="50331" y="229257"/>
                <a:pt x="55066" y="230801"/>
                <a:pt x="59805" y="231575"/>
              </a:cubicBezTo>
              <a:cubicBezTo>
                <a:pt x="64544" y="232349"/>
                <a:pt x="69468" y="232385"/>
                <a:pt x="74300" y="231679"/>
              </a:cubicBezTo>
              <a:cubicBezTo>
                <a:pt x="79132" y="230973"/>
                <a:pt x="84057" y="229499"/>
                <a:pt x="88796" y="227340"/>
              </a:cubicBezTo>
              <a:cubicBezTo>
                <a:pt x="93535" y="225181"/>
                <a:pt x="98270" y="222255"/>
                <a:pt x="102734" y="218727"/>
              </a:cubicBezTo>
              <a:cubicBezTo>
                <a:pt x="107198" y="215199"/>
                <a:pt x="111563" y="210932"/>
                <a:pt x="115580" y="206169"/>
              </a:cubicBezTo>
              <a:cubicBezTo>
                <a:pt x="119598" y="201406"/>
                <a:pt x="123423" y="195964"/>
                <a:pt x="126839" y="190150"/>
              </a:cubicBezTo>
              <a:cubicBezTo>
                <a:pt x="130255" y="184336"/>
                <a:pt x="133395" y="177927"/>
                <a:pt x="136079" y="171285"/>
              </a:cubicBezTo>
              <a:cubicBezTo>
                <a:pt x="138763" y="164643"/>
                <a:pt x="141096" y="157513"/>
                <a:pt x="142945" y="150298"/>
              </a:cubicBezTo>
              <a:cubicBezTo>
                <a:pt x="144794" y="143083"/>
                <a:pt x="146230" y="135507"/>
                <a:pt x="147173" y="127997"/>
              </a:cubicBezTo>
              <a:cubicBezTo>
                <a:pt x="148116" y="120487"/>
                <a:pt x="148601" y="112755"/>
                <a:pt x="148601" y="105239"/>
              </a:cubicBezTo>
              <a:close/>
            </a:path>
          </a:pathLst>
        </a:custGeom>
        <a:solidFill xmlns:a="http://schemas.openxmlformats.org/drawingml/2006/main">
          <a:srgbClr val="0000D4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0.37229</cdr:x>
      <cdr:y>0.63383</cdr:y>
    </cdr:from>
    <cdr:to>
      <cdr:x>0.39065</cdr:x>
      <cdr:y>0.70126</cdr:y>
    </cdr:to>
    <cdr:sp macro="" textlink="">
      <cdr:nvSpPr>
        <cdr:cNvPr id="42" name="PlotDat15_71|1~33_1">
          <a:extLst xmlns:a="http://schemas.openxmlformats.org/drawingml/2006/main">
            <a:ext uri="{FF2B5EF4-FFF2-40B4-BE49-F238E27FC236}">
              <a16:creationId xmlns="" xmlns:a16="http://schemas.microsoft.com/office/drawing/2014/main" id="{82476057-418A-4694-9B94-D6F85E12EEAB}"/>
            </a:ext>
          </a:extLst>
        </cdr:cNvPr>
        <cdr:cNvSpPr/>
      </cdr:nvSpPr>
      <cdr:spPr>
        <a:xfrm xmlns:a="http://schemas.openxmlformats.org/drawingml/2006/main">
          <a:off x="3223670" y="3973573"/>
          <a:ext cx="159033" cy="422773"/>
        </a:xfrm>
        <a:custGeom xmlns:a="http://schemas.openxmlformats.org/drawingml/2006/main">
          <a:avLst/>
          <a:gdLst>
            <a:gd name="connsiteX0" fmla="*/ 159033 w 159033"/>
            <a:gd name="connsiteY0" fmla="*/ 223149 h 422091"/>
            <a:gd name="connsiteX1" fmla="*/ 157505 w 159033"/>
            <a:gd name="connsiteY1" fmla="*/ 181743 h 422091"/>
            <a:gd name="connsiteX2" fmla="*/ 152980 w 159033"/>
            <a:gd name="connsiteY2" fmla="*/ 141464 h 422091"/>
            <a:gd name="connsiteX3" fmla="*/ 145632 w 159033"/>
            <a:gd name="connsiteY3" fmla="*/ 103858 h 422091"/>
            <a:gd name="connsiteX4" fmla="*/ 135743 w 159033"/>
            <a:gd name="connsiteY4" fmla="*/ 70372 h 422091"/>
            <a:gd name="connsiteX5" fmla="*/ 123694 w 159033"/>
            <a:gd name="connsiteY5" fmla="*/ 42291 h 422091"/>
            <a:gd name="connsiteX6" fmla="*/ 109946 w 159033"/>
            <a:gd name="connsiteY6" fmla="*/ 20696 h 422091"/>
            <a:gd name="connsiteX7" fmla="*/ 95030 w 159033"/>
            <a:gd name="connsiteY7" fmla="*/ 6416 h 422091"/>
            <a:gd name="connsiteX8" fmla="*/ 79517 w 159033"/>
            <a:gd name="connsiteY8" fmla="*/ 0 h 422091"/>
            <a:gd name="connsiteX9" fmla="*/ 64004 w 159033"/>
            <a:gd name="connsiteY9" fmla="*/ 1694 h 422091"/>
            <a:gd name="connsiteX10" fmla="*/ 49087 w 159033"/>
            <a:gd name="connsiteY10" fmla="*/ 11433 h 422091"/>
            <a:gd name="connsiteX11" fmla="*/ 35340 w 159033"/>
            <a:gd name="connsiteY11" fmla="*/ 28843 h 422091"/>
            <a:gd name="connsiteX12" fmla="*/ 23290 w 159033"/>
            <a:gd name="connsiteY12" fmla="*/ 53255 h 422091"/>
            <a:gd name="connsiteX13" fmla="*/ 13401 w 159033"/>
            <a:gd name="connsiteY13" fmla="*/ 83731 h 422091"/>
            <a:gd name="connsiteX14" fmla="*/ 6053 w 159033"/>
            <a:gd name="connsiteY14" fmla="*/ 119100 h 422091"/>
            <a:gd name="connsiteX15" fmla="*/ 1528 w 159033"/>
            <a:gd name="connsiteY15" fmla="*/ 158002 h 422091"/>
            <a:gd name="connsiteX16" fmla="*/ 0 w 159033"/>
            <a:gd name="connsiteY16" fmla="*/ 198942 h 422091"/>
            <a:gd name="connsiteX17" fmla="*/ 1528 w 159033"/>
            <a:gd name="connsiteY17" fmla="*/ 240348 h 422091"/>
            <a:gd name="connsiteX18" fmla="*/ 6053 w 159033"/>
            <a:gd name="connsiteY18" fmla="*/ 280628 h 422091"/>
            <a:gd name="connsiteX19" fmla="*/ 13401 w 159033"/>
            <a:gd name="connsiteY19" fmla="*/ 318233 h 422091"/>
            <a:gd name="connsiteX20" fmla="*/ 23290 w 159033"/>
            <a:gd name="connsiteY20" fmla="*/ 351719 h 422091"/>
            <a:gd name="connsiteX21" fmla="*/ 35339 w 159033"/>
            <a:gd name="connsiteY21" fmla="*/ 379799 h 422091"/>
            <a:gd name="connsiteX22" fmla="*/ 49087 w 159033"/>
            <a:gd name="connsiteY22" fmla="*/ 401395 h 422091"/>
            <a:gd name="connsiteX23" fmla="*/ 64003 w 159033"/>
            <a:gd name="connsiteY23" fmla="*/ 415675 h 422091"/>
            <a:gd name="connsiteX24" fmla="*/ 79516 w 159033"/>
            <a:gd name="connsiteY24" fmla="*/ 422091 h 422091"/>
            <a:gd name="connsiteX25" fmla="*/ 95029 w 159033"/>
            <a:gd name="connsiteY25" fmla="*/ 420397 h 422091"/>
            <a:gd name="connsiteX26" fmla="*/ 109946 w 159033"/>
            <a:gd name="connsiteY26" fmla="*/ 410658 h 422091"/>
            <a:gd name="connsiteX27" fmla="*/ 123693 w 159033"/>
            <a:gd name="connsiteY27" fmla="*/ 393248 h 422091"/>
            <a:gd name="connsiteX28" fmla="*/ 135743 w 159033"/>
            <a:gd name="connsiteY28" fmla="*/ 368836 h 422091"/>
            <a:gd name="connsiteX29" fmla="*/ 145632 w 159033"/>
            <a:gd name="connsiteY29" fmla="*/ 338360 h 422091"/>
            <a:gd name="connsiteX30" fmla="*/ 152980 w 159033"/>
            <a:gd name="connsiteY30" fmla="*/ 302991 h 422091"/>
            <a:gd name="connsiteX31" fmla="*/ 157505 w 159033"/>
            <a:gd name="connsiteY31" fmla="*/ 264089 h 422091"/>
            <a:gd name="connsiteX32" fmla="*/ 159033 w 159033"/>
            <a:gd name="connsiteY32" fmla="*/ 223149 h 422091"/>
            <a:gd name="connsiteX0" fmla="*/ 159033 w 159033"/>
            <a:gd name="connsiteY0" fmla="*/ 223149 h 422091"/>
            <a:gd name="connsiteX1" fmla="*/ 157505 w 159033"/>
            <a:gd name="connsiteY1" fmla="*/ 181743 h 422091"/>
            <a:gd name="connsiteX2" fmla="*/ 152980 w 159033"/>
            <a:gd name="connsiteY2" fmla="*/ 141464 h 422091"/>
            <a:gd name="connsiteX3" fmla="*/ 145632 w 159033"/>
            <a:gd name="connsiteY3" fmla="*/ 103858 h 422091"/>
            <a:gd name="connsiteX4" fmla="*/ 135743 w 159033"/>
            <a:gd name="connsiteY4" fmla="*/ 70372 h 422091"/>
            <a:gd name="connsiteX5" fmla="*/ 123694 w 159033"/>
            <a:gd name="connsiteY5" fmla="*/ 42291 h 422091"/>
            <a:gd name="connsiteX6" fmla="*/ 109946 w 159033"/>
            <a:gd name="connsiteY6" fmla="*/ 20696 h 422091"/>
            <a:gd name="connsiteX7" fmla="*/ 95030 w 159033"/>
            <a:gd name="connsiteY7" fmla="*/ 6416 h 422091"/>
            <a:gd name="connsiteX8" fmla="*/ 79517 w 159033"/>
            <a:gd name="connsiteY8" fmla="*/ 0 h 422091"/>
            <a:gd name="connsiteX9" fmla="*/ 64004 w 159033"/>
            <a:gd name="connsiteY9" fmla="*/ 1694 h 422091"/>
            <a:gd name="connsiteX10" fmla="*/ 49087 w 159033"/>
            <a:gd name="connsiteY10" fmla="*/ 11433 h 422091"/>
            <a:gd name="connsiteX11" fmla="*/ 35340 w 159033"/>
            <a:gd name="connsiteY11" fmla="*/ 28843 h 422091"/>
            <a:gd name="connsiteX12" fmla="*/ 23290 w 159033"/>
            <a:gd name="connsiteY12" fmla="*/ 53255 h 422091"/>
            <a:gd name="connsiteX13" fmla="*/ 13401 w 159033"/>
            <a:gd name="connsiteY13" fmla="*/ 83731 h 422091"/>
            <a:gd name="connsiteX14" fmla="*/ 6053 w 159033"/>
            <a:gd name="connsiteY14" fmla="*/ 119100 h 422091"/>
            <a:gd name="connsiteX15" fmla="*/ 1528 w 159033"/>
            <a:gd name="connsiteY15" fmla="*/ 158002 h 422091"/>
            <a:gd name="connsiteX16" fmla="*/ 0 w 159033"/>
            <a:gd name="connsiteY16" fmla="*/ 198942 h 422091"/>
            <a:gd name="connsiteX17" fmla="*/ 1528 w 159033"/>
            <a:gd name="connsiteY17" fmla="*/ 240348 h 422091"/>
            <a:gd name="connsiteX18" fmla="*/ 6053 w 159033"/>
            <a:gd name="connsiteY18" fmla="*/ 280628 h 422091"/>
            <a:gd name="connsiteX19" fmla="*/ 13401 w 159033"/>
            <a:gd name="connsiteY19" fmla="*/ 318233 h 422091"/>
            <a:gd name="connsiteX20" fmla="*/ 23290 w 159033"/>
            <a:gd name="connsiteY20" fmla="*/ 351719 h 422091"/>
            <a:gd name="connsiteX21" fmla="*/ 35339 w 159033"/>
            <a:gd name="connsiteY21" fmla="*/ 379799 h 422091"/>
            <a:gd name="connsiteX22" fmla="*/ 49087 w 159033"/>
            <a:gd name="connsiteY22" fmla="*/ 401395 h 422091"/>
            <a:gd name="connsiteX23" fmla="*/ 64003 w 159033"/>
            <a:gd name="connsiteY23" fmla="*/ 415675 h 422091"/>
            <a:gd name="connsiteX24" fmla="*/ 79516 w 159033"/>
            <a:gd name="connsiteY24" fmla="*/ 422091 h 422091"/>
            <a:gd name="connsiteX25" fmla="*/ 95029 w 159033"/>
            <a:gd name="connsiteY25" fmla="*/ 420397 h 422091"/>
            <a:gd name="connsiteX26" fmla="*/ 109946 w 159033"/>
            <a:gd name="connsiteY26" fmla="*/ 410658 h 422091"/>
            <a:gd name="connsiteX27" fmla="*/ 123693 w 159033"/>
            <a:gd name="connsiteY27" fmla="*/ 393248 h 422091"/>
            <a:gd name="connsiteX28" fmla="*/ 135743 w 159033"/>
            <a:gd name="connsiteY28" fmla="*/ 368836 h 422091"/>
            <a:gd name="connsiteX29" fmla="*/ 145632 w 159033"/>
            <a:gd name="connsiteY29" fmla="*/ 338360 h 422091"/>
            <a:gd name="connsiteX30" fmla="*/ 152980 w 159033"/>
            <a:gd name="connsiteY30" fmla="*/ 302991 h 422091"/>
            <a:gd name="connsiteX31" fmla="*/ 157505 w 159033"/>
            <a:gd name="connsiteY31" fmla="*/ 264089 h 422091"/>
            <a:gd name="connsiteX32" fmla="*/ 159033 w 159033"/>
            <a:gd name="connsiteY32" fmla="*/ 223149 h 422091"/>
            <a:gd name="connsiteX0" fmla="*/ 159033 w 159033"/>
            <a:gd name="connsiteY0" fmla="*/ 223149 h 422091"/>
            <a:gd name="connsiteX1" fmla="*/ 157505 w 159033"/>
            <a:gd name="connsiteY1" fmla="*/ 181743 h 422091"/>
            <a:gd name="connsiteX2" fmla="*/ 152980 w 159033"/>
            <a:gd name="connsiteY2" fmla="*/ 141464 h 422091"/>
            <a:gd name="connsiteX3" fmla="*/ 145632 w 159033"/>
            <a:gd name="connsiteY3" fmla="*/ 103858 h 422091"/>
            <a:gd name="connsiteX4" fmla="*/ 135743 w 159033"/>
            <a:gd name="connsiteY4" fmla="*/ 70372 h 422091"/>
            <a:gd name="connsiteX5" fmla="*/ 123694 w 159033"/>
            <a:gd name="connsiteY5" fmla="*/ 42291 h 422091"/>
            <a:gd name="connsiteX6" fmla="*/ 109946 w 159033"/>
            <a:gd name="connsiteY6" fmla="*/ 20696 h 422091"/>
            <a:gd name="connsiteX7" fmla="*/ 95030 w 159033"/>
            <a:gd name="connsiteY7" fmla="*/ 6416 h 422091"/>
            <a:gd name="connsiteX8" fmla="*/ 79517 w 159033"/>
            <a:gd name="connsiteY8" fmla="*/ 0 h 422091"/>
            <a:gd name="connsiteX9" fmla="*/ 64004 w 159033"/>
            <a:gd name="connsiteY9" fmla="*/ 1694 h 422091"/>
            <a:gd name="connsiteX10" fmla="*/ 49087 w 159033"/>
            <a:gd name="connsiteY10" fmla="*/ 11433 h 422091"/>
            <a:gd name="connsiteX11" fmla="*/ 35340 w 159033"/>
            <a:gd name="connsiteY11" fmla="*/ 28843 h 422091"/>
            <a:gd name="connsiteX12" fmla="*/ 23290 w 159033"/>
            <a:gd name="connsiteY12" fmla="*/ 53255 h 422091"/>
            <a:gd name="connsiteX13" fmla="*/ 13401 w 159033"/>
            <a:gd name="connsiteY13" fmla="*/ 83731 h 422091"/>
            <a:gd name="connsiteX14" fmla="*/ 6053 w 159033"/>
            <a:gd name="connsiteY14" fmla="*/ 119100 h 422091"/>
            <a:gd name="connsiteX15" fmla="*/ 1528 w 159033"/>
            <a:gd name="connsiteY15" fmla="*/ 158002 h 422091"/>
            <a:gd name="connsiteX16" fmla="*/ 0 w 159033"/>
            <a:gd name="connsiteY16" fmla="*/ 198942 h 422091"/>
            <a:gd name="connsiteX17" fmla="*/ 1528 w 159033"/>
            <a:gd name="connsiteY17" fmla="*/ 240348 h 422091"/>
            <a:gd name="connsiteX18" fmla="*/ 6053 w 159033"/>
            <a:gd name="connsiteY18" fmla="*/ 280628 h 422091"/>
            <a:gd name="connsiteX19" fmla="*/ 13401 w 159033"/>
            <a:gd name="connsiteY19" fmla="*/ 318233 h 422091"/>
            <a:gd name="connsiteX20" fmla="*/ 23290 w 159033"/>
            <a:gd name="connsiteY20" fmla="*/ 351719 h 422091"/>
            <a:gd name="connsiteX21" fmla="*/ 35339 w 159033"/>
            <a:gd name="connsiteY21" fmla="*/ 379799 h 422091"/>
            <a:gd name="connsiteX22" fmla="*/ 49087 w 159033"/>
            <a:gd name="connsiteY22" fmla="*/ 401395 h 422091"/>
            <a:gd name="connsiteX23" fmla="*/ 64003 w 159033"/>
            <a:gd name="connsiteY23" fmla="*/ 415675 h 422091"/>
            <a:gd name="connsiteX24" fmla="*/ 79516 w 159033"/>
            <a:gd name="connsiteY24" fmla="*/ 422091 h 422091"/>
            <a:gd name="connsiteX25" fmla="*/ 95029 w 159033"/>
            <a:gd name="connsiteY25" fmla="*/ 420397 h 422091"/>
            <a:gd name="connsiteX26" fmla="*/ 109946 w 159033"/>
            <a:gd name="connsiteY26" fmla="*/ 410658 h 422091"/>
            <a:gd name="connsiteX27" fmla="*/ 123693 w 159033"/>
            <a:gd name="connsiteY27" fmla="*/ 393248 h 422091"/>
            <a:gd name="connsiteX28" fmla="*/ 135743 w 159033"/>
            <a:gd name="connsiteY28" fmla="*/ 368836 h 422091"/>
            <a:gd name="connsiteX29" fmla="*/ 145632 w 159033"/>
            <a:gd name="connsiteY29" fmla="*/ 338360 h 422091"/>
            <a:gd name="connsiteX30" fmla="*/ 152980 w 159033"/>
            <a:gd name="connsiteY30" fmla="*/ 302991 h 422091"/>
            <a:gd name="connsiteX31" fmla="*/ 157505 w 159033"/>
            <a:gd name="connsiteY31" fmla="*/ 264089 h 422091"/>
            <a:gd name="connsiteX32" fmla="*/ 159033 w 159033"/>
            <a:gd name="connsiteY32" fmla="*/ 223149 h 422091"/>
            <a:gd name="connsiteX0" fmla="*/ 159033 w 159033"/>
            <a:gd name="connsiteY0" fmla="*/ 223149 h 422091"/>
            <a:gd name="connsiteX1" fmla="*/ 157505 w 159033"/>
            <a:gd name="connsiteY1" fmla="*/ 181743 h 422091"/>
            <a:gd name="connsiteX2" fmla="*/ 152980 w 159033"/>
            <a:gd name="connsiteY2" fmla="*/ 141464 h 422091"/>
            <a:gd name="connsiteX3" fmla="*/ 145632 w 159033"/>
            <a:gd name="connsiteY3" fmla="*/ 103858 h 422091"/>
            <a:gd name="connsiteX4" fmla="*/ 135743 w 159033"/>
            <a:gd name="connsiteY4" fmla="*/ 70372 h 422091"/>
            <a:gd name="connsiteX5" fmla="*/ 123694 w 159033"/>
            <a:gd name="connsiteY5" fmla="*/ 42291 h 422091"/>
            <a:gd name="connsiteX6" fmla="*/ 109946 w 159033"/>
            <a:gd name="connsiteY6" fmla="*/ 20696 h 422091"/>
            <a:gd name="connsiteX7" fmla="*/ 95030 w 159033"/>
            <a:gd name="connsiteY7" fmla="*/ 6416 h 422091"/>
            <a:gd name="connsiteX8" fmla="*/ 79517 w 159033"/>
            <a:gd name="connsiteY8" fmla="*/ 0 h 422091"/>
            <a:gd name="connsiteX9" fmla="*/ 64004 w 159033"/>
            <a:gd name="connsiteY9" fmla="*/ 1694 h 422091"/>
            <a:gd name="connsiteX10" fmla="*/ 49087 w 159033"/>
            <a:gd name="connsiteY10" fmla="*/ 11433 h 422091"/>
            <a:gd name="connsiteX11" fmla="*/ 35340 w 159033"/>
            <a:gd name="connsiteY11" fmla="*/ 28843 h 422091"/>
            <a:gd name="connsiteX12" fmla="*/ 23290 w 159033"/>
            <a:gd name="connsiteY12" fmla="*/ 53255 h 422091"/>
            <a:gd name="connsiteX13" fmla="*/ 13401 w 159033"/>
            <a:gd name="connsiteY13" fmla="*/ 83731 h 422091"/>
            <a:gd name="connsiteX14" fmla="*/ 6053 w 159033"/>
            <a:gd name="connsiteY14" fmla="*/ 119100 h 422091"/>
            <a:gd name="connsiteX15" fmla="*/ 1528 w 159033"/>
            <a:gd name="connsiteY15" fmla="*/ 158002 h 422091"/>
            <a:gd name="connsiteX16" fmla="*/ 0 w 159033"/>
            <a:gd name="connsiteY16" fmla="*/ 198942 h 422091"/>
            <a:gd name="connsiteX17" fmla="*/ 1528 w 159033"/>
            <a:gd name="connsiteY17" fmla="*/ 240348 h 422091"/>
            <a:gd name="connsiteX18" fmla="*/ 6053 w 159033"/>
            <a:gd name="connsiteY18" fmla="*/ 280628 h 422091"/>
            <a:gd name="connsiteX19" fmla="*/ 13401 w 159033"/>
            <a:gd name="connsiteY19" fmla="*/ 318233 h 422091"/>
            <a:gd name="connsiteX20" fmla="*/ 23290 w 159033"/>
            <a:gd name="connsiteY20" fmla="*/ 351719 h 422091"/>
            <a:gd name="connsiteX21" fmla="*/ 35339 w 159033"/>
            <a:gd name="connsiteY21" fmla="*/ 379799 h 422091"/>
            <a:gd name="connsiteX22" fmla="*/ 49087 w 159033"/>
            <a:gd name="connsiteY22" fmla="*/ 401395 h 422091"/>
            <a:gd name="connsiteX23" fmla="*/ 64003 w 159033"/>
            <a:gd name="connsiteY23" fmla="*/ 415675 h 422091"/>
            <a:gd name="connsiteX24" fmla="*/ 79516 w 159033"/>
            <a:gd name="connsiteY24" fmla="*/ 422091 h 422091"/>
            <a:gd name="connsiteX25" fmla="*/ 95029 w 159033"/>
            <a:gd name="connsiteY25" fmla="*/ 420397 h 422091"/>
            <a:gd name="connsiteX26" fmla="*/ 109946 w 159033"/>
            <a:gd name="connsiteY26" fmla="*/ 410658 h 422091"/>
            <a:gd name="connsiteX27" fmla="*/ 123693 w 159033"/>
            <a:gd name="connsiteY27" fmla="*/ 393248 h 422091"/>
            <a:gd name="connsiteX28" fmla="*/ 135743 w 159033"/>
            <a:gd name="connsiteY28" fmla="*/ 368836 h 422091"/>
            <a:gd name="connsiteX29" fmla="*/ 145632 w 159033"/>
            <a:gd name="connsiteY29" fmla="*/ 338360 h 422091"/>
            <a:gd name="connsiteX30" fmla="*/ 152980 w 159033"/>
            <a:gd name="connsiteY30" fmla="*/ 302991 h 422091"/>
            <a:gd name="connsiteX31" fmla="*/ 157505 w 159033"/>
            <a:gd name="connsiteY31" fmla="*/ 264089 h 422091"/>
            <a:gd name="connsiteX32" fmla="*/ 159033 w 159033"/>
            <a:gd name="connsiteY32" fmla="*/ 223149 h 422091"/>
            <a:gd name="connsiteX0" fmla="*/ 159033 w 159033"/>
            <a:gd name="connsiteY0" fmla="*/ 223149 h 422091"/>
            <a:gd name="connsiteX1" fmla="*/ 157505 w 159033"/>
            <a:gd name="connsiteY1" fmla="*/ 181743 h 422091"/>
            <a:gd name="connsiteX2" fmla="*/ 152980 w 159033"/>
            <a:gd name="connsiteY2" fmla="*/ 141464 h 422091"/>
            <a:gd name="connsiteX3" fmla="*/ 145632 w 159033"/>
            <a:gd name="connsiteY3" fmla="*/ 103858 h 422091"/>
            <a:gd name="connsiteX4" fmla="*/ 135743 w 159033"/>
            <a:gd name="connsiteY4" fmla="*/ 70372 h 422091"/>
            <a:gd name="connsiteX5" fmla="*/ 123694 w 159033"/>
            <a:gd name="connsiteY5" fmla="*/ 42291 h 422091"/>
            <a:gd name="connsiteX6" fmla="*/ 109946 w 159033"/>
            <a:gd name="connsiteY6" fmla="*/ 20696 h 422091"/>
            <a:gd name="connsiteX7" fmla="*/ 95030 w 159033"/>
            <a:gd name="connsiteY7" fmla="*/ 6416 h 422091"/>
            <a:gd name="connsiteX8" fmla="*/ 79517 w 159033"/>
            <a:gd name="connsiteY8" fmla="*/ 0 h 422091"/>
            <a:gd name="connsiteX9" fmla="*/ 64004 w 159033"/>
            <a:gd name="connsiteY9" fmla="*/ 1694 h 422091"/>
            <a:gd name="connsiteX10" fmla="*/ 49087 w 159033"/>
            <a:gd name="connsiteY10" fmla="*/ 11433 h 422091"/>
            <a:gd name="connsiteX11" fmla="*/ 35340 w 159033"/>
            <a:gd name="connsiteY11" fmla="*/ 28843 h 422091"/>
            <a:gd name="connsiteX12" fmla="*/ 23290 w 159033"/>
            <a:gd name="connsiteY12" fmla="*/ 53255 h 422091"/>
            <a:gd name="connsiteX13" fmla="*/ 13401 w 159033"/>
            <a:gd name="connsiteY13" fmla="*/ 83731 h 422091"/>
            <a:gd name="connsiteX14" fmla="*/ 6053 w 159033"/>
            <a:gd name="connsiteY14" fmla="*/ 119100 h 422091"/>
            <a:gd name="connsiteX15" fmla="*/ 1528 w 159033"/>
            <a:gd name="connsiteY15" fmla="*/ 158002 h 422091"/>
            <a:gd name="connsiteX16" fmla="*/ 0 w 159033"/>
            <a:gd name="connsiteY16" fmla="*/ 198942 h 422091"/>
            <a:gd name="connsiteX17" fmla="*/ 1528 w 159033"/>
            <a:gd name="connsiteY17" fmla="*/ 240348 h 422091"/>
            <a:gd name="connsiteX18" fmla="*/ 6053 w 159033"/>
            <a:gd name="connsiteY18" fmla="*/ 280628 h 422091"/>
            <a:gd name="connsiteX19" fmla="*/ 13401 w 159033"/>
            <a:gd name="connsiteY19" fmla="*/ 318233 h 422091"/>
            <a:gd name="connsiteX20" fmla="*/ 23290 w 159033"/>
            <a:gd name="connsiteY20" fmla="*/ 351719 h 422091"/>
            <a:gd name="connsiteX21" fmla="*/ 35339 w 159033"/>
            <a:gd name="connsiteY21" fmla="*/ 379799 h 422091"/>
            <a:gd name="connsiteX22" fmla="*/ 49087 w 159033"/>
            <a:gd name="connsiteY22" fmla="*/ 401395 h 422091"/>
            <a:gd name="connsiteX23" fmla="*/ 64003 w 159033"/>
            <a:gd name="connsiteY23" fmla="*/ 415675 h 422091"/>
            <a:gd name="connsiteX24" fmla="*/ 79516 w 159033"/>
            <a:gd name="connsiteY24" fmla="*/ 422091 h 422091"/>
            <a:gd name="connsiteX25" fmla="*/ 95029 w 159033"/>
            <a:gd name="connsiteY25" fmla="*/ 420397 h 422091"/>
            <a:gd name="connsiteX26" fmla="*/ 109946 w 159033"/>
            <a:gd name="connsiteY26" fmla="*/ 410658 h 422091"/>
            <a:gd name="connsiteX27" fmla="*/ 123693 w 159033"/>
            <a:gd name="connsiteY27" fmla="*/ 393248 h 422091"/>
            <a:gd name="connsiteX28" fmla="*/ 135743 w 159033"/>
            <a:gd name="connsiteY28" fmla="*/ 368836 h 422091"/>
            <a:gd name="connsiteX29" fmla="*/ 145632 w 159033"/>
            <a:gd name="connsiteY29" fmla="*/ 338360 h 422091"/>
            <a:gd name="connsiteX30" fmla="*/ 152980 w 159033"/>
            <a:gd name="connsiteY30" fmla="*/ 302991 h 422091"/>
            <a:gd name="connsiteX31" fmla="*/ 157505 w 159033"/>
            <a:gd name="connsiteY31" fmla="*/ 264089 h 422091"/>
            <a:gd name="connsiteX32" fmla="*/ 159033 w 159033"/>
            <a:gd name="connsiteY32" fmla="*/ 223149 h 422091"/>
            <a:gd name="connsiteX0" fmla="*/ 159033 w 159033"/>
            <a:gd name="connsiteY0" fmla="*/ 223149 h 422091"/>
            <a:gd name="connsiteX1" fmla="*/ 157505 w 159033"/>
            <a:gd name="connsiteY1" fmla="*/ 181743 h 422091"/>
            <a:gd name="connsiteX2" fmla="*/ 152980 w 159033"/>
            <a:gd name="connsiteY2" fmla="*/ 141464 h 422091"/>
            <a:gd name="connsiteX3" fmla="*/ 145632 w 159033"/>
            <a:gd name="connsiteY3" fmla="*/ 103858 h 422091"/>
            <a:gd name="connsiteX4" fmla="*/ 135743 w 159033"/>
            <a:gd name="connsiteY4" fmla="*/ 70372 h 422091"/>
            <a:gd name="connsiteX5" fmla="*/ 123694 w 159033"/>
            <a:gd name="connsiteY5" fmla="*/ 42291 h 422091"/>
            <a:gd name="connsiteX6" fmla="*/ 109946 w 159033"/>
            <a:gd name="connsiteY6" fmla="*/ 20696 h 422091"/>
            <a:gd name="connsiteX7" fmla="*/ 95030 w 159033"/>
            <a:gd name="connsiteY7" fmla="*/ 6416 h 422091"/>
            <a:gd name="connsiteX8" fmla="*/ 79517 w 159033"/>
            <a:gd name="connsiteY8" fmla="*/ 0 h 422091"/>
            <a:gd name="connsiteX9" fmla="*/ 64004 w 159033"/>
            <a:gd name="connsiteY9" fmla="*/ 1694 h 422091"/>
            <a:gd name="connsiteX10" fmla="*/ 49087 w 159033"/>
            <a:gd name="connsiteY10" fmla="*/ 11433 h 422091"/>
            <a:gd name="connsiteX11" fmla="*/ 35340 w 159033"/>
            <a:gd name="connsiteY11" fmla="*/ 28843 h 422091"/>
            <a:gd name="connsiteX12" fmla="*/ 23290 w 159033"/>
            <a:gd name="connsiteY12" fmla="*/ 53255 h 422091"/>
            <a:gd name="connsiteX13" fmla="*/ 13401 w 159033"/>
            <a:gd name="connsiteY13" fmla="*/ 83731 h 422091"/>
            <a:gd name="connsiteX14" fmla="*/ 6053 w 159033"/>
            <a:gd name="connsiteY14" fmla="*/ 119100 h 422091"/>
            <a:gd name="connsiteX15" fmla="*/ 1528 w 159033"/>
            <a:gd name="connsiteY15" fmla="*/ 158002 h 422091"/>
            <a:gd name="connsiteX16" fmla="*/ 0 w 159033"/>
            <a:gd name="connsiteY16" fmla="*/ 198942 h 422091"/>
            <a:gd name="connsiteX17" fmla="*/ 1528 w 159033"/>
            <a:gd name="connsiteY17" fmla="*/ 240348 h 422091"/>
            <a:gd name="connsiteX18" fmla="*/ 6053 w 159033"/>
            <a:gd name="connsiteY18" fmla="*/ 280628 h 422091"/>
            <a:gd name="connsiteX19" fmla="*/ 13401 w 159033"/>
            <a:gd name="connsiteY19" fmla="*/ 318233 h 422091"/>
            <a:gd name="connsiteX20" fmla="*/ 23290 w 159033"/>
            <a:gd name="connsiteY20" fmla="*/ 351719 h 422091"/>
            <a:gd name="connsiteX21" fmla="*/ 35339 w 159033"/>
            <a:gd name="connsiteY21" fmla="*/ 379799 h 422091"/>
            <a:gd name="connsiteX22" fmla="*/ 49087 w 159033"/>
            <a:gd name="connsiteY22" fmla="*/ 401395 h 422091"/>
            <a:gd name="connsiteX23" fmla="*/ 64003 w 159033"/>
            <a:gd name="connsiteY23" fmla="*/ 415675 h 422091"/>
            <a:gd name="connsiteX24" fmla="*/ 79516 w 159033"/>
            <a:gd name="connsiteY24" fmla="*/ 422091 h 422091"/>
            <a:gd name="connsiteX25" fmla="*/ 95029 w 159033"/>
            <a:gd name="connsiteY25" fmla="*/ 420397 h 422091"/>
            <a:gd name="connsiteX26" fmla="*/ 109946 w 159033"/>
            <a:gd name="connsiteY26" fmla="*/ 410658 h 422091"/>
            <a:gd name="connsiteX27" fmla="*/ 123693 w 159033"/>
            <a:gd name="connsiteY27" fmla="*/ 393248 h 422091"/>
            <a:gd name="connsiteX28" fmla="*/ 135743 w 159033"/>
            <a:gd name="connsiteY28" fmla="*/ 368836 h 422091"/>
            <a:gd name="connsiteX29" fmla="*/ 145632 w 159033"/>
            <a:gd name="connsiteY29" fmla="*/ 338360 h 422091"/>
            <a:gd name="connsiteX30" fmla="*/ 152980 w 159033"/>
            <a:gd name="connsiteY30" fmla="*/ 302991 h 422091"/>
            <a:gd name="connsiteX31" fmla="*/ 157505 w 159033"/>
            <a:gd name="connsiteY31" fmla="*/ 264089 h 422091"/>
            <a:gd name="connsiteX32" fmla="*/ 159033 w 159033"/>
            <a:gd name="connsiteY32" fmla="*/ 223149 h 422091"/>
            <a:gd name="connsiteX0" fmla="*/ 159033 w 159033"/>
            <a:gd name="connsiteY0" fmla="*/ 223149 h 422091"/>
            <a:gd name="connsiteX1" fmla="*/ 157505 w 159033"/>
            <a:gd name="connsiteY1" fmla="*/ 181743 h 422091"/>
            <a:gd name="connsiteX2" fmla="*/ 152980 w 159033"/>
            <a:gd name="connsiteY2" fmla="*/ 141464 h 422091"/>
            <a:gd name="connsiteX3" fmla="*/ 145632 w 159033"/>
            <a:gd name="connsiteY3" fmla="*/ 103858 h 422091"/>
            <a:gd name="connsiteX4" fmla="*/ 135743 w 159033"/>
            <a:gd name="connsiteY4" fmla="*/ 70372 h 422091"/>
            <a:gd name="connsiteX5" fmla="*/ 123694 w 159033"/>
            <a:gd name="connsiteY5" fmla="*/ 42291 h 422091"/>
            <a:gd name="connsiteX6" fmla="*/ 109946 w 159033"/>
            <a:gd name="connsiteY6" fmla="*/ 20696 h 422091"/>
            <a:gd name="connsiteX7" fmla="*/ 95030 w 159033"/>
            <a:gd name="connsiteY7" fmla="*/ 6416 h 422091"/>
            <a:gd name="connsiteX8" fmla="*/ 79517 w 159033"/>
            <a:gd name="connsiteY8" fmla="*/ 0 h 422091"/>
            <a:gd name="connsiteX9" fmla="*/ 64004 w 159033"/>
            <a:gd name="connsiteY9" fmla="*/ 1694 h 422091"/>
            <a:gd name="connsiteX10" fmla="*/ 49087 w 159033"/>
            <a:gd name="connsiteY10" fmla="*/ 11433 h 422091"/>
            <a:gd name="connsiteX11" fmla="*/ 35340 w 159033"/>
            <a:gd name="connsiteY11" fmla="*/ 28843 h 422091"/>
            <a:gd name="connsiteX12" fmla="*/ 23290 w 159033"/>
            <a:gd name="connsiteY12" fmla="*/ 53255 h 422091"/>
            <a:gd name="connsiteX13" fmla="*/ 13401 w 159033"/>
            <a:gd name="connsiteY13" fmla="*/ 83731 h 422091"/>
            <a:gd name="connsiteX14" fmla="*/ 6053 w 159033"/>
            <a:gd name="connsiteY14" fmla="*/ 119100 h 422091"/>
            <a:gd name="connsiteX15" fmla="*/ 1528 w 159033"/>
            <a:gd name="connsiteY15" fmla="*/ 158002 h 422091"/>
            <a:gd name="connsiteX16" fmla="*/ 0 w 159033"/>
            <a:gd name="connsiteY16" fmla="*/ 198942 h 422091"/>
            <a:gd name="connsiteX17" fmla="*/ 1528 w 159033"/>
            <a:gd name="connsiteY17" fmla="*/ 240348 h 422091"/>
            <a:gd name="connsiteX18" fmla="*/ 6053 w 159033"/>
            <a:gd name="connsiteY18" fmla="*/ 280628 h 422091"/>
            <a:gd name="connsiteX19" fmla="*/ 13401 w 159033"/>
            <a:gd name="connsiteY19" fmla="*/ 318233 h 422091"/>
            <a:gd name="connsiteX20" fmla="*/ 23290 w 159033"/>
            <a:gd name="connsiteY20" fmla="*/ 351719 h 422091"/>
            <a:gd name="connsiteX21" fmla="*/ 35339 w 159033"/>
            <a:gd name="connsiteY21" fmla="*/ 379799 h 422091"/>
            <a:gd name="connsiteX22" fmla="*/ 49087 w 159033"/>
            <a:gd name="connsiteY22" fmla="*/ 401395 h 422091"/>
            <a:gd name="connsiteX23" fmla="*/ 64003 w 159033"/>
            <a:gd name="connsiteY23" fmla="*/ 415675 h 422091"/>
            <a:gd name="connsiteX24" fmla="*/ 79516 w 159033"/>
            <a:gd name="connsiteY24" fmla="*/ 422091 h 422091"/>
            <a:gd name="connsiteX25" fmla="*/ 95029 w 159033"/>
            <a:gd name="connsiteY25" fmla="*/ 420397 h 422091"/>
            <a:gd name="connsiteX26" fmla="*/ 109946 w 159033"/>
            <a:gd name="connsiteY26" fmla="*/ 410658 h 422091"/>
            <a:gd name="connsiteX27" fmla="*/ 123693 w 159033"/>
            <a:gd name="connsiteY27" fmla="*/ 393248 h 422091"/>
            <a:gd name="connsiteX28" fmla="*/ 135743 w 159033"/>
            <a:gd name="connsiteY28" fmla="*/ 368836 h 422091"/>
            <a:gd name="connsiteX29" fmla="*/ 145632 w 159033"/>
            <a:gd name="connsiteY29" fmla="*/ 338360 h 422091"/>
            <a:gd name="connsiteX30" fmla="*/ 152980 w 159033"/>
            <a:gd name="connsiteY30" fmla="*/ 302991 h 422091"/>
            <a:gd name="connsiteX31" fmla="*/ 157505 w 159033"/>
            <a:gd name="connsiteY31" fmla="*/ 264089 h 422091"/>
            <a:gd name="connsiteX32" fmla="*/ 159033 w 159033"/>
            <a:gd name="connsiteY32" fmla="*/ 223149 h 422091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432"/>
            <a:gd name="connsiteX1" fmla="*/ 157505 w 159033"/>
            <a:gd name="connsiteY1" fmla="*/ 182084 h 422432"/>
            <a:gd name="connsiteX2" fmla="*/ 152980 w 159033"/>
            <a:gd name="connsiteY2" fmla="*/ 141805 h 422432"/>
            <a:gd name="connsiteX3" fmla="*/ 145632 w 159033"/>
            <a:gd name="connsiteY3" fmla="*/ 104199 h 422432"/>
            <a:gd name="connsiteX4" fmla="*/ 135743 w 159033"/>
            <a:gd name="connsiteY4" fmla="*/ 70713 h 422432"/>
            <a:gd name="connsiteX5" fmla="*/ 123694 w 159033"/>
            <a:gd name="connsiteY5" fmla="*/ 42632 h 422432"/>
            <a:gd name="connsiteX6" fmla="*/ 109946 w 159033"/>
            <a:gd name="connsiteY6" fmla="*/ 21037 h 422432"/>
            <a:gd name="connsiteX7" fmla="*/ 95030 w 159033"/>
            <a:gd name="connsiteY7" fmla="*/ 6757 h 422432"/>
            <a:gd name="connsiteX8" fmla="*/ 79517 w 159033"/>
            <a:gd name="connsiteY8" fmla="*/ 341 h 422432"/>
            <a:gd name="connsiteX9" fmla="*/ 64004 w 159033"/>
            <a:gd name="connsiteY9" fmla="*/ 2035 h 422432"/>
            <a:gd name="connsiteX10" fmla="*/ 49087 w 159033"/>
            <a:gd name="connsiteY10" fmla="*/ 11774 h 422432"/>
            <a:gd name="connsiteX11" fmla="*/ 35340 w 159033"/>
            <a:gd name="connsiteY11" fmla="*/ 29184 h 422432"/>
            <a:gd name="connsiteX12" fmla="*/ 23290 w 159033"/>
            <a:gd name="connsiteY12" fmla="*/ 53596 h 422432"/>
            <a:gd name="connsiteX13" fmla="*/ 13401 w 159033"/>
            <a:gd name="connsiteY13" fmla="*/ 84072 h 422432"/>
            <a:gd name="connsiteX14" fmla="*/ 6053 w 159033"/>
            <a:gd name="connsiteY14" fmla="*/ 119441 h 422432"/>
            <a:gd name="connsiteX15" fmla="*/ 1528 w 159033"/>
            <a:gd name="connsiteY15" fmla="*/ 158343 h 422432"/>
            <a:gd name="connsiteX16" fmla="*/ 0 w 159033"/>
            <a:gd name="connsiteY16" fmla="*/ 199283 h 422432"/>
            <a:gd name="connsiteX17" fmla="*/ 1528 w 159033"/>
            <a:gd name="connsiteY17" fmla="*/ 240689 h 422432"/>
            <a:gd name="connsiteX18" fmla="*/ 6053 w 159033"/>
            <a:gd name="connsiteY18" fmla="*/ 280969 h 422432"/>
            <a:gd name="connsiteX19" fmla="*/ 13401 w 159033"/>
            <a:gd name="connsiteY19" fmla="*/ 318574 h 422432"/>
            <a:gd name="connsiteX20" fmla="*/ 23290 w 159033"/>
            <a:gd name="connsiteY20" fmla="*/ 352060 h 422432"/>
            <a:gd name="connsiteX21" fmla="*/ 35339 w 159033"/>
            <a:gd name="connsiteY21" fmla="*/ 380140 h 422432"/>
            <a:gd name="connsiteX22" fmla="*/ 49087 w 159033"/>
            <a:gd name="connsiteY22" fmla="*/ 401736 h 422432"/>
            <a:gd name="connsiteX23" fmla="*/ 64003 w 159033"/>
            <a:gd name="connsiteY23" fmla="*/ 416016 h 422432"/>
            <a:gd name="connsiteX24" fmla="*/ 79516 w 159033"/>
            <a:gd name="connsiteY24" fmla="*/ 422432 h 422432"/>
            <a:gd name="connsiteX25" fmla="*/ 95029 w 159033"/>
            <a:gd name="connsiteY25" fmla="*/ 420738 h 422432"/>
            <a:gd name="connsiteX26" fmla="*/ 109946 w 159033"/>
            <a:gd name="connsiteY26" fmla="*/ 410999 h 422432"/>
            <a:gd name="connsiteX27" fmla="*/ 123693 w 159033"/>
            <a:gd name="connsiteY27" fmla="*/ 393589 h 422432"/>
            <a:gd name="connsiteX28" fmla="*/ 135743 w 159033"/>
            <a:gd name="connsiteY28" fmla="*/ 369177 h 422432"/>
            <a:gd name="connsiteX29" fmla="*/ 145632 w 159033"/>
            <a:gd name="connsiteY29" fmla="*/ 338701 h 422432"/>
            <a:gd name="connsiteX30" fmla="*/ 152980 w 159033"/>
            <a:gd name="connsiteY30" fmla="*/ 303332 h 422432"/>
            <a:gd name="connsiteX31" fmla="*/ 157505 w 159033"/>
            <a:gd name="connsiteY31" fmla="*/ 264430 h 422432"/>
            <a:gd name="connsiteX32" fmla="*/ 159033 w 159033"/>
            <a:gd name="connsiteY32" fmla="*/ 223490 h 422432"/>
            <a:gd name="connsiteX0" fmla="*/ 159033 w 159033"/>
            <a:gd name="connsiteY0" fmla="*/ 223490 h 422773"/>
            <a:gd name="connsiteX1" fmla="*/ 157505 w 159033"/>
            <a:gd name="connsiteY1" fmla="*/ 182084 h 422773"/>
            <a:gd name="connsiteX2" fmla="*/ 152980 w 159033"/>
            <a:gd name="connsiteY2" fmla="*/ 141805 h 422773"/>
            <a:gd name="connsiteX3" fmla="*/ 145632 w 159033"/>
            <a:gd name="connsiteY3" fmla="*/ 104199 h 422773"/>
            <a:gd name="connsiteX4" fmla="*/ 135743 w 159033"/>
            <a:gd name="connsiteY4" fmla="*/ 70713 h 422773"/>
            <a:gd name="connsiteX5" fmla="*/ 123694 w 159033"/>
            <a:gd name="connsiteY5" fmla="*/ 42632 h 422773"/>
            <a:gd name="connsiteX6" fmla="*/ 109946 w 159033"/>
            <a:gd name="connsiteY6" fmla="*/ 21037 h 422773"/>
            <a:gd name="connsiteX7" fmla="*/ 95030 w 159033"/>
            <a:gd name="connsiteY7" fmla="*/ 6757 h 422773"/>
            <a:gd name="connsiteX8" fmla="*/ 79517 w 159033"/>
            <a:gd name="connsiteY8" fmla="*/ 341 h 422773"/>
            <a:gd name="connsiteX9" fmla="*/ 64004 w 159033"/>
            <a:gd name="connsiteY9" fmla="*/ 2035 h 422773"/>
            <a:gd name="connsiteX10" fmla="*/ 49087 w 159033"/>
            <a:gd name="connsiteY10" fmla="*/ 11774 h 422773"/>
            <a:gd name="connsiteX11" fmla="*/ 35340 w 159033"/>
            <a:gd name="connsiteY11" fmla="*/ 29184 h 422773"/>
            <a:gd name="connsiteX12" fmla="*/ 23290 w 159033"/>
            <a:gd name="connsiteY12" fmla="*/ 53596 h 422773"/>
            <a:gd name="connsiteX13" fmla="*/ 13401 w 159033"/>
            <a:gd name="connsiteY13" fmla="*/ 84072 h 422773"/>
            <a:gd name="connsiteX14" fmla="*/ 6053 w 159033"/>
            <a:gd name="connsiteY14" fmla="*/ 119441 h 422773"/>
            <a:gd name="connsiteX15" fmla="*/ 1528 w 159033"/>
            <a:gd name="connsiteY15" fmla="*/ 158343 h 422773"/>
            <a:gd name="connsiteX16" fmla="*/ 0 w 159033"/>
            <a:gd name="connsiteY16" fmla="*/ 199283 h 422773"/>
            <a:gd name="connsiteX17" fmla="*/ 1528 w 159033"/>
            <a:gd name="connsiteY17" fmla="*/ 240689 h 422773"/>
            <a:gd name="connsiteX18" fmla="*/ 6053 w 159033"/>
            <a:gd name="connsiteY18" fmla="*/ 280969 h 422773"/>
            <a:gd name="connsiteX19" fmla="*/ 13401 w 159033"/>
            <a:gd name="connsiteY19" fmla="*/ 318574 h 422773"/>
            <a:gd name="connsiteX20" fmla="*/ 23290 w 159033"/>
            <a:gd name="connsiteY20" fmla="*/ 352060 h 422773"/>
            <a:gd name="connsiteX21" fmla="*/ 35339 w 159033"/>
            <a:gd name="connsiteY21" fmla="*/ 380140 h 422773"/>
            <a:gd name="connsiteX22" fmla="*/ 49087 w 159033"/>
            <a:gd name="connsiteY22" fmla="*/ 401736 h 422773"/>
            <a:gd name="connsiteX23" fmla="*/ 64003 w 159033"/>
            <a:gd name="connsiteY23" fmla="*/ 416016 h 422773"/>
            <a:gd name="connsiteX24" fmla="*/ 79516 w 159033"/>
            <a:gd name="connsiteY24" fmla="*/ 422432 h 422773"/>
            <a:gd name="connsiteX25" fmla="*/ 95029 w 159033"/>
            <a:gd name="connsiteY25" fmla="*/ 420738 h 422773"/>
            <a:gd name="connsiteX26" fmla="*/ 109946 w 159033"/>
            <a:gd name="connsiteY26" fmla="*/ 410999 h 422773"/>
            <a:gd name="connsiteX27" fmla="*/ 123693 w 159033"/>
            <a:gd name="connsiteY27" fmla="*/ 393589 h 422773"/>
            <a:gd name="connsiteX28" fmla="*/ 135743 w 159033"/>
            <a:gd name="connsiteY28" fmla="*/ 369177 h 422773"/>
            <a:gd name="connsiteX29" fmla="*/ 145632 w 159033"/>
            <a:gd name="connsiteY29" fmla="*/ 338701 h 422773"/>
            <a:gd name="connsiteX30" fmla="*/ 152980 w 159033"/>
            <a:gd name="connsiteY30" fmla="*/ 303332 h 422773"/>
            <a:gd name="connsiteX31" fmla="*/ 157505 w 159033"/>
            <a:gd name="connsiteY31" fmla="*/ 264430 h 422773"/>
            <a:gd name="connsiteX32" fmla="*/ 159033 w 159033"/>
            <a:gd name="connsiteY32" fmla="*/ 223490 h 422773"/>
            <a:gd name="connsiteX0" fmla="*/ 159033 w 159033"/>
            <a:gd name="connsiteY0" fmla="*/ 223490 h 422773"/>
            <a:gd name="connsiteX1" fmla="*/ 157505 w 159033"/>
            <a:gd name="connsiteY1" fmla="*/ 182084 h 422773"/>
            <a:gd name="connsiteX2" fmla="*/ 152980 w 159033"/>
            <a:gd name="connsiteY2" fmla="*/ 141805 h 422773"/>
            <a:gd name="connsiteX3" fmla="*/ 145632 w 159033"/>
            <a:gd name="connsiteY3" fmla="*/ 104199 h 422773"/>
            <a:gd name="connsiteX4" fmla="*/ 135743 w 159033"/>
            <a:gd name="connsiteY4" fmla="*/ 70713 h 422773"/>
            <a:gd name="connsiteX5" fmla="*/ 123694 w 159033"/>
            <a:gd name="connsiteY5" fmla="*/ 42632 h 422773"/>
            <a:gd name="connsiteX6" fmla="*/ 109946 w 159033"/>
            <a:gd name="connsiteY6" fmla="*/ 21037 h 422773"/>
            <a:gd name="connsiteX7" fmla="*/ 95030 w 159033"/>
            <a:gd name="connsiteY7" fmla="*/ 6757 h 422773"/>
            <a:gd name="connsiteX8" fmla="*/ 79517 w 159033"/>
            <a:gd name="connsiteY8" fmla="*/ 341 h 422773"/>
            <a:gd name="connsiteX9" fmla="*/ 64004 w 159033"/>
            <a:gd name="connsiteY9" fmla="*/ 2035 h 422773"/>
            <a:gd name="connsiteX10" fmla="*/ 49087 w 159033"/>
            <a:gd name="connsiteY10" fmla="*/ 11774 h 422773"/>
            <a:gd name="connsiteX11" fmla="*/ 35340 w 159033"/>
            <a:gd name="connsiteY11" fmla="*/ 29184 h 422773"/>
            <a:gd name="connsiteX12" fmla="*/ 23290 w 159033"/>
            <a:gd name="connsiteY12" fmla="*/ 53596 h 422773"/>
            <a:gd name="connsiteX13" fmla="*/ 13401 w 159033"/>
            <a:gd name="connsiteY13" fmla="*/ 84072 h 422773"/>
            <a:gd name="connsiteX14" fmla="*/ 6053 w 159033"/>
            <a:gd name="connsiteY14" fmla="*/ 119441 h 422773"/>
            <a:gd name="connsiteX15" fmla="*/ 1528 w 159033"/>
            <a:gd name="connsiteY15" fmla="*/ 158343 h 422773"/>
            <a:gd name="connsiteX16" fmla="*/ 0 w 159033"/>
            <a:gd name="connsiteY16" fmla="*/ 199283 h 422773"/>
            <a:gd name="connsiteX17" fmla="*/ 1528 w 159033"/>
            <a:gd name="connsiteY17" fmla="*/ 240689 h 422773"/>
            <a:gd name="connsiteX18" fmla="*/ 6053 w 159033"/>
            <a:gd name="connsiteY18" fmla="*/ 280969 h 422773"/>
            <a:gd name="connsiteX19" fmla="*/ 13401 w 159033"/>
            <a:gd name="connsiteY19" fmla="*/ 318574 h 422773"/>
            <a:gd name="connsiteX20" fmla="*/ 23290 w 159033"/>
            <a:gd name="connsiteY20" fmla="*/ 352060 h 422773"/>
            <a:gd name="connsiteX21" fmla="*/ 35339 w 159033"/>
            <a:gd name="connsiteY21" fmla="*/ 380140 h 422773"/>
            <a:gd name="connsiteX22" fmla="*/ 49087 w 159033"/>
            <a:gd name="connsiteY22" fmla="*/ 401736 h 422773"/>
            <a:gd name="connsiteX23" fmla="*/ 64003 w 159033"/>
            <a:gd name="connsiteY23" fmla="*/ 416016 h 422773"/>
            <a:gd name="connsiteX24" fmla="*/ 79516 w 159033"/>
            <a:gd name="connsiteY24" fmla="*/ 422432 h 422773"/>
            <a:gd name="connsiteX25" fmla="*/ 95029 w 159033"/>
            <a:gd name="connsiteY25" fmla="*/ 420738 h 422773"/>
            <a:gd name="connsiteX26" fmla="*/ 109946 w 159033"/>
            <a:gd name="connsiteY26" fmla="*/ 410999 h 422773"/>
            <a:gd name="connsiteX27" fmla="*/ 123693 w 159033"/>
            <a:gd name="connsiteY27" fmla="*/ 393589 h 422773"/>
            <a:gd name="connsiteX28" fmla="*/ 135743 w 159033"/>
            <a:gd name="connsiteY28" fmla="*/ 369177 h 422773"/>
            <a:gd name="connsiteX29" fmla="*/ 145632 w 159033"/>
            <a:gd name="connsiteY29" fmla="*/ 338701 h 422773"/>
            <a:gd name="connsiteX30" fmla="*/ 152980 w 159033"/>
            <a:gd name="connsiteY30" fmla="*/ 303332 h 422773"/>
            <a:gd name="connsiteX31" fmla="*/ 157505 w 159033"/>
            <a:gd name="connsiteY31" fmla="*/ 264430 h 422773"/>
            <a:gd name="connsiteX32" fmla="*/ 159033 w 159033"/>
            <a:gd name="connsiteY32" fmla="*/ 223490 h 422773"/>
            <a:gd name="connsiteX0" fmla="*/ 159033 w 159033"/>
            <a:gd name="connsiteY0" fmla="*/ 223490 h 422773"/>
            <a:gd name="connsiteX1" fmla="*/ 157505 w 159033"/>
            <a:gd name="connsiteY1" fmla="*/ 182084 h 422773"/>
            <a:gd name="connsiteX2" fmla="*/ 152980 w 159033"/>
            <a:gd name="connsiteY2" fmla="*/ 141805 h 422773"/>
            <a:gd name="connsiteX3" fmla="*/ 145632 w 159033"/>
            <a:gd name="connsiteY3" fmla="*/ 104199 h 422773"/>
            <a:gd name="connsiteX4" fmla="*/ 135743 w 159033"/>
            <a:gd name="connsiteY4" fmla="*/ 70713 h 422773"/>
            <a:gd name="connsiteX5" fmla="*/ 123694 w 159033"/>
            <a:gd name="connsiteY5" fmla="*/ 42632 h 422773"/>
            <a:gd name="connsiteX6" fmla="*/ 109946 w 159033"/>
            <a:gd name="connsiteY6" fmla="*/ 21037 h 422773"/>
            <a:gd name="connsiteX7" fmla="*/ 95030 w 159033"/>
            <a:gd name="connsiteY7" fmla="*/ 6757 h 422773"/>
            <a:gd name="connsiteX8" fmla="*/ 79517 w 159033"/>
            <a:gd name="connsiteY8" fmla="*/ 341 h 422773"/>
            <a:gd name="connsiteX9" fmla="*/ 64004 w 159033"/>
            <a:gd name="connsiteY9" fmla="*/ 2035 h 422773"/>
            <a:gd name="connsiteX10" fmla="*/ 49087 w 159033"/>
            <a:gd name="connsiteY10" fmla="*/ 11774 h 422773"/>
            <a:gd name="connsiteX11" fmla="*/ 35340 w 159033"/>
            <a:gd name="connsiteY11" fmla="*/ 29184 h 422773"/>
            <a:gd name="connsiteX12" fmla="*/ 23290 w 159033"/>
            <a:gd name="connsiteY12" fmla="*/ 53596 h 422773"/>
            <a:gd name="connsiteX13" fmla="*/ 13401 w 159033"/>
            <a:gd name="connsiteY13" fmla="*/ 84072 h 422773"/>
            <a:gd name="connsiteX14" fmla="*/ 6053 w 159033"/>
            <a:gd name="connsiteY14" fmla="*/ 119441 h 422773"/>
            <a:gd name="connsiteX15" fmla="*/ 1528 w 159033"/>
            <a:gd name="connsiteY15" fmla="*/ 158343 h 422773"/>
            <a:gd name="connsiteX16" fmla="*/ 0 w 159033"/>
            <a:gd name="connsiteY16" fmla="*/ 199283 h 422773"/>
            <a:gd name="connsiteX17" fmla="*/ 1528 w 159033"/>
            <a:gd name="connsiteY17" fmla="*/ 240689 h 422773"/>
            <a:gd name="connsiteX18" fmla="*/ 6053 w 159033"/>
            <a:gd name="connsiteY18" fmla="*/ 280969 h 422773"/>
            <a:gd name="connsiteX19" fmla="*/ 13401 w 159033"/>
            <a:gd name="connsiteY19" fmla="*/ 318574 h 422773"/>
            <a:gd name="connsiteX20" fmla="*/ 23290 w 159033"/>
            <a:gd name="connsiteY20" fmla="*/ 352060 h 422773"/>
            <a:gd name="connsiteX21" fmla="*/ 35339 w 159033"/>
            <a:gd name="connsiteY21" fmla="*/ 380140 h 422773"/>
            <a:gd name="connsiteX22" fmla="*/ 49087 w 159033"/>
            <a:gd name="connsiteY22" fmla="*/ 401736 h 422773"/>
            <a:gd name="connsiteX23" fmla="*/ 64003 w 159033"/>
            <a:gd name="connsiteY23" fmla="*/ 416016 h 422773"/>
            <a:gd name="connsiteX24" fmla="*/ 79516 w 159033"/>
            <a:gd name="connsiteY24" fmla="*/ 422432 h 422773"/>
            <a:gd name="connsiteX25" fmla="*/ 95029 w 159033"/>
            <a:gd name="connsiteY25" fmla="*/ 420738 h 422773"/>
            <a:gd name="connsiteX26" fmla="*/ 109946 w 159033"/>
            <a:gd name="connsiteY26" fmla="*/ 410999 h 422773"/>
            <a:gd name="connsiteX27" fmla="*/ 123693 w 159033"/>
            <a:gd name="connsiteY27" fmla="*/ 393589 h 422773"/>
            <a:gd name="connsiteX28" fmla="*/ 135743 w 159033"/>
            <a:gd name="connsiteY28" fmla="*/ 369177 h 422773"/>
            <a:gd name="connsiteX29" fmla="*/ 145632 w 159033"/>
            <a:gd name="connsiteY29" fmla="*/ 338701 h 422773"/>
            <a:gd name="connsiteX30" fmla="*/ 152980 w 159033"/>
            <a:gd name="connsiteY30" fmla="*/ 303332 h 422773"/>
            <a:gd name="connsiteX31" fmla="*/ 157505 w 159033"/>
            <a:gd name="connsiteY31" fmla="*/ 264430 h 422773"/>
            <a:gd name="connsiteX32" fmla="*/ 159033 w 159033"/>
            <a:gd name="connsiteY32" fmla="*/ 223490 h 422773"/>
            <a:gd name="connsiteX0" fmla="*/ 159033 w 159033"/>
            <a:gd name="connsiteY0" fmla="*/ 223490 h 422773"/>
            <a:gd name="connsiteX1" fmla="*/ 157505 w 159033"/>
            <a:gd name="connsiteY1" fmla="*/ 182084 h 422773"/>
            <a:gd name="connsiteX2" fmla="*/ 152980 w 159033"/>
            <a:gd name="connsiteY2" fmla="*/ 141805 h 422773"/>
            <a:gd name="connsiteX3" fmla="*/ 145632 w 159033"/>
            <a:gd name="connsiteY3" fmla="*/ 104199 h 422773"/>
            <a:gd name="connsiteX4" fmla="*/ 135743 w 159033"/>
            <a:gd name="connsiteY4" fmla="*/ 70713 h 422773"/>
            <a:gd name="connsiteX5" fmla="*/ 123694 w 159033"/>
            <a:gd name="connsiteY5" fmla="*/ 42632 h 422773"/>
            <a:gd name="connsiteX6" fmla="*/ 109946 w 159033"/>
            <a:gd name="connsiteY6" fmla="*/ 21037 h 422773"/>
            <a:gd name="connsiteX7" fmla="*/ 95030 w 159033"/>
            <a:gd name="connsiteY7" fmla="*/ 6757 h 422773"/>
            <a:gd name="connsiteX8" fmla="*/ 79517 w 159033"/>
            <a:gd name="connsiteY8" fmla="*/ 341 h 422773"/>
            <a:gd name="connsiteX9" fmla="*/ 64004 w 159033"/>
            <a:gd name="connsiteY9" fmla="*/ 2035 h 422773"/>
            <a:gd name="connsiteX10" fmla="*/ 49087 w 159033"/>
            <a:gd name="connsiteY10" fmla="*/ 11774 h 422773"/>
            <a:gd name="connsiteX11" fmla="*/ 35340 w 159033"/>
            <a:gd name="connsiteY11" fmla="*/ 29184 h 422773"/>
            <a:gd name="connsiteX12" fmla="*/ 23290 w 159033"/>
            <a:gd name="connsiteY12" fmla="*/ 53596 h 422773"/>
            <a:gd name="connsiteX13" fmla="*/ 13401 w 159033"/>
            <a:gd name="connsiteY13" fmla="*/ 84072 h 422773"/>
            <a:gd name="connsiteX14" fmla="*/ 6053 w 159033"/>
            <a:gd name="connsiteY14" fmla="*/ 119441 h 422773"/>
            <a:gd name="connsiteX15" fmla="*/ 1528 w 159033"/>
            <a:gd name="connsiteY15" fmla="*/ 158343 h 422773"/>
            <a:gd name="connsiteX16" fmla="*/ 0 w 159033"/>
            <a:gd name="connsiteY16" fmla="*/ 199283 h 422773"/>
            <a:gd name="connsiteX17" fmla="*/ 1528 w 159033"/>
            <a:gd name="connsiteY17" fmla="*/ 240689 h 422773"/>
            <a:gd name="connsiteX18" fmla="*/ 6053 w 159033"/>
            <a:gd name="connsiteY18" fmla="*/ 280969 h 422773"/>
            <a:gd name="connsiteX19" fmla="*/ 13401 w 159033"/>
            <a:gd name="connsiteY19" fmla="*/ 318574 h 422773"/>
            <a:gd name="connsiteX20" fmla="*/ 23290 w 159033"/>
            <a:gd name="connsiteY20" fmla="*/ 352060 h 422773"/>
            <a:gd name="connsiteX21" fmla="*/ 35339 w 159033"/>
            <a:gd name="connsiteY21" fmla="*/ 380140 h 422773"/>
            <a:gd name="connsiteX22" fmla="*/ 49087 w 159033"/>
            <a:gd name="connsiteY22" fmla="*/ 401736 h 422773"/>
            <a:gd name="connsiteX23" fmla="*/ 64003 w 159033"/>
            <a:gd name="connsiteY23" fmla="*/ 416016 h 422773"/>
            <a:gd name="connsiteX24" fmla="*/ 79516 w 159033"/>
            <a:gd name="connsiteY24" fmla="*/ 422432 h 422773"/>
            <a:gd name="connsiteX25" fmla="*/ 95029 w 159033"/>
            <a:gd name="connsiteY25" fmla="*/ 420738 h 422773"/>
            <a:gd name="connsiteX26" fmla="*/ 109946 w 159033"/>
            <a:gd name="connsiteY26" fmla="*/ 410999 h 422773"/>
            <a:gd name="connsiteX27" fmla="*/ 123693 w 159033"/>
            <a:gd name="connsiteY27" fmla="*/ 393589 h 422773"/>
            <a:gd name="connsiteX28" fmla="*/ 135743 w 159033"/>
            <a:gd name="connsiteY28" fmla="*/ 369177 h 422773"/>
            <a:gd name="connsiteX29" fmla="*/ 145632 w 159033"/>
            <a:gd name="connsiteY29" fmla="*/ 338701 h 422773"/>
            <a:gd name="connsiteX30" fmla="*/ 152980 w 159033"/>
            <a:gd name="connsiteY30" fmla="*/ 303332 h 422773"/>
            <a:gd name="connsiteX31" fmla="*/ 157505 w 159033"/>
            <a:gd name="connsiteY31" fmla="*/ 264430 h 422773"/>
            <a:gd name="connsiteX32" fmla="*/ 159033 w 159033"/>
            <a:gd name="connsiteY32" fmla="*/ 223490 h 422773"/>
            <a:gd name="connsiteX0" fmla="*/ 159033 w 159033"/>
            <a:gd name="connsiteY0" fmla="*/ 223490 h 422773"/>
            <a:gd name="connsiteX1" fmla="*/ 157505 w 159033"/>
            <a:gd name="connsiteY1" fmla="*/ 182084 h 422773"/>
            <a:gd name="connsiteX2" fmla="*/ 152980 w 159033"/>
            <a:gd name="connsiteY2" fmla="*/ 141805 h 422773"/>
            <a:gd name="connsiteX3" fmla="*/ 145632 w 159033"/>
            <a:gd name="connsiteY3" fmla="*/ 104199 h 422773"/>
            <a:gd name="connsiteX4" fmla="*/ 135743 w 159033"/>
            <a:gd name="connsiteY4" fmla="*/ 70713 h 422773"/>
            <a:gd name="connsiteX5" fmla="*/ 123694 w 159033"/>
            <a:gd name="connsiteY5" fmla="*/ 42632 h 422773"/>
            <a:gd name="connsiteX6" fmla="*/ 109946 w 159033"/>
            <a:gd name="connsiteY6" fmla="*/ 21037 h 422773"/>
            <a:gd name="connsiteX7" fmla="*/ 95030 w 159033"/>
            <a:gd name="connsiteY7" fmla="*/ 6757 h 422773"/>
            <a:gd name="connsiteX8" fmla="*/ 79517 w 159033"/>
            <a:gd name="connsiteY8" fmla="*/ 341 h 422773"/>
            <a:gd name="connsiteX9" fmla="*/ 64004 w 159033"/>
            <a:gd name="connsiteY9" fmla="*/ 2035 h 422773"/>
            <a:gd name="connsiteX10" fmla="*/ 49087 w 159033"/>
            <a:gd name="connsiteY10" fmla="*/ 11774 h 422773"/>
            <a:gd name="connsiteX11" fmla="*/ 35340 w 159033"/>
            <a:gd name="connsiteY11" fmla="*/ 29184 h 422773"/>
            <a:gd name="connsiteX12" fmla="*/ 23290 w 159033"/>
            <a:gd name="connsiteY12" fmla="*/ 53596 h 422773"/>
            <a:gd name="connsiteX13" fmla="*/ 13401 w 159033"/>
            <a:gd name="connsiteY13" fmla="*/ 84072 h 422773"/>
            <a:gd name="connsiteX14" fmla="*/ 6053 w 159033"/>
            <a:gd name="connsiteY14" fmla="*/ 119441 h 422773"/>
            <a:gd name="connsiteX15" fmla="*/ 1528 w 159033"/>
            <a:gd name="connsiteY15" fmla="*/ 158343 h 422773"/>
            <a:gd name="connsiteX16" fmla="*/ 0 w 159033"/>
            <a:gd name="connsiteY16" fmla="*/ 199283 h 422773"/>
            <a:gd name="connsiteX17" fmla="*/ 1528 w 159033"/>
            <a:gd name="connsiteY17" fmla="*/ 240689 h 422773"/>
            <a:gd name="connsiteX18" fmla="*/ 6053 w 159033"/>
            <a:gd name="connsiteY18" fmla="*/ 280969 h 422773"/>
            <a:gd name="connsiteX19" fmla="*/ 13401 w 159033"/>
            <a:gd name="connsiteY19" fmla="*/ 318574 h 422773"/>
            <a:gd name="connsiteX20" fmla="*/ 23290 w 159033"/>
            <a:gd name="connsiteY20" fmla="*/ 352060 h 422773"/>
            <a:gd name="connsiteX21" fmla="*/ 35339 w 159033"/>
            <a:gd name="connsiteY21" fmla="*/ 380140 h 422773"/>
            <a:gd name="connsiteX22" fmla="*/ 49087 w 159033"/>
            <a:gd name="connsiteY22" fmla="*/ 401736 h 422773"/>
            <a:gd name="connsiteX23" fmla="*/ 64003 w 159033"/>
            <a:gd name="connsiteY23" fmla="*/ 416016 h 422773"/>
            <a:gd name="connsiteX24" fmla="*/ 79516 w 159033"/>
            <a:gd name="connsiteY24" fmla="*/ 422432 h 422773"/>
            <a:gd name="connsiteX25" fmla="*/ 95029 w 159033"/>
            <a:gd name="connsiteY25" fmla="*/ 420738 h 422773"/>
            <a:gd name="connsiteX26" fmla="*/ 109946 w 159033"/>
            <a:gd name="connsiteY26" fmla="*/ 410999 h 422773"/>
            <a:gd name="connsiteX27" fmla="*/ 123693 w 159033"/>
            <a:gd name="connsiteY27" fmla="*/ 393589 h 422773"/>
            <a:gd name="connsiteX28" fmla="*/ 135743 w 159033"/>
            <a:gd name="connsiteY28" fmla="*/ 369177 h 422773"/>
            <a:gd name="connsiteX29" fmla="*/ 145632 w 159033"/>
            <a:gd name="connsiteY29" fmla="*/ 338701 h 422773"/>
            <a:gd name="connsiteX30" fmla="*/ 152980 w 159033"/>
            <a:gd name="connsiteY30" fmla="*/ 303332 h 422773"/>
            <a:gd name="connsiteX31" fmla="*/ 157505 w 159033"/>
            <a:gd name="connsiteY31" fmla="*/ 264430 h 422773"/>
            <a:gd name="connsiteX32" fmla="*/ 159033 w 159033"/>
            <a:gd name="connsiteY32" fmla="*/ 223490 h 422773"/>
            <a:gd name="connsiteX0" fmla="*/ 159033 w 159033"/>
            <a:gd name="connsiteY0" fmla="*/ 223490 h 422773"/>
            <a:gd name="connsiteX1" fmla="*/ 157505 w 159033"/>
            <a:gd name="connsiteY1" fmla="*/ 182084 h 422773"/>
            <a:gd name="connsiteX2" fmla="*/ 152980 w 159033"/>
            <a:gd name="connsiteY2" fmla="*/ 141805 h 422773"/>
            <a:gd name="connsiteX3" fmla="*/ 145632 w 159033"/>
            <a:gd name="connsiteY3" fmla="*/ 104199 h 422773"/>
            <a:gd name="connsiteX4" fmla="*/ 135743 w 159033"/>
            <a:gd name="connsiteY4" fmla="*/ 70713 h 422773"/>
            <a:gd name="connsiteX5" fmla="*/ 123694 w 159033"/>
            <a:gd name="connsiteY5" fmla="*/ 42632 h 422773"/>
            <a:gd name="connsiteX6" fmla="*/ 109946 w 159033"/>
            <a:gd name="connsiteY6" fmla="*/ 21037 h 422773"/>
            <a:gd name="connsiteX7" fmla="*/ 95030 w 159033"/>
            <a:gd name="connsiteY7" fmla="*/ 6757 h 422773"/>
            <a:gd name="connsiteX8" fmla="*/ 79517 w 159033"/>
            <a:gd name="connsiteY8" fmla="*/ 341 h 422773"/>
            <a:gd name="connsiteX9" fmla="*/ 64004 w 159033"/>
            <a:gd name="connsiteY9" fmla="*/ 2035 h 422773"/>
            <a:gd name="connsiteX10" fmla="*/ 49087 w 159033"/>
            <a:gd name="connsiteY10" fmla="*/ 11774 h 422773"/>
            <a:gd name="connsiteX11" fmla="*/ 35340 w 159033"/>
            <a:gd name="connsiteY11" fmla="*/ 29184 h 422773"/>
            <a:gd name="connsiteX12" fmla="*/ 23290 w 159033"/>
            <a:gd name="connsiteY12" fmla="*/ 53596 h 422773"/>
            <a:gd name="connsiteX13" fmla="*/ 13401 w 159033"/>
            <a:gd name="connsiteY13" fmla="*/ 84072 h 422773"/>
            <a:gd name="connsiteX14" fmla="*/ 6053 w 159033"/>
            <a:gd name="connsiteY14" fmla="*/ 119441 h 422773"/>
            <a:gd name="connsiteX15" fmla="*/ 1528 w 159033"/>
            <a:gd name="connsiteY15" fmla="*/ 158343 h 422773"/>
            <a:gd name="connsiteX16" fmla="*/ 0 w 159033"/>
            <a:gd name="connsiteY16" fmla="*/ 199283 h 422773"/>
            <a:gd name="connsiteX17" fmla="*/ 1528 w 159033"/>
            <a:gd name="connsiteY17" fmla="*/ 240689 h 422773"/>
            <a:gd name="connsiteX18" fmla="*/ 6053 w 159033"/>
            <a:gd name="connsiteY18" fmla="*/ 280969 h 422773"/>
            <a:gd name="connsiteX19" fmla="*/ 13401 w 159033"/>
            <a:gd name="connsiteY19" fmla="*/ 318574 h 422773"/>
            <a:gd name="connsiteX20" fmla="*/ 23290 w 159033"/>
            <a:gd name="connsiteY20" fmla="*/ 352060 h 422773"/>
            <a:gd name="connsiteX21" fmla="*/ 35339 w 159033"/>
            <a:gd name="connsiteY21" fmla="*/ 380140 h 422773"/>
            <a:gd name="connsiteX22" fmla="*/ 49087 w 159033"/>
            <a:gd name="connsiteY22" fmla="*/ 401736 h 422773"/>
            <a:gd name="connsiteX23" fmla="*/ 64003 w 159033"/>
            <a:gd name="connsiteY23" fmla="*/ 416016 h 422773"/>
            <a:gd name="connsiteX24" fmla="*/ 79516 w 159033"/>
            <a:gd name="connsiteY24" fmla="*/ 422432 h 422773"/>
            <a:gd name="connsiteX25" fmla="*/ 95029 w 159033"/>
            <a:gd name="connsiteY25" fmla="*/ 420738 h 422773"/>
            <a:gd name="connsiteX26" fmla="*/ 109946 w 159033"/>
            <a:gd name="connsiteY26" fmla="*/ 410999 h 422773"/>
            <a:gd name="connsiteX27" fmla="*/ 123693 w 159033"/>
            <a:gd name="connsiteY27" fmla="*/ 393589 h 422773"/>
            <a:gd name="connsiteX28" fmla="*/ 135743 w 159033"/>
            <a:gd name="connsiteY28" fmla="*/ 369177 h 422773"/>
            <a:gd name="connsiteX29" fmla="*/ 145632 w 159033"/>
            <a:gd name="connsiteY29" fmla="*/ 338701 h 422773"/>
            <a:gd name="connsiteX30" fmla="*/ 152980 w 159033"/>
            <a:gd name="connsiteY30" fmla="*/ 303332 h 422773"/>
            <a:gd name="connsiteX31" fmla="*/ 157505 w 159033"/>
            <a:gd name="connsiteY31" fmla="*/ 264430 h 422773"/>
            <a:gd name="connsiteX32" fmla="*/ 159033 w 159033"/>
            <a:gd name="connsiteY32" fmla="*/ 223490 h 422773"/>
            <a:gd name="connsiteX0" fmla="*/ 159033 w 159033"/>
            <a:gd name="connsiteY0" fmla="*/ 223490 h 422773"/>
            <a:gd name="connsiteX1" fmla="*/ 157505 w 159033"/>
            <a:gd name="connsiteY1" fmla="*/ 182084 h 422773"/>
            <a:gd name="connsiteX2" fmla="*/ 152980 w 159033"/>
            <a:gd name="connsiteY2" fmla="*/ 141805 h 422773"/>
            <a:gd name="connsiteX3" fmla="*/ 145632 w 159033"/>
            <a:gd name="connsiteY3" fmla="*/ 104199 h 422773"/>
            <a:gd name="connsiteX4" fmla="*/ 135743 w 159033"/>
            <a:gd name="connsiteY4" fmla="*/ 70713 h 422773"/>
            <a:gd name="connsiteX5" fmla="*/ 123694 w 159033"/>
            <a:gd name="connsiteY5" fmla="*/ 42632 h 422773"/>
            <a:gd name="connsiteX6" fmla="*/ 109946 w 159033"/>
            <a:gd name="connsiteY6" fmla="*/ 21037 h 422773"/>
            <a:gd name="connsiteX7" fmla="*/ 95030 w 159033"/>
            <a:gd name="connsiteY7" fmla="*/ 6757 h 422773"/>
            <a:gd name="connsiteX8" fmla="*/ 79517 w 159033"/>
            <a:gd name="connsiteY8" fmla="*/ 341 h 422773"/>
            <a:gd name="connsiteX9" fmla="*/ 64004 w 159033"/>
            <a:gd name="connsiteY9" fmla="*/ 2035 h 422773"/>
            <a:gd name="connsiteX10" fmla="*/ 49087 w 159033"/>
            <a:gd name="connsiteY10" fmla="*/ 11774 h 422773"/>
            <a:gd name="connsiteX11" fmla="*/ 35340 w 159033"/>
            <a:gd name="connsiteY11" fmla="*/ 29184 h 422773"/>
            <a:gd name="connsiteX12" fmla="*/ 23290 w 159033"/>
            <a:gd name="connsiteY12" fmla="*/ 53596 h 422773"/>
            <a:gd name="connsiteX13" fmla="*/ 13401 w 159033"/>
            <a:gd name="connsiteY13" fmla="*/ 84072 h 422773"/>
            <a:gd name="connsiteX14" fmla="*/ 6053 w 159033"/>
            <a:gd name="connsiteY14" fmla="*/ 119441 h 422773"/>
            <a:gd name="connsiteX15" fmla="*/ 1528 w 159033"/>
            <a:gd name="connsiteY15" fmla="*/ 158343 h 422773"/>
            <a:gd name="connsiteX16" fmla="*/ 0 w 159033"/>
            <a:gd name="connsiteY16" fmla="*/ 199283 h 422773"/>
            <a:gd name="connsiteX17" fmla="*/ 1528 w 159033"/>
            <a:gd name="connsiteY17" fmla="*/ 240689 h 422773"/>
            <a:gd name="connsiteX18" fmla="*/ 6053 w 159033"/>
            <a:gd name="connsiteY18" fmla="*/ 280969 h 422773"/>
            <a:gd name="connsiteX19" fmla="*/ 13401 w 159033"/>
            <a:gd name="connsiteY19" fmla="*/ 318574 h 422773"/>
            <a:gd name="connsiteX20" fmla="*/ 23290 w 159033"/>
            <a:gd name="connsiteY20" fmla="*/ 352060 h 422773"/>
            <a:gd name="connsiteX21" fmla="*/ 35339 w 159033"/>
            <a:gd name="connsiteY21" fmla="*/ 380140 h 422773"/>
            <a:gd name="connsiteX22" fmla="*/ 49087 w 159033"/>
            <a:gd name="connsiteY22" fmla="*/ 401736 h 422773"/>
            <a:gd name="connsiteX23" fmla="*/ 64003 w 159033"/>
            <a:gd name="connsiteY23" fmla="*/ 416016 h 422773"/>
            <a:gd name="connsiteX24" fmla="*/ 79516 w 159033"/>
            <a:gd name="connsiteY24" fmla="*/ 422432 h 422773"/>
            <a:gd name="connsiteX25" fmla="*/ 95029 w 159033"/>
            <a:gd name="connsiteY25" fmla="*/ 420738 h 422773"/>
            <a:gd name="connsiteX26" fmla="*/ 109946 w 159033"/>
            <a:gd name="connsiteY26" fmla="*/ 410999 h 422773"/>
            <a:gd name="connsiteX27" fmla="*/ 123693 w 159033"/>
            <a:gd name="connsiteY27" fmla="*/ 393589 h 422773"/>
            <a:gd name="connsiteX28" fmla="*/ 135743 w 159033"/>
            <a:gd name="connsiteY28" fmla="*/ 369177 h 422773"/>
            <a:gd name="connsiteX29" fmla="*/ 145632 w 159033"/>
            <a:gd name="connsiteY29" fmla="*/ 338701 h 422773"/>
            <a:gd name="connsiteX30" fmla="*/ 152980 w 159033"/>
            <a:gd name="connsiteY30" fmla="*/ 303332 h 422773"/>
            <a:gd name="connsiteX31" fmla="*/ 157505 w 159033"/>
            <a:gd name="connsiteY31" fmla="*/ 264430 h 422773"/>
            <a:gd name="connsiteX32" fmla="*/ 159033 w 159033"/>
            <a:gd name="connsiteY32" fmla="*/ 223490 h 422773"/>
            <a:gd name="connsiteX0" fmla="*/ 159033 w 159033"/>
            <a:gd name="connsiteY0" fmla="*/ 223490 h 422773"/>
            <a:gd name="connsiteX1" fmla="*/ 157505 w 159033"/>
            <a:gd name="connsiteY1" fmla="*/ 182084 h 422773"/>
            <a:gd name="connsiteX2" fmla="*/ 152980 w 159033"/>
            <a:gd name="connsiteY2" fmla="*/ 141805 h 422773"/>
            <a:gd name="connsiteX3" fmla="*/ 145632 w 159033"/>
            <a:gd name="connsiteY3" fmla="*/ 104199 h 422773"/>
            <a:gd name="connsiteX4" fmla="*/ 135743 w 159033"/>
            <a:gd name="connsiteY4" fmla="*/ 70713 h 422773"/>
            <a:gd name="connsiteX5" fmla="*/ 123694 w 159033"/>
            <a:gd name="connsiteY5" fmla="*/ 42632 h 422773"/>
            <a:gd name="connsiteX6" fmla="*/ 109946 w 159033"/>
            <a:gd name="connsiteY6" fmla="*/ 21037 h 422773"/>
            <a:gd name="connsiteX7" fmla="*/ 95030 w 159033"/>
            <a:gd name="connsiteY7" fmla="*/ 6757 h 422773"/>
            <a:gd name="connsiteX8" fmla="*/ 79517 w 159033"/>
            <a:gd name="connsiteY8" fmla="*/ 341 h 422773"/>
            <a:gd name="connsiteX9" fmla="*/ 64004 w 159033"/>
            <a:gd name="connsiteY9" fmla="*/ 2035 h 422773"/>
            <a:gd name="connsiteX10" fmla="*/ 49087 w 159033"/>
            <a:gd name="connsiteY10" fmla="*/ 11774 h 422773"/>
            <a:gd name="connsiteX11" fmla="*/ 35340 w 159033"/>
            <a:gd name="connsiteY11" fmla="*/ 29184 h 422773"/>
            <a:gd name="connsiteX12" fmla="*/ 23290 w 159033"/>
            <a:gd name="connsiteY12" fmla="*/ 53596 h 422773"/>
            <a:gd name="connsiteX13" fmla="*/ 13401 w 159033"/>
            <a:gd name="connsiteY13" fmla="*/ 84072 h 422773"/>
            <a:gd name="connsiteX14" fmla="*/ 6053 w 159033"/>
            <a:gd name="connsiteY14" fmla="*/ 119441 h 422773"/>
            <a:gd name="connsiteX15" fmla="*/ 1528 w 159033"/>
            <a:gd name="connsiteY15" fmla="*/ 158343 h 422773"/>
            <a:gd name="connsiteX16" fmla="*/ 0 w 159033"/>
            <a:gd name="connsiteY16" fmla="*/ 199283 h 422773"/>
            <a:gd name="connsiteX17" fmla="*/ 1528 w 159033"/>
            <a:gd name="connsiteY17" fmla="*/ 240689 h 422773"/>
            <a:gd name="connsiteX18" fmla="*/ 6053 w 159033"/>
            <a:gd name="connsiteY18" fmla="*/ 280969 h 422773"/>
            <a:gd name="connsiteX19" fmla="*/ 13401 w 159033"/>
            <a:gd name="connsiteY19" fmla="*/ 318574 h 422773"/>
            <a:gd name="connsiteX20" fmla="*/ 23290 w 159033"/>
            <a:gd name="connsiteY20" fmla="*/ 352060 h 422773"/>
            <a:gd name="connsiteX21" fmla="*/ 35339 w 159033"/>
            <a:gd name="connsiteY21" fmla="*/ 380140 h 422773"/>
            <a:gd name="connsiteX22" fmla="*/ 49087 w 159033"/>
            <a:gd name="connsiteY22" fmla="*/ 401736 h 422773"/>
            <a:gd name="connsiteX23" fmla="*/ 64003 w 159033"/>
            <a:gd name="connsiteY23" fmla="*/ 416016 h 422773"/>
            <a:gd name="connsiteX24" fmla="*/ 79516 w 159033"/>
            <a:gd name="connsiteY24" fmla="*/ 422432 h 422773"/>
            <a:gd name="connsiteX25" fmla="*/ 95029 w 159033"/>
            <a:gd name="connsiteY25" fmla="*/ 420738 h 422773"/>
            <a:gd name="connsiteX26" fmla="*/ 109946 w 159033"/>
            <a:gd name="connsiteY26" fmla="*/ 410999 h 422773"/>
            <a:gd name="connsiteX27" fmla="*/ 123693 w 159033"/>
            <a:gd name="connsiteY27" fmla="*/ 393589 h 422773"/>
            <a:gd name="connsiteX28" fmla="*/ 135743 w 159033"/>
            <a:gd name="connsiteY28" fmla="*/ 369177 h 422773"/>
            <a:gd name="connsiteX29" fmla="*/ 145632 w 159033"/>
            <a:gd name="connsiteY29" fmla="*/ 338701 h 422773"/>
            <a:gd name="connsiteX30" fmla="*/ 152980 w 159033"/>
            <a:gd name="connsiteY30" fmla="*/ 303332 h 422773"/>
            <a:gd name="connsiteX31" fmla="*/ 157505 w 159033"/>
            <a:gd name="connsiteY31" fmla="*/ 264430 h 422773"/>
            <a:gd name="connsiteX32" fmla="*/ 159033 w 159033"/>
            <a:gd name="connsiteY32" fmla="*/ 223490 h 422773"/>
            <a:gd name="connsiteX0" fmla="*/ 159033 w 159033"/>
            <a:gd name="connsiteY0" fmla="*/ 223490 h 422773"/>
            <a:gd name="connsiteX1" fmla="*/ 157505 w 159033"/>
            <a:gd name="connsiteY1" fmla="*/ 182084 h 422773"/>
            <a:gd name="connsiteX2" fmla="*/ 152980 w 159033"/>
            <a:gd name="connsiteY2" fmla="*/ 141805 h 422773"/>
            <a:gd name="connsiteX3" fmla="*/ 145632 w 159033"/>
            <a:gd name="connsiteY3" fmla="*/ 104199 h 422773"/>
            <a:gd name="connsiteX4" fmla="*/ 135743 w 159033"/>
            <a:gd name="connsiteY4" fmla="*/ 70713 h 422773"/>
            <a:gd name="connsiteX5" fmla="*/ 123694 w 159033"/>
            <a:gd name="connsiteY5" fmla="*/ 42632 h 422773"/>
            <a:gd name="connsiteX6" fmla="*/ 109946 w 159033"/>
            <a:gd name="connsiteY6" fmla="*/ 21037 h 422773"/>
            <a:gd name="connsiteX7" fmla="*/ 95030 w 159033"/>
            <a:gd name="connsiteY7" fmla="*/ 6757 h 422773"/>
            <a:gd name="connsiteX8" fmla="*/ 79517 w 159033"/>
            <a:gd name="connsiteY8" fmla="*/ 341 h 422773"/>
            <a:gd name="connsiteX9" fmla="*/ 64004 w 159033"/>
            <a:gd name="connsiteY9" fmla="*/ 2035 h 422773"/>
            <a:gd name="connsiteX10" fmla="*/ 49087 w 159033"/>
            <a:gd name="connsiteY10" fmla="*/ 11774 h 422773"/>
            <a:gd name="connsiteX11" fmla="*/ 35340 w 159033"/>
            <a:gd name="connsiteY11" fmla="*/ 29184 h 422773"/>
            <a:gd name="connsiteX12" fmla="*/ 23290 w 159033"/>
            <a:gd name="connsiteY12" fmla="*/ 53596 h 422773"/>
            <a:gd name="connsiteX13" fmla="*/ 13401 w 159033"/>
            <a:gd name="connsiteY13" fmla="*/ 84072 h 422773"/>
            <a:gd name="connsiteX14" fmla="*/ 6053 w 159033"/>
            <a:gd name="connsiteY14" fmla="*/ 119441 h 422773"/>
            <a:gd name="connsiteX15" fmla="*/ 1528 w 159033"/>
            <a:gd name="connsiteY15" fmla="*/ 158343 h 422773"/>
            <a:gd name="connsiteX16" fmla="*/ 0 w 159033"/>
            <a:gd name="connsiteY16" fmla="*/ 199283 h 422773"/>
            <a:gd name="connsiteX17" fmla="*/ 1528 w 159033"/>
            <a:gd name="connsiteY17" fmla="*/ 240689 h 422773"/>
            <a:gd name="connsiteX18" fmla="*/ 6053 w 159033"/>
            <a:gd name="connsiteY18" fmla="*/ 280969 h 422773"/>
            <a:gd name="connsiteX19" fmla="*/ 13401 w 159033"/>
            <a:gd name="connsiteY19" fmla="*/ 318574 h 422773"/>
            <a:gd name="connsiteX20" fmla="*/ 23290 w 159033"/>
            <a:gd name="connsiteY20" fmla="*/ 352060 h 422773"/>
            <a:gd name="connsiteX21" fmla="*/ 35339 w 159033"/>
            <a:gd name="connsiteY21" fmla="*/ 380140 h 422773"/>
            <a:gd name="connsiteX22" fmla="*/ 49087 w 159033"/>
            <a:gd name="connsiteY22" fmla="*/ 401736 h 422773"/>
            <a:gd name="connsiteX23" fmla="*/ 64003 w 159033"/>
            <a:gd name="connsiteY23" fmla="*/ 416016 h 422773"/>
            <a:gd name="connsiteX24" fmla="*/ 79516 w 159033"/>
            <a:gd name="connsiteY24" fmla="*/ 422432 h 422773"/>
            <a:gd name="connsiteX25" fmla="*/ 95029 w 159033"/>
            <a:gd name="connsiteY25" fmla="*/ 420738 h 422773"/>
            <a:gd name="connsiteX26" fmla="*/ 109946 w 159033"/>
            <a:gd name="connsiteY26" fmla="*/ 410999 h 422773"/>
            <a:gd name="connsiteX27" fmla="*/ 123693 w 159033"/>
            <a:gd name="connsiteY27" fmla="*/ 393589 h 422773"/>
            <a:gd name="connsiteX28" fmla="*/ 135743 w 159033"/>
            <a:gd name="connsiteY28" fmla="*/ 369177 h 422773"/>
            <a:gd name="connsiteX29" fmla="*/ 145632 w 159033"/>
            <a:gd name="connsiteY29" fmla="*/ 338701 h 422773"/>
            <a:gd name="connsiteX30" fmla="*/ 152980 w 159033"/>
            <a:gd name="connsiteY30" fmla="*/ 303332 h 422773"/>
            <a:gd name="connsiteX31" fmla="*/ 157505 w 159033"/>
            <a:gd name="connsiteY31" fmla="*/ 264430 h 422773"/>
            <a:gd name="connsiteX32" fmla="*/ 159033 w 159033"/>
            <a:gd name="connsiteY32" fmla="*/ 223490 h 4227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59033" h="422773">
              <a:moveTo>
                <a:pt x="159033" y="223490"/>
              </a:moveTo>
              <a:cubicBezTo>
                <a:pt x="159033" y="209766"/>
                <a:pt x="158514" y="195698"/>
                <a:pt x="157505" y="182084"/>
              </a:cubicBezTo>
              <a:cubicBezTo>
                <a:pt x="156496" y="168470"/>
                <a:pt x="154959" y="154786"/>
                <a:pt x="152980" y="141805"/>
              </a:cubicBezTo>
              <a:cubicBezTo>
                <a:pt x="151001" y="128824"/>
                <a:pt x="148505" y="116048"/>
                <a:pt x="145632" y="104199"/>
              </a:cubicBezTo>
              <a:cubicBezTo>
                <a:pt x="142759" y="92350"/>
                <a:pt x="139399" y="80974"/>
                <a:pt x="135743" y="70713"/>
              </a:cubicBezTo>
              <a:cubicBezTo>
                <a:pt x="132087" y="60452"/>
                <a:pt x="127993" y="50911"/>
                <a:pt x="123694" y="42632"/>
              </a:cubicBezTo>
              <a:cubicBezTo>
                <a:pt x="119395" y="34353"/>
                <a:pt x="114723" y="27016"/>
                <a:pt x="109946" y="21037"/>
              </a:cubicBezTo>
              <a:cubicBezTo>
                <a:pt x="105169" y="15058"/>
                <a:pt x="100102" y="10206"/>
                <a:pt x="95030" y="6757"/>
              </a:cubicBezTo>
              <a:cubicBezTo>
                <a:pt x="89959" y="3308"/>
                <a:pt x="84688" y="1128"/>
                <a:pt x="79517" y="341"/>
              </a:cubicBezTo>
              <a:cubicBezTo>
                <a:pt x="74346" y="-446"/>
                <a:pt x="69076" y="129"/>
                <a:pt x="64004" y="2035"/>
              </a:cubicBezTo>
              <a:cubicBezTo>
                <a:pt x="58932" y="3941"/>
                <a:pt x="53864" y="7249"/>
                <a:pt x="49087" y="11774"/>
              </a:cubicBezTo>
              <a:cubicBezTo>
                <a:pt x="44310" y="16299"/>
                <a:pt x="39640" y="22214"/>
                <a:pt x="35340" y="29184"/>
              </a:cubicBezTo>
              <a:cubicBezTo>
                <a:pt x="31041" y="36154"/>
                <a:pt x="26947" y="44448"/>
                <a:pt x="23290" y="53596"/>
              </a:cubicBezTo>
              <a:cubicBezTo>
                <a:pt x="19634" y="62744"/>
                <a:pt x="16274" y="73098"/>
                <a:pt x="13401" y="84072"/>
              </a:cubicBezTo>
              <a:cubicBezTo>
                <a:pt x="10528" y="95046"/>
                <a:pt x="8032" y="107063"/>
                <a:pt x="6053" y="119441"/>
              </a:cubicBezTo>
              <a:cubicBezTo>
                <a:pt x="4074" y="131819"/>
                <a:pt x="2537" y="145036"/>
                <a:pt x="1528" y="158343"/>
              </a:cubicBezTo>
              <a:cubicBezTo>
                <a:pt x="519" y="171650"/>
                <a:pt x="0" y="185559"/>
                <a:pt x="0" y="199283"/>
              </a:cubicBezTo>
              <a:cubicBezTo>
                <a:pt x="0" y="213007"/>
                <a:pt x="519" y="227075"/>
                <a:pt x="1528" y="240689"/>
              </a:cubicBezTo>
              <a:cubicBezTo>
                <a:pt x="2537" y="254303"/>
                <a:pt x="4074" y="267988"/>
                <a:pt x="6053" y="280969"/>
              </a:cubicBezTo>
              <a:cubicBezTo>
                <a:pt x="8032" y="293950"/>
                <a:pt x="10528" y="306726"/>
                <a:pt x="13401" y="318574"/>
              </a:cubicBezTo>
              <a:cubicBezTo>
                <a:pt x="16274" y="330422"/>
                <a:pt x="19634" y="341799"/>
                <a:pt x="23290" y="352060"/>
              </a:cubicBezTo>
              <a:cubicBezTo>
                <a:pt x="26946" y="362321"/>
                <a:pt x="31040" y="371861"/>
                <a:pt x="35339" y="380140"/>
              </a:cubicBezTo>
              <a:cubicBezTo>
                <a:pt x="39638" y="388419"/>
                <a:pt x="44310" y="395757"/>
                <a:pt x="49087" y="401736"/>
              </a:cubicBezTo>
              <a:cubicBezTo>
                <a:pt x="53864" y="407715"/>
                <a:pt x="58932" y="412567"/>
                <a:pt x="64003" y="416016"/>
              </a:cubicBezTo>
              <a:cubicBezTo>
                <a:pt x="69075" y="419465"/>
                <a:pt x="74345" y="421645"/>
                <a:pt x="79516" y="422432"/>
              </a:cubicBezTo>
              <a:cubicBezTo>
                <a:pt x="84687" y="423219"/>
                <a:pt x="89957" y="422644"/>
                <a:pt x="95029" y="420738"/>
              </a:cubicBezTo>
              <a:cubicBezTo>
                <a:pt x="100101" y="418832"/>
                <a:pt x="105169" y="415524"/>
                <a:pt x="109946" y="410999"/>
              </a:cubicBezTo>
              <a:cubicBezTo>
                <a:pt x="114723" y="406474"/>
                <a:pt x="119394" y="400559"/>
                <a:pt x="123693" y="393589"/>
              </a:cubicBezTo>
              <a:cubicBezTo>
                <a:pt x="127993" y="386619"/>
                <a:pt x="132087" y="378325"/>
                <a:pt x="135743" y="369177"/>
              </a:cubicBezTo>
              <a:cubicBezTo>
                <a:pt x="139400" y="360029"/>
                <a:pt x="142759" y="349675"/>
                <a:pt x="145632" y="338701"/>
              </a:cubicBezTo>
              <a:cubicBezTo>
                <a:pt x="148505" y="327727"/>
                <a:pt x="151001" y="315710"/>
                <a:pt x="152980" y="303332"/>
              </a:cubicBezTo>
              <a:cubicBezTo>
                <a:pt x="154959" y="290954"/>
                <a:pt x="156496" y="277737"/>
                <a:pt x="157505" y="264430"/>
              </a:cubicBezTo>
              <a:cubicBezTo>
                <a:pt x="158514" y="251123"/>
                <a:pt x="159033" y="237214"/>
                <a:pt x="159033" y="223490"/>
              </a:cubicBezTo>
              <a:close/>
            </a:path>
          </a:pathLst>
        </a:custGeom>
        <a:solidFill xmlns:a="http://schemas.openxmlformats.org/drawingml/2006/main">
          <a:srgbClr val="0000D4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0.3705</cdr:x>
      <cdr:y>0.65964</cdr:y>
    </cdr:from>
    <cdr:to>
      <cdr:x>0.3882</cdr:x>
      <cdr:y>0.70665</cdr:y>
    </cdr:to>
    <cdr:sp macro="" textlink="">
      <cdr:nvSpPr>
        <cdr:cNvPr id="43" name="PlotDat15_73|1~33_1">
          <a:extLst xmlns:a="http://schemas.openxmlformats.org/drawingml/2006/main">
            <a:ext uri="{FF2B5EF4-FFF2-40B4-BE49-F238E27FC236}">
              <a16:creationId xmlns="" xmlns:a16="http://schemas.microsoft.com/office/drawing/2014/main" id="{EC015022-5AE7-4195-859A-E8FE73EDD246}"/>
            </a:ext>
          </a:extLst>
        </cdr:cNvPr>
        <cdr:cNvSpPr/>
      </cdr:nvSpPr>
      <cdr:spPr>
        <a:xfrm xmlns:a="http://schemas.openxmlformats.org/drawingml/2006/main">
          <a:off x="3208223" y="4135404"/>
          <a:ext cx="153251" cy="294687"/>
        </a:xfrm>
        <a:custGeom xmlns:a="http://schemas.openxmlformats.org/drawingml/2006/main">
          <a:avLst/>
          <a:gdLst>
            <a:gd name="connsiteX0" fmla="*/ 153251 w 153251"/>
            <a:gd name="connsiteY0" fmla="*/ 227045 h 294645"/>
            <a:gd name="connsiteX1" fmla="*/ 151779 w 153251"/>
            <a:gd name="connsiteY1" fmla="*/ 201339 h 294645"/>
            <a:gd name="connsiteX2" fmla="*/ 147419 w 153251"/>
            <a:gd name="connsiteY2" fmla="*/ 173557 h 294645"/>
            <a:gd name="connsiteX3" fmla="*/ 140338 w 153251"/>
            <a:gd name="connsiteY3" fmla="*/ 144766 h 294645"/>
            <a:gd name="connsiteX4" fmla="*/ 130809 w 153251"/>
            <a:gd name="connsiteY4" fmla="*/ 116074 h 294645"/>
            <a:gd name="connsiteX5" fmla="*/ 119197 w 153251"/>
            <a:gd name="connsiteY5" fmla="*/ 88583 h 294645"/>
            <a:gd name="connsiteX6" fmla="*/ 105950 w 153251"/>
            <a:gd name="connsiteY6" fmla="*/ 63349 h 294645"/>
            <a:gd name="connsiteX7" fmla="*/ 91576 w 153251"/>
            <a:gd name="connsiteY7" fmla="*/ 41342 h 294645"/>
            <a:gd name="connsiteX8" fmla="*/ 76627 w 153251"/>
            <a:gd name="connsiteY8" fmla="*/ 23408 h 294645"/>
            <a:gd name="connsiteX9" fmla="*/ 61678 w 153251"/>
            <a:gd name="connsiteY9" fmla="*/ 10236 h 294645"/>
            <a:gd name="connsiteX10" fmla="*/ 47303 w 153251"/>
            <a:gd name="connsiteY10" fmla="*/ 2332 h 294645"/>
            <a:gd name="connsiteX11" fmla="*/ 34055 w 153251"/>
            <a:gd name="connsiteY11" fmla="*/ 0 h 294645"/>
            <a:gd name="connsiteX12" fmla="*/ 22444 w 153251"/>
            <a:gd name="connsiteY12" fmla="*/ 3330 h 294645"/>
            <a:gd name="connsiteX13" fmla="*/ 12914 w 153251"/>
            <a:gd name="connsiteY13" fmla="*/ 12193 h 294645"/>
            <a:gd name="connsiteX14" fmla="*/ 5833 w 153251"/>
            <a:gd name="connsiteY14" fmla="*/ 26249 h 294645"/>
            <a:gd name="connsiteX15" fmla="*/ 1473 w 153251"/>
            <a:gd name="connsiteY15" fmla="*/ 44958 h 294645"/>
            <a:gd name="connsiteX16" fmla="*/ 0 w 153251"/>
            <a:gd name="connsiteY16" fmla="*/ 67600 h 294645"/>
            <a:gd name="connsiteX17" fmla="*/ 1472 w 153251"/>
            <a:gd name="connsiteY17" fmla="*/ 93307 h 294645"/>
            <a:gd name="connsiteX18" fmla="*/ 5832 w 153251"/>
            <a:gd name="connsiteY18" fmla="*/ 121089 h 294645"/>
            <a:gd name="connsiteX19" fmla="*/ 12913 w 153251"/>
            <a:gd name="connsiteY19" fmla="*/ 149879 h 294645"/>
            <a:gd name="connsiteX20" fmla="*/ 22442 w 153251"/>
            <a:gd name="connsiteY20" fmla="*/ 178571 h 294645"/>
            <a:gd name="connsiteX21" fmla="*/ 34054 w 153251"/>
            <a:gd name="connsiteY21" fmla="*/ 206062 h 294645"/>
            <a:gd name="connsiteX22" fmla="*/ 47301 w 153251"/>
            <a:gd name="connsiteY22" fmla="*/ 231296 h 294645"/>
            <a:gd name="connsiteX23" fmla="*/ 61676 w 153251"/>
            <a:gd name="connsiteY23" fmla="*/ 253303 h 294645"/>
            <a:gd name="connsiteX24" fmla="*/ 76624 w 153251"/>
            <a:gd name="connsiteY24" fmla="*/ 271237 h 294645"/>
            <a:gd name="connsiteX25" fmla="*/ 91573 w 153251"/>
            <a:gd name="connsiteY25" fmla="*/ 284409 h 294645"/>
            <a:gd name="connsiteX26" fmla="*/ 105948 w 153251"/>
            <a:gd name="connsiteY26" fmla="*/ 292313 h 294645"/>
            <a:gd name="connsiteX27" fmla="*/ 119195 w 153251"/>
            <a:gd name="connsiteY27" fmla="*/ 294645 h 294645"/>
            <a:gd name="connsiteX28" fmla="*/ 130807 w 153251"/>
            <a:gd name="connsiteY28" fmla="*/ 291316 h 294645"/>
            <a:gd name="connsiteX29" fmla="*/ 140337 w 153251"/>
            <a:gd name="connsiteY29" fmla="*/ 282453 h 294645"/>
            <a:gd name="connsiteX30" fmla="*/ 147418 w 153251"/>
            <a:gd name="connsiteY30" fmla="*/ 268397 h 294645"/>
            <a:gd name="connsiteX31" fmla="*/ 151779 w 153251"/>
            <a:gd name="connsiteY31" fmla="*/ 249688 h 294645"/>
            <a:gd name="connsiteX32" fmla="*/ 153251 w 153251"/>
            <a:gd name="connsiteY32" fmla="*/ 227045 h 294645"/>
            <a:gd name="connsiteX0" fmla="*/ 153251 w 153251"/>
            <a:gd name="connsiteY0" fmla="*/ 227045 h 294645"/>
            <a:gd name="connsiteX1" fmla="*/ 151779 w 153251"/>
            <a:gd name="connsiteY1" fmla="*/ 201339 h 294645"/>
            <a:gd name="connsiteX2" fmla="*/ 147419 w 153251"/>
            <a:gd name="connsiteY2" fmla="*/ 173557 h 294645"/>
            <a:gd name="connsiteX3" fmla="*/ 140338 w 153251"/>
            <a:gd name="connsiteY3" fmla="*/ 144766 h 294645"/>
            <a:gd name="connsiteX4" fmla="*/ 130809 w 153251"/>
            <a:gd name="connsiteY4" fmla="*/ 116074 h 294645"/>
            <a:gd name="connsiteX5" fmla="*/ 119197 w 153251"/>
            <a:gd name="connsiteY5" fmla="*/ 88583 h 294645"/>
            <a:gd name="connsiteX6" fmla="*/ 105950 w 153251"/>
            <a:gd name="connsiteY6" fmla="*/ 63349 h 294645"/>
            <a:gd name="connsiteX7" fmla="*/ 91576 w 153251"/>
            <a:gd name="connsiteY7" fmla="*/ 41342 h 294645"/>
            <a:gd name="connsiteX8" fmla="*/ 76627 w 153251"/>
            <a:gd name="connsiteY8" fmla="*/ 23408 h 294645"/>
            <a:gd name="connsiteX9" fmla="*/ 61678 w 153251"/>
            <a:gd name="connsiteY9" fmla="*/ 10236 h 294645"/>
            <a:gd name="connsiteX10" fmla="*/ 47303 w 153251"/>
            <a:gd name="connsiteY10" fmla="*/ 2332 h 294645"/>
            <a:gd name="connsiteX11" fmla="*/ 34055 w 153251"/>
            <a:gd name="connsiteY11" fmla="*/ 0 h 294645"/>
            <a:gd name="connsiteX12" fmla="*/ 22444 w 153251"/>
            <a:gd name="connsiteY12" fmla="*/ 3330 h 294645"/>
            <a:gd name="connsiteX13" fmla="*/ 12914 w 153251"/>
            <a:gd name="connsiteY13" fmla="*/ 12193 h 294645"/>
            <a:gd name="connsiteX14" fmla="*/ 5833 w 153251"/>
            <a:gd name="connsiteY14" fmla="*/ 26249 h 294645"/>
            <a:gd name="connsiteX15" fmla="*/ 1473 w 153251"/>
            <a:gd name="connsiteY15" fmla="*/ 44958 h 294645"/>
            <a:gd name="connsiteX16" fmla="*/ 0 w 153251"/>
            <a:gd name="connsiteY16" fmla="*/ 67600 h 294645"/>
            <a:gd name="connsiteX17" fmla="*/ 1472 w 153251"/>
            <a:gd name="connsiteY17" fmla="*/ 93307 h 294645"/>
            <a:gd name="connsiteX18" fmla="*/ 5832 w 153251"/>
            <a:gd name="connsiteY18" fmla="*/ 121089 h 294645"/>
            <a:gd name="connsiteX19" fmla="*/ 12913 w 153251"/>
            <a:gd name="connsiteY19" fmla="*/ 149879 h 294645"/>
            <a:gd name="connsiteX20" fmla="*/ 22442 w 153251"/>
            <a:gd name="connsiteY20" fmla="*/ 178571 h 294645"/>
            <a:gd name="connsiteX21" fmla="*/ 34054 w 153251"/>
            <a:gd name="connsiteY21" fmla="*/ 206062 h 294645"/>
            <a:gd name="connsiteX22" fmla="*/ 47301 w 153251"/>
            <a:gd name="connsiteY22" fmla="*/ 231296 h 294645"/>
            <a:gd name="connsiteX23" fmla="*/ 61676 w 153251"/>
            <a:gd name="connsiteY23" fmla="*/ 253303 h 294645"/>
            <a:gd name="connsiteX24" fmla="*/ 76624 w 153251"/>
            <a:gd name="connsiteY24" fmla="*/ 271237 h 294645"/>
            <a:gd name="connsiteX25" fmla="*/ 91573 w 153251"/>
            <a:gd name="connsiteY25" fmla="*/ 284409 h 294645"/>
            <a:gd name="connsiteX26" fmla="*/ 105948 w 153251"/>
            <a:gd name="connsiteY26" fmla="*/ 292313 h 294645"/>
            <a:gd name="connsiteX27" fmla="*/ 119195 w 153251"/>
            <a:gd name="connsiteY27" fmla="*/ 294645 h 294645"/>
            <a:gd name="connsiteX28" fmla="*/ 130807 w 153251"/>
            <a:gd name="connsiteY28" fmla="*/ 291316 h 294645"/>
            <a:gd name="connsiteX29" fmla="*/ 140337 w 153251"/>
            <a:gd name="connsiteY29" fmla="*/ 282453 h 294645"/>
            <a:gd name="connsiteX30" fmla="*/ 147418 w 153251"/>
            <a:gd name="connsiteY30" fmla="*/ 268397 h 294645"/>
            <a:gd name="connsiteX31" fmla="*/ 151779 w 153251"/>
            <a:gd name="connsiteY31" fmla="*/ 249688 h 294645"/>
            <a:gd name="connsiteX32" fmla="*/ 153251 w 153251"/>
            <a:gd name="connsiteY32" fmla="*/ 227045 h 294645"/>
            <a:gd name="connsiteX0" fmla="*/ 153251 w 153251"/>
            <a:gd name="connsiteY0" fmla="*/ 227045 h 294645"/>
            <a:gd name="connsiteX1" fmla="*/ 151779 w 153251"/>
            <a:gd name="connsiteY1" fmla="*/ 201339 h 294645"/>
            <a:gd name="connsiteX2" fmla="*/ 147419 w 153251"/>
            <a:gd name="connsiteY2" fmla="*/ 173557 h 294645"/>
            <a:gd name="connsiteX3" fmla="*/ 140338 w 153251"/>
            <a:gd name="connsiteY3" fmla="*/ 144766 h 294645"/>
            <a:gd name="connsiteX4" fmla="*/ 130809 w 153251"/>
            <a:gd name="connsiteY4" fmla="*/ 116074 h 294645"/>
            <a:gd name="connsiteX5" fmla="*/ 119197 w 153251"/>
            <a:gd name="connsiteY5" fmla="*/ 88583 h 294645"/>
            <a:gd name="connsiteX6" fmla="*/ 105950 w 153251"/>
            <a:gd name="connsiteY6" fmla="*/ 63349 h 294645"/>
            <a:gd name="connsiteX7" fmla="*/ 91576 w 153251"/>
            <a:gd name="connsiteY7" fmla="*/ 41342 h 294645"/>
            <a:gd name="connsiteX8" fmla="*/ 76627 w 153251"/>
            <a:gd name="connsiteY8" fmla="*/ 23408 h 294645"/>
            <a:gd name="connsiteX9" fmla="*/ 61678 w 153251"/>
            <a:gd name="connsiteY9" fmla="*/ 10236 h 294645"/>
            <a:gd name="connsiteX10" fmla="*/ 47303 w 153251"/>
            <a:gd name="connsiteY10" fmla="*/ 2332 h 294645"/>
            <a:gd name="connsiteX11" fmla="*/ 34055 w 153251"/>
            <a:gd name="connsiteY11" fmla="*/ 0 h 294645"/>
            <a:gd name="connsiteX12" fmla="*/ 22444 w 153251"/>
            <a:gd name="connsiteY12" fmla="*/ 3330 h 294645"/>
            <a:gd name="connsiteX13" fmla="*/ 12914 w 153251"/>
            <a:gd name="connsiteY13" fmla="*/ 12193 h 294645"/>
            <a:gd name="connsiteX14" fmla="*/ 5833 w 153251"/>
            <a:gd name="connsiteY14" fmla="*/ 26249 h 294645"/>
            <a:gd name="connsiteX15" fmla="*/ 1473 w 153251"/>
            <a:gd name="connsiteY15" fmla="*/ 44958 h 294645"/>
            <a:gd name="connsiteX16" fmla="*/ 0 w 153251"/>
            <a:gd name="connsiteY16" fmla="*/ 67600 h 294645"/>
            <a:gd name="connsiteX17" fmla="*/ 1472 w 153251"/>
            <a:gd name="connsiteY17" fmla="*/ 93307 h 294645"/>
            <a:gd name="connsiteX18" fmla="*/ 5832 w 153251"/>
            <a:gd name="connsiteY18" fmla="*/ 121089 h 294645"/>
            <a:gd name="connsiteX19" fmla="*/ 12913 w 153251"/>
            <a:gd name="connsiteY19" fmla="*/ 149879 h 294645"/>
            <a:gd name="connsiteX20" fmla="*/ 22442 w 153251"/>
            <a:gd name="connsiteY20" fmla="*/ 178571 h 294645"/>
            <a:gd name="connsiteX21" fmla="*/ 34054 w 153251"/>
            <a:gd name="connsiteY21" fmla="*/ 206062 h 294645"/>
            <a:gd name="connsiteX22" fmla="*/ 47301 w 153251"/>
            <a:gd name="connsiteY22" fmla="*/ 231296 h 294645"/>
            <a:gd name="connsiteX23" fmla="*/ 61676 w 153251"/>
            <a:gd name="connsiteY23" fmla="*/ 253303 h 294645"/>
            <a:gd name="connsiteX24" fmla="*/ 76624 w 153251"/>
            <a:gd name="connsiteY24" fmla="*/ 271237 h 294645"/>
            <a:gd name="connsiteX25" fmla="*/ 91573 w 153251"/>
            <a:gd name="connsiteY25" fmla="*/ 284409 h 294645"/>
            <a:gd name="connsiteX26" fmla="*/ 105948 w 153251"/>
            <a:gd name="connsiteY26" fmla="*/ 292313 h 294645"/>
            <a:gd name="connsiteX27" fmla="*/ 119195 w 153251"/>
            <a:gd name="connsiteY27" fmla="*/ 294645 h 294645"/>
            <a:gd name="connsiteX28" fmla="*/ 130807 w 153251"/>
            <a:gd name="connsiteY28" fmla="*/ 291316 h 294645"/>
            <a:gd name="connsiteX29" fmla="*/ 140337 w 153251"/>
            <a:gd name="connsiteY29" fmla="*/ 282453 h 294645"/>
            <a:gd name="connsiteX30" fmla="*/ 147418 w 153251"/>
            <a:gd name="connsiteY30" fmla="*/ 268397 h 294645"/>
            <a:gd name="connsiteX31" fmla="*/ 151779 w 153251"/>
            <a:gd name="connsiteY31" fmla="*/ 249688 h 294645"/>
            <a:gd name="connsiteX32" fmla="*/ 153251 w 153251"/>
            <a:gd name="connsiteY32" fmla="*/ 227045 h 294645"/>
            <a:gd name="connsiteX0" fmla="*/ 153251 w 153251"/>
            <a:gd name="connsiteY0" fmla="*/ 227045 h 294645"/>
            <a:gd name="connsiteX1" fmla="*/ 151779 w 153251"/>
            <a:gd name="connsiteY1" fmla="*/ 201339 h 294645"/>
            <a:gd name="connsiteX2" fmla="*/ 147419 w 153251"/>
            <a:gd name="connsiteY2" fmla="*/ 173557 h 294645"/>
            <a:gd name="connsiteX3" fmla="*/ 140338 w 153251"/>
            <a:gd name="connsiteY3" fmla="*/ 144766 h 294645"/>
            <a:gd name="connsiteX4" fmla="*/ 130809 w 153251"/>
            <a:gd name="connsiteY4" fmla="*/ 116074 h 294645"/>
            <a:gd name="connsiteX5" fmla="*/ 119197 w 153251"/>
            <a:gd name="connsiteY5" fmla="*/ 88583 h 294645"/>
            <a:gd name="connsiteX6" fmla="*/ 105950 w 153251"/>
            <a:gd name="connsiteY6" fmla="*/ 63349 h 294645"/>
            <a:gd name="connsiteX7" fmla="*/ 91576 w 153251"/>
            <a:gd name="connsiteY7" fmla="*/ 41342 h 294645"/>
            <a:gd name="connsiteX8" fmla="*/ 76627 w 153251"/>
            <a:gd name="connsiteY8" fmla="*/ 23408 h 294645"/>
            <a:gd name="connsiteX9" fmla="*/ 61678 w 153251"/>
            <a:gd name="connsiteY9" fmla="*/ 10236 h 294645"/>
            <a:gd name="connsiteX10" fmla="*/ 47303 w 153251"/>
            <a:gd name="connsiteY10" fmla="*/ 2332 h 294645"/>
            <a:gd name="connsiteX11" fmla="*/ 34055 w 153251"/>
            <a:gd name="connsiteY11" fmla="*/ 0 h 294645"/>
            <a:gd name="connsiteX12" fmla="*/ 22444 w 153251"/>
            <a:gd name="connsiteY12" fmla="*/ 3330 h 294645"/>
            <a:gd name="connsiteX13" fmla="*/ 12914 w 153251"/>
            <a:gd name="connsiteY13" fmla="*/ 12193 h 294645"/>
            <a:gd name="connsiteX14" fmla="*/ 5833 w 153251"/>
            <a:gd name="connsiteY14" fmla="*/ 26249 h 294645"/>
            <a:gd name="connsiteX15" fmla="*/ 1473 w 153251"/>
            <a:gd name="connsiteY15" fmla="*/ 44958 h 294645"/>
            <a:gd name="connsiteX16" fmla="*/ 0 w 153251"/>
            <a:gd name="connsiteY16" fmla="*/ 67600 h 294645"/>
            <a:gd name="connsiteX17" fmla="*/ 1472 w 153251"/>
            <a:gd name="connsiteY17" fmla="*/ 93307 h 294645"/>
            <a:gd name="connsiteX18" fmla="*/ 5832 w 153251"/>
            <a:gd name="connsiteY18" fmla="*/ 121089 h 294645"/>
            <a:gd name="connsiteX19" fmla="*/ 12913 w 153251"/>
            <a:gd name="connsiteY19" fmla="*/ 149879 h 294645"/>
            <a:gd name="connsiteX20" fmla="*/ 22442 w 153251"/>
            <a:gd name="connsiteY20" fmla="*/ 178571 h 294645"/>
            <a:gd name="connsiteX21" fmla="*/ 34054 w 153251"/>
            <a:gd name="connsiteY21" fmla="*/ 206062 h 294645"/>
            <a:gd name="connsiteX22" fmla="*/ 47301 w 153251"/>
            <a:gd name="connsiteY22" fmla="*/ 231296 h 294645"/>
            <a:gd name="connsiteX23" fmla="*/ 61676 w 153251"/>
            <a:gd name="connsiteY23" fmla="*/ 253303 h 294645"/>
            <a:gd name="connsiteX24" fmla="*/ 76624 w 153251"/>
            <a:gd name="connsiteY24" fmla="*/ 271237 h 294645"/>
            <a:gd name="connsiteX25" fmla="*/ 91573 w 153251"/>
            <a:gd name="connsiteY25" fmla="*/ 284409 h 294645"/>
            <a:gd name="connsiteX26" fmla="*/ 105948 w 153251"/>
            <a:gd name="connsiteY26" fmla="*/ 292313 h 294645"/>
            <a:gd name="connsiteX27" fmla="*/ 119195 w 153251"/>
            <a:gd name="connsiteY27" fmla="*/ 294645 h 294645"/>
            <a:gd name="connsiteX28" fmla="*/ 130807 w 153251"/>
            <a:gd name="connsiteY28" fmla="*/ 291316 h 294645"/>
            <a:gd name="connsiteX29" fmla="*/ 140337 w 153251"/>
            <a:gd name="connsiteY29" fmla="*/ 282453 h 294645"/>
            <a:gd name="connsiteX30" fmla="*/ 147418 w 153251"/>
            <a:gd name="connsiteY30" fmla="*/ 268397 h 294645"/>
            <a:gd name="connsiteX31" fmla="*/ 151779 w 153251"/>
            <a:gd name="connsiteY31" fmla="*/ 249688 h 294645"/>
            <a:gd name="connsiteX32" fmla="*/ 153251 w 153251"/>
            <a:gd name="connsiteY32" fmla="*/ 227045 h 294645"/>
            <a:gd name="connsiteX0" fmla="*/ 153251 w 153251"/>
            <a:gd name="connsiteY0" fmla="*/ 227045 h 294645"/>
            <a:gd name="connsiteX1" fmla="*/ 151779 w 153251"/>
            <a:gd name="connsiteY1" fmla="*/ 201339 h 294645"/>
            <a:gd name="connsiteX2" fmla="*/ 147419 w 153251"/>
            <a:gd name="connsiteY2" fmla="*/ 173557 h 294645"/>
            <a:gd name="connsiteX3" fmla="*/ 140338 w 153251"/>
            <a:gd name="connsiteY3" fmla="*/ 144766 h 294645"/>
            <a:gd name="connsiteX4" fmla="*/ 130809 w 153251"/>
            <a:gd name="connsiteY4" fmla="*/ 116074 h 294645"/>
            <a:gd name="connsiteX5" fmla="*/ 119197 w 153251"/>
            <a:gd name="connsiteY5" fmla="*/ 88583 h 294645"/>
            <a:gd name="connsiteX6" fmla="*/ 105950 w 153251"/>
            <a:gd name="connsiteY6" fmla="*/ 63349 h 294645"/>
            <a:gd name="connsiteX7" fmla="*/ 91576 w 153251"/>
            <a:gd name="connsiteY7" fmla="*/ 41342 h 294645"/>
            <a:gd name="connsiteX8" fmla="*/ 76627 w 153251"/>
            <a:gd name="connsiteY8" fmla="*/ 23408 h 294645"/>
            <a:gd name="connsiteX9" fmla="*/ 61678 w 153251"/>
            <a:gd name="connsiteY9" fmla="*/ 10236 h 294645"/>
            <a:gd name="connsiteX10" fmla="*/ 47303 w 153251"/>
            <a:gd name="connsiteY10" fmla="*/ 2332 h 294645"/>
            <a:gd name="connsiteX11" fmla="*/ 34055 w 153251"/>
            <a:gd name="connsiteY11" fmla="*/ 0 h 294645"/>
            <a:gd name="connsiteX12" fmla="*/ 22444 w 153251"/>
            <a:gd name="connsiteY12" fmla="*/ 3330 h 294645"/>
            <a:gd name="connsiteX13" fmla="*/ 12914 w 153251"/>
            <a:gd name="connsiteY13" fmla="*/ 12193 h 294645"/>
            <a:gd name="connsiteX14" fmla="*/ 5833 w 153251"/>
            <a:gd name="connsiteY14" fmla="*/ 26249 h 294645"/>
            <a:gd name="connsiteX15" fmla="*/ 1473 w 153251"/>
            <a:gd name="connsiteY15" fmla="*/ 44958 h 294645"/>
            <a:gd name="connsiteX16" fmla="*/ 0 w 153251"/>
            <a:gd name="connsiteY16" fmla="*/ 67600 h 294645"/>
            <a:gd name="connsiteX17" fmla="*/ 1472 w 153251"/>
            <a:gd name="connsiteY17" fmla="*/ 93307 h 294645"/>
            <a:gd name="connsiteX18" fmla="*/ 5832 w 153251"/>
            <a:gd name="connsiteY18" fmla="*/ 121089 h 294645"/>
            <a:gd name="connsiteX19" fmla="*/ 12913 w 153251"/>
            <a:gd name="connsiteY19" fmla="*/ 149879 h 294645"/>
            <a:gd name="connsiteX20" fmla="*/ 22442 w 153251"/>
            <a:gd name="connsiteY20" fmla="*/ 178571 h 294645"/>
            <a:gd name="connsiteX21" fmla="*/ 34054 w 153251"/>
            <a:gd name="connsiteY21" fmla="*/ 206062 h 294645"/>
            <a:gd name="connsiteX22" fmla="*/ 47301 w 153251"/>
            <a:gd name="connsiteY22" fmla="*/ 231296 h 294645"/>
            <a:gd name="connsiteX23" fmla="*/ 61676 w 153251"/>
            <a:gd name="connsiteY23" fmla="*/ 253303 h 294645"/>
            <a:gd name="connsiteX24" fmla="*/ 76624 w 153251"/>
            <a:gd name="connsiteY24" fmla="*/ 271237 h 294645"/>
            <a:gd name="connsiteX25" fmla="*/ 91573 w 153251"/>
            <a:gd name="connsiteY25" fmla="*/ 284409 h 294645"/>
            <a:gd name="connsiteX26" fmla="*/ 105948 w 153251"/>
            <a:gd name="connsiteY26" fmla="*/ 292313 h 294645"/>
            <a:gd name="connsiteX27" fmla="*/ 119195 w 153251"/>
            <a:gd name="connsiteY27" fmla="*/ 294645 h 294645"/>
            <a:gd name="connsiteX28" fmla="*/ 130807 w 153251"/>
            <a:gd name="connsiteY28" fmla="*/ 291316 h 294645"/>
            <a:gd name="connsiteX29" fmla="*/ 140337 w 153251"/>
            <a:gd name="connsiteY29" fmla="*/ 282453 h 294645"/>
            <a:gd name="connsiteX30" fmla="*/ 147418 w 153251"/>
            <a:gd name="connsiteY30" fmla="*/ 268397 h 294645"/>
            <a:gd name="connsiteX31" fmla="*/ 151779 w 153251"/>
            <a:gd name="connsiteY31" fmla="*/ 249688 h 294645"/>
            <a:gd name="connsiteX32" fmla="*/ 153251 w 153251"/>
            <a:gd name="connsiteY32" fmla="*/ 227045 h 294645"/>
            <a:gd name="connsiteX0" fmla="*/ 153251 w 153251"/>
            <a:gd name="connsiteY0" fmla="*/ 227045 h 294645"/>
            <a:gd name="connsiteX1" fmla="*/ 151779 w 153251"/>
            <a:gd name="connsiteY1" fmla="*/ 201339 h 294645"/>
            <a:gd name="connsiteX2" fmla="*/ 147419 w 153251"/>
            <a:gd name="connsiteY2" fmla="*/ 173557 h 294645"/>
            <a:gd name="connsiteX3" fmla="*/ 140338 w 153251"/>
            <a:gd name="connsiteY3" fmla="*/ 144766 h 294645"/>
            <a:gd name="connsiteX4" fmla="*/ 130809 w 153251"/>
            <a:gd name="connsiteY4" fmla="*/ 116074 h 294645"/>
            <a:gd name="connsiteX5" fmla="*/ 119197 w 153251"/>
            <a:gd name="connsiteY5" fmla="*/ 88583 h 294645"/>
            <a:gd name="connsiteX6" fmla="*/ 105950 w 153251"/>
            <a:gd name="connsiteY6" fmla="*/ 63349 h 294645"/>
            <a:gd name="connsiteX7" fmla="*/ 91576 w 153251"/>
            <a:gd name="connsiteY7" fmla="*/ 41342 h 294645"/>
            <a:gd name="connsiteX8" fmla="*/ 76627 w 153251"/>
            <a:gd name="connsiteY8" fmla="*/ 23408 h 294645"/>
            <a:gd name="connsiteX9" fmla="*/ 61678 w 153251"/>
            <a:gd name="connsiteY9" fmla="*/ 10236 h 294645"/>
            <a:gd name="connsiteX10" fmla="*/ 47303 w 153251"/>
            <a:gd name="connsiteY10" fmla="*/ 2332 h 294645"/>
            <a:gd name="connsiteX11" fmla="*/ 34055 w 153251"/>
            <a:gd name="connsiteY11" fmla="*/ 0 h 294645"/>
            <a:gd name="connsiteX12" fmla="*/ 22444 w 153251"/>
            <a:gd name="connsiteY12" fmla="*/ 3330 h 294645"/>
            <a:gd name="connsiteX13" fmla="*/ 12914 w 153251"/>
            <a:gd name="connsiteY13" fmla="*/ 12193 h 294645"/>
            <a:gd name="connsiteX14" fmla="*/ 5833 w 153251"/>
            <a:gd name="connsiteY14" fmla="*/ 26249 h 294645"/>
            <a:gd name="connsiteX15" fmla="*/ 1473 w 153251"/>
            <a:gd name="connsiteY15" fmla="*/ 44958 h 294645"/>
            <a:gd name="connsiteX16" fmla="*/ 0 w 153251"/>
            <a:gd name="connsiteY16" fmla="*/ 67600 h 294645"/>
            <a:gd name="connsiteX17" fmla="*/ 1472 w 153251"/>
            <a:gd name="connsiteY17" fmla="*/ 93307 h 294645"/>
            <a:gd name="connsiteX18" fmla="*/ 5832 w 153251"/>
            <a:gd name="connsiteY18" fmla="*/ 121089 h 294645"/>
            <a:gd name="connsiteX19" fmla="*/ 12913 w 153251"/>
            <a:gd name="connsiteY19" fmla="*/ 149879 h 294645"/>
            <a:gd name="connsiteX20" fmla="*/ 22442 w 153251"/>
            <a:gd name="connsiteY20" fmla="*/ 178571 h 294645"/>
            <a:gd name="connsiteX21" fmla="*/ 34054 w 153251"/>
            <a:gd name="connsiteY21" fmla="*/ 206062 h 294645"/>
            <a:gd name="connsiteX22" fmla="*/ 47301 w 153251"/>
            <a:gd name="connsiteY22" fmla="*/ 231296 h 294645"/>
            <a:gd name="connsiteX23" fmla="*/ 61676 w 153251"/>
            <a:gd name="connsiteY23" fmla="*/ 253303 h 294645"/>
            <a:gd name="connsiteX24" fmla="*/ 76624 w 153251"/>
            <a:gd name="connsiteY24" fmla="*/ 271237 h 294645"/>
            <a:gd name="connsiteX25" fmla="*/ 91573 w 153251"/>
            <a:gd name="connsiteY25" fmla="*/ 284409 h 294645"/>
            <a:gd name="connsiteX26" fmla="*/ 105948 w 153251"/>
            <a:gd name="connsiteY26" fmla="*/ 292313 h 294645"/>
            <a:gd name="connsiteX27" fmla="*/ 119195 w 153251"/>
            <a:gd name="connsiteY27" fmla="*/ 294645 h 294645"/>
            <a:gd name="connsiteX28" fmla="*/ 130807 w 153251"/>
            <a:gd name="connsiteY28" fmla="*/ 291316 h 294645"/>
            <a:gd name="connsiteX29" fmla="*/ 140337 w 153251"/>
            <a:gd name="connsiteY29" fmla="*/ 282453 h 294645"/>
            <a:gd name="connsiteX30" fmla="*/ 147418 w 153251"/>
            <a:gd name="connsiteY30" fmla="*/ 268397 h 294645"/>
            <a:gd name="connsiteX31" fmla="*/ 151779 w 153251"/>
            <a:gd name="connsiteY31" fmla="*/ 249688 h 294645"/>
            <a:gd name="connsiteX32" fmla="*/ 153251 w 153251"/>
            <a:gd name="connsiteY32" fmla="*/ 227045 h 294645"/>
            <a:gd name="connsiteX0" fmla="*/ 153251 w 153251"/>
            <a:gd name="connsiteY0" fmla="*/ 227045 h 294645"/>
            <a:gd name="connsiteX1" fmla="*/ 151779 w 153251"/>
            <a:gd name="connsiteY1" fmla="*/ 201339 h 294645"/>
            <a:gd name="connsiteX2" fmla="*/ 147419 w 153251"/>
            <a:gd name="connsiteY2" fmla="*/ 173557 h 294645"/>
            <a:gd name="connsiteX3" fmla="*/ 140338 w 153251"/>
            <a:gd name="connsiteY3" fmla="*/ 144766 h 294645"/>
            <a:gd name="connsiteX4" fmla="*/ 130809 w 153251"/>
            <a:gd name="connsiteY4" fmla="*/ 116074 h 294645"/>
            <a:gd name="connsiteX5" fmla="*/ 119197 w 153251"/>
            <a:gd name="connsiteY5" fmla="*/ 88583 h 294645"/>
            <a:gd name="connsiteX6" fmla="*/ 105950 w 153251"/>
            <a:gd name="connsiteY6" fmla="*/ 63349 h 294645"/>
            <a:gd name="connsiteX7" fmla="*/ 91576 w 153251"/>
            <a:gd name="connsiteY7" fmla="*/ 41342 h 294645"/>
            <a:gd name="connsiteX8" fmla="*/ 76627 w 153251"/>
            <a:gd name="connsiteY8" fmla="*/ 23408 h 294645"/>
            <a:gd name="connsiteX9" fmla="*/ 61678 w 153251"/>
            <a:gd name="connsiteY9" fmla="*/ 10236 h 294645"/>
            <a:gd name="connsiteX10" fmla="*/ 47303 w 153251"/>
            <a:gd name="connsiteY10" fmla="*/ 2332 h 294645"/>
            <a:gd name="connsiteX11" fmla="*/ 34055 w 153251"/>
            <a:gd name="connsiteY11" fmla="*/ 0 h 294645"/>
            <a:gd name="connsiteX12" fmla="*/ 22444 w 153251"/>
            <a:gd name="connsiteY12" fmla="*/ 3330 h 294645"/>
            <a:gd name="connsiteX13" fmla="*/ 12914 w 153251"/>
            <a:gd name="connsiteY13" fmla="*/ 12193 h 294645"/>
            <a:gd name="connsiteX14" fmla="*/ 5833 w 153251"/>
            <a:gd name="connsiteY14" fmla="*/ 26249 h 294645"/>
            <a:gd name="connsiteX15" fmla="*/ 1473 w 153251"/>
            <a:gd name="connsiteY15" fmla="*/ 44958 h 294645"/>
            <a:gd name="connsiteX16" fmla="*/ 0 w 153251"/>
            <a:gd name="connsiteY16" fmla="*/ 67600 h 294645"/>
            <a:gd name="connsiteX17" fmla="*/ 1472 w 153251"/>
            <a:gd name="connsiteY17" fmla="*/ 93307 h 294645"/>
            <a:gd name="connsiteX18" fmla="*/ 5832 w 153251"/>
            <a:gd name="connsiteY18" fmla="*/ 121089 h 294645"/>
            <a:gd name="connsiteX19" fmla="*/ 12913 w 153251"/>
            <a:gd name="connsiteY19" fmla="*/ 149879 h 294645"/>
            <a:gd name="connsiteX20" fmla="*/ 22442 w 153251"/>
            <a:gd name="connsiteY20" fmla="*/ 178571 h 294645"/>
            <a:gd name="connsiteX21" fmla="*/ 34054 w 153251"/>
            <a:gd name="connsiteY21" fmla="*/ 206062 h 294645"/>
            <a:gd name="connsiteX22" fmla="*/ 47301 w 153251"/>
            <a:gd name="connsiteY22" fmla="*/ 231296 h 294645"/>
            <a:gd name="connsiteX23" fmla="*/ 61676 w 153251"/>
            <a:gd name="connsiteY23" fmla="*/ 253303 h 294645"/>
            <a:gd name="connsiteX24" fmla="*/ 76624 w 153251"/>
            <a:gd name="connsiteY24" fmla="*/ 271237 h 294645"/>
            <a:gd name="connsiteX25" fmla="*/ 91573 w 153251"/>
            <a:gd name="connsiteY25" fmla="*/ 284409 h 294645"/>
            <a:gd name="connsiteX26" fmla="*/ 105948 w 153251"/>
            <a:gd name="connsiteY26" fmla="*/ 292313 h 294645"/>
            <a:gd name="connsiteX27" fmla="*/ 119195 w 153251"/>
            <a:gd name="connsiteY27" fmla="*/ 294645 h 294645"/>
            <a:gd name="connsiteX28" fmla="*/ 130807 w 153251"/>
            <a:gd name="connsiteY28" fmla="*/ 291316 h 294645"/>
            <a:gd name="connsiteX29" fmla="*/ 140337 w 153251"/>
            <a:gd name="connsiteY29" fmla="*/ 282453 h 294645"/>
            <a:gd name="connsiteX30" fmla="*/ 147418 w 153251"/>
            <a:gd name="connsiteY30" fmla="*/ 268397 h 294645"/>
            <a:gd name="connsiteX31" fmla="*/ 151779 w 153251"/>
            <a:gd name="connsiteY31" fmla="*/ 249688 h 294645"/>
            <a:gd name="connsiteX32" fmla="*/ 153251 w 153251"/>
            <a:gd name="connsiteY32" fmla="*/ 227045 h 294645"/>
            <a:gd name="connsiteX0" fmla="*/ 153251 w 153251"/>
            <a:gd name="connsiteY0" fmla="*/ 227045 h 294645"/>
            <a:gd name="connsiteX1" fmla="*/ 151779 w 153251"/>
            <a:gd name="connsiteY1" fmla="*/ 201339 h 294645"/>
            <a:gd name="connsiteX2" fmla="*/ 147419 w 153251"/>
            <a:gd name="connsiteY2" fmla="*/ 173557 h 294645"/>
            <a:gd name="connsiteX3" fmla="*/ 140338 w 153251"/>
            <a:gd name="connsiteY3" fmla="*/ 144766 h 294645"/>
            <a:gd name="connsiteX4" fmla="*/ 130809 w 153251"/>
            <a:gd name="connsiteY4" fmla="*/ 116074 h 294645"/>
            <a:gd name="connsiteX5" fmla="*/ 119197 w 153251"/>
            <a:gd name="connsiteY5" fmla="*/ 88583 h 294645"/>
            <a:gd name="connsiteX6" fmla="*/ 105950 w 153251"/>
            <a:gd name="connsiteY6" fmla="*/ 63349 h 294645"/>
            <a:gd name="connsiteX7" fmla="*/ 91576 w 153251"/>
            <a:gd name="connsiteY7" fmla="*/ 41342 h 294645"/>
            <a:gd name="connsiteX8" fmla="*/ 76627 w 153251"/>
            <a:gd name="connsiteY8" fmla="*/ 23408 h 294645"/>
            <a:gd name="connsiteX9" fmla="*/ 61678 w 153251"/>
            <a:gd name="connsiteY9" fmla="*/ 10236 h 294645"/>
            <a:gd name="connsiteX10" fmla="*/ 47303 w 153251"/>
            <a:gd name="connsiteY10" fmla="*/ 2332 h 294645"/>
            <a:gd name="connsiteX11" fmla="*/ 34055 w 153251"/>
            <a:gd name="connsiteY11" fmla="*/ 0 h 294645"/>
            <a:gd name="connsiteX12" fmla="*/ 22444 w 153251"/>
            <a:gd name="connsiteY12" fmla="*/ 3330 h 294645"/>
            <a:gd name="connsiteX13" fmla="*/ 12914 w 153251"/>
            <a:gd name="connsiteY13" fmla="*/ 12193 h 294645"/>
            <a:gd name="connsiteX14" fmla="*/ 5833 w 153251"/>
            <a:gd name="connsiteY14" fmla="*/ 26249 h 294645"/>
            <a:gd name="connsiteX15" fmla="*/ 1473 w 153251"/>
            <a:gd name="connsiteY15" fmla="*/ 44958 h 294645"/>
            <a:gd name="connsiteX16" fmla="*/ 0 w 153251"/>
            <a:gd name="connsiteY16" fmla="*/ 67600 h 294645"/>
            <a:gd name="connsiteX17" fmla="*/ 1472 w 153251"/>
            <a:gd name="connsiteY17" fmla="*/ 93307 h 294645"/>
            <a:gd name="connsiteX18" fmla="*/ 5832 w 153251"/>
            <a:gd name="connsiteY18" fmla="*/ 121089 h 294645"/>
            <a:gd name="connsiteX19" fmla="*/ 12913 w 153251"/>
            <a:gd name="connsiteY19" fmla="*/ 149879 h 294645"/>
            <a:gd name="connsiteX20" fmla="*/ 22442 w 153251"/>
            <a:gd name="connsiteY20" fmla="*/ 178571 h 294645"/>
            <a:gd name="connsiteX21" fmla="*/ 34054 w 153251"/>
            <a:gd name="connsiteY21" fmla="*/ 206062 h 294645"/>
            <a:gd name="connsiteX22" fmla="*/ 47301 w 153251"/>
            <a:gd name="connsiteY22" fmla="*/ 231296 h 294645"/>
            <a:gd name="connsiteX23" fmla="*/ 61676 w 153251"/>
            <a:gd name="connsiteY23" fmla="*/ 253303 h 294645"/>
            <a:gd name="connsiteX24" fmla="*/ 76624 w 153251"/>
            <a:gd name="connsiteY24" fmla="*/ 271237 h 294645"/>
            <a:gd name="connsiteX25" fmla="*/ 91573 w 153251"/>
            <a:gd name="connsiteY25" fmla="*/ 284409 h 294645"/>
            <a:gd name="connsiteX26" fmla="*/ 105948 w 153251"/>
            <a:gd name="connsiteY26" fmla="*/ 292313 h 294645"/>
            <a:gd name="connsiteX27" fmla="*/ 119195 w 153251"/>
            <a:gd name="connsiteY27" fmla="*/ 294645 h 294645"/>
            <a:gd name="connsiteX28" fmla="*/ 130807 w 153251"/>
            <a:gd name="connsiteY28" fmla="*/ 291316 h 294645"/>
            <a:gd name="connsiteX29" fmla="*/ 140337 w 153251"/>
            <a:gd name="connsiteY29" fmla="*/ 282453 h 294645"/>
            <a:gd name="connsiteX30" fmla="*/ 147418 w 153251"/>
            <a:gd name="connsiteY30" fmla="*/ 268397 h 294645"/>
            <a:gd name="connsiteX31" fmla="*/ 151779 w 153251"/>
            <a:gd name="connsiteY31" fmla="*/ 249688 h 294645"/>
            <a:gd name="connsiteX32" fmla="*/ 153251 w 153251"/>
            <a:gd name="connsiteY32" fmla="*/ 227045 h 294645"/>
            <a:gd name="connsiteX0" fmla="*/ 153251 w 153251"/>
            <a:gd name="connsiteY0" fmla="*/ 227045 h 294645"/>
            <a:gd name="connsiteX1" fmla="*/ 151779 w 153251"/>
            <a:gd name="connsiteY1" fmla="*/ 201339 h 294645"/>
            <a:gd name="connsiteX2" fmla="*/ 147419 w 153251"/>
            <a:gd name="connsiteY2" fmla="*/ 173557 h 294645"/>
            <a:gd name="connsiteX3" fmla="*/ 140338 w 153251"/>
            <a:gd name="connsiteY3" fmla="*/ 144766 h 294645"/>
            <a:gd name="connsiteX4" fmla="*/ 130809 w 153251"/>
            <a:gd name="connsiteY4" fmla="*/ 116074 h 294645"/>
            <a:gd name="connsiteX5" fmla="*/ 119197 w 153251"/>
            <a:gd name="connsiteY5" fmla="*/ 88583 h 294645"/>
            <a:gd name="connsiteX6" fmla="*/ 105950 w 153251"/>
            <a:gd name="connsiteY6" fmla="*/ 63349 h 294645"/>
            <a:gd name="connsiteX7" fmla="*/ 91576 w 153251"/>
            <a:gd name="connsiteY7" fmla="*/ 41342 h 294645"/>
            <a:gd name="connsiteX8" fmla="*/ 76627 w 153251"/>
            <a:gd name="connsiteY8" fmla="*/ 23408 h 294645"/>
            <a:gd name="connsiteX9" fmla="*/ 61678 w 153251"/>
            <a:gd name="connsiteY9" fmla="*/ 10236 h 294645"/>
            <a:gd name="connsiteX10" fmla="*/ 47303 w 153251"/>
            <a:gd name="connsiteY10" fmla="*/ 2332 h 294645"/>
            <a:gd name="connsiteX11" fmla="*/ 34055 w 153251"/>
            <a:gd name="connsiteY11" fmla="*/ 0 h 294645"/>
            <a:gd name="connsiteX12" fmla="*/ 22444 w 153251"/>
            <a:gd name="connsiteY12" fmla="*/ 3330 h 294645"/>
            <a:gd name="connsiteX13" fmla="*/ 12914 w 153251"/>
            <a:gd name="connsiteY13" fmla="*/ 12193 h 294645"/>
            <a:gd name="connsiteX14" fmla="*/ 5833 w 153251"/>
            <a:gd name="connsiteY14" fmla="*/ 26249 h 294645"/>
            <a:gd name="connsiteX15" fmla="*/ 1473 w 153251"/>
            <a:gd name="connsiteY15" fmla="*/ 44958 h 294645"/>
            <a:gd name="connsiteX16" fmla="*/ 0 w 153251"/>
            <a:gd name="connsiteY16" fmla="*/ 67600 h 294645"/>
            <a:gd name="connsiteX17" fmla="*/ 1472 w 153251"/>
            <a:gd name="connsiteY17" fmla="*/ 93307 h 294645"/>
            <a:gd name="connsiteX18" fmla="*/ 5832 w 153251"/>
            <a:gd name="connsiteY18" fmla="*/ 121089 h 294645"/>
            <a:gd name="connsiteX19" fmla="*/ 12913 w 153251"/>
            <a:gd name="connsiteY19" fmla="*/ 149879 h 294645"/>
            <a:gd name="connsiteX20" fmla="*/ 22442 w 153251"/>
            <a:gd name="connsiteY20" fmla="*/ 178571 h 294645"/>
            <a:gd name="connsiteX21" fmla="*/ 34054 w 153251"/>
            <a:gd name="connsiteY21" fmla="*/ 206062 h 294645"/>
            <a:gd name="connsiteX22" fmla="*/ 47301 w 153251"/>
            <a:gd name="connsiteY22" fmla="*/ 231296 h 294645"/>
            <a:gd name="connsiteX23" fmla="*/ 61676 w 153251"/>
            <a:gd name="connsiteY23" fmla="*/ 253303 h 294645"/>
            <a:gd name="connsiteX24" fmla="*/ 76624 w 153251"/>
            <a:gd name="connsiteY24" fmla="*/ 271237 h 294645"/>
            <a:gd name="connsiteX25" fmla="*/ 91573 w 153251"/>
            <a:gd name="connsiteY25" fmla="*/ 284409 h 294645"/>
            <a:gd name="connsiteX26" fmla="*/ 105948 w 153251"/>
            <a:gd name="connsiteY26" fmla="*/ 292313 h 294645"/>
            <a:gd name="connsiteX27" fmla="*/ 119195 w 153251"/>
            <a:gd name="connsiteY27" fmla="*/ 294645 h 294645"/>
            <a:gd name="connsiteX28" fmla="*/ 130807 w 153251"/>
            <a:gd name="connsiteY28" fmla="*/ 291316 h 294645"/>
            <a:gd name="connsiteX29" fmla="*/ 140337 w 153251"/>
            <a:gd name="connsiteY29" fmla="*/ 282453 h 294645"/>
            <a:gd name="connsiteX30" fmla="*/ 147418 w 153251"/>
            <a:gd name="connsiteY30" fmla="*/ 268397 h 294645"/>
            <a:gd name="connsiteX31" fmla="*/ 151779 w 153251"/>
            <a:gd name="connsiteY31" fmla="*/ 249688 h 294645"/>
            <a:gd name="connsiteX32" fmla="*/ 153251 w 153251"/>
            <a:gd name="connsiteY32" fmla="*/ 227045 h 294645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66"/>
            <a:gd name="connsiteX1" fmla="*/ 151779 w 153251"/>
            <a:gd name="connsiteY1" fmla="*/ 201360 h 294666"/>
            <a:gd name="connsiteX2" fmla="*/ 147419 w 153251"/>
            <a:gd name="connsiteY2" fmla="*/ 173578 h 294666"/>
            <a:gd name="connsiteX3" fmla="*/ 140338 w 153251"/>
            <a:gd name="connsiteY3" fmla="*/ 144787 h 294666"/>
            <a:gd name="connsiteX4" fmla="*/ 130809 w 153251"/>
            <a:gd name="connsiteY4" fmla="*/ 116095 h 294666"/>
            <a:gd name="connsiteX5" fmla="*/ 119197 w 153251"/>
            <a:gd name="connsiteY5" fmla="*/ 88604 h 294666"/>
            <a:gd name="connsiteX6" fmla="*/ 105950 w 153251"/>
            <a:gd name="connsiteY6" fmla="*/ 63370 h 294666"/>
            <a:gd name="connsiteX7" fmla="*/ 91576 w 153251"/>
            <a:gd name="connsiteY7" fmla="*/ 41363 h 294666"/>
            <a:gd name="connsiteX8" fmla="*/ 76627 w 153251"/>
            <a:gd name="connsiteY8" fmla="*/ 23429 h 294666"/>
            <a:gd name="connsiteX9" fmla="*/ 61678 w 153251"/>
            <a:gd name="connsiteY9" fmla="*/ 10257 h 294666"/>
            <a:gd name="connsiteX10" fmla="*/ 47303 w 153251"/>
            <a:gd name="connsiteY10" fmla="*/ 2353 h 294666"/>
            <a:gd name="connsiteX11" fmla="*/ 34055 w 153251"/>
            <a:gd name="connsiteY11" fmla="*/ 21 h 294666"/>
            <a:gd name="connsiteX12" fmla="*/ 22444 w 153251"/>
            <a:gd name="connsiteY12" fmla="*/ 3351 h 294666"/>
            <a:gd name="connsiteX13" fmla="*/ 12914 w 153251"/>
            <a:gd name="connsiteY13" fmla="*/ 12214 h 294666"/>
            <a:gd name="connsiteX14" fmla="*/ 5833 w 153251"/>
            <a:gd name="connsiteY14" fmla="*/ 26270 h 294666"/>
            <a:gd name="connsiteX15" fmla="*/ 1473 w 153251"/>
            <a:gd name="connsiteY15" fmla="*/ 44979 h 294666"/>
            <a:gd name="connsiteX16" fmla="*/ 0 w 153251"/>
            <a:gd name="connsiteY16" fmla="*/ 67621 h 294666"/>
            <a:gd name="connsiteX17" fmla="*/ 1472 w 153251"/>
            <a:gd name="connsiteY17" fmla="*/ 93328 h 294666"/>
            <a:gd name="connsiteX18" fmla="*/ 5832 w 153251"/>
            <a:gd name="connsiteY18" fmla="*/ 121110 h 294666"/>
            <a:gd name="connsiteX19" fmla="*/ 12913 w 153251"/>
            <a:gd name="connsiteY19" fmla="*/ 149900 h 294666"/>
            <a:gd name="connsiteX20" fmla="*/ 22442 w 153251"/>
            <a:gd name="connsiteY20" fmla="*/ 178592 h 294666"/>
            <a:gd name="connsiteX21" fmla="*/ 34054 w 153251"/>
            <a:gd name="connsiteY21" fmla="*/ 206083 h 294666"/>
            <a:gd name="connsiteX22" fmla="*/ 47301 w 153251"/>
            <a:gd name="connsiteY22" fmla="*/ 231317 h 294666"/>
            <a:gd name="connsiteX23" fmla="*/ 61676 w 153251"/>
            <a:gd name="connsiteY23" fmla="*/ 253324 h 294666"/>
            <a:gd name="connsiteX24" fmla="*/ 76624 w 153251"/>
            <a:gd name="connsiteY24" fmla="*/ 271258 h 294666"/>
            <a:gd name="connsiteX25" fmla="*/ 91573 w 153251"/>
            <a:gd name="connsiteY25" fmla="*/ 284430 h 294666"/>
            <a:gd name="connsiteX26" fmla="*/ 105948 w 153251"/>
            <a:gd name="connsiteY26" fmla="*/ 292334 h 294666"/>
            <a:gd name="connsiteX27" fmla="*/ 119195 w 153251"/>
            <a:gd name="connsiteY27" fmla="*/ 294666 h 294666"/>
            <a:gd name="connsiteX28" fmla="*/ 130807 w 153251"/>
            <a:gd name="connsiteY28" fmla="*/ 291337 h 294666"/>
            <a:gd name="connsiteX29" fmla="*/ 140337 w 153251"/>
            <a:gd name="connsiteY29" fmla="*/ 282474 h 294666"/>
            <a:gd name="connsiteX30" fmla="*/ 147418 w 153251"/>
            <a:gd name="connsiteY30" fmla="*/ 268418 h 294666"/>
            <a:gd name="connsiteX31" fmla="*/ 151779 w 153251"/>
            <a:gd name="connsiteY31" fmla="*/ 249709 h 294666"/>
            <a:gd name="connsiteX32" fmla="*/ 153251 w 153251"/>
            <a:gd name="connsiteY32" fmla="*/ 227066 h 294666"/>
            <a:gd name="connsiteX0" fmla="*/ 153251 w 153251"/>
            <a:gd name="connsiteY0" fmla="*/ 227066 h 294687"/>
            <a:gd name="connsiteX1" fmla="*/ 151779 w 153251"/>
            <a:gd name="connsiteY1" fmla="*/ 201360 h 294687"/>
            <a:gd name="connsiteX2" fmla="*/ 147419 w 153251"/>
            <a:gd name="connsiteY2" fmla="*/ 173578 h 294687"/>
            <a:gd name="connsiteX3" fmla="*/ 140338 w 153251"/>
            <a:gd name="connsiteY3" fmla="*/ 144787 h 294687"/>
            <a:gd name="connsiteX4" fmla="*/ 130809 w 153251"/>
            <a:gd name="connsiteY4" fmla="*/ 116095 h 294687"/>
            <a:gd name="connsiteX5" fmla="*/ 119197 w 153251"/>
            <a:gd name="connsiteY5" fmla="*/ 88604 h 294687"/>
            <a:gd name="connsiteX6" fmla="*/ 105950 w 153251"/>
            <a:gd name="connsiteY6" fmla="*/ 63370 h 294687"/>
            <a:gd name="connsiteX7" fmla="*/ 91576 w 153251"/>
            <a:gd name="connsiteY7" fmla="*/ 41363 h 294687"/>
            <a:gd name="connsiteX8" fmla="*/ 76627 w 153251"/>
            <a:gd name="connsiteY8" fmla="*/ 23429 h 294687"/>
            <a:gd name="connsiteX9" fmla="*/ 61678 w 153251"/>
            <a:gd name="connsiteY9" fmla="*/ 10257 h 294687"/>
            <a:gd name="connsiteX10" fmla="*/ 47303 w 153251"/>
            <a:gd name="connsiteY10" fmla="*/ 2353 h 294687"/>
            <a:gd name="connsiteX11" fmla="*/ 34055 w 153251"/>
            <a:gd name="connsiteY11" fmla="*/ 21 h 294687"/>
            <a:gd name="connsiteX12" fmla="*/ 22444 w 153251"/>
            <a:gd name="connsiteY12" fmla="*/ 3351 h 294687"/>
            <a:gd name="connsiteX13" fmla="*/ 12914 w 153251"/>
            <a:gd name="connsiteY13" fmla="*/ 12214 h 294687"/>
            <a:gd name="connsiteX14" fmla="*/ 5833 w 153251"/>
            <a:gd name="connsiteY14" fmla="*/ 26270 h 294687"/>
            <a:gd name="connsiteX15" fmla="*/ 1473 w 153251"/>
            <a:gd name="connsiteY15" fmla="*/ 44979 h 294687"/>
            <a:gd name="connsiteX16" fmla="*/ 0 w 153251"/>
            <a:gd name="connsiteY16" fmla="*/ 67621 h 294687"/>
            <a:gd name="connsiteX17" fmla="*/ 1472 w 153251"/>
            <a:gd name="connsiteY17" fmla="*/ 93328 h 294687"/>
            <a:gd name="connsiteX18" fmla="*/ 5832 w 153251"/>
            <a:gd name="connsiteY18" fmla="*/ 121110 h 294687"/>
            <a:gd name="connsiteX19" fmla="*/ 12913 w 153251"/>
            <a:gd name="connsiteY19" fmla="*/ 149900 h 294687"/>
            <a:gd name="connsiteX20" fmla="*/ 22442 w 153251"/>
            <a:gd name="connsiteY20" fmla="*/ 178592 h 294687"/>
            <a:gd name="connsiteX21" fmla="*/ 34054 w 153251"/>
            <a:gd name="connsiteY21" fmla="*/ 206083 h 294687"/>
            <a:gd name="connsiteX22" fmla="*/ 47301 w 153251"/>
            <a:gd name="connsiteY22" fmla="*/ 231317 h 294687"/>
            <a:gd name="connsiteX23" fmla="*/ 61676 w 153251"/>
            <a:gd name="connsiteY23" fmla="*/ 253324 h 294687"/>
            <a:gd name="connsiteX24" fmla="*/ 76624 w 153251"/>
            <a:gd name="connsiteY24" fmla="*/ 271258 h 294687"/>
            <a:gd name="connsiteX25" fmla="*/ 91573 w 153251"/>
            <a:gd name="connsiteY25" fmla="*/ 284430 h 294687"/>
            <a:gd name="connsiteX26" fmla="*/ 105948 w 153251"/>
            <a:gd name="connsiteY26" fmla="*/ 292334 h 294687"/>
            <a:gd name="connsiteX27" fmla="*/ 119195 w 153251"/>
            <a:gd name="connsiteY27" fmla="*/ 294666 h 294687"/>
            <a:gd name="connsiteX28" fmla="*/ 130807 w 153251"/>
            <a:gd name="connsiteY28" fmla="*/ 291337 h 294687"/>
            <a:gd name="connsiteX29" fmla="*/ 140337 w 153251"/>
            <a:gd name="connsiteY29" fmla="*/ 282474 h 294687"/>
            <a:gd name="connsiteX30" fmla="*/ 147418 w 153251"/>
            <a:gd name="connsiteY30" fmla="*/ 268418 h 294687"/>
            <a:gd name="connsiteX31" fmla="*/ 151779 w 153251"/>
            <a:gd name="connsiteY31" fmla="*/ 249709 h 294687"/>
            <a:gd name="connsiteX32" fmla="*/ 153251 w 153251"/>
            <a:gd name="connsiteY32" fmla="*/ 227066 h 294687"/>
            <a:gd name="connsiteX0" fmla="*/ 153251 w 153251"/>
            <a:gd name="connsiteY0" fmla="*/ 227066 h 294687"/>
            <a:gd name="connsiteX1" fmla="*/ 151779 w 153251"/>
            <a:gd name="connsiteY1" fmla="*/ 201360 h 294687"/>
            <a:gd name="connsiteX2" fmla="*/ 147419 w 153251"/>
            <a:gd name="connsiteY2" fmla="*/ 173578 h 294687"/>
            <a:gd name="connsiteX3" fmla="*/ 140338 w 153251"/>
            <a:gd name="connsiteY3" fmla="*/ 144787 h 294687"/>
            <a:gd name="connsiteX4" fmla="*/ 130809 w 153251"/>
            <a:gd name="connsiteY4" fmla="*/ 116095 h 294687"/>
            <a:gd name="connsiteX5" fmla="*/ 119197 w 153251"/>
            <a:gd name="connsiteY5" fmla="*/ 88604 h 294687"/>
            <a:gd name="connsiteX6" fmla="*/ 105950 w 153251"/>
            <a:gd name="connsiteY6" fmla="*/ 63370 h 294687"/>
            <a:gd name="connsiteX7" fmla="*/ 91576 w 153251"/>
            <a:gd name="connsiteY7" fmla="*/ 41363 h 294687"/>
            <a:gd name="connsiteX8" fmla="*/ 76627 w 153251"/>
            <a:gd name="connsiteY8" fmla="*/ 23429 h 294687"/>
            <a:gd name="connsiteX9" fmla="*/ 61678 w 153251"/>
            <a:gd name="connsiteY9" fmla="*/ 10257 h 294687"/>
            <a:gd name="connsiteX10" fmla="*/ 47303 w 153251"/>
            <a:gd name="connsiteY10" fmla="*/ 2353 h 294687"/>
            <a:gd name="connsiteX11" fmla="*/ 34055 w 153251"/>
            <a:gd name="connsiteY11" fmla="*/ 21 h 294687"/>
            <a:gd name="connsiteX12" fmla="*/ 22444 w 153251"/>
            <a:gd name="connsiteY12" fmla="*/ 3351 h 294687"/>
            <a:gd name="connsiteX13" fmla="*/ 12914 w 153251"/>
            <a:gd name="connsiteY13" fmla="*/ 12214 h 294687"/>
            <a:gd name="connsiteX14" fmla="*/ 5833 w 153251"/>
            <a:gd name="connsiteY14" fmla="*/ 26270 h 294687"/>
            <a:gd name="connsiteX15" fmla="*/ 1473 w 153251"/>
            <a:gd name="connsiteY15" fmla="*/ 44979 h 294687"/>
            <a:gd name="connsiteX16" fmla="*/ 0 w 153251"/>
            <a:gd name="connsiteY16" fmla="*/ 67621 h 294687"/>
            <a:gd name="connsiteX17" fmla="*/ 1472 w 153251"/>
            <a:gd name="connsiteY17" fmla="*/ 93328 h 294687"/>
            <a:gd name="connsiteX18" fmla="*/ 5832 w 153251"/>
            <a:gd name="connsiteY18" fmla="*/ 121110 h 294687"/>
            <a:gd name="connsiteX19" fmla="*/ 12913 w 153251"/>
            <a:gd name="connsiteY19" fmla="*/ 149900 h 294687"/>
            <a:gd name="connsiteX20" fmla="*/ 22442 w 153251"/>
            <a:gd name="connsiteY20" fmla="*/ 178592 h 294687"/>
            <a:gd name="connsiteX21" fmla="*/ 34054 w 153251"/>
            <a:gd name="connsiteY21" fmla="*/ 206083 h 294687"/>
            <a:gd name="connsiteX22" fmla="*/ 47301 w 153251"/>
            <a:gd name="connsiteY22" fmla="*/ 231317 h 294687"/>
            <a:gd name="connsiteX23" fmla="*/ 61676 w 153251"/>
            <a:gd name="connsiteY23" fmla="*/ 253324 h 294687"/>
            <a:gd name="connsiteX24" fmla="*/ 76624 w 153251"/>
            <a:gd name="connsiteY24" fmla="*/ 271258 h 294687"/>
            <a:gd name="connsiteX25" fmla="*/ 91573 w 153251"/>
            <a:gd name="connsiteY25" fmla="*/ 284430 h 294687"/>
            <a:gd name="connsiteX26" fmla="*/ 105948 w 153251"/>
            <a:gd name="connsiteY26" fmla="*/ 292334 h 294687"/>
            <a:gd name="connsiteX27" fmla="*/ 119195 w 153251"/>
            <a:gd name="connsiteY27" fmla="*/ 294666 h 294687"/>
            <a:gd name="connsiteX28" fmla="*/ 130807 w 153251"/>
            <a:gd name="connsiteY28" fmla="*/ 291337 h 294687"/>
            <a:gd name="connsiteX29" fmla="*/ 140337 w 153251"/>
            <a:gd name="connsiteY29" fmla="*/ 282474 h 294687"/>
            <a:gd name="connsiteX30" fmla="*/ 147418 w 153251"/>
            <a:gd name="connsiteY30" fmla="*/ 268418 h 294687"/>
            <a:gd name="connsiteX31" fmla="*/ 151779 w 153251"/>
            <a:gd name="connsiteY31" fmla="*/ 249709 h 294687"/>
            <a:gd name="connsiteX32" fmla="*/ 153251 w 153251"/>
            <a:gd name="connsiteY32" fmla="*/ 227066 h 294687"/>
            <a:gd name="connsiteX0" fmla="*/ 153251 w 153251"/>
            <a:gd name="connsiteY0" fmla="*/ 227066 h 294687"/>
            <a:gd name="connsiteX1" fmla="*/ 151779 w 153251"/>
            <a:gd name="connsiteY1" fmla="*/ 201360 h 294687"/>
            <a:gd name="connsiteX2" fmla="*/ 147419 w 153251"/>
            <a:gd name="connsiteY2" fmla="*/ 173578 h 294687"/>
            <a:gd name="connsiteX3" fmla="*/ 140338 w 153251"/>
            <a:gd name="connsiteY3" fmla="*/ 144787 h 294687"/>
            <a:gd name="connsiteX4" fmla="*/ 130809 w 153251"/>
            <a:gd name="connsiteY4" fmla="*/ 116095 h 294687"/>
            <a:gd name="connsiteX5" fmla="*/ 119197 w 153251"/>
            <a:gd name="connsiteY5" fmla="*/ 88604 h 294687"/>
            <a:gd name="connsiteX6" fmla="*/ 105950 w 153251"/>
            <a:gd name="connsiteY6" fmla="*/ 63370 h 294687"/>
            <a:gd name="connsiteX7" fmla="*/ 91576 w 153251"/>
            <a:gd name="connsiteY7" fmla="*/ 41363 h 294687"/>
            <a:gd name="connsiteX8" fmla="*/ 76627 w 153251"/>
            <a:gd name="connsiteY8" fmla="*/ 23429 h 294687"/>
            <a:gd name="connsiteX9" fmla="*/ 61678 w 153251"/>
            <a:gd name="connsiteY9" fmla="*/ 10257 h 294687"/>
            <a:gd name="connsiteX10" fmla="*/ 47303 w 153251"/>
            <a:gd name="connsiteY10" fmla="*/ 2353 h 294687"/>
            <a:gd name="connsiteX11" fmla="*/ 34055 w 153251"/>
            <a:gd name="connsiteY11" fmla="*/ 21 h 294687"/>
            <a:gd name="connsiteX12" fmla="*/ 22444 w 153251"/>
            <a:gd name="connsiteY12" fmla="*/ 3351 h 294687"/>
            <a:gd name="connsiteX13" fmla="*/ 12914 w 153251"/>
            <a:gd name="connsiteY13" fmla="*/ 12214 h 294687"/>
            <a:gd name="connsiteX14" fmla="*/ 5833 w 153251"/>
            <a:gd name="connsiteY14" fmla="*/ 26270 h 294687"/>
            <a:gd name="connsiteX15" fmla="*/ 1473 w 153251"/>
            <a:gd name="connsiteY15" fmla="*/ 44979 h 294687"/>
            <a:gd name="connsiteX16" fmla="*/ 0 w 153251"/>
            <a:gd name="connsiteY16" fmla="*/ 67621 h 294687"/>
            <a:gd name="connsiteX17" fmla="*/ 1472 w 153251"/>
            <a:gd name="connsiteY17" fmla="*/ 93328 h 294687"/>
            <a:gd name="connsiteX18" fmla="*/ 5832 w 153251"/>
            <a:gd name="connsiteY18" fmla="*/ 121110 h 294687"/>
            <a:gd name="connsiteX19" fmla="*/ 12913 w 153251"/>
            <a:gd name="connsiteY19" fmla="*/ 149900 h 294687"/>
            <a:gd name="connsiteX20" fmla="*/ 22442 w 153251"/>
            <a:gd name="connsiteY20" fmla="*/ 178592 h 294687"/>
            <a:gd name="connsiteX21" fmla="*/ 34054 w 153251"/>
            <a:gd name="connsiteY21" fmla="*/ 206083 h 294687"/>
            <a:gd name="connsiteX22" fmla="*/ 47301 w 153251"/>
            <a:gd name="connsiteY22" fmla="*/ 231317 h 294687"/>
            <a:gd name="connsiteX23" fmla="*/ 61676 w 153251"/>
            <a:gd name="connsiteY23" fmla="*/ 253324 h 294687"/>
            <a:gd name="connsiteX24" fmla="*/ 76624 w 153251"/>
            <a:gd name="connsiteY24" fmla="*/ 271258 h 294687"/>
            <a:gd name="connsiteX25" fmla="*/ 91573 w 153251"/>
            <a:gd name="connsiteY25" fmla="*/ 284430 h 294687"/>
            <a:gd name="connsiteX26" fmla="*/ 105948 w 153251"/>
            <a:gd name="connsiteY26" fmla="*/ 292334 h 294687"/>
            <a:gd name="connsiteX27" fmla="*/ 119195 w 153251"/>
            <a:gd name="connsiteY27" fmla="*/ 294666 h 294687"/>
            <a:gd name="connsiteX28" fmla="*/ 130807 w 153251"/>
            <a:gd name="connsiteY28" fmla="*/ 291337 h 294687"/>
            <a:gd name="connsiteX29" fmla="*/ 140337 w 153251"/>
            <a:gd name="connsiteY29" fmla="*/ 282474 h 294687"/>
            <a:gd name="connsiteX30" fmla="*/ 147418 w 153251"/>
            <a:gd name="connsiteY30" fmla="*/ 268418 h 294687"/>
            <a:gd name="connsiteX31" fmla="*/ 151779 w 153251"/>
            <a:gd name="connsiteY31" fmla="*/ 249709 h 294687"/>
            <a:gd name="connsiteX32" fmla="*/ 153251 w 153251"/>
            <a:gd name="connsiteY32" fmla="*/ 227066 h 294687"/>
            <a:gd name="connsiteX0" fmla="*/ 153251 w 153251"/>
            <a:gd name="connsiteY0" fmla="*/ 227066 h 294687"/>
            <a:gd name="connsiteX1" fmla="*/ 151779 w 153251"/>
            <a:gd name="connsiteY1" fmla="*/ 201360 h 294687"/>
            <a:gd name="connsiteX2" fmla="*/ 147419 w 153251"/>
            <a:gd name="connsiteY2" fmla="*/ 173578 h 294687"/>
            <a:gd name="connsiteX3" fmla="*/ 140338 w 153251"/>
            <a:gd name="connsiteY3" fmla="*/ 144787 h 294687"/>
            <a:gd name="connsiteX4" fmla="*/ 130809 w 153251"/>
            <a:gd name="connsiteY4" fmla="*/ 116095 h 294687"/>
            <a:gd name="connsiteX5" fmla="*/ 119197 w 153251"/>
            <a:gd name="connsiteY5" fmla="*/ 88604 h 294687"/>
            <a:gd name="connsiteX6" fmla="*/ 105950 w 153251"/>
            <a:gd name="connsiteY6" fmla="*/ 63370 h 294687"/>
            <a:gd name="connsiteX7" fmla="*/ 91576 w 153251"/>
            <a:gd name="connsiteY7" fmla="*/ 41363 h 294687"/>
            <a:gd name="connsiteX8" fmla="*/ 76627 w 153251"/>
            <a:gd name="connsiteY8" fmla="*/ 23429 h 294687"/>
            <a:gd name="connsiteX9" fmla="*/ 61678 w 153251"/>
            <a:gd name="connsiteY9" fmla="*/ 10257 h 294687"/>
            <a:gd name="connsiteX10" fmla="*/ 47303 w 153251"/>
            <a:gd name="connsiteY10" fmla="*/ 2353 h 294687"/>
            <a:gd name="connsiteX11" fmla="*/ 34055 w 153251"/>
            <a:gd name="connsiteY11" fmla="*/ 21 h 294687"/>
            <a:gd name="connsiteX12" fmla="*/ 22444 w 153251"/>
            <a:gd name="connsiteY12" fmla="*/ 3351 h 294687"/>
            <a:gd name="connsiteX13" fmla="*/ 12914 w 153251"/>
            <a:gd name="connsiteY13" fmla="*/ 12214 h 294687"/>
            <a:gd name="connsiteX14" fmla="*/ 5833 w 153251"/>
            <a:gd name="connsiteY14" fmla="*/ 26270 h 294687"/>
            <a:gd name="connsiteX15" fmla="*/ 1473 w 153251"/>
            <a:gd name="connsiteY15" fmla="*/ 44979 h 294687"/>
            <a:gd name="connsiteX16" fmla="*/ 0 w 153251"/>
            <a:gd name="connsiteY16" fmla="*/ 67621 h 294687"/>
            <a:gd name="connsiteX17" fmla="*/ 1472 w 153251"/>
            <a:gd name="connsiteY17" fmla="*/ 93328 h 294687"/>
            <a:gd name="connsiteX18" fmla="*/ 5832 w 153251"/>
            <a:gd name="connsiteY18" fmla="*/ 121110 h 294687"/>
            <a:gd name="connsiteX19" fmla="*/ 12913 w 153251"/>
            <a:gd name="connsiteY19" fmla="*/ 149900 h 294687"/>
            <a:gd name="connsiteX20" fmla="*/ 22442 w 153251"/>
            <a:gd name="connsiteY20" fmla="*/ 178592 h 294687"/>
            <a:gd name="connsiteX21" fmla="*/ 34054 w 153251"/>
            <a:gd name="connsiteY21" fmla="*/ 206083 h 294687"/>
            <a:gd name="connsiteX22" fmla="*/ 47301 w 153251"/>
            <a:gd name="connsiteY22" fmla="*/ 231317 h 294687"/>
            <a:gd name="connsiteX23" fmla="*/ 61676 w 153251"/>
            <a:gd name="connsiteY23" fmla="*/ 253324 h 294687"/>
            <a:gd name="connsiteX24" fmla="*/ 76624 w 153251"/>
            <a:gd name="connsiteY24" fmla="*/ 271258 h 294687"/>
            <a:gd name="connsiteX25" fmla="*/ 91573 w 153251"/>
            <a:gd name="connsiteY25" fmla="*/ 284430 h 294687"/>
            <a:gd name="connsiteX26" fmla="*/ 105948 w 153251"/>
            <a:gd name="connsiteY26" fmla="*/ 292334 h 294687"/>
            <a:gd name="connsiteX27" fmla="*/ 119195 w 153251"/>
            <a:gd name="connsiteY27" fmla="*/ 294666 h 294687"/>
            <a:gd name="connsiteX28" fmla="*/ 130807 w 153251"/>
            <a:gd name="connsiteY28" fmla="*/ 291337 h 294687"/>
            <a:gd name="connsiteX29" fmla="*/ 140337 w 153251"/>
            <a:gd name="connsiteY29" fmla="*/ 282474 h 294687"/>
            <a:gd name="connsiteX30" fmla="*/ 147418 w 153251"/>
            <a:gd name="connsiteY30" fmla="*/ 268418 h 294687"/>
            <a:gd name="connsiteX31" fmla="*/ 151779 w 153251"/>
            <a:gd name="connsiteY31" fmla="*/ 249709 h 294687"/>
            <a:gd name="connsiteX32" fmla="*/ 153251 w 153251"/>
            <a:gd name="connsiteY32" fmla="*/ 227066 h 294687"/>
            <a:gd name="connsiteX0" fmla="*/ 153251 w 153251"/>
            <a:gd name="connsiteY0" fmla="*/ 227066 h 294687"/>
            <a:gd name="connsiteX1" fmla="*/ 151779 w 153251"/>
            <a:gd name="connsiteY1" fmla="*/ 201360 h 294687"/>
            <a:gd name="connsiteX2" fmla="*/ 147419 w 153251"/>
            <a:gd name="connsiteY2" fmla="*/ 173578 h 294687"/>
            <a:gd name="connsiteX3" fmla="*/ 140338 w 153251"/>
            <a:gd name="connsiteY3" fmla="*/ 144787 h 294687"/>
            <a:gd name="connsiteX4" fmla="*/ 130809 w 153251"/>
            <a:gd name="connsiteY4" fmla="*/ 116095 h 294687"/>
            <a:gd name="connsiteX5" fmla="*/ 119197 w 153251"/>
            <a:gd name="connsiteY5" fmla="*/ 88604 h 294687"/>
            <a:gd name="connsiteX6" fmla="*/ 105950 w 153251"/>
            <a:gd name="connsiteY6" fmla="*/ 63370 h 294687"/>
            <a:gd name="connsiteX7" fmla="*/ 91576 w 153251"/>
            <a:gd name="connsiteY7" fmla="*/ 41363 h 294687"/>
            <a:gd name="connsiteX8" fmla="*/ 76627 w 153251"/>
            <a:gd name="connsiteY8" fmla="*/ 23429 h 294687"/>
            <a:gd name="connsiteX9" fmla="*/ 61678 w 153251"/>
            <a:gd name="connsiteY9" fmla="*/ 10257 h 294687"/>
            <a:gd name="connsiteX10" fmla="*/ 47303 w 153251"/>
            <a:gd name="connsiteY10" fmla="*/ 2353 h 294687"/>
            <a:gd name="connsiteX11" fmla="*/ 34055 w 153251"/>
            <a:gd name="connsiteY11" fmla="*/ 21 h 294687"/>
            <a:gd name="connsiteX12" fmla="*/ 22444 w 153251"/>
            <a:gd name="connsiteY12" fmla="*/ 3351 h 294687"/>
            <a:gd name="connsiteX13" fmla="*/ 12914 w 153251"/>
            <a:gd name="connsiteY13" fmla="*/ 12214 h 294687"/>
            <a:gd name="connsiteX14" fmla="*/ 5833 w 153251"/>
            <a:gd name="connsiteY14" fmla="*/ 26270 h 294687"/>
            <a:gd name="connsiteX15" fmla="*/ 1473 w 153251"/>
            <a:gd name="connsiteY15" fmla="*/ 44979 h 294687"/>
            <a:gd name="connsiteX16" fmla="*/ 0 w 153251"/>
            <a:gd name="connsiteY16" fmla="*/ 67621 h 294687"/>
            <a:gd name="connsiteX17" fmla="*/ 1472 w 153251"/>
            <a:gd name="connsiteY17" fmla="*/ 93328 h 294687"/>
            <a:gd name="connsiteX18" fmla="*/ 5832 w 153251"/>
            <a:gd name="connsiteY18" fmla="*/ 121110 h 294687"/>
            <a:gd name="connsiteX19" fmla="*/ 12913 w 153251"/>
            <a:gd name="connsiteY19" fmla="*/ 149900 h 294687"/>
            <a:gd name="connsiteX20" fmla="*/ 22442 w 153251"/>
            <a:gd name="connsiteY20" fmla="*/ 178592 h 294687"/>
            <a:gd name="connsiteX21" fmla="*/ 34054 w 153251"/>
            <a:gd name="connsiteY21" fmla="*/ 206083 h 294687"/>
            <a:gd name="connsiteX22" fmla="*/ 47301 w 153251"/>
            <a:gd name="connsiteY22" fmla="*/ 231317 h 294687"/>
            <a:gd name="connsiteX23" fmla="*/ 61676 w 153251"/>
            <a:gd name="connsiteY23" fmla="*/ 253324 h 294687"/>
            <a:gd name="connsiteX24" fmla="*/ 76624 w 153251"/>
            <a:gd name="connsiteY24" fmla="*/ 271258 h 294687"/>
            <a:gd name="connsiteX25" fmla="*/ 91573 w 153251"/>
            <a:gd name="connsiteY25" fmla="*/ 284430 h 294687"/>
            <a:gd name="connsiteX26" fmla="*/ 105948 w 153251"/>
            <a:gd name="connsiteY26" fmla="*/ 292334 h 294687"/>
            <a:gd name="connsiteX27" fmla="*/ 119195 w 153251"/>
            <a:gd name="connsiteY27" fmla="*/ 294666 h 294687"/>
            <a:gd name="connsiteX28" fmla="*/ 130807 w 153251"/>
            <a:gd name="connsiteY28" fmla="*/ 291337 h 294687"/>
            <a:gd name="connsiteX29" fmla="*/ 140337 w 153251"/>
            <a:gd name="connsiteY29" fmla="*/ 282474 h 294687"/>
            <a:gd name="connsiteX30" fmla="*/ 147418 w 153251"/>
            <a:gd name="connsiteY30" fmla="*/ 268418 h 294687"/>
            <a:gd name="connsiteX31" fmla="*/ 151779 w 153251"/>
            <a:gd name="connsiteY31" fmla="*/ 249709 h 294687"/>
            <a:gd name="connsiteX32" fmla="*/ 153251 w 153251"/>
            <a:gd name="connsiteY32" fmla="*/ 227066 h 294687"/>
            <a:gd name="connsiteX0" fmla="*/ 153251 w 153251"/>
            <a:gd name="connsiteY0" fmla="*/ 227066 h 294687"/>
            <a:gd name="connsiteX1" fmla="*/ 151779 w 153251"/>
            <a:gd name="connsiteY1" fmla="*/ 201360 h 294687"/>
            <a:gd name="connsiteX2" fmla="*/ 147419 w 153251"/>
            <a:gd name="connsiteY2" fmla="*/ 173578 h 294687"/>
            <a:gd name="connsiteX3" fmla="*/ 140338 w 153251"/>
            <a:gd name="connsiteY3" fmla="*/ 144787 h 294687"/>
            <a:gd name="connsiteX4" fmla="*/ 130809 w 153251"/>
            <a:gd name="connsiteY4" fmla="*/ 116095 h 294687"/>
            <a:gd name="connsiteX5" fmla="*/ 119197 w 153251"/>
            <a:gd name="connsiteY5" fmla="*/ 88604 h 294687"/>
            <a:gd name="connsiteX6" fmla="*/ 105950 w 153251"/>
            <a:gd name="connsiteY6" fmla="*/ 63370 h 294687"/>
            <a:gd name="connsiteX7" fmla="*/ 91576 w 153251"/>
            <a:gd name="connsiteY7" fmla="*/ 41363 h 294687"/>
            <a:gd name="connsiteX8" fmla="*/ 76627 w 153251"/>
            <a:gd name="connsiteY8" fmla="*/ 23429 h 294687"/>
            <a:gd name="connsiteX9" fmla="*/ 61678 w 153251"/>
            <a:gd name="connsiteY9" fmla="*/ 10257 h 294687"/>
            <a:gd name="connsiteX10" fmla="*/ 47303 w 153251"/>
            <a:gd name="connsiteY10" fmla="*/ 2353 h 294687"/>
            <a:gd name="connsiteX11" fmla="*/ 34055 w 153251"/>
            <a:gd name="connsiteY11" fmla="*/ 21 h 294687"/>
            <a:gd name="connsiteX12" fmla="*/ 22444 w 153251"/>
            <a:gd name="connsiteY12" fmla="*/ 3351 h 294687"/>
            <a:gd name="connsiteX13" fmla="*/ 12914 w 153251"/>
            <a:gd name="connsiteY13" fmla="*/ 12214 h 294687"/>
            <a:gd name="connsiteX14" fmla="*/ 5833 w 153251"/>
            <a:gd name="connsiteY14" fmla="*/ 26270 h 294687"/>
            <a:gd name="connsiteX15" fmla="*/ 1473 w 153251"/>
            <a:gd name="connsiteY15" fmla="*/ 44979 h 294687"/>
            <a:gd name="connsiteX16" fmla="*/ 0 w 153251"/>
            <a:gd name="connsiteY16" fmla="*/ 67621 h 294687"/>
            <a:gd name="connsiteX17" fmla="*/ 1472 w 153251"/>
            <a:gd name="connsiteY17" fmla="*/ 93328 h 294687"/>
            <a:gd name="connsiteX18" fmla="*/ 5832 w 153251"/>
            <a:gd name="connsiteY18" fmla="*/ 121110 h 294687"/>
            <a:gd name="connsiteX19" fmla="*/ 12913 w 153251"/>
            <a:gd name="connsiteY19" fmla="*/ 149900 h 294687"/>
            <a:gd name="connsiteX20" fmla="*/ 22442 w 153251"/>
            <a:gd name="connsiteY20" fmla="*/ 178592 h 294687"/>
            <a:gd name="connsiteX21" fmla="*/ 34054 w 153251"/>
            <a:gd name="connsiteY21" fmla="*/ 206083 h 294687"/>
            <a:gd name="connsiteX22" fmla="*/ 47301 w 153251"/>
            <a:gd name="connsiteY22" fmla="*/ 231317 h 294687"/>
            <a:gd name="connsiteX23" fmla="*/ 61676 w 153251"/>
            <a:gd name="connsiteY23" fmla="*/ 253324 h 294687"/>
            <a:gd name="connsiteX24" fmla="*/ 76624 w 153251"/>
            <a:gd name="connsiteY24" fmla="*/ 271258 h 294687"/>
            <a:gd name="connsiteX25" fmla="*/ 91573 w 153251"/>
            <a:gd name="connsiteY25" fmla="*/ 284430 h 294687"/>
            <a:gd name="connsiteX26" fmla="*/ 105948 w 153251"/>
            <a:gd name="connsiteY26" fmla="*/ 292334 h 294687"/>
            <a:gd name="connsiteX27" fmla="*/ 119195 w 153251"/>
            <a:gd name="connsiteY27" fmla="*/ 294666 h 294687"/>
            <a:gd name="connsiteX28" fmla="*/ 130807 w 153251"/>
            <a:gd name="connsiteY28" fmla="*/ 291337 h 294687"/>
            <a:gd name="connsiteX29" fmla="*/ 140337 w 153251"/>
            <a:gd name="connsiteY29" fmla="*/ 282474 h 294687"/>
            <a:gd name="connsiteX30" fmla="*/ 147418 w 153251"/>
            <a:gd name="connsiteY30" fmla="*/ 268418 h 294687"/>
            <a:gd name="connsiteX31" fmla="*/ 151779 w 153251"/>
            <a:gd name="connsiteY31" fmla="*/ 249709 h 294687"/>
            <a:gd name="connsiteX32" fmla="*/ 153251 w 153251"/>
            <a:gd name="connsiteY32" fmla="*/ 227066 h 294687"/>
            <a:gd name="connsiteX0" fmla="*/ 153251 w 153251"/>
            <a:gd name="connsiteY0" fmla="*/ 227066 h 294687"/>
            <a:gd name="connsiteX1" fmla="*/ 151779 w 153251"/>
            <a:gd name="connsiteY1" fmla="*/ 201360 h 294687"/>
            <a:gd name="connsiteX2" fmla="*/ 147419 w 153251"/>
            <a:gd name="connsiteY2" fmla="*/ 173578 h 294687"/>
            <a:gd name="connsiteX3" fmla="*/ 140338 w 153251"/>
            <a:gd name="connsiteY3" fmla="*/ 144787 h 294687"/>
            <a:gd name="connsiteX4" fmla="*/ 130809 w 153251"/>
            <a:gd name="connsiteY4" fmla="*/ 116095 h 294687"/>
            <a:gd name="connsiteX5" fmla="*/ 119197 w 153251"/>
            <a:gd name="connsiteY5" fmla="*/ 88604 h 294687"/>
            <a:gd name="connsiteX6" fmla="*/ 105950 w 153251"/>
            <a:gd name="connsiteY6" fmla="*/ 63370 h 294687"/>
            <a:gd name="connsiteX7" fmla="*/ 91576 w 153251"/>
            <a:gd name="connsiteY7" fmla="*/ 41363 h 294687"/>
            <a:gd name="connsiteX8" fmla="*/ 76627 w 153251"/>
            <a:gd name="connsiteY8" fmla="*/ 23429 h 294687"/>
            <a:gd name="connsiteX9" fmla="*/ 61678 w 153251"/>
            <a:gd name="connsiteY9" fmla="*/ 10257 h 294687"/>
            <a:gd name="connsiteX10" fmla="*/ 47303 w 153251"/>
            <a:gd name="connsiteY10" fmla="*/ 2353 h 294687"/>
            <a:gd name="connsiteX11" fmla="*/ 34055 w 153251"/>
            <a:gd name="connsiteY11" fmla="*/ 21 h 294687"/>
            <a:gd name="connsiteX12" fmla="*/ 22444 w 153251"/>
            <a:gd name="connsiteY12" fmla="*/ 3351 h 294687"/>
            <a:gd name="connsiteX13" fmla="*/ 12914 w 153251"/>
            <a:gd name="connsiteY13" fmla="*/ 12214 h 294687"/>
            <a:gd name="connsiteX14" fmla="*/ 5833 w 153251"/>
            <a:gd name="connsiteY14" fmla="*/ 26270 h 294687"/>
            <a:gd name="connsiteX15" fmla="*/ 1473 w 153251"/>
            <a:gd name="connsiteY15" fmla="*/ 44979 h 294687"/>
            <a:gd name="connsiteX16" fmla="*/ 0 w 153251"/>
            <a:gd name="connsiteY16" fmla="*/ 67621 h 294687"/>
            <a:gd name="connsiteX17" fmla="*/ 1472 w 153251"/>
            <a:gd name="connsiteY17" fmla="*/ 93328 h 294687"/>
            <a:gd name="connsiteX18" fmla="*/ 5832 w 153251"/>
            <a:gd name="connsiteY18" fmla="*/ 121110 h 294687"/>
            <a:gd name="connsiteX19" fmla="*/ 12913 w 153251"/>
            <a:gd name="connsiteY19" fmla="*/ 149900 h 294687"/>
            <a:gd name="connsiteX20" fmla="*/ 22442 w 153251"/>
            <a:gd name="connsiteY20" fmla="*/ 178592 h 294687"/>
            <a:gd name="connsiteX21" fmla="*/ 34054 w 153251"/>
            <a:gd name="connsiteY21" fmla="*/ 206083 h 294687"/>
            <a:gd name="connsiteX22" fmla="*/ 47301 w 153251"/>
            <a:gd name="connsiteY22" fmla="*/ 231317 h 294687"/>
            <a:gd name="connsiteX23" fmla="*/ 61676 w 153251"/>
            <a:gd name="connsiteY23" fmla="*/ 253324 h 294687"/>
            <a:gd name="connsiteX24" fmla="*/ 76624 w 153251"/>
            <a:gd name="connsiteY24" fmla="*/ 271258 h 294687"/>
            <a:gd name="connsiteX25" fmla="*/ 91573 w 153251"/>
            <a:gd name="connsiteY25" fmla="*/ 284430 h 294687"/>
            <a:gd name="connsiteX26" fmla="*/ 105948 w 153251"/>
            <a:gd name="connsiteY26" fmla="*/ 292334 h 294687"/>
            <a:gd name="connsiteX27" fmla="*/ 119195 w 153251"/>
            <a:gd name="connsiteY27" fmla="*/ 294666 h 294687"/>
            <a:gd name="connsiteX28" fmla="*/ 130807 w 153251"/>
            <a:gd name="connsiteY28" fmla="*/ 291337 h 294687"/>
            <a:gd name="connsiteX29" fmla="*/ 140337 w 153251"/>
            <a:gd name="connsiteY29" fmla="*/ 282474 h 294687"/>
            <a:gd name="connsiteX30" fmla="*/ 147418 w 153251"/>
            <a:gd name="connsiteY30" fmla="*/ 268418 h 294687"/>
            <a:gd name="connsiteX31" fmla="*/ 151779 w 153251"/>
            <a:gd name="connsiteY31" fmla="*/ 249709 h 294687"/>
            <a:gd name="connsiteX32" fmla="*/ 153251 w 153251"/>
            <a:gd name="connsiteY32" fmla="*/ 227066 h 2946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53251" h="294687">
              <a:moveTo>
                <a:pt x="153251" y="227066"/>
              </a:moveTo>
              <a:cubicBezTo>
                <a:pt x="153251" y="219008"/>
                <a:pt x="152751" y="210275"/>
                <a:pt x="151779" y="201360"/>
              </a:cubicBezTo>
              <a:cubicBezTo>
                <a:pt x="150807" y="192445"/>
                <a:pt x="149326" y="183007"/>
                <a:pt x="147419" y="173578"/>
              </a:cubicBezTo>
              <a:cubicBezTo>
                <a:pt x="145512" y="164149"/>
                <a:pt x="143106" y="154368"/>
                <a:pt x="140338" y="144787"/>
              </a:cubicBezTo>
              <a:cubicBezTo>
                <a:pt x="137570" y="135207"/>
                <a:pt x="134332" y="125459"/>
                <a:pt x="130809" y="116095"/>
              </a:cubicBezTo>
              <a:cubicBezTo>
                <a:pt x="127286" y="106731"/>
                <a:pt x="123340" y="97392"/>
                <a:pt x="119197" y="88604"/>
              </a:cubicBezTo>
              <a:cubicBezTo>
                <a:pt x="115054" y="79817"/>
                <a:pt x="110554" y="71244"/>
                <a:pt x="105950" y="63370"/>
              </a:cubicBezTo>
              <a:cubicBezTo>
                <a:pt x="101347" y="55497"/>
                <a:pt x="96463" y="48020"/>
                <a:pt x="91576" y="41363"/>
              </a:cubicBezTo>
              <a:cubicBezTo>
                <a:pt x="86689" y="34706"/>
                <a:pt x="81610" y="28613"/>
                <a:pt x="76627" y="23429"/>
              </a:cubicBezTo>
              <a:cubicBezTo>
                <a:pt x="71644" y="18245"/>
                <a:pt x="66565" y="13770"/>
                <a:pt x="61678" y="10257"/>
              </a:cubicBezTo>
              <a:cubicBezTo>
                <a:pt x="56791" y="6744"/>
                <a:pt x="51907" y="4059"/>
                <a:pt x="47303" y="2353"/>
              </a:cubicBezTo>
              <a:cubicBezTo>
                <a:pt x="42699" y="647"/>
                <a:pt x="38198" y="-145"/>
                <a:pt x="34055" y="21"/>
              </a:cubicBezTo>
              <a:cubicBezTo>
                <a:pt x="29912" y="187"/>
                <a:pt x="25968" y="1319"/>
                <a:pt x="22444" y="3351"/>
              </a:cubicBezTo>
              <a:cubicBezTo>
                <a:pt x="18921" y="5383"/>
                <a:pt x="15682" y="8394"/>
                <a:pt x="12914" y="12214"/>
              </a:cubicBezTo>
              <a:cubicBezTo>
                <a:pt x="10146" y="16034"/>
                <a:pt x="7740" y="20809"/>
                <a:pt x="5833" y="26270"/>
              </a:cubicBezTo>
              <a:cubicBezTo>
                <a:pt x="3926" y="31731"/>
                <a:pt x="2445" y="38087"/>
                <a:pt x="1473" y="44979"/>
              </a:cubicBezTo>
              <a:cubicBezTo>
                <a:pt x="501" y="51871"/>
                <a:pt x="0" y="59563"/>
                <a:pt x="0" y="67621"/>
              </a:cubicBezTo>
              <a:cubicBezTo>
                <a:pt x="0" y="75679"/>
                <a:pt x="500" y="84413"/>
                <a:pt x="1472" y="93328"/>
              </a:cubicBezTo>
              <a:cubicBezTo>
                <a:pt x="2444" y="102243"/>
                <a:pt x="3925" y="111681"/>
                <a:pt x="5832" y="121110"/>
              </a:cubicBezTo>
              <a:cubicBezTo>
                <a:pt x="7739" y="130539"/>
                <a:pt x="10145" y="140320"/>
                <a:pt x="12913" y="149900"/>
              </a:cubicBezTo>
              <a:cubicBezTo>
                <a:pt x="15681" y="159480"/>
                <a:pt x="18919" y="169228"/>
                <a:pt x="22442" y="178592"/>
              </a:cubicBezTo>
              <a:cubicBezTo>
                <a:pt x="25965" y="187956"/>
                <a:pt x="29911" y="197296"/>
                <a:pt x="34054" y="206083"/>
              </a:cubicBezTo>
              <a:cubicBezTo>
                <a:pt x="38197" y="214871"/>
                <a:pt x="42697" y="223444"/>
                <a:pt x="47301" y="231317"/>
              </a:cubicBezTo>
              <a:cubicBezTo>
                <a:pt x="51905" y="239190"/>
                <a:pt x="56789" y="246667"/>
                <a:pt x="61676" y="253324"/>
              </a:cubicBezTo>
              <a:cubicBezTo>
                <a:pt x="66563" y="259981"/>
                <a:pt x="71641" y="266074"/>
                <a:pt x="76624" y="271258"/>
              </a:cubicBezTo>
              <a:cubicBezTo>
                <a:pt x="81607" y="276442"/>
                <a:pt x="86686" y="280917"/>
                <a:pt x="91573" y="284430"/>
              </a:cubicBezTo>
              <a:cubicBezTo>
                <a:pt x="96460" y="287943"/>
                <a:pt x="101344" y="290628"/>
                <a:pt x="105948" y="292334"/>
              </a:cubicBezTo>
              <a:cubicBezTo>
                <a:pt x="110552" y="294040"/>
                <a:pt x="115052" y="294832"/>
                <a:pt x="119195" y="294666"/>
              </a:cubicBezTo>
              <a:cubicBezTo>
                <a:pt x="123338" y="294500"/>
                <a:pt x="127283" y="293369"/>
                <a:pt x="130807" y="291337"/>
              </a:cubicBezTo>
              <a:cubicBezTo>
                <a:pt x="134331" y="289305"/>
                <a:pt x="137569" y="286294"/>
                <a:pt x="140337" y="282474"/>
              </a:cubicBezTo>
              <a:cubicBezTo>
                <a:pt x="143105" y="278654"/>
                <a:pt x="145511" y="273879"/>
                <a:pt x="147418" y="268418"/>
              </a:cubicBezTo>
              <a:cubicBezTo>
                <a:pt x="149325" y="262957"/>
                <a:pt x="150807" y="256601"/>
                <a:pt x="151779" y="249709"/>
              </a:cubicBezTo>
              <a:cubicBezTo>
                <a:pt x="152751" y="242817"/>
                <a:pt x="153251" y="235124"/>
                <a:pt x="153251" y="227066"/>
              </a:cubicBezTo>
              <a:close/>
            </a:path>
          </a:pathLst>
        </a:custGeom>
        <a:solidFill xmlns:a="http://schemas.openxmlformats.org/drawingml/2006/main">
          <a:srgbClr val="0000D4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0.36255</cdr:x>
      <cdr:y>0.61968</cdr:y>
    </cdr:from>
    <cdr:to>
      <cdr:x>0.38076</cdr:x>
      <cdr:y>0.68949</cdr:y>
    </cdr:to>
    <cdr:sp macro="" textlink="">
      <cdr:nvSpPr>
        <cdr:cNvPr id="44" name="PlotDat15_75|1~33_1">
          <a:extLst xmlns:a="http://schemas.openxmlformats.org/drawingml/2006/main">
            <a:ext uri="{FF2B5EF4-FFF2-40B4-BE49-F238E27FC236}">
              <a16:creationId xmlns="" xmlns:a16="http://schemas.microsoft.com/office/drawing/2014/main" id="{F75BA0DF-16AE-4CBB-B35B-B774F4829A4B}"/>
            </a:ext>
          </a:extLst>
        </cdr:cNvPr>
        <cdr:cNvSpPr/>
      </cdr:nvSpPr>
      <cdr:spPr>
        <a:xfrm xmlns:a="http://schemas.openxmlformats.org/drawingml/2006/main">
          <a:off x="3139318" y="3884890"/>
          <a:ext cx="157737" cy="437640"/>
        </a:xfrm>
        <a:custGeom xmlns:a="http://schemas.openxmlformats.org/drawingml/2006/main">
          <a:avLst/>
          <a:gdLst>
            <a:gd name="connsiteX0" fmla="*/ 157737 w 157737"/>
            <a:gd name="connsiteY0" fmla="*/ 181888 h 437484"/>
            <a:gd name="connsiteX1" fmla="*/ 156222 w 157737"/>
            <a:gd name="connsiteY1" fmla="*/ 140516 h 437484"/>
            <a:gd name="connsiteX2" fmla="*/ 151733 w 157737"/>
            <a:gd name="connsiteY2" fmla="*/ 102150 h 437484"/>
            <a:gd name="connsiteX3" fmla="*/ 144445 w 157737"/>
            <a:gd name="connsiteY3" fmla="*/ 68265 h 437484"/>
            <a:gd name="connsiteX4" fmla="*/ 134637 w 157737"/>
            <a:gd name="connsiteY4" fmla="*/ 40162 h 437484"/>
            <a:gd name="connsiteX5" fmla="*/ 122685 w 157737"/>
            <a:gd name="connsiteY5" fmla="*/ 18922 h 437484"/>
            <a:gd name="connsiteX6" fmla="*/ 109050 w 157737"/>
            <a:gd name="connsiteY6" fmla="*/ 5361 h 437484"/>
            <a:gd name="connsiteX7" fmla="*/ 94254 w 157737"/>
            <a:gd name="connsiteY7" fmla="*/ 0 h 437484"/>
            <a:gd name="connsiteX8" fmla="*/ 78868 w 157737"/>
            <a:gd name="connsiteY8" fmla="*/ 3046 h 437484"/>
            <a:gd name="connsiteX9" fmla="*/ 63481 w 157737"/>
            <a:gd name="connsiteY9" fmla="*/ 14380 h 437484"/>
            <a:gd name="connsiteX10" fmla="*/ 48686 w 157737"/>
            <a:gd name="connsiteY10" fmla="*/ 33568 h 437484"/>
            <a:gd name="connsiteX11" fmla="*/ 35051 w 157737"/>
            <a:gd name="connsiteY11" fmla="*/ 59872 h 437484"/>
            <a:gd name="connsiteX12" fmla="*/ 23100 w 157737"/>
            <a:gd name="connsiteY12" fmla="*/ 92281 h 437484"/>
            <a:gd name="connsiteX13" fmla="*/ 13292 w 157737"/>
            <a:gd name="connsiteY13" fmla="*/ 129551 h 437484"/>
            <a:gd name="connsiteX14" fmla="*/ 6004 w 157737"/>
            <a:gd name="connsiteY14" fmla="*/ 170248 h 437484"/>
            <a:gd name="connsiteX15" fmla="*/ 1516 w 157737"/>
            <a:gd name="connsiteY15" fmla="*/ 212808 h 437484"/>
            <a:gd name="connsiteX16" fmla="*/ 0 w 157737"/>
            <a:gd name="connsiteY16" fmla="*/ 255596 h 437484"/>
            <a:gd name="connsiteX17" fmla="*/ 1516 w 157737"/>
            <a:gd name="connsiteY17" fmla="*/ 296969 h 437484"/>
            <a:gd name="connsiteX18" fmla="*/ 6004 w 157737"/>
            <a:gd name="connsiteY18" fmla="*/ 335335 h 437484"/>
            <a:gd name="connsiteX19" fmla="*/ 13292 w 157737"/>
            <a:gd name="connsiteY19" fmla="*/ 369220 h 437484"/>
            <a:gd name="connsiteX20" fmla="*/ 23101 w 157737"/>
            <a:gd name="connsiteY20" fmla="*/ 397323 h 437484"/>
            <a:gd name="connsiteX21" fmla="*/ 35052 w 157737"/>
            <a:gd name="connsiteY21" fmla="*/ 418563 h 437484"/>
            <a:gd name="connsiteX22" fmla="*/ 48688 w 157737"/>
            <a:gd name="connsiteY22" fmla="*/ 432124 h 437484"/>
            <a:gd name="connsiteX23" fmla="*/ 63483 w 157737"/>
            <a:gd name="connsiteY23" fmla="*/ 437484 h 437484"/>
            <a:gd name="connsiteX24" fmla="*/ 78870 w 157737"/>
            <a:gd name="connsiteY24" fmla="*/ 434439 h 437484"/>
            <a:gd name="connsiteX25" fmla="*/ 94256 w 157737"/>
            <a:gd name="connsiteY25" fmla="*/ 423105 h 437484"/>
            <a:gd name="connsiteX26" fmla="*/ 109051 w 157737"/>
            <a:gd name="connsiteY26" fmla="*/ 403917 h 437484"/>
            <a:gd name="connsiteX27" fmla="*/ 122686 w 157737"/>
            <a:gd name="connsiteY27" fmla="*/ 377613 h 437484"/>
            <a:gd name="connsiteX28" fmla="*/ 134638 w 157737"/>
            <a:gd name="connsiteY28" fmla="*/ 345203 h 437484"/>
            <a:gd name="connsiteX29" fmla="*/ 144446 w 157737"/>
            <a:gd name="connsiteY29" fmla="*/ 307934 h 437484"/>
            <a:gd name="connsiteX30" fmla="*/ 151734 w 157737"/>
            <a:gd name="connsiteY30" fmla="*/ 267237 h 437484"/>
            <a:gd name="connsiteX31" fmla="*/ 156222 w 157737"/>
            <a:gd name="connsiteY31" fmla="*/ 224677 h 437484"/>
            <a:gd name="connsiteX32" fmla="*/ 157737 w 157737"/>
            <a:gd name="connsiteY32" fmla="*/ 181888 h 437484"/>
            <a:gd name="connsiteX0" fmla="*/ 157737 w 157737"/>
            <a:gd name="connsiteY0" fmla="*/ 181888 h 437484"/>
            <a:gd name="connsiteX1" fmla="*/ 156222 w 157737"/>
            <a:gd name="connsiteY1" fmla="*/ 140516 h 437484"/>
            <a:gd name="connsiteX2" fmla="*/ 151733 w 157737"/>
            <a:gd name="connsiteY2" fmla="*/ 102150 h 437484"/>
            <a:gd name="connsiteX3" fmla="*/ 144445 w 157737"/>
            <a:gd name="connsiteY3" fmla="*/ 68265 h 437484"/>
            <a:gd name="connsiteX4" fmla="*/ 134637 w 157737"/>
            <a:gd name="connsiteY4" fmla="*/ 40162 h 437484"/>
            <a:gd name="connsiteX5" fmla="*/ 122685 w 157737"/>
            <a:gd name="connsiteY5" fmla="*/ 18922 h 437484"/>
            <a:gd name="connsiteX6" fmla="*/ 109050 w 157737"/>
            <a:gd name="connsiteY6" fmla="*/ 5361 h 437484"/>
            <a:gd name="connsiteX7" fmla="*/ 94254 w 157737"/>
            <a:gd name="connsiteY7" fmla="*/ 0 h 437484"/>
            <a:gd name="connsiteX8" fmla="*/ 78868 w 157737"/>
            <a:gd name="connsiteY8" fmla="*/ 3046 h 437484"/>
            <a:gd name="connsiteX9" fmla="*/ 63481 w 157737"/>
            <a:gd name="connsiteY9" fmla="*/ 14380 h 437484"/>
            <a:gd name="connsiteX10" fmla="*/ 48686 w 157737"/>
            <a:gd name="connsiteY10" fmla="*/ 33568 h 437484"/>
            <a:gd name="connsiteX11" fmla="*/ 35051 w 157737"/>
            <a:gd name="connsiteY11" fmla="*/ 59872 h 437484"/>
            <a:gd name="connsiteX12" fmla="*/ 23100 w 157737"/>
            <a:gd name="connsiteY12" fmla="*/ 92281 h 437484"/>
            <a:gd name="connsiteX13" fmla="*/ 13292 w 157737"/>
            <a:gd name="connsiteY13" fmla="*/ 129551 h 437484"/>
            <a:gd name="connsiteX14" fmla="*/ 6004 w 157737"/>
            <a:gd name="connsiteY14" fmla="*/ 170248 h 437484"/>
            <a:gd name="connsiteX15" fmla="*/ 1516 w 157737"/>
            <a:gd name="connsiteY15" fmla="*/ 212808 h 437484"/>
            <a:gd name="connsiteX16" fmla="*/ 0 w 157737"/>
            <a:gd name="connsiteY16" fmla="*/ 255596 h 437484"/>
            <a:gd name="connsiteX17" fmla="*/ 1516 w 157737"/>
            <a:gd name="connsiteY17" fmla="*/ 296969 h 437484"/>
            <a:gd name="connsiteX18" fmla="*/ 6004 w 157737"/>
            <a:gd name="connsiteY18" fmla="*/ 335335 h 437484"/>
            <a:gd name="connsiteX19" fmla="*/ 13292 w 157737"/>
            <a:gd name="connsiteY19" fmla="*/ 369220 h 437484"/>
            <a:gd name="connsiteX20" fmla="*/ 23101 w 157737"/>
            <a:gd name="connsiteY20" fmla="*/ 397323 h 437484"/>
            <a:gd name="connsiteX21" fmla="*/ 35052 w 157737"/>
            <a:gd name="connsiteY21" fmla="*/ 418563 h 437484"/>
            <a:gd name="connsiteX22" fmla="*/ 48688 w 157737"/>
            <a:gd name="connsiteY22" fmla="*/ 432124 h 437484"/>
            <a:gd name="connsiteX23" fmla="*/ 63483 w 157737"/>
            <a:gd name="connsiteY23" fmla="*/ 437484 h 437484"/>
            <a:gd name="connsiteX24" fmla="*/ 78870 w 157737"/>
            <a:gd name="connsiteY24" fmla="*/ 434439 h 437484"/>
            <a:gd name="connsiteX25" fmla="*/ 94256 w 157737"/>
            <a:gd name="connsiteY25" fmla="*/ 423105 h 437484"/>
            <a:gd name="connsiteX26" fmla="*/ 109051 w 157737"/>
            <a:gd name="connsiteY26" fmla="*/ 403917 h 437484"/>
            <a:gd name="connsiteX27" fmla="*/ 122686 w 157737"/>
            <a:gd name="connsiteY27" fmla="*/ 377613 h 437484"/>
            <a:gd name="connsiteX28" fmla="*/ 134638 w 157737"/>
            <a:gd name="connsiteY28" fmla="*/ 345203 h 437484"/>
            <a:gd name="connsiteX29" fmla="*/ 144446 w 157737"/>
            <a:gd name="connsiteY29" fmla="*/ 307934 h 437484"/>
            <a:gd name="connsiteX30" fmla="*/ 151734 w 157737"/>
            <a:gd name="connsiteY30" fmla="*/ 267237 h 437484"/>
            <a:gd name="connsiteX31" fmla="*/ 156222 w 157737"/>
            <a:gd name="connsiteY31" fmla="*/ 224677 h 437484"/>
            <a:gd name="connsiteX32" fmla="*/ 157737 w 157737"/>
            <a:gd name="connsiteY32" fmla="*/ 181888 h 437484"/>
            <a:gd name="connsiteX0" fmla="*/ 157737 w 157737"/>
            <a:gd name="connsiteY0" fmla="*/ 181888 h 437484"/>
            <a:gd name="connsiteX1" fmla="*/ 156222 w 157737"/>
            <a:gd name="connsiteY1" fmla="*/ 140516 h 437484"/>
            <a:gd name="connsiteX2" fmla="*/ 151733 w 157737"/>
            <a:gd name="connsiteY2" fmla="*/ 102150 h 437484"/>
            <a:gd name="connsiteX3" fmla="*/ 144445 w 157737"/>
            <a:gd name="connsiteY3" fmla="*/ 68265 h 437484"/>
            <a:gd name="connsiteX4" fmla="*/ 134637 w 157737"/>
            <a:gd name="connsiteY4" fmla="*/ 40162 h 437484"/>
            <a:gd name="connsiteX5" fmla="*/ 122685 w 157737"/>
            <a:gd name="connsiteY5" fmla="*/ 18922 h 437484"/>
            <a:gd name="connsiteX6" fmla="*/ 109050 w 157737"/>
            <a:gd name="connsiteY6" fmla="*/ 5361 h 437484"/>
            <a:gd name="connsiteX7" fmla="*/ 94254 w 157737"/>
            <a:gd name="connsiteY7" fmla="*/ 0 h 437484"/>
            <a:gd name="connsiteX8" fmla="*/ 78868 w 157737"/>
            <a:gd name="connsiteY8" fmla="*/ 3046 h 437484"/>
            <a:gd name="connsiteX9" fmla="*/ 63481 w 157737"/>
            <a:gd name="connsiteY9" fmla="*/ 14380 h 437484"/>
            <a:gd name="connsiteX10" fmla="*/ 48686 w 157737"/>
            <a:gd name="connsiteY10" fmla="*/ 33568 h 437484"/>
            <a:gd name="connsiteX11" fmla="*/ 35051 w 157737"/>
            <a:gd name="connsiteY11" fmla="*/ 59872 h 437484"/>
            <a:gd name="connsiteX12" fmla="*/ 23100 w 157737"/>
            <a:gd name="connsiteY12" fmla="*/ 92281 h 437484"/>
            <a:gd name="connsiteX13" fmla="*/ 13292 w 157737"/>
            <a:gd name="connsiteY13" fmla="*/ 129551 h 437484"/>
            <a:gd name="connsiteX14" fmla="*/ 6004 w 157737"/>
            <a:gd name="connsiteY14" fmla="*/ 170248 h 437484"/>
            <a:gd name="connsiteX15" fmla="*/ 1516 w 157737"/>
            <a:gd name="connsiteY15" fmla="*/ 212808 h 437484"/>
            <a:gd name="connsiteX16" fmla="*/ 0 w 157737"/>
            <a:gd name="connsiteY16" fmla="*/ 255596 h 437484"/>
            <a:gd name="connsiteX17" fmla="*/ 1516 w 157737"/>
            <a:gd name="connsiteY17" fmla="*/ 296969 h 437484"/>
            <a:gd name="connsiteX18" fmla="*/ 6004 w 157737"/>
            <a:gd name="connsiteY18" fmla="*/ 335335 h 437484"/>
            <a:gd name="connsiteX19" fmla="*/ 13292 w 157737"/>
            <a:gd name="connsiteY19" fmla="*/ 369220 h 437484"/>
            <a:gd name="connsiteX20" fmla="*/ 23101 w 157737"/>
            <a:gd name="connsiteY20" fmla="*/ 397323 h 437484"/>
            <a:gd name="connsiteX21" fmla="*/ 35052 w 157737"/>
            <a:gd name="connsiteY21" fmla="*/ 418563 h 437484"/>
            <a:gd name="connsiteX22" fmla="*/ 48688 w 157737"/>
            <a:gd name="connsiteY22" fmla="*/ 432124 h 437484"/>
            <a:gd name="connsiteX23" fmla="*/ 63483 w 157737"/>
            <a:gd name="connsiteY23" fmla="*/ 437484 h 437484"/>
            <a:gd name="connsiteX24" fmla="*/ 78870 w 157737"/>
            <a:gd name="connsiteY24" fmla="*/ 434439 h 437484"/>
            <a:gd name="connsiteX25" fmla="*/ 94256 w 157737"/>
            <a:gd name="connsiteY25" fmla="*/ 423105 h 437484"/>
            <a:gd name="connsiteX26" fmla="*/ 109051 w 157737"/>
            <a:gd name="connsiteY26" fmla="*/ 403917 h 437484"/>
            <a:gd name="connsiteX27" fmla="*/ 122686 w 157737"/>
            <a:gd name="connsiteY27" fmla="*/ 377613 h 437484"/>
            <a:gd name="connsiteX28" fmla="*/ 134638 w 157737"/>
            <a:gd name="connsiteY28" fmla="*/ 345203 h 437484"/>
            <a:gd name="connsiteX29" fmla="*/ 144446 w 157737"/>
            <a:gd name="connsiteY29" fmla="*/ 307934 h 437484"/>
            <a:gd name="connsiteX30" fmla="*/ 151734 w 157737"/>
            <a:gd name="connsiteY30" fmla="*/ 267237 h 437484"/>
            <a:gd name="connsiteX31" fmla="*/ 156222 w 157737"/>
            <a:gd name="connsiteY31" fmla="*/ 224677 h 437484"/>
            <a:gd name="connsiteX32" fmla="*/ 157737 w 157737"/>
            <a:gd name="connsiteY32" fmla="*/ 181888 h 437484"/>
            <a:gd name="connsiteX0" fmla="*/ 157737 w 157737"/>
            <a:gd name="connsiteY0" fmla="*/ 181888 h 437484"/>
            <a:gd name="connsiteX1" fmla="*/ 156222 w 157737"/>
            <a:gd name="connsiteY1" fmla="*/ 140516 h 437484"/>
            <a:gd name="connsiteX2" fmla="*/ 151733 w 157737"/>
            <a:gd name="connsiteY2" fmla="*/ 102150 h 437484"/>
            <a:gd name="connsiteX3" fmla="*/ 144445 w 157737"/>
            <a:gd name="connsiteY3" fmla="*/ 68265 h 437484"/>
            <a:gd name="connsiteX4" fmla="*/ 134637 w 157737"/>
            <a:gd name="connsiteY4" fmla="*/ 40162 h 437484"/>
            <a:gd name="connsiteX5" fmla="*/ 122685 w 157737"/>
            <a:gd name="connsiteY5" fmla="*/ 18922 h 437484"/>
            <a:gd name="connsiteX6" fmla="*/ 109050 w 157737"/>
            <a:gd name="connsiteY6" fmla="*/ 5361 h 437484"/>
            <a:gd name="connsiteX7" fmla="*/ 94254 w 157737"/>
            <a:gd name="connsiteY7" fmla="*/ 0 h 437484"/>
            <a:gd name="connsiteX8" fmla="*/ 78868 w 157737"/>
            <a:gd name="connsiteY8" fmla="*/ 3046 h 437484"/>
            <a:gd name="connsiteX9" fmla="*/ 63481 w 157737"/>
            <a:gd name="connsiteY9" fmla="*/ 14380 h 437484"/>
            <a:gd name="connsiteX10" fmla="*/ 48686 w 157737"/>
            <a:gd name="connsiteY10" fmla="*/ 33568 h 437484"/>
            <a:gd name="connsiteX11" fmla="*/ 35051 w 157737"/>
            <a:gd name="connsiteY11" fmla="*/ 59872 h 437484"/>
            <a:gd name="connsiteX12" fmla="*/ 23100 w 157737"/>
            <a:gd name="connsiteY12" fmla="*/ 92281 h 437484"/>
            <a:gd name="connsiteX13" fmla="*/ 13292 w 157737"/>
            <a:gd name="connsiteY13" fmla="*/ 129551 h 437484"/>
            <a:gd name="connsiteX14" fmla="*/ 6004 w 157737"/>
            <a:gd name="connsiteY14" fmla="*/ 170248 h 437484"/>
            <a:gd name="connsiteX15" fmla="*/ 1516 w 157737"/>
            <a:gd name="connsiteY15" fmla="*/ 212808 h 437484"/>
            <a:gd name="connsiteX16" fmla="*/ 0 w 157737"/>
            <a:gd name="connsiteY16" fmla="*/ 255596 h 437484"/>
            <a:gd name="connsiteX17" fmla="*/ 1516 w 157737"/>
            <a:gd name="connsiteY17" fmla="*/ 296969 h 437484"/>
            <a:gd name="connsiteX18" fmla="*/ 6004 w 157737"/>
            <a:gd name="connsiteY18" fmla="*/ 335335 h 437484"/>
            <a:gd name="connsiteX19" fmla="*/ 13292 w 157737"/>
            <a:gd name="connsiteY19" fmla="*/ 369220 h 437484"/>
            <a:gd name="connsiteX20" fmla="*/ 23101 w 157737"/>
            <a:gd name="connsiteY20" fmla="*/ 397323 h 437484"/>
            <a:gd name="connsiteX21" fmla="*/ 35052 w 157737"/>
            <a:gd name="connsiteY21" fmla="*/ 418563 h 437484"/>
            <a:gd name="connsiteX22" fmla="*/ 48688 w 157737"/>
            <a:gd name="connsiteY22" fmla="*/ 432124 h 437484"/>
            <a:gd name="connsiteX23" fmla="*/ 63483 w 157737"/>
            <a:gd name="connsiteY23" fmla="*/ 437484 h 437484"/>
            <a:gd name="connsiteX24" fmla="*/ 78870 w 157737"/>
            <a:gd name="connsiteY24" fmla="*/ 434439 h 437484"/>
            <a:gd name="connsiteX25" fmla="*/ 94256 w 157737"/>
            <a:gd name="connsiteY25" fmla="*/ 423105 h 437484"/>
            <a:gd name="connsiteX26" fmla="*/ 109051 w 157737"/>
            <a:gd name="connsiteY26" fmla="*/ 403917 h 437484"/>
            <a:gd name="connsiteX27" fmla="*/ 122686 w 157737"/>
            <a:gd name="connsiteY27" fmla="*/ 377613 h 437484"/>
            <a:gd name="connsiteX28" fmla="*/ 134638 w 157737"/>
            <a:gd name="connsiteY28" fmla="*/ 345203 h 437484"/>
            <a:gd name="connsiteX29" fmla="*/ 144446 w 157737"/>
            <a:gd name="connsiteY29" fmla="*/ 307934 h 437484"/>
            <a:gd name="connsiteX30" fmla="*/ 151734 w 157737"/>
            <a:gd name="connsiteY30" fmla="*/ 267237 h 437484"/>
            <a:gd name="connsiteX31" fmla="*/ 156222 w 157737"/>
            <a:gd name="connsiteY31" fmla="*/ 224677 h 437484"/>
            <a:gd name="connsiteX32" fmla="*/ 157737 w 157737"/>
            <a:gd name="connsiteY32" fmla="*/ 181888 h 437484"/>
            <a:gd name="connsiteX0" fmla="*/ 157737 w 157737"/>
            <a:gd name="connsiteY0" fmla="*/ 181888 h 437484"/>
            <a:gd name="connsiteX1" fmla="*/ 156222 w 157737"/>
            <a:gd name="connsiteY1" fmla="*/ 140516 h 437484"/>
            <a:gd name="connsiteX2" fmla="*/ 151733 w 157737"/>
            <a:gd name="connsiteY2" fmla="*/ 102150 h 437484"/>
            <a:gd name="connsiteX3" fmla="*/ 144445 w 157737"/>
            <a:gd name="connsiteY3" fmla="*/ 68265 h 437484"/>
            <a:gd name="connsiteX4" fmla="*/ 134637 w 157737"/>
            <a:gd name="connsiteY4" fmla="*/ 40162 h 437484"/>
            <a:gd name="connsiteX5" fmla="*/ 122685 w 157737"/>
            <a:gd name="connsiteY5" fmla="*/ 18922 h 437484"/>
            <a:gd name="connsiteX6" fmla="*/ 109050 w 157737"/>
            <a:gd name="connsiteY6" fmla="*/ 5361 h 437484"/>
            <a:gd name="connsiteX7" fmla="*/ 94254 w 157737"/>
            <a:gd name="connsiteY7" fmla="*/ 0 h 437484"/>
            <a:gd name="connsiteX8" fmla="*/ 78868 w 157737"/>
            <a:gd name="connsiteY8" fmla="*/ 3046 h 437484"/>
            <a:gd name="connsiteX9" fmla="*/ 63481 w 157737"/>
            <a:gd name="connsiteY9" fmla="*/ 14380 h 437484"/>
            <a:gd name="connsiteX10" fmla="*/ 48686 w 157737"/>
            <a:gd name="connsiteY10" fmla="*/ 33568 h 437484"/>
            <a:gd name="connsiteX11" fmla="*/ 35051 w 157737"/>
            <a:gd name="connsiteY11" fmla="*/ 59872 h 437484"/>
            <a:gd name="connsiteX12" fmla="*/ 23100 w 157737"/>
            <a:gd name="connsiteY12" fmla="*/ 92281 h 437484"/>
            <a:gd name="connsiteX13" fmla="*/ 13292 w 157737"/>
            <a:gd name="connsiteY13" fmla="*/ 129551 h 437484"/>
            <a:gd name="connsiteX14" fmla="*/ 6004 w 157737"/>
            <a:gd name="connsiteY14" fmla="*/ 170248 h 437484"/>
            <a:gd name="connsiteX15" fmla="*/ 1516 w 157737"/>
            <a:gd name="connsiteY15" fmla="*/ 212808 h 437484"/>
            <a:gd name="connsiteX16" fmla="*/ 0 w 157737"/>
            <a:gd name="connsiteY16" fmla="*/ 255596 h 437484"/>
            <a:gd name="connsiteX17" fmla="*/ 1516 w 157737"/>
            <a:gd name="connsiteY17" fmla="*/ 296969 h 437484"/>
            <a:gd name="connsiteX18" fmla="*/ 6004 w 157737"/>
            <a:gd name="connsiteY18" fmla="*/ 335335 h 437484"/>
            <a:gd name="connsiteX19" fmla="*/ 13292 w 157737"/>
            <a:gd name="connsiteY19" fmla="*/ 369220 h 437484"/>
            <a:gd name="connsiteX20" fmla="*/ 23101 w 157737"/>
            <a:gd name="connsiteY20" fmla="*/ 397323 h 437484"/>
            <a:gd name="connsiteX21" fmla="*/ 35052 w 157737"/>
            <a:gd name="connsiteY21" fmla="*/ 418563 h 437484"/>
            <a:gd name="connsiteX22" fmla="*/ 48688 w 157737"/>
            <a:gd name="connsiteY22" fmla="*/ 432124 h 437484"/>
            <a:gd name="connsiteX23" fmla="*/ 63483 w 157737"/>
            <a:gd name="connsiteY23" fmla="*/ 437484 h 437484"/>
            <a:gd name="connsiteX24" fmla="*/ 78870 w 157737"/>
            <a:gd name="connsiteY24" fmla="*/ 434439 h 437484"/>
            <a:gd name="connsiteX25" fmla="*/ 94256 w 157737"/>
            <a:gd name="connsiteY25" fmla="*/ 423105 h 437484"/>
            <a:gd name="connsiteX26" fmla="*/ 109051 w 157737"/>
            <a:gd name="connsiteY26" fmla="*/ 403917 h 437484"/>
            <a:gd name="connsiteX27" fmla="*/ 122686 w 157737"/>
            <a:gd name="connsiteY27" fmla="*/ 377613 h 437484"/>
            <a:gd name="connsiteX28" fmla="*/ 134638 w 157737"/>
            <a:gd name="connsiteY28" fmla="*/ 345203 h 437484"/>
            <a:gd name="connsiteX29" fmla="*/ 144446 w 157737"/>
            <a:gd name="connsiteY29" fmla="*/ 307934 h 437484"/>
            <a:gd name="connsiteX30" fmla="*/ 151734 w 157737"/>
            <a:gd name="connsiteY30" fmla="*/ 267237 h 437484"/>
            <a:gd name="connsiteX31" fmla="*/ 156222 w 157737"/>
            <a:gd name="connsiteY31" fmla="*/ 224677 h 437484"/>
            <a:gd name="connsiteX32" fmla="*/ 157737 w 157737"/>
            <a:gd name="connsiteY32" fmla="*/ 181888 h 437484"/>
            <a:gd name="connsiteX0" fmla="*/ 157737 w 157737"/>
            <a:gd name="connsiteY0" fmla="*/ 181888 h 437484"/>
            <a:gd name="connsiteX1" fmla="*/ 156222 w 157737"/>
            <a:gd name="connsiteY1" fmla="*/ 140516 h 437484"/>
            <a:gd name="connsiteX2" fmla="*/ 151733 w 157737"/>
            <a:gd name="connsiteY2" fmla="*/ 102150 h 437484"/>
            <a:gd name="connsiteX3" fmla="*/ 144445 w 157737"/>
            <a:gd name="connsiteY3" fmla="*/ 68265 h 437484"/>
            <a:gd name="connsiteX4" fmla="*/ 134637 w 157737"/>
            <a:gd name="connsiteY4" fmla="*/ 40162 h 437484"/>
            <a:gd name="connsiteX5" fmla="*/ 122685 w 157737"/>
            <a:gd name="connsiteY5" fmla="*/ 18922 h 437484"/>
            <a:gd name="connsiteX6" fmla="*/ 109050 w 157737"/>
            <a:gd name="connsiteY6" fmla="*/ 5361 h 437484"/>
            <a:gd name="connsiteX7" fmla="*/ 94254 w 157737"/>
            <a:gd name="connsiteY7" fmla="*/ 0 h 437484"/>
            <a:gd name="connsiteX8" fmla="*/ 78868 w 157737"/>
            <a:gd name="connsiteY8" fmla="*/ 3046 h 437484"/>
            <a:gd name="connsiteX9" fmla="*/ 63481 w 157737"/>
            <a:gd name="connsiteY9" fmla="*/ 14380 h 437484"/>
            <a:gd name="connsiteX10" fmla="*/ 48686 w 157737"/>
            <a:gd name="connsiteY10" fmla="*/ 33568 h 437484"/>
            <a:gd name="connsiteX11" fmla="*/ 35051 w 157737"/>
            <a:gd name="connsiteY11" fmla="*/ 59872 h 437484"/>
            <a:gd name="connsiteX12" fmla="*/ 23100 w 157737"/>
            <a:gd name="connsiteY12" fmla="*/ 92281 h 437484"/>
            <a:gd name="connsiteX13" fmla="*/ 13292 w 157737"/>
            <a:gd name="connsiteY13" fmla="*/ 129551 h 437484"/>
            <a:gd name="connsiteX14" fmla="*/ 6004 w 157737"/>
            <a:gd name="connsiteY14" fmla="*/ 170248 h 437484"/>
            <a:gd name="connsiteX15" fmla="*/ 1516 w 157737"/>
            <a:gd name="connsiteY15" fmla="*/ 212808 h 437484"/>
            <a:gd name="connsiteX16" fmla="*/ 0 w 157737"/>
            <a:gd name="connsiteY16" fmla="*/ 255596 h 437484"/>
            <a:gd name="connsiteX17" fmla="*/ 1516 w 157737"/>
            <a:gd name="connsiteY17" fmla="*/ 296969 h 437484"/>
            <a:gd name="connsiteX18" fmla="*/ 6004 w 157737"/>
            <a:gd name="connsiteY18" fmla="*/ 335335 h 437484"/>
            <a:gd name="connsiteX19" fmla="*/ 13292 w 157737"/>
            <a:gd name="connsiteY19" fmla="*/ 369220 h 437484"/>
            <a:gd name="connsiteX20" fmla="*/ 23101 w 157737"/>
            <a:gd name="connsiteY20" fmla="*/ 397323 h 437484"/>
            <a:gd name="connsiteX21" fmla="*/ 35052 w 157737"/>
            <a:gd name="connsiteY21" fmla="*/ 418563 h 437484"/>
            <a:gd name="connsiteX22" fmla="*/ 48688 w 157737"/>
            <a:gd name="connsiteY22" fmla="*/ 432124 h 437484"/>
            <a:gd name="connsiteX23" fmla="*/ 63483 w 157737"/>
            <a:gd name="connsiteY23" fmla="*/ 437484 h 437484"/>
            <a:gd name="connsiteX24" fmla="*/ 78870 w 157737"/>
            <a:gd name="connsiteY24" fmla="*/ 434439 h 437484"/>
            <a:gd name="connsiteX25" fmla="*/ 94256 w 157737"/>
            <a:gd name="connsiteY25" fmla="*/ 423105 h 437484"/>
            <a:gd name="connsiteX26" fmla="*/ 109051 w 157737"/>
            <a:gd name="connsiteY26" fmla="*/ 403917 h 437484"/>
            <a:gd name="connsiteX27" fmla="*/ 122686 w 157737"/>
            <a:gd name="connsiteY27" fmla="*/ 377613 h 437484"/>
            <a:gd name="connsiteX28" fmla="*/ 134638 w 157737"/>
            <a:gd name="connsiteY28" fmla="*/ 345203 h 437484"/>
            <a:gd name="connsiteX29" fmla="*/ 144446 w 157737"/>
            <a:gd name="connsiteY29" fmla="*/ 307934 h 437484"/>
            <a:gd name="connsiteX30" fmla="*/ 151734 w 157737"/>
            <a:gd name="connsiteY30" fmla="*/ 267237 h 437484"/>
            <a:gd name="connsiteX31" fmla="*/ 156222 w 157737"/>
            <a:gd name="connsiteY31" fmla="*/ 224677 h 437484"/>
            <a:gd name="connsiteX32" fmla="*/ 157737 w 157737"/>
            <a:gd name="connsiteY32" fmla="*/ 181888 h 437484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562"/>
            <a:gd name="connsiteX1" fmla="*/ 156222 w 157737"/>
            <a:gd name="connsiteY1" fmla="*/ 140594 h 437562"/>
            <a:gd name="connsiteX2" fmla="*/ 151733 w 157737"/>
            <a:gd name="connsiteY2" fmla="*/ 102228 h 437562"/>
            <a:gd name="connsiteX3" fmla="*/ 144445 w 157737"/>
            <a:gd name="connsiteY3" fmla="*/ 68343 h 437562"/>
            <a:gd name="connsiteX4" fmla="*/ 134637 w 157737"/>
            <a:gd name="connsiteY4" fmla="*/ 40240 h 437562"/>
            <a:gd name="connsiteX5" fmla="*/ 122685 w 157737"/>
            <a:gd name="connsiteY5" fmla="*/ 19000 h 437562"/>
            <a:gd name="connsiteX6" fmla="*/ 109050 w 157737"/>
            <a:gd name="connsiteY6" fmla="*/ 5439 h 437562"/>
            <a:gd name="connsiteX7" fmla="*/ 94254 w 157737"/>
            <a:gd name="connsiteY7" fmla="*/ 78 h 437562"/>
            <a:gd name="connsiteX8" fmla="*/ 78868 w 157737"/>
            <a:gd name="connsiteY8" fmla="*/ 3124 h 437562"/>
            <a:gd name="connsiteX9" fmla="*/ 63481 w 157737"/>
            <a:gd name="connsiteY9" fmla="*/ 14458 h 437562"/>
            <a:gd name="connsiteX10" fmla="*/ 48686 w 157737"/>
            <a:gd name="connsiteY10" fmla="*/ 33646 h 437562"/>
            <a:gd name="connsiteX11" fmla="*/ 35051 w 157737"/>
            <a:gd name="connsiteY11" fmla="*/ 59950 h 437562"/>
            <a:gd name="connsiteX12" fmla="*/ 23100 w 157737"/>
            <a:gd name="connsiteY12" fmla="*/ 92359 h 437562"/>
            <a:gd name="connsiteX13" fmla="*/ 13292 w 157737"/>
            <a:gd name="connsiteY13" fmla="*/ 129629 h 437562"/>
            <a:gd name="connsiteX14" fmla="*/ 6004 w 157737"/>
            <a:gd name="connsiteY14" fmla="*/ 170326 h 437562"/>
            <a:gd name="connsiteX15" fmla="*/ 1516 w 157737"/>
            <a:gd name="connsiteY15" fmla="*/ 212886 h 437562"/>
            <a:gd name="connsiteX16" fmla="*/ 0 w 157737"/>
            <a:gd name="connsiteY16" fmla="*/ 255674 h 437562"/>
            <a:gd name="connsiteX17" fmla="*/ 1516 w 157737"/>
            <a:gd name="connsiteY17" fmla="*/ 297047 h 437562"/>
            <a:gd name="connsiteX18" fmla="*/ 6004 w 157737"/>
            <a:gd name="connsiteY18" fmla="*/ 335413 h 437562"/>
            <a:gd name="connsiteX19" fmla="*/ 13292 w 157737"/>
            <a:gd name="connsiteY19" fmla="*/ 369298 h 437562"/>
            <a:gd name="connsiteX20" fmla="*/ 23101 w 157737"/>
            <a:gd name="connsiteY20" fmla="*/ 397401 h 437562"/>
            <a:gd name="connsiteX21" fmla="*/ 35052 w 157737"/>
            <a:gd name="connsiteY21" fmla="*/ 418641 h 437562"/>
            <a:gd name="connsiteX22" fmla="*/ 48688 w 157737"/>
            <a:gd name="connsiteY22" fmla="*/ 432202 h 437562"/>
            <a:gd name="connsiteX23" fmla="*/ 63483 w 157737"/>
            <a:gd name="connsiteY23" fmla="*/ 437562 h 437562"/>
            <a:gd name="connsiteX24" fmla="*/ 78870 w 157737"/>
            <a:gd name="connsiteY24" fmla="*/ 434517 h 437562"/>
            <a:gd name="connsiteX25" fmla="*/ 94256 w 157737"/>
            <a:gd name="connsiteY25" fmla="*/ 423183 h 437562"/>
            <a:gd name="connsiteX26" fmla="*/ 109051 w 157737"/>
            <a:gd name="connsiteY26" fmla="*/ 403995 h 437562"/>
            <a:gd name="connsiteX27" fmla="*/ 122686 w 157737"/>
            <a:gd name="connsiteY27" fmla="*/ 377691 h 437562"/>
            <a:gd name="connsiteX28" fmla="*/ 134638 w 157737"/>
            <a:gd name="connsiteY28" fmla="*/ 345281 h 437562"/>
            <a:gd name="connsiteX29" fmla="*/ 144446 w 157737"/>
            <a:gd name="connsiteY29" fmla="*/ 308012 h 437562"/>
            <a:gd name="connsiteX30" fmla="*/ 151734 w 157737"/>
            <a:gd name="connsiteY30" fmla="*/ 267315 h 437562"/>
            <a:gd name="connsiteX31" fmla="*/ 156222 w 157737"/>
            <a:gd name="connsiteY31" fmla="*/ 224755 h 437562"/>
            <a:gd name="connsiteX32" fmla="*/ 157737 w 157737"/>
            <a:gd name="connsiteY32" fmla="*/ 181966 h 437562"/>
            <a:gd name="connsiteX0" fmla="*/ 157737 w 157737"/>
            <a:gd name="connsiteY0" fmla="*/ 181966 h 437640"/>
            <a:gd name="connsiteX1" fmla="*/ 156222 w 157737"/>
            <a:gd name="connsiteY1" fmla="*/ 140594 h 437640"/>
            <a:gd name="connsiteX2" fmla="*/ 151733 w 157737"/>
            <a:gd name="connsiteY2" fmla="*/ 102228 h 437640"/>
            <a:gd name="connsiteX3" fmla="*/ 144445 w 157737"/>
            <a:gd name="connsiteY3" fmla="*/ 68343 h 437640"/>
            <a:gd name="connsiteX4" fmla="*/ 134637 w 157737"/>
            <a:gd name="connsiteY4" fmla="*/ 40240 h 437640"/>
            <a:gd name="connsiteX5" fmla="*/ 122685 w 157737"/>
            <a:gd name="connsiteY5" fmla="*/ 19000 h 437640"/>
            <a:gd name="connsiteX6" fmla="*/ 109050 w 157737"/>
            <a:gd name="connsiteY6" fmla="*/ 5439 h 437640"/>
            <a:gd name="connsiteX7" fmla="*/ 94254 w 157737"/>
            <a:gd name="connsiteY7" fmla="*/ 78 h 437640"/>
            <a:gd name="connsiteX8" fmla="*/ 78868 w 157737"/>
            <a:gd name="connsiteY8" fmla="*/ 3124 h 437640"/>
            <a:gd name="connsiteX9" fmla="*/ 63481 w 157737"/>
            <a:gd name="connsiteY9" fmla="*/ 14458 h 437640"/>
            <a:gd name="connsiteX10" fmla="*/ 48686 w 157737"/>
            <a:gd name="connsiteY10" fmla="*/ 33646 h 437640"/>
            <a:gd name="connsiteX11" fmla="*/ 35051 w 157737"/>
            <a:gd name="connsiteY11" fmla="*/ 59950 h 437640"/>
            <a:gd name="connsiteX12" fmla="*/ 23100 w 157737"/>
            <a:gd name="connsiteY12" fmla="*/ 92359 h 437640"/>
            <a:gd name="connsiteX13" fmla="*/ 13292 w 157737"/>
            <a:gd name="connsiteY13" fmla="*/ 129629 h 437640"/>
            <a:gd name="connsiteX14" fmla="*/ 6004 w 157737"/>
            <a:gd name="connsiteY14" fmla="*/ 170326 h 437640"/>
            <a:gd name="connsiteX15" fmla="*/ 1516 w 157737"/>
            <a:gd name="connsiteY15" fmla="*/ 212886 h 437640"/>
            <a:gd name="connsiteX16" fmla="*/ 0 w 157737"/>
            <a:gd name="connsiteY16" fmla="*/ 255674 h 437640"/>
            <a:gd name="connsiteX17" fmla="*/ 1516 w 157737"/>
            <a:gd name="connsiteY17" fmla="*/ 297047 h 437640"/>
            <a:gd name="connsiteX18" fmla="*/ 6004 w 157737"/>
            <a:gd name="connsiteY18" fmla="*/ 335413 h 437640"/>
            <a:gd name="connsiteX19" fmla="*/ 13292 w 157737"/>
            <a:gd name="connsiteY19" fmla="*/ 369298 h 437640"/>
            <a:gd name="connsiteX20" fmla="*/ 23101 w 157737"/>
            <a:gd name="connsiteY20" fmla="*/ 397401 h 437640"/>
            <a:gd name="connsiteX21" fmla="*/ 35052 w 157737"/>
            <a:gd name="connsiteY21" fmla="*/ 418641 h 437640"/>
            <a:gd name="connsiteX22" fmla="*/ 48688 w 157737"/>
            <a:gd name="connsiteY22" fmla="*/ 432202 h 437640"/>
            <a:gd name="connsiteX23" fmla="*/ 63483 w 157737"/>
            <a:gd name="connsiteY23" fmla="*/ 437562 h 437640"/>
            <a:gd name="connsiteX24" fmla="*/ 78870 w 157737"/>
            <a:gd name="connsiteY24" fmla="*/ 434517 h 437640"/>
            <a:gd name="connsiteX25" fmla="*/ 94256 w 157737"/>
            <a:gd name="connsiteY25" fmla="*/ 423183 h 437640"/>
            <a:gd name="connsiteX26" fmla="*/ 109051 w 157737"/>
            <a:gd name="connsiteY26" fmla="*/ 403995 h 437640"/>
            <a:gd name="connsiteX27" fmla="*/ 122686 w 157737"/>
            <a:gd name="connsiteY27" fmla="*/ 377691 h 437640"/>
            <a:gd name="connsiteX28" fmla="*/ 134638 w 157737"/>
            <a:gd name="connsiteY28" fmla="*/ 345281 h 437640"/>
            <a:gd name="connsiteX29" fmla="*/ 144446 w 157737"/>
            <a:gd name="connsiteY29" fmla="*/ 308012 h 437640"/>
            <a:gd name="connsiteX30" fmla="*/ 151734 w 157737"/>
            <a:gd name="connsiteY30" fmla="*/ 267315 h 437640"/>
            <a:gd name="connsiteX31" fmla="*/ 156222 w 157737"/>
            <a:gd name="connsiteY31" fmla="*/ 224755 h 437640"/>
            <a:gd name="connsiteX32" fmla="*/ 157737 w 157737"/>
            <a:gd name="connsiteY32" fmla="*/ 181966 h 437640"/>
            <a:gd name="connsiteX0" fmla="*/ 157737 w 157737"/>
            <a:gd name="connsiteY0" fmla="*/ 181966 h 437640"/>
            <a:gd name="connsiteX1" fmla="*/ 156222 w 157737"/>
            <a:gd name="connsiteY1" fmla="*/ 140594 h 437640"/>
            <a:gd name="connsiteX2" fmla="*/ 151733 w 157737"/>
            <a:gd name="connsiteY2" fmla="*/ 102228 h 437640"/>
            <a:gd name="connsiteX3" fmla="*/ 144445 w 157737"/>
            <a:gd name="connsiteY3" fmla="*/ 68343 h 437640"/>
            <a:gd name="connsiteX4" fmla="*/ 134637 w 157737"/>
            <a:gd name="connsiteY4" fmla="*/ 40240 h 437640"/>
            <a:gd name="connsiteX5" fmla="*/ 122685 w 157737"/>
            <a:gd name="connsiteY5" fmla="*/ 19000 h 437640"/>
            <a:gd name="connsiteX6" fmla="*/ 109050 w 157737"/>
            <a:gd name="connsiteY6" fmla="*/ 5439 h 437640"/>
            <a:gd name="connsiteX7" fmla="*/ 94254 w 157737"/>
            <a:gd name="connsiteY7" fmla="*/ 78 h 437640"/>
            <a:gd name="connsiteX8" fmla="*/ 78868 w 157737"/>
            <a:gd name="connsiteY8" fmla="*/ 3124 h 437640"/>
            <a:gd name="connsiteX9" fmla="*/ 63481 w 157737"/>
            <a:gd name="connsiteY9" fmla="*/ 14458 h 437640"/>
            <a:gd name="connsiteX10" fmla="*/ 48686 w 157737"/>
            <a:gd name="connsiteY10" fmla="*/ 33646 h 437640"/>
            <a:gd name="connsiteX11" fmla="*/ 35051 w 157737"/>
            <a:gd name="connsiteY11" fmla="*/ 59950 h 437640"/>
            <a:gd name="connsiteX12" fmla="*/ 23100 w 157737"/>
            <a:gd name="connsiteY12" fmla="*/ 92359 h 437640"/>
            <a:gd name="connsiteX13" fmla="*/ 13292 w 157737"/>
            <a:gd name="connsiteY13" fmla="*/ 129629 h 437640"/>
            <a:gd name="connsiteX14" fmla="*/ 6004 w 157737"/>
            <a:gd name="connsiteY14" fmla="*/ 170326 h 437640"/>
            <a:gd name="connsiteX15" fmla="*/ 1516 w 157737"/>
            <a:gd name="connsiteY15" fmla="*/ 212886 h 437640"/>
            <a:gd name="connsiteX16" fmla="*/ 0 w 157737"/>
            <a:gd name="connsiteY16" fmla="*/ 255674 h 437640"/>
            <a:gd name="connsiteX17" fmla="*/ 1516 w 157737"/>
            <a:gd name="connsiteY17" fmla="*/ 297047 h 437640"/>
            <a:gd name="connsiteX18" fmla="*/ 6004 w 157737"/>
            <a:gd name="connsiteY18" fmla="*/ 335413 h 437640"/>
            <a:gd name="connsiteX19" fmla="*/ 13292 w 157737"/>
            <a:gd name="connsiteY19" fmla="*/ 369298 h 437640"/>
            <a:gd name="connsiteX20" fmla="*/ 23101 w 157737"/>
            <a:gd name="connsiteY20" fmla="*/ 397401 h 437640"/>
            <a:gd name="connsiteX21" fmla="*/ 35052 w 157737"/>
            <a:gd name="connsiteY21" fmla="*/ 418641 h 437640"/>
            <a:gd name="connsiteX22" fmla="*/ 48688 w 157737"/>
            <a:gd name="connsiteY22" fmla="*/ 432202 h 437640"/>
            <a:gd name="connsiteX23" fmla="*/ 63483 w 157737"/>
            <a:gd name="connsiteY23" fmla="*/ 437562 h 437640"/>
            <a:gd name="connsiteX24" fmla="*/ 78870 w 157737"/>
            <a:gd name="connsiteY24" fmla="*/ 434517 h 437640"/>
            <a:gd name="connsiteX25" fmla="*/ 94256 w 157737"/>
            <a:gd name="connsiteY25" fmla="*/ 423183 h 437640"/>
            <a:gd name="connsiteX26" fmla="*/ 109051 w 157737"/>
            <a:gd name="connsiteY26" fmla="*/ 403995 h 437640"/>
            <a:gd name="connsiteX27" fmla="*/ 122686 w 157737"/>
            <a:gd name="connsiteY27" fmla="*/ 377691 h 437640"/>
            <a:gd name="connsiteX28" fmla="*/ 134638 w 157737"/>
            <a:gd name="connsiteY28" fmla="*/ 345281 h 437640"/>
            <a:gd name="connsiteX29" fmla="*/ 144446 w 157737"/>
            <a:gd name="connsiteY29" fmla="*/ 308012 h 437640"/>
            <a:gd name="connsiteX30" fmla="*/ 151734 w 157737"/>
            <a:gd name="connsiteY30" fmla="*/ 267315 h 437640"/>
            <a:gd name="connsiteX31" fmla="*/ 156222 w 157737"/>
            <a:gd name="connsiteY31" fmla="*/ 224755 h 437640"/>
            <a:gd name="connsiteX32" fmla="*/ 157737 w 157737"/>
            <a:gd name="connsiteY32" fmla="*/ 181966 h 437640"/>
            <a:gd name="connsiteX0" fmla="*/ 157737 w 157737"/>
            <a:gd name="connsiteY0" fmla="*/ 181966 h 437640"/>
            <a:gd name="connsiteX1" fmla="*/ 156222 w 157737"/>
            <a:gd name="connsiteY1" fmla="*/ 140594 h 437640"/>
            <a:gd name="connsiteX2" fmla="*/ 151733 w 157737"/>
            <a:gd name="connsiteY2" fmla="*/ 102228 h 437640"/>
            <a:gd name="connsiteX3" fmla="*/ 144445 w 157737"/>
            <a:gd name="connsiteY3" fmla="*/ 68343 h 437640"/>
            <a:gd name="connsiteX4" fmla="*/ 134637 w 157737"/>
            <a:gd name="connsiteY4" fmla="*/ 40240 h 437640"/>
            <a:gd name="connsiteX5" fmla="*/ 122685 w 157737"/>
            <a:gd name="connsiteY5" fmla="*/ 19000 h 437640"/>
            <a:gd name="connsiteX6" fmla="*/ 109050 w 157737"/>
            <a:gd name="connsiteY6" fmla="*/ 5439 h 437640"/>
            <a:gd name="connsiteX7" fmla="*/ 94254 w 157737"/>
            <a:gd name="connsiteY7" fmla="*/ 78 h 437640"/>
            <a:gd name="connsiteX8" fmla="*/ 78868 w 157737"/>
            <a:gd name="connsiteY8" fmla="*/ 3124 h 437640"/>
            <a:gd name="connsiteX9" fmla="*/ 63481 w 157737"/>
            <a:gd name="connsiteY9" fmla="*/ 14458 h 437640"/>
            <a:gd name="connsiteX10" fmla="*/ 48686 w 157737"/>
            <a:gd name="connsiteY10" fmla="*/ 33646 h 437640"/>
            <a:gd name="connsiteX11" fmla="*/ 35051 w 157737"/>
            <a:gd name="connsiteY11" fmla="*/ 59950 h 437640"/>
            <a:gd name="connsiteX12" fmla="*/ 23100 w 157737"/>
            <a:gd name="connsiteY12" fmla="*/ 92359 h 437640"/>
            <a:gd name="connsiteX13" fmla="*/ 13292 w 157737"/>
            <a:gd name="connsiteY13" fmla="*/ 129629 h 437640"/>
            <a:gd name="connsiteX14" fmla="*/ 6004 w 157737"/>
            <a:gd name="connsiteY14" fmla="*/ 170326 h 437640"/>
            <a:gd name="connsiteX15" fmla="*/ 1516 w 157737"/>
            <a:gd name="connsiteY15" fmla="*/ 212886 h 437640"/>
            <a:gd name="connsiteX16" fmla="*/ 0 w 157737"/>
            <a:gd name="connsiteY16" fmla="*/ 255674 h 437640"/>
            <a:gd name="connsiteX17" fmla="*/ 1516 w 157737"/>
            <a:gd name="connsiteY17" fmla="*/ 297047 h 437640"/>
            <a:gd name="connsiteX18" fmla="*/ 6004 w 157737"/>
            <a:gd name="connsiteY18" fmla="*/ 335413 h 437640"/>
            <a:gd name="connsiteX19" fmla="*/ 13292 w 157737"/>
            <a:gd name="connsiteY19" fmla="*/ 369298 h 437640"/>
            <a:gd name="connsiteX20" fmla="*/ 23101 w 157737"/>
            <a:gd name="connsiteY20" fmla="*/ 397401 h 437640"/>
            <a:gd name="connsiteX21" fmla="*/ 35052 w 157737"/>
            <a:gd name="connsiteY21" fmla="*/ 418641 h 437640"/>
            <a:gd name="connsiteX22" fmla="*/ 48688 w 157737"/>
            <a:gd name="connsiteY22" fmla="*/ 432202 h 437640"/>
            <a:gd name="connsiteX23" fmla="*/ 63483 w 157737"/>
            <a:gd name="connsiteY23" fmla="*/ 437562 h 437640"/>
            <a:gd name="connsiteX24" fmla="*/ 78870 w 157737"/>
            <a:gd name="connsiteY24" fmla="*/ 434517 h 437640"/>
            <a:gd name="connsiteX25" fmla="*/ 94256 w 157737"/>
            <a:gd name="connsiteY25" fmla="*/ 423183 h 437640"/>
            <a:gd name="connsiteX26" fmla="*/ 109051 w 157737"/>
            <a:gd name="connsiteY26" fmla="*/ 403995 h 437640"/>
            <a:gd name="connsiteX27" fmla="*/ 122686 w 157737"/>
            <a:gd name="connsiteY27" fmla="*/ 377691 h 437640"/>
            <a:gd name="connsiteX28" fmla="*/ 134638 w 157737"/>
            <a:gd name="connsiteY28" fmla="*/ 345281 h 437640"/>
            <a:gd name="connsiteX29" fmla="*/ 144446 w 157737"/>
            <a:gd name="connsiteY29" fmla="*/ 308012 h 437640"/>
            <a:gd name="connsiteX30" fmla="*/ 151734 w 157737"/>
            <a:gd name="connsiteY30" fmla="*/ 267315 h 437640"/>
            <a:gd name="connsiteX31" fmla="*/ 156222 w 157737"/>
            <a:gd name="connsiteY31" fmla="*/ 224755 h 437640"/>
            <a:gd name="connsiteX32" fmla="*/ 157737 w 157737"/>
            <a:gd name="connsiteY32" fmla="*/ 181966 h 437640"/>
            <a:gd name="connsiteX0" fmla="*/ 157737 w 157737"/>
            <a:gd name="connsiteY0" fmla="*/ 181966 h 437640"/>
            <a:gd name="connsiteX1" fmla="*/ 156222 w 157737"/>
            <a:gd name="connsiteY1" fmla="*/ 140594 h 437640"/>
            <a:gd name="connsiteX2" fmla="*/ 151733 w 157737"/>
            <a:gd name="connsiteY2" fmla="*/ 102228 h 437640"/>
            <a:gd name="connsiteX3" fmla="*/ 144445 w 157737"/>
            <a:gd name="connsiteY3" fmla="*/ 68343 h 437640"/>
            <a:gd name="connsiteX4" fmla="*/ 134637 w 157737"/>
            <a:gd name="connsiteY4" fmla="*/ 40240 h 437640"/>
            <a:gd name="connsiteX5" fmla="*/ 122685 w 157737"/>
            <a:gd name="connsiteY5" fmla="*/ 19000 h 437640"/>
            <a:gd name="connsiteX6" fmla="*/ 109050 w 157737"/>
            <a:gd name="connsiteY6" fmla="*/ 5439 h 437640"/>
            <a:gd name="connsiteX7" fmla="*/ 94254 w 157737"/>
            <a:gd name="connsiteY7" fmla="*/ 78 h 437640"/>
            <a:gd name="connsiteX8" fmla="*/ 78868 w 157737"/>
            <a:gd name="connsiteY8" fmla="*/ 3124 h 437640"/>
            <a:gd name="connsiteX9" fmla="*/ 63481 w 157737"/>
            <a:gd name="connsiteY9" fmla="*/ 14458 h 437640"/>
            <a:gd name="connsiteX10" fmla="*/ 48686 w 157737"/>
            <a:gd name="connsiteY10" fmla="*/ 33646 h 437640"/>
            <a:gd name="connsiteX11" fmla="*/ 35051 w 157737"/>
            <a:gd name="connsiteY11" fmla="*/ 59950 h 437640"/>
            <a:gd name="connsiteX12" fmla="*/ 23100 w 157737"/>
            <a:gd name="connsiteY12" fmla="*/ 92359 h 437640"/>
            <a:gd name="connsiteX13" fmla="*/ 13292 w 157737"/>
            <a:gd name="connsiteY13" fmla="*/ 129629 h 437640"/>
            <a:gd name="connsiteX14" fmla="*/ 6004 w 157737"/>
            <a:gd name="connsiteY14" fmla="*/ 170326 h 437640"/>
            <a:gd name="connsiteX15" fmla="*/ 1516 w 157737"/>
            <a:gd name="connsiteY15" fmla="*/ 212886 h 437640"/>
            <a:gd name="connsiteX16" fmla="*/ 0 w 157737"/>
            <a:gd name="connsiteY16" fmla="*/ 255674 h 437640"/>
            <a:gd name="connsiteX17" fmla="*/ 1516 w 157737"/>
            <a:gd name="connsiteY17" fmla="*/ 297047 h 437640"/>
            <a:gd name="connsiteX18" fmla="*/ 6004 w 157737"/>
            <a:gd name="connsiteY18" fmla="*/ 335413 h 437640"/>
            <a:gd name="connsiteX19" fmla="*/ 13292 w 157737"/>
            <a:gd name="connsiteY19" fmla="*/ 369298 h 437640"/>
            <a:gd name="connsiteX20" fmla="*/ 23101 w 157737"/>
            <a:gd name="connsiteY20" fmla="*/ 397401 h 437640"/>
            <a:gd name="connsiteX21" fmla="*/ 35052 w 157737"/>
            <a:gd name="connsiteY21" fmla="*/ 418641 h 437640"/>
            <a:gd name="connsiteX22" fmla="*/ 48688 w 157737"/>
            <a:gd name="connsiteY22" fmla="*/ 432202 h 437640"/>
            <a:gd name="connsiteX23" fmla="*/ 63483 w 157737"/>
            <a:gd name="connsiteY23" fmla="*/ 437562 h 437640"/>
            <a:gd name="connsiteX24" fmla="*/ 78870 w 157737"/>
            <a:gd name="connsiteY24" fmla="*/ 434517 h 437640"/>
            <a:gd name="connsiteX25" fmla="*/ 94256 w 157737"/>
            <a:gd name="connsiteY25" fmla="*/ 423183 h 437640"/>
            <a:gd name="connsiteX26" fmla="*/ 109051 w 157737"/>
            <a:gd name="connsiteY26" fmla="*/ 403995 h 437640"/>
            <a:gd name="connsiteX27" fmla="*/ 122686 w 157737"/>
            <a:gd name="connsiteY27" fmla="*/ 377691 h 437640"/>
            <a:gd name="connsiteX28" fmla="*/ 134638 w 157737"/>
            <a:gd name="connsiteY28" fmla="*/ 345281 h 437640"/>
            <a:gd name="connsiteX29" fmla="*/ 144446 w 157737"/>
            <a:gd name="connsiteY29" fmla="*/ 308012 h 437640"/>
            <a:gd name="connsiteX30" fmla="*/ 151734 w 157737"/>
            <a:gd name="connsiteY30" fmla="*/ 267315 h 437640"/>
            <a:gd name="connsiteX31" fmla="*/ 156222 w 157737"/>
            <a:gd name="connsiteY31" fmla="*/ 224755 h 437640"/>
            <a:gd name="connsiteX32" fmla="*/ 157737 w 157737"/>
            <a:gd name="connsiteY32" fmla="*/ 181966 h 437640"/>
            <a:gd name="connsiteX0" fmla="*/ 157737 w 157737"/>
            <a:gd name="connsiteY0" fmla="*/ 181966 h 437640"/>
            <a:gd name="connsiteX1" fmla="*/ 156222 w 157737"/>
            <a:gd name="connsiteY1" fmla="*/ 140594 h 437640"/>
            <a:gd name="connsiteX2" fmla="*/ 151733 w 157737"/>
            <a:gd name="connsiteY2" fmla="*/ 102228 h 437640"/>
            <a:gd name="connsiteX3" fmla="*/ 144445 w 157737"/>
            <a:gd name="connsiteY3" fmla="*/ 68343 h 437640"/>
            <a:gd name="connsiteX4" fmla="*/ 134637 w 157737"/>
            <a:gd name="connsiteY4" fmla="*/ 40240 h 437640"/>
            <a:gd name="connsiteX5" fmla="*/ 122685 w 157737"/>
            <a:gd name="connsiteY5" fmla="*/ 19000 h 437640"/>
            <a:gd name="connsiteX6" fmla="*/ 109050 w 157737"/>
            <a:gd name="connsiteY6" fmla="*/ 5439 h 437640"/>
            <a:gd name="connsiteX7" fmla="*/ 94254 w 157737"/>
            <a:gd name="connsiteY7" fmla="*/ 78 h 437640"/>
            <a:gd name="connsiteX8" fmla="*/ 78868 w 157737"/>
            <a:gd name="connsiteY8" fmla="*/ 3124 h 437640"/>
            <a:gd name="connsiteX9" fmla="*/ 63481 w 157737"/>
            <a:gd name="connsiteY9" fmla="*/ 14458 h 437640"/>
            <a:gd name="connsiteX10" fmla="*/ 48686 w 157737"/>
            <a:gd name="connsiteY10" fmla="*/ 33646 h 437640"/>
            <a:gd name="connsiteX11" fmla="*/ 35051 w 157737"/>
            <a:gd name="connsiteY11" fmla="*/ 59950 h 437640"/>
            <a:gd name="connsiteX12" fmla="*/ 23100 w 157737"/>
            <a:gd name="connsiteY12" fmla="*/ 92359 h 437640"/>
            <a:gd name="connsiteX13" fmla="*/ 13292 w 157737"/>
            <a:gd name="connsiteY13" fmla="*/ 129629 h 437640"/>
            <a:gd name="connsiteX14" fmla="*/ 6004 w 157737"/>
            <a:gd name="connsiteY14" fmla="*/ 170326 h 437640"/>
            <a:gd name="connsiteX15" fmla="*/ 1516 w 157737"/>
            <a:gd name="connsiteY15" fmla="*/ 212886 h 437640"/>
            <a:gd name="connsiteX16" fmla="*/ 0 w 157737"/>
            <a:gd name="connsiteY16" fmla="*/ 255674 h 437640"/>
            <a:gd name="connsiteX17" fmla="*/ 1516 w 157737"/>
            <a:gd name="connsiteY17" fmla="*/ 297047 h 437640"/>
            <a:gd name="connsiteX18" fmla="*/ 6004 w 157737"/>
            <a:gd name="connsiteY18" fmla="*/ 335413 h 437640"/>
            <a:gd name="connsiteX19" fmla="*/ 13292 w 157737"/>
            <a:gd name="connsiteY19" fmla="*/ 369298 h 437640"/>
            <a:gd name="connsiteX20" fmla="*/ 23101 w 157737"/>
            <a:gd name="connsiteY20" fmla="*/ 397401 h 437640"/>
            <a:gd name="connsiteX21" fmla="*/ 35052 w 157737"/>
            <a:gd name="connsiteY21" fmla="*/ 418641 h 437640"/>
            <a:gd name="connsiteX22" fmla="*/ 48688 w 157737"/>
            <a:gd name="connsiteY22" fmla="*/ 432202 h 437640"/>
            <a:gd name="connsiteX23" fmla="*/ 63483 w 157737"/>
            <a:gd name="connsiteY23" fmla="*/ 437562 h 437640"/>
            <a:gd name="connsiteX24" fmla="*/ 78870 w 157737"/>
            <a:gd name="connsiteY24" fmla="*/ 434517 h 437640"/>
            <a:gd name="connsiteX25" fmla="*/ 94256 w 157737"/>
            <a:gd name="connsiteY25" fmla="*/ 423183 h 437640"/>
            <a:gd name="connsiteX26" fmla="*/ 109051 w 157737"/>
            <a:gd name="connsiteY26" fmla="*/ 403995 h 437640"/>
            <a:gd name="connsiteX27" fmla="*/ 122686 w 157737"/>
            <a:gd name="connsiteY27" fmla="*/ 377691 h 437640"/>
            <a:gd name="connsiteX28" fmla="*/ 134638 w 157737"/>
            <a:gd name="connsiteY28" fmla="*/ 345281 h 437640"/>
            <a:gd name="connsiteX29" fmla="*/ 144446 w 157737"/>
            <a:gd name="connsiteY29" fmla="*/ 308012 h 437640"/>
            <a:gd name="connsiteX30" fmla="*/ 151734 w 157737"/>
            <a:gd name="connsiteY30" fmla="*/ 267315 h 437640"/>
            <a:gd name="connsiteX31" fmla="*/ 156222 w 157737"/>
            <a:gd name="connsiteY31" fmla="*/ 224755 h 437640"/>
            <a:gd name="connsiteX32" fmla="*/ 157737 w 157737"/>
            <a:gd name="connsiteY32" fmla="*/ 181966 h 437640"/>
            <a:gd name="connsiteX0" fmla="*/ 157737 w 157737"/>
            <a:gd name="connsiteY0" fmla="*/ 181966 h 437640"/>
            <a:gd name="connsiteX1" fmla="*/ 156222 w 157737"/>
            <a:gd name="connsiteY1" fmla="*/ 140594 h 437640"/>
            <a:gd name="connsiteX2" fmla="*/ 151733 w 157737"/>
            <a:gd name="connsiteY2" fmla="*/ 102228 h 437640"/>
            <a:gd name="connsiteX3" fmla="*/ 144445 w 157737"/>
            <a:gd name="connsiteY3" fmla="*/ 68343 h 437640"/>
            <a:gd name="connsiteX4" fmla="*/ 134637 w 157737"/>
            <a:gd name="connsiteY4" fmla="*/ 40240 h 437640"/>
            <a:gd name="connsiteX5" fmla="*/ 122685 w 157737"/>
            <a:gd name="connsiteY5" fmla="*/ 19000 h 437640"/>
            <a:gd name="connsiteX6" fmla="*/ 109050 w 157737"/>
            <a:gd name="connsiteY6" fmla="*/ 5439 h 437640"/>
            <a:gd name="connsiteX7" fmla="*/ 94254 w 157737"/>
            <a:gd name="connsiteY7" fmla="*/ 78 h 437640"/>
            <a:gd name="connsiteX8" fmla="*/ 78868 w 157737"/>
            <a:gd name="connsiteY8" fmla="*/ 3124 h 437640"/>
            <a:gd name="connsiteX9" fmla="*/ 63481 w 157737"/>
            <a:gd name="connsiteY9" fmla="*/ 14458 h 437640"/>
            <a:gd name="connsiteX10" fmla="*/ 48686 w 157737"/>
            <a:gd name="connsiteY10" fmla="*/ 33646 h 437640"/>
            <a:gd name="connsiteX11" fmla="*/ 35051 w 157737"/>
            <a:gd name="connsiteY11" fmla="*/ 59950 h 437640"/>
            <a:gd name="connsiteX12" fmla="*/ 23100 w 157737"/>
            <a:gd name="connsiteY12" fmla="*/ 92359 h 437640"/>
            <a:gd name="connsiteX13" fmla="*/ 13292 w 157737"/>
            <a:gd name="connsiteY13" fmla="*/ 129629 h 437640"/>
            <a:gd name="connsiteX14" fmla="*/ 6004 w 157737"/>
            <a:gd name="connsiteY14" fmla="*/ 170326 h 437640"/>
            <a:gd name="connsiteX15" fmla="*/ 1516 w 157737"/>
            <a:gd name="connsiteY15" fmla="*/ 212886 h 437640"/>
            <a:gd name="connsiteX16" fmla="*/ 0 w 157737"/>
            <a:gd name="connsiteY16" fmla="*/ 255674 h 437640"/>
            <a:gd name="connsiteX17" fmla="*/ 1516 w 157737"/>
            <a:gd name="connsiteY17" fmla="*/ 297047 h 437640"/>
            <a:gd name="connsiteX18" fmla="*/ 6004 w 157737"/>
            <a:gd name="connsiteY18" fmla="*/ 335413 h 437640"/>
            <a:gd name="connsiteX19" fmla="*/ 13292 w 157737"/>
            <a:gd name="connsiteY19" fmla="*/ 369298 h 437640"/>
            <a:gd name="connsiteX20" fmla="*/ 23101 w 157737"/>
            <a:gd name="connsiteY20" fmla="*/ 397401 h 437640"/>
            <a:gd name="connsiteX21" fmla="*/ 35052 w 157737"/>
            <a:gd name="connsiteY21" fmla="*/ 418641 h 437640"/>
            <a:gd name="connsiteX22" fmla="*/ 48688 w 157737"/>
            <a:gd name="connsiteY22" fmla="*/ 432202 h 437640"/>
            <a:gd name="connsiteX23" fmla="*/ 63483 w 157737"/>
            <a:gd name="connsiteY23" fmla="*/ 437562 h 437640"/>
            <a:gd name="connsiteX24" fmla="*/ 78870 w 157737"/>
            <a:gd name="connsiteY24" fmla="*/ 434517 h 437640"/>
            <a:gd name="connsiteX25" fmla="*/ 94256 w 157737"/>
            <a:gd name="connsiteY25" fmla="*/ 423183 h 437640"/>
            <a:gd name="connsiteX26" fmla="*/ 109051 w 157737"/>
            <a:gd name="connsiteY26" fmla="*/ 403995 h 437640"/>
            <a:gd name="connsiteX27" fmla="*/ 122686 w 157737"/>
            <a:gd name="connsiteY27" fmla="*/ 377691 h 437640"/>
            <a:gd name="connsiteX28" fmla="*/ 134638 w 157737"/>
            <a:gd name="connsiteY28" fmla="*/ 345281 h 437640"/>
            <a:gd name="connsiteX29" fmla="*/ 144446 w 157737"/>
            <a:gd name="connsiteY29" fmla="*/ 308012 h 437640"/>
            <a:gd name="connsiteX30" fmla="*/ 151734 w 157737"/>
            <a:gd name="connsiteY30" fmla="*/ 267315 h 437640"/>
            <a:gd name="connsiteX31" fmla="*/ 156222 w 157737"/>
            <a:gd name="connsiteY31" fmla="*/ 224755 h 437640"/>
            <a:gd name="connsiteX32" fmla="*/ 157737 w 157737"/>
            <a:gd name="connsiteY32" fmla="*/ 181966 h 437640"/>
            <a:gd name="connsiteX0" fmla="*/ 157737 w 157737"/>
            <a:gd name="connsiteY0" fmla="*/ 181966 h 437640"/>
            <a:gd name="connsiteX1" fmla="*/ 156222 w 157737"/>
            <a:gd name="connsiteY1" fmla="*/ 140594 h 437640"/>
            <a:gd name="connsiteX2" fmla="*/ 151733 w 157737"/>
            <a:gd name="connsiteY2" fmla="*/ 102228 h 437640"/>
            <a:gd name="connsiteX3" fmla="*/ 144445 w 157737"/>
            <a:gd name="connsiteY3" fmla="*/ 68343 h 437640"/>
            <a:gd name="connsiteX4" fmla="*/ 134637 w 157737"/>
            <a:gd name="connsiteY4" fmla="*/ 40240 h 437640"/>
            <a:gd name="connsiteX5" fmla="*/ 122685 w 157737"/>
            <a:gd name="connsiteY5" fmla="*/ 19000 h 437640"/>
            <a:gd name="connsiteX6" fmla="*/ 109050 w 157737"/>
            <a:gd name="connsiteY6" fmla="*/ 5439 h 437640"/>
            <a:gd name="connsiteX7" fmla="*/ 94254 w 157737"/>
            <a:gd name="connsiteY7" fmla="*/ 78 h 437640"/>
            <a:gd name="connsiteX8" fmla="*/ 78868 w 157737"/>
            <a:gd name="connsiteY8" fmla="*/ 3124 h 437640"/>
            <a:gd name="connsiteX9" fmla="*/ 63481 w 157737"/>
            <a:gd name="connsiteY9" fmla="*/ 14458 h 437640"/>
            <a:gd name="connsiteX10" fmla="*/ 48686 w 157737"/>
            <a:gd name="connsiteY10" fmla="*/ 33646 h 437640"/>
            <a:gd name="connsiteX11" fmla="*/ 35051 w 157737"/>
            <a:gd name="connsiteY11" fmla="*/ 59950 h 437640"/>
            <a:gd name="connsiteX12" fmla="*/ 23100 w 157737"/>
            <a:gd name="connsiteY12" fmla="*/ 92359 h 437640"/>
            <a:gd name="connsiteX13" fmla="*/ 13292 w 157737"/>
            <a:gd name="connsiteY13" fmla="*/ 129629 h 437640"/>
            <a:gd name="connsiteX14" fmla="*/ 6004 w 157737"/>
            <a:gd name="connsiteY14" fmla="*/ 170326 h 437640"/>
            <a:gd name="connsiteX15" fmla="*/ 1516 w 157737"/>
            <a:gd name="connsiteY15" fmla="*/ 212886 h 437640"/>
            <a:gd name="connsiteX16" fmla="*/ 0 w 157737"/>
            <a:gd name="connsiteY16" fmla="*/ 255674 h 437640"/>
            <a:gd name="connsiteX17" fmla="*/ 1516 w 157737"/>
            <a:gd name="connsiteY17" fmla="*/ 297047 h 437640"/>
            <a:gd name="connsiteX18" fmla="*/ 6004 w 157737"/>
            <a:gd name="connsiteY18" fmla="*/ 335413 h 437640"/>
            <a:gd name="connsiteX19" fmla="*/ 13292 w 157737"/>
            <a:gd name="connsiteY19" fmla="*/ 369298 h 437640"/>
            <a:gd name="connsiteX20" fmla="*/ 23101 w 157737"/>
            <a:gd name="connsiteY20" fmla="*/ 397401 h 437640"/>
            <a:gd name="connsiteX21" fmla="*/ 35052 w 157737"/>
            <a:gd name="connsiteY21" fmla="*/ 418641 h 437640"/>
            <a:gd name="connsiteX22" fmla="*/ 48688 w 157737"/>
            <a:gd name="connsiteY22" fmla="*/ 432202 h 437640"/>
            <a:gd name="connsiteX23" fmla="*/ 63483 w 157737"/>
            <a:gd name="connsiteY23" fmla="*/ 437562 h 437640"/>
            <a:gd name="connsiteX24" fmla="*/ 78870 w 157737"/>
            <a:gd name="connsiteY24" fmla="*/ 434517 h 437640"/>
            <a:gd name="connsiteX25" fmla="*/ 94256 w 157737"/>
            <a:gd name="connsiteY25" fmla="*/ 423183 h 437640"/>
            <a:gd name="connsiteX26" fmla="*/ 109051 w 157737"/>
            <a:gd name="connsiteY26" fmla="*/ 403995 h 437640"/>
            <a:gd name="connsiteX27" fmla="*/ 122686 w 157737"/>
            <a:gd name="connsiteY27" fmla="*/ 377691 h 437640"/>
            <a:gd name="connsiteX28" fmla="*/ 134638 w 157737"/>
            <a:gd name="connsiteY28" fmla="*/ 345281 h 437640"/>
            <a:gd name="connsiteX29" fmla="*/ 144446 w 157737"/>
            <a:gd name="connsiteY29" fmla="*/ 308012 h 437640"/>
            <a:gd name="connsiteX30" fmla="*/ 151734 w 157737"/>
            <a:gd name="connsiteY30" fmla="*/ 267315 h 437640"/>
            <a:gd name="connsiteX31" fmla="*/ 156222 w 157737"/>
            <a:gd name="connsiteY31" fmla="*/ 224755 h 437640"/>
            <a:gd name="connsiteX32" fmla="*/ 157737 w 157737"/>
            <a:gd name="connsiteY32" fmla="*/ 181966 h 437640"/>
            <a:gd name="connsiteX0" fmla="*/ 157737 w 157737"/>
            <a:gd name="connsiteY0" fmla="*/ 181966 h 437640"/>
            <a:gd name="connsiteX1" fmla="*/ 156222 w 157737"/>
            <a:gd name="connsiteY1" fmla="*/ 140594 h 437640"/>
            <a:gd name="connsiteX2" fmla="*/ 151733 w 157737"/>
            <a:gd name="connsiteY2" fmla="*/ 102228 h 437640"/>
            <a:gd name="connsiteX3" fmla="*/ 144445 w 157737"/>
            <a:gd name="connsiteY3" fmla="*/ 68343 h 437640"/>
            <a:gd name="connsiteX4" fmla="*/ 134637 w 157737"/>
            <a:gd name="connsiteY4" fmla="*/ 40240 h 437640"/>
            <a:gd name="connsiteX5" fmla="*/ 122685 w 157737"/>
            <a:gd name="connsiteY5" fmla="*/ 19000 h 437640"/>
            <a:gd name="connsiteX6" fmla="*/ 109050 w 157737"/>
            <a:gd name="connsiteY6" fmla="*/ 5439 h 437640"/>
            <a:gd name="connsiteX7" fmla="*/ 94254 w 157737"/>
            <a:gd name="connsiteY7" fmla="*/ 78 h 437640"/>
            <a:gd name="connsiteX8" fmla="*/ 78868 w 157737"/>
            <a:gd name="connsiteY8" fmla="*/ 3124 h 437640"/>
            <a:gd name="connsiteX9" fmla="*/ 63481 w 157737"/>
            <a:gd name="connsiteY9" fmla="*/ 14458 h 437640"/>
            <a:gd name="connsiteX10" fmla="*/ 48686 w 157737"/>
            <a:gd name="connsiteY10" fmla="*/ 33646 h 437640"/>
            <a:gd name="connsiteX11" fmla="*/ 35051 w 157737"/>
            <a:gd name="connsiteY11" fmla="*/ 59950 h 437640"/>
            <a:gd name="connsiteX12" fmla="*/ 23100 w 157737"/>
            <a:gd name="connsiteY12" fmla="*/ 92359 h 437640"/>
            <a:gd name="connsiteX13" fmla="*/ 13292 w 157737"/>
            <a:gd name="connsiteY13" fmla="*/ 129629 h 437640"/>
            <a:gd name="connsiteX14" fmla="*/ 6004 w 157737"/>
            <a:gd name="connsiteY14" fmla="*/ 170326 h 437640"/>
            <a:gd name="connsiteX15" fmla="*/ 1516 w 157737"/>
            <a:gd name="connsiteY15" fmla="*/ 212886 h 437640"/>
            <a:gd name="connsiteX16" fmla="*/ 0 w 157737"/>
            <a:gd name="connsiteY16" fmla="*/ 255674 h 437640"/>
            <a:gd name="connsiteX17" fmla="*/ 1516 w 157737"/>
            <a:gd name="connsiteY17" fmla="*/ 297047 h 437640"/>
            <a:gd name="connsiteX18" fmla="*/ 6004 w 157737"/>
            <a:gd name="connsiteY18" fmla="*/ 335413 h 437640"/>
            <a:gd name="connsiteX19" fmla="*/ 13292 w 157737"/>
            <a:gd name="connsiteY19" fmla="*/ 369298 h 437640"/>
            <a:gd name="connsiteX20" fmla="*/ 23101 w 157737"/>
            <a:gd name="connsiteY20" fmla="*/ 397401 h 437640"/>
            <a:gd name="connsiteX21" fmla="*/ 35052 w 157737"/>
            <a:gd name="connsiteY21" fmla="*/ 418641 h 437640"/>
            <a:gd name="connsiteX22" fmla="*/ 48688 w 157737"/>
            <a:gd name="connsiteY22" fmla="*/ 432202 h 437640"/>
            <a:gd name="connsiteX23" fmla="*/ 63483 w 157737"/>
            <a:gd name="connsiteY23" fmla="*/ 437562 h 437640"/>
            <a:gd name="connsiteX24" fmla="*/ 78870 w 157737"/>
            <a:gd name="connsiteY24" fmla="*/ 434517 h 437640"/>
            <a:gd name="connsiteX25" fmla="*/ 94256 w 157737"/>
            <a:gd name="connsiteY25" fmla="*/ 423183 h 437640"/>
            <a:gd name="connsiteX26" fmla="*/ 109051 w 157737"/>
            <a:gd name="connsiteY26" fmla="*/ 403995 h 437640"/>
            <a:gd name="connsiteX27" fmla="*/ 122686 w 157737"/>
            <a:gd name="connsiteY27" fmla="*/ 377691 h 437640"/>
            <a:gd name="connsiteX28" fmla="*/ 134638 w 157737"/>
            <a:gd name="connsiteY28" fmla="*/ 345281 h 437640"/>
            <a:gd name="connsiteX29" fmla="*/ 144446 w 157737"/>
            <a:gd name="connsiteY29" fmla="*/ 308012 h 437640"/>
            <a:gd name="connsiteX30" fmla="*/ 151734 w 157737"/>
            <a:gd name="connsiteY30" fmla="*/ 267315 h 437640"/>
            <a:gd name="connsiteX31" fmla="*/ 156222 w 157737"/>
            <a:gd name="connsiteY31" fmla="*/ 224755 h 437640"/>
            <a:gd name="connsiteX32" fmla="*/ 157737 w 157737"/>
            <a:gd name="connsiteY32" fmla="*/ 181966 h 437640"/>
            <a:gd name="connsiteX0" fmla="*/ 157737 w 157737"/>
            <a:gd name="connsiteY0" fmla="*/ 181966 h 437640"/>
            <a:gd name="connsiteX1" fmla="*/ 156222 w 157737"/>
            <a:gd name="connsiteY1" fmla="*/ 140594 h 437640"/>
            <a:gd name="connsiteX2" fmla="*/ 151733 w 157737"/>
            <a:gd name="connsiteY2" fmla="*/ 102228 h 437640"/>
            <a:gd name="connsiteX3" fmla="*/ 144445 w 157737"/>
            <a:gd name="connsiteY3" fmla="*/ 68343 h 437640"/>
            <a:gd name="connsiteX4" fmla="*/ 134637 w 157737"/>
            <a:gd name="connsiteY4" fmla="*/ 40240 h 437640"/>
            <a:gd name="connsiteX5" fmla="*/ 122685 w 157737"/>
            <a:gd name="connsiteY5" fmla="*/ 19000 h 437640"/>
            <a:gd name="connsiteX6" fmla="*/ 109050 w 157737"/>
            <a:gd name="connsiteY6" fmla="*/ 5439 h 437640"/>
            <a:gd name="connsiteX7" fmla="*/ 94254 w 157737"/>
            <a:gd name="connsiteY7" fmla="*/ 78 h 437640"/>
            <a:gd name="connsiteX8" fmla="*/ 78868 w 157737"/>
            <a:gd name="connsiteY8" fmla="*/ 3124 h 437640"/>
            <a:gd name="connsiteX9" fmla="*/ 63481 w 157737"/>
            <a:gd name="connsiteY9" fmla="*/ 14458 h 437640"/>
            <a:gd name="connsiteX10" fmla="*/ 48686 w 157737"/>
            <a:gd name="connsiteY10" fmla="*/ 33646 h 437640"/>
            <a:gd name="connsiteX11" fmla="*/ 35051 w 157737"/>
            <a:gd name="connsiteY11" fmla="*/ 59950 h 437640"/>
            <a:gd name="connsiteX12" fmla="*/ 23100 w 157737"/>
            <a:gd name="connsiteY12" fmla="*/ 92359 h 437640"/>
            <a:gd name="connsiteX13" fmla="*/ 13292 w 157737"/>
            <a:gd name="connsiteY13" fmla="*/ 129629 h 437640"/>
            <a:gd name="connsiteX14" fmla="*/ 6004 w 157737"/>
            <a:gd name="connsiteY14" fmla="*/ 170326 h 437640"/>
            <a:gd name="connsiteX15" fmla="*/ 1516 w 157737"/>
            <a:gd name="connsiteY15" fmla="*/ 212886 h 437640"/>
            <a:gd name="connsiteX16" fmla="*/ 0 w 157737"/>
            <a:gd name="connsiteY16" fmla="*/ 255674 h 437640"/>
            <a:gd name="connsiteX17" fmla="*/ 1516 w 157737"/>
            <a:gd name="connsiteY17" fmla="*/ 297047 h 437640"/>
            <a:gd name="connsiteX18" fmla="*/ 6004 w 157737"/>
            <a:gd name="connsiteY18" fmla="*/ 335413 h 437640"/>
            <a:gd name="connsiteX19" fmla="*/ 13292 w 157737"/>
            <a:gd name="connsiteY19" fmla="*/ 369298 h 437640"/>
            <a:gd name="connsiteX20" fmla="*/ 23101 w 157737"/>
            <a:gd name="connsiteY20" fmla="*/ 397401 h 437640"/>
            <a:gd name="connsiteX21" fmla="*/ 35052 w 157737"/>
            <a:gd name="connsiteY21" fmla="*/ 418641 h 437640"/>
            <a:gd name="connsiteX22" fmla="*/ 48688 w 157737"/>
            <a:gd name="connsiteY22" fmla="*/ 432202 h 437640"/>
            <a:gd name="connsiteX23" fmla="*/ 63483 w 157737"/>
            <a:gd name="connsiteY23" fmla="*/ 437562 h 437640"/>
            <a:gd name="connsiteX24" fmla="*/ 78870 w 157737"/>
            <a:gd name="connsiteY24" fmla="*/ 434517 h 437640"/>
            <a:gd name="connsiteX25" fmla="*/ 94256 w 157737"/>
            <a:gd name="connsiteY25" fmla="*/ 423183 h 437640"/>
            <a:gd name="connsiteX26" fmla="*/ 109051 w 157737"/>
            <a:gd name="connsiteY26" fmla="*/ 403995 h 437640"/>
            <a:gd name="connsiteX27" fmla="*/ 122686 w 157737"/>
            <a:gd name="connsiteY27" fmla="*/ 377691 h 437640"/>
            <a:gd name="connsiteX28" fmla="*/ 134638 w 157737"/>
            <a:gd name="connsiteY28" fmla="*/ 345281 h 437640"/>
            <a:gd name="connsiteX29" fmla="*/ 144446 w 157737"/>
            <a:gd name="connsiteY29" fmla="*/ 308012 h 437640"/>
            <a:gd name="connsiteX30" fmla="*/ 151734 w 157737"/>
            <a:gd name="connsiteY30" fmla="*/ 267315 h 437640"/>
            <a:gd name="connsiteX31" fmla="*/ 156222 w 157737"/>
            <a:gd name="connsiteY31" fmla="*/ 224755 h 437640"/>
            <a:gd name="connsiteX32" fmla="*/ 157737 w 157737"/>
            <a:gd name="connsiteY32" fmla="*/ 181966 h 437640"/>
            <a:gd name="connsiteX0" fmla="*/ 157737 w 157737"/>
            <a:gd name="connsiteY0" fmla="*/ 181966 h 437640"/>
            <a:gd name="connsiteX1" fmla="*/ 156222 w 157737"/>
            <a:gd name="connsiteY1" fmla="*/ 140594 h 437640"/>
            <a:gd name="connsiteX2" fmla="*/ 151733 w 157737"/>
            <a:gd name="connsiteY2" fmla="*/ 102228 h 437640"/>
            <a:gd name="connsiteX3" fmla="*/ 144445 w 157737"/>
            <a:gd name="connsiteY3" fmla="*/ 68343 h 437640"/>
            <a:gd name="connsiteX4" fmla="*/ 134637 w 157737"/>
            <a:gd name="connsiteY4" fmla="*/ 40240 h 437640"/>
            <a:gd name="connsiteX5" fmla="*/ 122685 w 157737"/>
            <a:gd name="connsiteY5" fmla="*/ 19000 h 437640"/>
            <a:gd name="connsiteX6" fmla="*/ 109050 w 157737"/>
            <a:gd name="connsiteY6" fmla="*/ 5439 h 437640"/>
            <a:gd name="connsiteX7" fmla="*/ 94254 w 157737"/>
            <a:gd name="connsiteY7" fmla="*/ 78 h 437640"/>
            <a:gd name="connsiteX8" fmla="*/ 78868 w 157737"/>
            <a:gd name="connsiteY8" fmla="*/ 3124 h 437640"/>
            <a:gd name="connsiteX9" fmla="*/ 63481 w 157737"/>
            <a:gd name="connsiteY9" fmla="*/ 14458 h 437640"/>
            <a:gd name="connsiteX10" fmla="*/ 48686 w 157737"/>
            <a:gd name="connsiteY10" fmla="*/ 33646 h 437640"/>
            <a:gd name="connsiteX11" fmla="*/ 35051 w 157737"/>
            <a:gd name="connsiteY11" fmla="*/ 59950 h 437640"/>
            <a:gd name="connsiteX12" fmla="*/ 23100 w 157737"/>
            <a:gd name="connsiteY12" fmla="*/ 92359 h 437640"/>
            <a:gd name="connsiteX13" fmla="*/ 13292 w 157737"/>
            <a:gd name="connsiteY13" fmla="*/ 129629 h 437640"/>
            <a:gd name="connsiteX14" fmla="*/ 6004 w 157737"/>
            <a:gd name="connsiteY14" fmla="*/ 170326 h 437640"/>
            <a:gd name="connsiteX15" fmla="*/ 1516 w 157737"/>
            <a:gd name="connsiteY15" fmla="*/ 212886 h 437640"/>
            <a:gd name="connsiteX16" fmla="*/ 0 w 157737"/>
            <a:gd name="connsiteY16" fmla="*/ 255674 h 437640"/>
            <a:gd name="connsiteX17" fmla="*/ 1516 w 157737"/>
            <a:gd name="connsiteY17" fmla="*/ 297047 h 437640"/>
            <a:gd name="connsiteX18" fmla="*/ 6004 w 157737"/>
            <a:gd name="connsiteY18" fmla="*/ 335413 h 437640"/>
            <a:gd name="connsiteX19" fmla="*/ 13292 w 157737"/>
            <a:gd name="connsiteY19" fmla="*/ 369298 h 437640"/>
            <a:gd name="connsiteX20" fmla="*/ 23101 w 157737"/>
            <a:gd name="connsiteY20" fmla="*/ 397401 h 437640"/>
            <a:gd name="connsiteX21" fmla="*/ 35052 w 157737"/>
            <a:gd name="connsiteY21" fmla="*/ 418641 h 437640"/>
            <a:gd name="connsiteX22" fmla="*/ 48688 w 157737"/>
            <a:gd name="connsiteY22" fmla="*/ 432202 h 437640"/>
            <a:gd name="connsiteX23" fmla="*/ 63483 w 157737"/>
            <a:gd name="connsiteY23" fmla="*/ 437562 h 437640"/>
            <a:gd name="connsiteX24" fmla="*/ 78870 w 157737"/>
            <a:gd name="connsiteY24" fmla="*/ 434517 h 437640"/>
            <a:gd name="connsiteX25" fmla="*/ 94256 w 157737"/>
            <a:gd name="connsiteY25" fmla="*/ 423183 h 437640"/>
            <a:gd name="connsiteX26" fmla="*/ 109051 w 157737"/>
            <a:gd name="connsiteY26" fmla="*/ 403995 h 437640"/>
            <a:gd name="connsiteX27" fmla="*/ 122686 w 157737"/>
            <a:gd name="connsiteY27" fmla="*/ 377691 h 437640"/>
            <a:gd name="connsiteX28" fmla="*/ 134638 w 157737"/>
            <a:gd name="connsiteY28" fmla="*/ 345281 h 437640"/>
            <a:gd name="connsiteX29" fmla="*/ 144446 w 157737"/>
            <a:gd name="connsiteY29" fmla="*/ 308012 h 437640"/>
            <a:gd name="connsiteX30" fmla="*/ 151734 w 157737"/>
            <a:gd name="connsiteY30" fmla="*/ 267315 h 437640"/>
            <a:gd name="connsiteX31" fmla="*/ 156222 w 157737"/>
            <a:gd name="connsiteY31" fmla="*/ 224755 h 437640"/>
            <a:gd name="connsiteX32" fmla="*/ 157737 w 157737"/>
            <a:gd name="connsiteY32" fmla="*/ 181966 h 4376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57737" h="437640">
              <a:moveTo>
                <a:pt x="157737" y="181966"/>
              </a:moveTo>
              <a:cubicBezTo>
                <a:pt x="157737" y="167939"/>
                <a:pt x="157223" y="153884"/>
                <a:pt x="156222" y="140594"/>
              </a:cubicBezTo>
              <a:cubicBezTo>
                <a:pt x="155221" y="127304"/>
                <a:pt x="153696" y="114270"/>
                <a:pt x="151733" y="102228"/>
              </a:cubicBezTo>
              <a:cubicBezTo>
                <a:pt x="149770" y="90186"/>
                <a:pt x="147294" y="78674"/>
                <a:pt x="144445" y="68343"/>
              </a:cubicBezTo>
              <a:cubicBezTo>
                <a:pt x="141596" y="58012"/>
                <a:pt x="138264" y="48464"/>
                <a:pt x="134637" y="40240"/>
              </a:cubicBezTo>
              <a:cubicBezTo>
                <a:pt x="131010" y="32016"/>
                <a:pt x="126950" y="24800"/>
                <a:pt x="122685" y="19000"/>
              </a:cubicBezTo>
              <a:cubicBezTo>
                <a:pt x="118421" y="13200"/>
                <a:pt x="113788" y="8593"/>
                <a:pt x="109050" y="5439"/>
              </a:cubicBezTo>
              <a:cubicBezTo>
                <a:pt x="104312" y="2285"/>
                <a:pt x="99284" y="464"/>
                <a:pt x="94254" y="78"/>
              </a:cubicBezTo>
              <a:cubicBezTo>
                <a:pt x="89224" y="-308"/>
                <a:pt x="83997" y="727"/>
                <a:pt x="78868" y="3124"/>
              </a:cubicBezTo>
              <a:cubicBezTo>
                <a:pt x="73739" y="5521"/>
                <a:pt x="68511" y="9371"/>
                <a:pt x="63481" y="14458"/>
              </a:cubicBezTo>
              <a:cubicBezTo>
                <a:pt x="58451" y="19545"/>
                <a:pt x="53424" y="26064"/>
                <a:pt x="48686" y="33646"/>
              </a:cubicBezTo>
              <a:cubicBezTo>
                <a:pt x="43948" y="41228"/>
                <a:pt x="39315" y="50165"/>
                <a:pt x="35051" y="59950"/>
              </a:cubicBezTo>
              <a:cubicBezTo>
                <a:pt x="30787" y="69735"/>
                <a:pt x="26726" y="80746"/>
                <a:pt x="23100" y="92359"/>
              </a:cubicBezTo>
              <a:cubicBezTo>
                <a:pt x="19474" y="103972"/>
                <a:pt x="16141" y="116635"/>
                <a:pt x="13292" y="129629"/>
              </a:cubicBezTo>
              <a:cubicBezTo>
                <a:pt x="10443" y="142624"/>
                <a:pt x="7967" y="156450"/>
                <a:pt x="6004" y="170326"/>
              </a:cubicBezTo>
              <a:cubicBezTo>
                <a:pt x="4041" y="184202"/>
                <a:pt x="2517" y="198661"/>
                <a:pt x="1516" y="212886"/>
              </a:cubicBezTo>
              <a:cubicBezTo>
                <a:pt x="515" y="227111"/>
                <a:pt x="0" y="241647"/>
                <a:pt x="0" y="255674"/>
              </a:cubicBezTo>
              <a:cubicBezTo>
                <a:pt x="0" y="269701"/>
                <a:pt x="515" y="283757"/>
                <a:pt x="1516" y="297047"/>
              </a:cubicBezTo>
              <a:cubicBezTo>
                <a:pt x="2517" y="310337"/>
                <a:pt x="4041" y="323371"/>
                <a:pt x="6004" y="335413"/>
              </a:cubicBezTo>
              <a:cubicBezTo>
                <a:pt x="7967" y="347455"/>
                <a:pt x="10443" y="358967"/>
                <a:pt x="13292" y="369298"/>
              </a:cubicBezTo>
              <a:cubicBezTo>
                <a:pt x="16141" y="379629"/>
                <a:pt x="19474" y="389177"/>
                <a:pt x="23101" y="397401"/>
              </a:cubicBezTo>
              <a:cubicBezTo>
                <a:pt x="26728" y="405625"/>
                <a:pt x="30788" y="412841"/>
                <a:pt x="35052" y="418641"/>
              </a:cubicBezTo>
              <a:cubicBezTo>
                <a:pt x="39317" y="424441"/>
                <a:pt x="43950" y="429049"/>
                <a:pt x="48688" y="432202"/>
              </a:cubicBezTo>
              <a:cubicBezTo>
                <a:pt x="53426" y="435355"/>
                <a:pt x="58453" y="437176"/>
                <a:pt x="63483" y="437562"/>
              </a:cubicBezTo>
              <a:cubicBezTo>
                <a:pt x="68513" y="437948"/>
                <a:pt x="73741" y="436913"/>
                <a:pt x="78870" y="434517"/>
              </a:cubicBezTo>
              <a:cubicBezTo>
                <a:pt x="83999" y="432121"/>
                <a:pt x="89226" y="428270"/>
                <a:pt x="94256" y="423183"/>
              </a:cubicBezTo>
              <a:cubicBezTo>
                <a:pt x="99286" y="418096"/>
                <a:pt x="104313" y="411577"/>
                <a:pt x="109051" y="403995"/>
              </a:cubicBezTo>
              <a:cubicBezTo>
                <a:pt x="113789" y="396413"/>
                <a:pt x="118422" y="387477"/>
                <a:pt x="122686" y="377691"/>
              </a:cubicBezTo>
              <a:cubicBezTo>
                <a:pt x="126951" y="367905"/>
                <a:pt x="131011" y="356894"/>
                <a:pt x="134638" y="345281"/>
              </a:cubicBezTo>
              <a:cubicBezTo>
                <a:pt x="138265" y="333668"/>
                <a:pt x="141597" y="321006"/>
                <a:pt x="144446" y="308012"/>
              </a:cubicBezTo>
              <a:cubicBezTo>
                <a:pt x="147295" y="295018"/>
                <a:pt x="149771" y="281191"/>
                <a:pt x="151734" y="267315"/>
              </a:cubicBezTo>
              <a:cubicBezTo>
                <a:pt x="153697" y="253439"/>
                <a:pt x="155222" y="238980"/>
                <a:pt x="156222" y="224755"/>
              </a:cubicBezTo>
              <a:cubicBezTo>
                <a:pt x="157222" y="210530"/>
                <a:pt x="157737" y="195993"/>
                <a:pt x="157737" y="181966"/>
              </a:cubicBezTo>
              <a:close/>
            </a:path>
          </a:pathLst>
        </a:custGeom>
        <a:solidFill xmlns:a="http://schemas.openxmlformats.org/drawingml/2006/main">
          <a:srgbClr val="0000D4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0.34056</cdr:x>
      <cdr:y>0.22878</cdr:y>
    </cdr:from>
    <cdr:to>
      <cdr:x>0.39257</cdr:x>
      <cdr:y>0.39346</cdr:y>
    </cdr:to>
    <cdr:sp macro="" textlink="">
      <cdr:nvSpPr>
        <cdr:cNvPr id="45" name="PlotDat15_77|1~33_1">
          <a:extLst xmlns:a="http://schemas.openxmlformats.org/drawingml/2006/main">
            <a:ext uri="{FF2B5EF4-FFF2-40B4-BE49-F238E27FC236}">
              <a16:creationId xmlns="" xmlns:a16="http://schemas.microsoft.com/office/drawing/2014/main" id="{BBF72906-0FED-4300-A2F0-99A39C71E333}"/>
            </a:ext>
          </a:extLst>
        </cdr:cNvPr>
        <cdr:cNvSpPr/>
      </cdr:nvSpPr>
      <cdr:spPr>
        <a:xfrm xmlns:a="http://schemas.openxmlformats.org/drawingml/2006/main">
          <a:off x="2948980" y="1434253"/>
          <a:ext cx="450279" cy="1032400"/>
        </a:xfrm>
        <a:custGeom xmlns:a="http://schemas.openxmlformats.org/drawingml/2006/main">
          <a:avLst/>
          <a:gdLst>
            <a:gd name="connsiteX0" fmla="*/ 450279 w 450279"/>
            <a:gd name="connsiteY0" fmla="*/ 436481 h 1031498"/>
            <a:gd name="connsiteX1" fmla="*/ 445953 w 450279"/>
            <a:gd name="connsiteY1" fmla="*/ 338491 h 1031498"/>
            <a:gd name="connsiteX2" fmla="*/ 433141 w 450279"/>
            <a:gd name="connsiteY2" fmla="*/ 247314 h 1031498"/>
            <a:gd name="connsiteX3" fmla="*/ 412336 w 450279"/>
            <a:gd name="connsiteY3" fmla="*/ 166452 h 1031498"/>
            <a:gd name="connsiteX4" fmla="*/ 384336 w 450279"/>
            <a:gd name="connsiteY4" fmla="*/ 99013 h 1031498"/>
            <a:gd name="connsiteX5" fmla="*/ 350219 w 450279"/>
            <a:gd name="connsiteY5" fmla="*/ 47589 h 1031498"/>
            <a:gd name="connsiteX6" fmla="*/ 311295 w 450279"/>
            <a:gd name="connsiteY6" fmla="*/ 14157 h 1031498"/>
            <a:gd name="connsiteX7" fmla="*/ 269061 w 450279"/>
            <a:gd name="connsiteY7" fmla="*/ 0 h 1031498"/>
            <a:gd name="connsiteX8" fmla="*/ 225138 w 450279"/>
            <a:gd name="connsiteY8" fmla="*/ 5663 h 1031498"/>
            <a:gd name="connsiteX9" fmla="*/ 181216 w 450279"/>
            <a:gd name="connsiteY9" fmla="*/ 30929 h 1031498"/>
            <a:gd name="connsiteX10" fmla="*/ 138981 w 450279"/>
            <a:gd name="connsiteY10" fmla="*/ 74826 h 1031498"/>
            <a:gd name="connsiteX11" fmla="*/ 100058 w 450279"/>
            <a:gd name="connsiteY11" fmla="*/ 135667 h 1031498"/>
            <a:gd name="connsiteX12" fmla="*/ 65941 w 450279"/>
            <a:gd name="connsiteY12" fmla="*/ 211115 h 1031498"/>
            <a:gd name="connsiteX13" fmla="*/ 37942 w 450279"/>
            <a:gd name="connsiteY13" fmla="*/ 298270 h 1031498"/>
            <a:gd name="connsiteX14" fmla="*/ 17137 w 450279"/>
            <a:gd name="connsiteY14" fmla="*/ 393782 h 1031498"/>
            <a:gd name="connsiteX15" fmla="*/ 4326 w 450279"/>
            <a:gd name="connsiteY15" fmla="*/ 493981 h 1031498"/>
            <a:gd name="connsiteX16" fmla="*/ 0 w 450279"/>
            <a:gd name="connsiteY16" fmla="*/ 595017 h 1031498"/>
            <a:gd name="connsiteX17" fmla="*/ 4327 w 450279"/>
            <a:gd name="connsiteY17" fmla="*/ 693007 h 1031498"/>
            <a:gd name="connsiteX18" fmla="*/ 17139 w 450279"/>
            <a:gd name="connsiteY18" fmla="*/ 784184 h 1031498"/>
            <a:gd name="connsiteX19" fmla="*/ 37944 w 450279"/>
            <a:gd name="connsiteY19" fmla="*/ 865047 h 1031498"/>
            <a:gd name="connsiteX20" fmla="*/ 65943 w 450279"/>
            <a:gd name="connsiteY20" fmla="*/ 932485 h 1031498"/>
            <a:gd name="connsiteX21" fmla="*/ 100060 w 450279"/>
            <a:gd name="connsiteY21" fmla="*/ 983909 h 1031498"/>
            <a:gd name="connsiteX22" fmla="*/ 138984 w 450279"/>
            <a:gd name="connsiteY22" fmla="*/ 1017341 h 1031498"/>
            <a:gd name="connsiteX23" fmla="*/ 181219 w 450279"/>
            <a:gd name="connsiteY23" fmla="*/ 1031498 h 1031498"/>
            <a:gd name="connsiteX24" fmla="*/ 225141 w 450279"/>
            <a:gd name="connsiteY24" fmla="*/ 1025835 h 1031498"/>
            <a:gd name="connsiteX25" fmla="*/ 269064 w 450279"/>
            <a:gd name="connsiteY25" fmla="*/ 1000569 h 1031498"/>
            <a:gd name="connsiteX26" fmla="*/ 311298 w 450279"/>
            <a:gd name="connsiteY26" fmla="*/ 956672 h 1031498"/>
            <a:gd name="connsiteX27" fmla="*/ 350222 w 450279"/>
            <a:gd name="connsiteY27" fmla="*/ 895831 h 1031498"/>
            <a:gd name="connsiteX28" fmla="*/ 384338 w 450279"/>
            <a:gd name="connsiteY28" fmla="*/ 820383 h 1031498"/>
            <a:gd name="connsiteX29" fmla="*/ 412337 w 450279"/>
            <a:gd name="connsiteY29" fmla="*/ 733228 h 1031498"/>
            <a:gd name="connsiteX30" fmla="*/ 433142 w 450279"/>
            <a:gd name="connsiteY30" fmla="*/ 637716 h 1031498"/>
            <a:gd name="connsiteX31" fmla="*/ 445954 w 450279"/>
            <a:gd name="connsiteY31" fmla="*/ 537517 h 1031498"/>
            <a:gd name="connsiteX32" fmla="*/ 450279 w 450279"/>
            <a:gd name="connsiteY32" fmla="*/ 436481 h 1031498"/>
            <a:gd name="connsiteX0" fmla="*/ 450279 w 450279"/>
            <a:gd name="connsiteY0" fmla="*/ 436481 h 1031498"/>
            <a:gd name="connsiteX1" fmla="*/ 445953 w 450279"/>
            <a:gd name="connsiteY1" fmla="*/ 338491 h 1031498"/>
            <a:gd name="connsiteX2" fmla="*/ 433141 w 450279"/>
            <a:gd name="connsiteY2" fmla="*/ 247314 h 1031498"/>
            <a:gd name="connsiteX3" fmla="*/ 412336 w 450279"/>
            <a:gd name="connsiteY3" fmla="*/ 166452 h 1031498"/>
            <a:gd name="connsiteX4" fmla="*/ 384336 w 450279"/>
            <a:gd name="connsiteY4" fmla="*/ 99013 h 1031498"/>
            <a:gd name="connsiteX5" fmla="*/ 350219 w 450279"/>
            <a:gd name="connsiteY5" fmla="*/ 47589 h 1031498"/>
            <a:gd name="connsiteX6" fmla="*/ 311295 w 450279"/>
            <a:gd name="connsiteY6" fmla="*/ 14157 h 1031498"/>
            <a:gd name="connsiteX7" fmla="*/ 269061 w 450279"/>
            <a:gd name="connsiteY7" fmla="*/ 0 h 1031498"/>
            <a:gd name="connsiteX8" fmla="*/ 225138 w 450279"/>
            <a:gd name="connsiteY8" fmla="*/ 5663 h 1031498"/>
            <a:gd name="connsiteX9" fmla="*/ 181216 w 450279"/>
            <a:gd name="connsiteY9" fmla="*/ 30929 h 1031498"/>
            <a:gd name="connsiteX10" fmla="*/ 138981 w 450279"/>
            <a:gd name="connsiteY10" fmla="*/ 74826 h 1031498"/>
            <a:gd name="connsiteX11" fmla="*/ 100058 w 450279"/>
            <a:gd name="connsiteY11" fmla="*/ 135667 h 1031498"/>
            <a:gd name="connsiteX12" fmla="*/ 65941 w 450279"/>
            <a:gd name="connsiteY12" fmla="*/ 211115 h 1031498"/>
            <a:gd name="connsiteX13" fmla="*/ 37942 w 450279"/>
            <a:gd name="connsiteY13" fmla="*/ 298270 h 1031498"/>
            <a:gd name="connsiteX14" fmla="*/ 17137 w 450279"/>
            <a:gd name="connsiteY14" fmla="*/ 393782 h 1031498"/>
            <a:gd name="connsiteX15" fmla="*/ 4326 w 450279"/>
            <a:gd name="connsiteY15" fmla="*/ 493981 h 1031498"/>
            <a:gd name="connsiteX16" fmla="*/ 0 w 450279"/>
            <a:gd name="connsiteY16" fmla="*/ 595017 h 1031498"/>
            <a:gd name="connsiteX17" fmla="*/ 4327 w 450279"/>
            <a:gd name="connsiteY17" fmla="*/ 693007 h 1031498"/>
            <a:gd name="connsiteX18" fmla="*/ 17139 w 450279"/>
            <a:gd name="connsiteY18" fmla="*/ 784184 h 1031498"/>
            <a:gd name="connsiteX19" fmla="*/ 37944 w 450279"/>
            <a:gd name="connsiteY19" fmla="*/ 865047 h 1031498"/>
            <a:gd name="connsiteX20" fmla="*/ 65943 w 450279"/>
            <a:gd name="connsiteY20" fmla="*/ 932485 h 1031498"/>
            <a:gd name="connsiteX21" fmla="*/ 100060 w 450279"/>
            <a:gd name="connsiteY21" fmla="*/ 983909 h 1031498"/>
            <a:gd name="connsiteX22" fmla="*/ 138984 w 450279"/>
            <a:gd name="connsiteY22" fmla="*/ 1017341 h 1031498"/>
            <a:gd name="connsiteX23" fmla="*/ 181219 w 450279"/>
            <a:gd name="connsiteY23" fmla="*/ 1031498 h 1031498"/>
            <a:gd name="connsiteX24" fmla="*/ 225141 w 450279"/>
            <a:gd name="connsiteY24" fmla="*/ 1025835 h 1031498"/>
            <a:gd name="connsiteX25" fmla="*/ 269064 w 450279"/>
            <a:gd name="connsiteY25" fmla="*/ 1000569 h 1031498"/>
            <a:gd name="connsiteX26" fmla="*/ 311298 w 450279"/>
            <a:gd name="connsiteY26" fmla="*/ 956672 h 1031498"/>
            <a:gd name="connsiteX27" fmla="*/ 350222 w 450279"/>
            <a:gd name="connsiteY27" fmla="*/ 895831 h 1031498"/>
            <a:gd name="connsiteX28" fmla="*/ 384338 w 450279"/>
            <a:gd name="connsiteY28" fmla="*/ 820383 h 1031498"/>
            <a:gd name="connsiteX29" fmla="*/ 412337 w 450279"/>
            <a:gd name="connsiteY29" fmla="*/ 733228 h 1031498"/>
            <a:gd name="connsiteX30" fmla="*/ 433142 w 450279"/>
            <a:gd name="connsiteY30" fmla="*/ 637716 h 1031498"/>
            <a:gd name="connsiteX31" fmla="*/ 445954 w 450279"/>
            <a:gd name="connsiteY31" fmla="*/ 537517 h 1031498"/>
            <a:gd name="connsiteX32" fmla="*/ 450279 w 450279"/>
            <a:gd name="connsiteY32" fmla="*/ 436481 h 1031498"/>
            <a:gd name="connsiteX0" fmla="*/ 450279 w 450279"/>
            <a:gd name="connsiteY0" fmla="*/ 436481 h 1031498"/>
            <a:gd name="connsiteX1" fmla="*/ 445953 w 450279"/>
            <a:gd name="connsiteY1" fmla="*/ 338491 h 1031498"/>
            <a:gd name="connsiteX2" fmla="*/ 433141 w 450279"/>
            <a:gd name="connsiteY2" fmla="*/ 247314 h 1031498"/>
            <a:gd name="connsiteX3" fmla="*/ 412336 w 450279"/>
            <a:gd name="connsiteY3" fmla="*/ 166452 h 1031498"/>
            <a:gd name="connsiteX4" fmla="*/ 384336 w 450279"/>
            <a:gd name="connsiteY4" fmla="*/ 99013 h 1031498"/>
            <a:gd name="connsiteX5" fmla="*/ 350219 w 450279"/>
            <a:gd name="connsiteY5" fmla="*/ 47589 h 1031498"/>
            <a:gd name="connsiteX6" fmla="*/ 311295 w 450279"/>
            <a:gd name="connsiteY6" fmla="*/ 14157 h 1031498"/>
            <a:gd name="connsiteX7" fmla="*/ 269061 w 450279"/>
            <a:gd name="connsiteY7" fmla="*/ 0 h 1031498"/>
            <a:gd name="connsiteX8" fmla="*/ 225138 w 450279"/>
            <a:gd name="connsiteY8" fmla="*/ 5663 h 1031498"/>
            <a:gd name="connsiteX9" fmla="*/ 181216 w 450279"/>
            <a:gd name="connsiteY9" fmla="*/ 30929 h 1031498"/>
            <a:gd name="connsiteX10" fmla="*/ 138981 w 450279"/>
            <a:gd name="connsiteY10" fmla="*/ 74826 h 1031498"/>
            <a:gd name="connsiteX11" fmla="*/ 100058 w 450279"/>
            <a:gd name="connsiteY11" fmla="*/ 135667 h 1031498"/>
            <a:gd name="connsiteX12" fmla="*/ 65941 w 450279"/>
            <a:gd name="connsiteY12" fmla="*/ 211115 h 1031498"/>
            <a:gd name="connsiteX13" fmla="*/ 37942 w 450279"/>
            <a:gd name="connsiteY13" fmla="*/ 298270 h 1031498"/>
            <a:gd name="connsiteX14" fmla="*/ 17137 w 450279"/>
            <a:gd name="connsiteY14" fmla="*/ 393782 h 1031498"/>
            <a:gd name="connsiteX15" fmla="*/ 4326 w 450279"/>
            <a:gd name="connsiteY15" fmla="*/ 493981 h 1031498"/>
            <a:gd name="connsiteX16" fmla="*/ 0 w 450279"/>
            <a:gd name="connsiteY16" fmla="*/ 595017 h 1031498"/>
            <a:gd name="connsiteX17" fmla="*/ 4327 w 450279"/>
            <a:gd name="connsiteY17" fmla="*/ 693007 h 1031498"/>
            <a:gd name="connsiteX18" fmla="*/ 17139 w 450279"/>
            <a:gd name="connsiteY18" fmla="*/ 784184 h 1031498"/>
            <a:gd name="connsiteX19" fmla="*/ 37944 w 450279"/>
            <a:gd name="connsiteY19" fmla="*/ 865047 h 1031498"/>
            <a:gd name="connsiteX20" fmla="*/ 65943 w 450279"/>
            <a:gd name="connsiteY20" fmla="*/ 932485 h 1031498"/>
            <a:gd name="connsiteX21" fmla="*/ 100060 w 450279"/>
            <a:gd name="connsiteY21" fmla="*/ 983909 h 1031498"/>
            <a:gd name="connsiteX22" fmla="*/ 138984 w 450279"/>
            <a:gd name="connsiteY22" fmla="*/ 1017341 h 1031498"/>
            <a:gd name="connsiteX23" fmla="*/ 181219 w 450279"/>
            <a:gd name="connsiteY23" fmla="*/ 1031498 h 1031498"/>
            <a:gd name="connsiteX24" fmla="*/ 225141 w 450279"/>
            <a:gd name="connsiteY24" fmla="*/ 1025835 h 1031498"/>
            <a:gd name="connsiteX25" fmla="*/ 269064 w 450279"/>
            <a:gd name="connsiteY25" fmla="*/ 1000569 h 1031498"/>
            <a:gd name="connsiteX26" fmla="*/ 311298 w 450279"/>
            <a:gd name="connsiteY26" fmla="*/ 956672 h 1031498"/>
            <a:gd name="connsiteX27" fmla="*/ 350222 w 450279"/>
            <a:gd name="connsiteY27" fmla="*/ 895831 h 1031498"/>
            <a:gd name="connsiteX28" fmla="*/ 384338 w 450279"/>
            <a:gd name="connsiteY28" fmla="*/ 820383 h 1031498"/>
            <a:gd name="connsiteX29" fmla="*/ 412337 w 450279"/>
            <a:gd name="connsiteY29" fmla="*/ 733228 h 1031498"/>
            <a:gd name="connsiteX30" fmla="*/ 433142 w 450279"/>
            <a:gd name="connsiteY30" fmla="*/ 637716 h 1031498"/>
            <a:gd name="connsiteX31" fmla="*/ 445954 w 450279"/>
            <a:gd name="connsiteY31" fmla="*/ 537517 h 1031498"/>
            <a:gd name="connsiteX32" fmla="*/ 450279 w 450279"/>
            <a:gd name="connsiteY32" fmla="*/ 436481 h 1031498"/>
            <a:gd name="connsiteX0" fmla="*/ 450279 w 450279"/>
            <a:gd name="connsiteY0" fmla="*/ 436481 h 1031498"/>
            <a:gd name="connsiteX1" fmla="*/ 445953 w 450279"/>
            <a:gd name="connsiteY1" fmla="*/ 338491 h 1031498"/>
            <a:gd name="connsiteX2" fmla="*/ 433141 w 450279"/>
            <a:gd name="connsiteY2" fmla="*/ 247314 h 1031498"/>
            <a:gd name="connsiteX3" fmla="*/ 412336 w 450279"/>
            <a:gd name="connsiteY3" fmla="*/ 166452 h 1031498"/>
            <a:gd name="connsiteX4" fmla="*/ 384336 w 450279"/>
            <a:gd name="connsiteY4" fmla="*/ 99013 h 1031498"/>
            <a:gd name="connsiteX5" fmla="*/ 350219 w 450279"/>
            <a:gd name="connsiteY5" fmla="*/ 47589 h 1031498"/>
            <a:gd name="connsiteX6" fmla="*/ 311295 w 450279"/>
            <a:gd name="connsiteY6" fmla="*/ 14157 h 1031498"/>
            <a:gd name="connsiteX7" fmla="*/ 269061 w 450279"/>
            <a:gd name="connsiteY7" fmla="*/ 0 h 1031498"/>
            <a:gd name="connsiteX8" fmla="*/ 225138 w 450279"/>
            <a:gd name="connsiteY8" fmla="*/ 5663 h 1031498"/>
            <a:gd name="connsiteX9" fmla="*/ 181216 w 450279"/>
            <a:gd name="connsiteY9" fmla="*/ 30929 h 1031498"/>
            <a:gd name="connsiteX10" fmla="*/ 138981 w 450279"/>
            <a:gd name="connsiteY10" fmla="*/ 74826 h 1031498"/>
            <a:gd name="connsiteX11" fmla="*/ 100058 w 450279"/>
            <a:gd name="connsiteY11" fmla="*/ 135667 h 1031498"/>
            <a:gd name="connsiteX12" fmla="*/ 65941 w 450279"/>
            <a:gd name="connsiteY12" fmla="*/ 211115 h 1031498"/>
            <a:gd name="connsiteX13" fmla="*/ 37942 w 450279"/>
            <a:gd name="connsiteY13" fmla="*/ 298270 h 1031498"/>
            <a:gd name="connsiteX14" fmla="*/ 17137 w 450279"/>
            <a:gd name="connsiteY14" fmla="*/ 393782 h 1031498"/>
            <a:gd name="connsiteX15" fmla="*/ 4326 w 450279"/>
            <a:gd name="connsiteY15" fmla="*/ 493981 h 1031498"/>
            <a:gd name="connsiteX16" fmla="*/ 0 w 450279"/>
            <a:gd name="connsiteY16" fmla="*/ 595017 h 1031498"/>
            <a:gd name="connsiteX17" fmla="*/ 4327 w 450279"/>
            <a:gd name="connsiteY17" fmla="*/ 693007 h 1031498"/>
            <a:gd name="connsiteX18" fmla="*/ 17139 w 450279"/>
            <a:gd name="connsiteY18" fmla="*/ 784184 h 1031498"/>
            <a:gd name="connsiteX19" fmla="*/ 37944 w 450279"/>
            <a:gd name="connsiteY19" fmla="*/ 865047 h 1031498"/>
            <a:gd name="connsiteX20" fmla="*/ 65943 w 450279"/>
            <a:gd name="connsiteY20" fmla="*/ 932485 h 1031498"/>
            <a:gd name="connsiteX21" fmla="*/ 100060 w 450279"/>
            <a:gd name="connsiteY21" fmla="*/ 983909 h 1031498"/>
            <a:gd name="connsiteX22" fmla="*/ 138984 w 450279"/>
            <a:gd name="connsiteY22" fmla="*/ 1017341 h 1031498"/>
            <a:gd name="connsiteX23" fmla="*/ 181219 w 450279"/>
            <a:gd name="connsiteY23" fmla="*/ 1031498 h 1031498"/>
            <a:gd name="connsiteX24" fmla="*/ 225141 w 450279"/>
            <a:gd name="connsiteY24" fmla="*/ 1025835 h 1031498"/>
            <a:gd name="connsiteX25" fmla="*/ 269064 w 450279"/>
            <a:gd name="connsiteY25" fmla="*/ 1000569 h 1031498"/>
            <a:gd name="connsiteX26" fmla="*/ 311298 w 450279"/>
            <a:gd name="connsiteY26" fmla="*/ 956672 h 1031498"/>
            <a:gd name="connsiteX27" fmla="*/ 350222 w 450279"/>
            <a:gd name="connsiteY27" fmla="*/ 895831 h 1031498"/>
            <a:gd name="connsiteX28" fmla="*/ 384338 w 450279"/>
            <a:gd name="connsiteY28" fmla="*/ 820383 h 1031498"/>
            <a:gd name="connsiteX29" fmla="*/ 412337 w 450279"/>
            <a:gd name="connsiteY29" fmla="*/ 733228 h 1031498"/>
            <a:gd name="connsiteX30" fmla="*/ 433142 w 450279"/>
            <a:gd name="connsiteY30" fmla="*/ 637716 h 1031498"/>
            <a:gd name="connsiteX31" fmla="*/ 445954 w 450279"/>
            <a:gd name="connsiteY31" fmla="*/ 537517 h 1031498"/>
            <a:gd name="connsiteX32" fmla="*/ 450279 w 450279"/>
            <a:gd name="connsiteY32" fmla="*/ 436481 h 1031498"/>
            <a:gd name="connsiteX0" fmla="*/ 450279 w 450279"/>
            <a:gd name="connsiteY0" fmla="*/ 436481 h 1031498"/>
            <a:gd name="connsiteX1" fmla="*/ 445953 w 450279"/>
            <a:gd name="connsiteY1" fmla="*/ 338491 h 1031498"/>
            <a:gd name="connsiteX2" fmla="*/ 433141 w 450279"/>
            <a:gd name="connsiteY2" fmla="*/ 247314 h 1031498"/>
            <a:gd name="connsiteX3" fmla="*/ 412336 w 450279"/>
            <a:gd name="connsiteY3" fmla="*/ 166452 h 1031498"/>
            <a:gd name="connsiteX4" fmla="*/ 384336 w 450279"/>
            <a:gd name="connsiteY4" fmla="*/ 99013 h 1031498"/>
            <a:gd name="connsiteX5" fmla="*/ 350219 w 450279"/>
            <a:gd name="connsiteY5" fmla="*/ 47589 h 1031498"/>
            <a:gd name="connsiteX6" fmla="*/ 311295 w 450279"/>
            <a:gd name="connsiteY6" fmla="*/ 14157 h 1031498"/>
            <a:gd name="connsiteX7" fmla="*/ 269061 w 450279"/>
            <a:gd name="connsiteY7" fmla="*/ 0 h 1031498"/>
            <a:gd name="connsiteX8" fmla="*/ 225138 w 450279"/>
            <a:gd name="connsiteY8" fmla="*/ 5663 h 1031498"/>
            <a:gd name="connsiteX9" fmla="*/ 181216 w 450279"/>
            <a:gd name="connsiteY9" fmla="*/ 30929 h 1031498"/>
            <a:gd name="connsiteX10" fmla="*/ 138981 w 450279"/>
            <a:gd name="connsiteY10" fmla="*/ 74826 h 1031498"/>
            <a:gd name="connsiteX11" fmla="*/ 100058 w 450279"/>
            <a:gd name="connsiteY11" fmla="*/ 135667 h 1031498"/>
            <a:gd name="connsiteX12" fmla="*/ 65941 w 450279"/>
            <a:gd name="connsiteY12" fmla="*/ 211115 h 1031498"/>
            <a:gd name="connsiteX13" fmla="*/ 37942 w 450279"/>
            <a:gd name="connsiteY13" fmla="*/ 298270 h 1031498"/>
            <a:gd name="connsiteX14" fmla="*/ 17137 w 450279"/>
            <a:gd name="connsiteY14" fmla="*/ 393782 h 1031498"/>
            <a:gd name="connsiteX15" fmla="*/ 4326 w 450279"/>
            <a:gd name="connsiteY15" fmla="*/ 493981 h 1031498"/>
            <a:gd name="connsiteX16" fmla="*/ 0 w 450279"/>
            <a:gd name="connsiteY16" fmla="*/ 595017 h 1031498"/>
            <a:gd name="connsiteX17" fmla="*/ 4327 w 450279"/>
            <a:gd name="connsiteY17" fmla="*/ 693007 h 1031498"/>
            <a:gd name="connsiteX18" fmla="*/ 17139 w 450279"/>
            <a:gd name="connsiteY18" fmla="*/ 784184 h 1031498"/>
            <a:gd name="connsiteX19" fmla="*/ 37944 w 450279"/>
            <a:gd name="connsiteY19" fmla="*/ 865047 h 1031498"/>
            <a:gd name="connsiteX20" fmla="*/ 65943 w 450279"/>
            <a:gd name="connsiteY20" fmla="*/ 932485 h 1031498"/>
            <a:gd name="connsiteX21" fmla="*/ 100060 w 450279"/>
            <a:gd name="connsiteY21" fmla="*/ 983909 h 1031498"/>
            <a:gd name="connsiteX22" fmla="*/ 138984 w 450279"/>
            <a:gd name="connsiteY22" fmla="*/ 1017341 h 1031498"/>
            <a:gd name="connsiteX23" fmla="*/ 181219 w 450279"/>
            <a:gd name="connsiteY23" fmla="*/ 1031498 h 1031498"/>
            <a:gd name="connsiteX24" fmla="*/ 225141 w 450279"/>
            <a:gd name="connsiteY24" fmla="*/ 1025835 h 1031498"/>
            <a:gd name="connsiteX25" fmla="*/ 269064 w 450279"/>
            <a:gd name="connsiteY25" fmla="*/ 1000569 h 1031498"/>
            <a:gd name="connsiteX26" fmla="*/ 311298 w 450279"/>
            <a:gd name="connsiteY26" fmla="*/ 956672 h 1031498"/>
            <a:gd name="connsiteX27" fmla="*/ 350222 w 450279"/>
            <a:gd name="connsiteY27" fmla="*/ 895831 h 1031498"/>
            <a:gd name="connsiteX28" fmla="*/ 384338 w 450279"/>
            <a:gd name="connsiteY28" fmla="*/ 820383 h 1031498"/>
            <a:gd name="connsiteX29" fmla="*/ 412337 w 450279"/>
            <a:gd name="connsiteY29" fmla="*/ 733228 h 1031498"/>
            <a:gd name="connsiteX30" fmla="*/ 433142 w 450279"/>
            <a:gd name="connsiteY30" fmla="*/ 637716 h 1031498"/>
            <a:gd name="connsiteX31" fmla="*/ 445954 w 450279"/>
            <a:gd name="connsiteY31" fmla="*/ 537517 h 1031498"/>
            <a:gd name="connsiteX32" fmla="*/ 450279 w 450279"/>
            <a:gd name="connsiteY32" fmla="*/ 436481 h 1031498"/>
            <a:gd name="connsiteX0" fmla="*/ 450279 w 450279"/>
            <a:gd name="connsiteY0" fmla="*/ 436481 h 1031498"/>
            <a:gd name="connsiteX1" fmla="*/ 445953 w 450279"/>
            <a:gd name="connsiteY1" fmla="*/ 338491 h 1031498"/>
            <a:gd name="connsiteX2" fmla="*/ 433141 w 450279"/>
            <a:gd name="connsiteY2" fmla="*/ 247314 h 1031498"/>
            <a:gd name="connsiteX3" fmla="*/ 412336 w 450279"/>
            <a:gd name="connsiteY3" fmla="*/ 166452 h 1031498"/>
            <a:gd name="connsiteX4" fmla="*/ 384336 w 450279"/>
            <a:gd name="connsiteY4" fmla="*/ 99013 h 1031498"/>
            <a:gd name="connsiteX5" fmla="*/ 350219 w 450279"/>
            <a:gd name="connsiteY5" fmla="*/ 47589 h 1031498"/>
            <a:gd name="connsiteX6" fmla="*/ 311295 w 450279"/>
            <a:gd name="connsiteY6" fmla="*/ 14157 h 1031498"/>
            <a:gd name="connsiteX7" fmla="*/ 269061 w 450279"/>
            <a:gd name="connsiteY7" fmla="*/ 0 h 1031498"/>
            <a:gd name="connsiteX8" fmla="*/ 225138 w 450279"/>
            <a:gd name="connsiteY8" fmla="*/ 5663 h 1031498"/>
            <a:gd name="connsiteX9" fmla="*/ 181216 w 450279"/>
            <a:gd name="connsiteY9" fmla="*/ 30929 h 1031498"/>
            <a:gd name="connsiteX10" fmla="*/ 138981 w 450279"/>
            <a:gd name="connsiteY10" fmla="*/ 74826 h 1031498"/>
            <a:gd name="connsiteX11" fmla="*/ 100058 w 450279"/>
            <a:gd name="connsiteY11" fmla="*/ 135667 h 1031498"/>
            <a:gd name="connsiteX12" fmla="*/ 65941 w 450279"/>
            <a:gd name="connsiteY12" fmla="*/ 211115 h 1031498"/>
            <a:gd name="connsiteX13" fmla="*/ 37942 w 450279"/>
            <a:gd name="connsiteY13" fmla="*/ 298270 h 1031498"/>
            <a:gd name="connsiteX14" fmla="*/ 17137 w 450279"/>
            <a:gd name="connsiteY14" fmla="*/ 393782 h 1031498"/>
            <a:gd name="connsiteX15" fmla="*/ 4326 w 450279"/>
            <a:gd name="connsiteY15" fmla="*/ 493981 h 1031498"/>
            <a:gd name="connsiteX16" fmla="*/ 0 w 450279"/>
            <a:gd name="connsiteY16" fmla="*/ 595017 h 1031498"/>
            <a:gd name="connsiteX17" fmla="*/ 4327 w 450279"/>
            <a:gd name="connsiteY17" fmla="*/ 693007 h 1031498"/>
            <a:gd name="connsiteX18" fmla="*/ 17139 w 450279"/>
            <a:gd name="connsiteY18" fmla="*/ 784184 h 1031498"/>
            <a:gd name="connsiteX19" fmla="*/ 37944 w 450279"/>
            <a:gd name="connsiteY19" fmla="*/ 865047 h 1031498"/>
            <a:gd name="connsiteX20" fmla="*/ 65943 w 450279"/>
            <a:gd name="connsiteY20" fmla="*/ 932485 h 1031498"/>
            <a:gd name="connsiteX21" fmla="*/ 100060 w 450279"/>
            <a:gd name="connsiteY21" fmla="*/ 983909 h 1031498"/>
            <a:gd name="connsiteX22" fmla="*/ 138984 w 450279"/>
            <a:gd name="connsiteY22" fmla="*/ 1017341 h 1031498"/>
            <a:gd name="connsiteX23" fmla="*/ 181219 w 450279"/>
            <a:gd name="connsiteY23" fmla="*/ 1031498 h 1031498"/>
            <a:gd name="connsiteX24" fmla="*/ 225141 w 450279"/>
            <a:gd name="connsiteY24" fmla="*/ 1025835 h 1031498"/>
            <a:gd name="connsiteX25" fmla="*/ 269064 w 450279"/>
            <a:gd name="connsiteY25" fmla="*/ 1000569 h 1031498"/>
            <a:gd name="connsiteX26" fmla="*/ 311298 w 450279"/>
            <a:gd name="connsiteY26" fmla="*/ 956672 h 1031498"/>
            <a:gd name="connsiteX27" fmla="*/ 350222 w 450279"/>
            <a:gd name="connsiteY27" fmla="*/ 895831 h 1031498"/>
            <a:gd name="connsiteX28" fmla="*/ 384338 w 450279"/>
            <a:gd name="connsiteY28" fmla="*/ 820383 h 1031498"/>
            <a:gd name="connsiteX29" fmla="*/ 412337 w 450279"/>
            <a:gd name="connsiteY29" fmla="*/ 733228 h 1031498"/>
            <a:gd name="connsiteX30" fmla="*/ 433142 w 450279"/>
            <a:gd name="connsiteY30" fmla="*/ 637716 h 1031498"/>
            <a:gd name="connsiteX31" fmla="*/ 445954 w 450279"/>
            <a:gd name="connsiteY31" fmla="*/ 537517 h 1031498"/>
            <a:gd name="connsiteX32" fmla="*/ 450279 w 450279"/>
            <a:gd name="connsiteY32" fmla="*/ 436481 h 1031498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1949"/>
            <a:gd name="connsiteX1" fmla="*/ 445953 w 450279"/>
            <a:gd name="connsiteY1" fmla="*/ 338942 h 1031949"/>
            <a:gd name="connsiteX2" fmla="*/ 433141 w 450279"/>
            <a:gd name="connsiteY2" fmla="*/ 247765 h 1031949"/>
            <a:gd name="connsiteX3" fmla="*/ 412336 w 450279"/>
            <a:gd name="connsiteY3" fmla="*/ 166903 h 1031949"/>
            <a:gd name="connsiteX4" fmla="*/ 384336 w 450279"/>
            <a:gd name="connsiteY4" fmla="*/ 99464 h 1031949"/>
            <a:gd name="connsiteX5" fmla="*/ 350219 w 450279"/>
            <a:gd name="connsiteY5" fmla="*/ 48040 h 1031949"/>
            <a:gd name="connsiteX6" fmla="*/ 311295 w 450279"/>
            <a:gd name="connsiteY6" fmla="*/ 14608 h 1031949"/>
            <a:gd name="connsiteX7" fmla="*/ 269061 w 450279"/>
            <a:gd name="connsiteY7" fmla="*/ 451 h 1031949"/>
            <a:gd name="connsiteX8" fmla="*/ 225138 w 450279"/>
            <a:gd name="connsiteY8" fmla="*/ 6114 h 1031949"/>
            <a:gd name="connsiteX9" fmla="*/ 181216 w 450279"/>
            <a:gd name="connsiteY9" fmla="*/ 31380 h 1031949"/>
            <a:gd name="connsiteX10" fmla="*/ 138981 w 450279"/>
            <a:gd name="connsiteY10" fmla="*/ 75277 h 1031949"/>
            <a:gd name="connsiteX11" fmla="*/ 100058 w 450279"/>
            <a:gd name="connsiteY11" fmla="*/ 136118 h 1031949"/>
            <a:gd name="connsiteX12" fmla="*/ 65941 w 450279"/>
            <a:gd name="connsiteY12" fmla="*/ 211566 h 1031949"/>
            <a:gd name="connsiteX13" fmla="*/ 37942 w 450279"/>
            <a:gd name="connsiteY13" fmla="*/ 298721 h 1031949"/>
            <a:gd name="connsiteX14" fmla="*/ 17137 w 450279"/>
            <a:gd name="connsiteY14" fmla="*/ 394233 h 1031949"/>
            <a:gd name="connsiteX15" fmla="*/ 4326 w 450279"/>
            <a:gd name="connsiteY15" fmla="*/ 494432 h 1031949"/>
            <a:gd name="connsiteX16" fmla="*/ 0 w 450279"/>
            <a:gd name="connsiteY16" fmla="*/ 595468 h 1031949"/>
            <a:gd name="connsiteX17" fmla="*/ 4327 w 450279"/>
            <a:gd name="connsiteY17" fmla="*/ 693458 h 1031949"/>
            <a:gd name="connsiteX18" fmla="*/ 17139 w 450279"/>
            <a:gd name="connsiteY18" fmla="*/ 784635 h 1031949"/>
            <a:gd name="connsiteX19" fmla="*/ 37944 w 450279"/>
            <a:gd name="connsiteY19" fmla="*/ 865498 h 1031949"/>
            <a:gd name="connsiteX20" fmla="*/ 65943 w 450279"/>
            <a:gd name="connsiteY20" fmla="*/ 932936 h 1031949"/>
            <a:gd name="connsiteX21" fmla="*/ 100060 w 450279"/>
            <a:gd name="connsiteY21" fmla="*/ 984360 h 1031949"/>
            <a:gd name="connsiteX22" fmla="*/ 138984 w 450279"/>
            <a:gd name="connsiteY22" fmla="*/ 1017792 h 1031949"/>
            <a:gd name="connsiteX23" fmla="*/ 181219 w 450279"/>
            <a:gd name="connsiteY23" fmla="*/ 1031949 h 1031949"/>
            <a:gd name="connsiteX24" fmla="*/ 225141 w 450279"/>
            <a:gd name="connsiteY24" fmla="*/ 1026286 h 1031949"/>
            <a:gd name="connsiteX25" fmla="*/ 269064 w 450279"/>
            <a:gd name="connsiteY25" fmla="*/ 1001020 h 1031949"/>
            <a:gd name="connsiteX26" fmla="*/ 311298 w 450279"/>
            <a:gd name="connsiteY26" fmla="*/ 957123 h 1031949"/>
            <a:gd name="connsiteX27" fmla="*/ 350222 w 450279"/>
            <a:gd name="connsiteY27" fmla="*/ 896282 h 1031949"/>
            <a:gd name="connsiteX28" fmla="*/ 384338 w 450279"/>
            <a:gd name="connsiteY28" fmla="*/ 820834 h 1031949"/>
            <a:gd name="connsiteX29" fmla="*/ 412337 w 450279"/>
            <a:gd name="connsiteY29" fmla="*/ 733679 h 1031949"/>
            <a:gd name="connsiteX30" fmla="*/ 433142 w 450279"/>
            <a:gd name="connsiteY30" fmla="*/ 638167 h 1031949"/>
            <a:gd name="connsiteX31" fmla="*/ 445954 w 450279"/>
            <a:gd name="connsiteY31" fmla="*/ 537968 h 1031949"/>
            <a:gd name="connsiteX32" fmla="*/ 450279 w 450279"/>
            <a:gd name="connsiteY32" fmla="*/ 436932 h 1031949"/>
            <a:gd name="connsiteX0" fmla="*/ 450279 w 450279"/>
            <a:gd name="connsiteY0" fmla="*/ 436932 h 1032400"/>
            <a:gd name="connsiteX1" fmla="*/ 445953 w 450279"/>
            <a:gd name="connsiteY1" fmla="*/ 338942 h 1032400"/>
            <a:gd name="connsiteX2" fmla="*/ 433141 w 450279"/>
            <a:gd name="connsiteY2" fmla="*/ 247765 h 1032400"/>
            <a:gd name="connsiteX3" fmla="*/ 412336 w 450279"/>
            <a:gd name="connsiteY3" fmla="*/ 166903 h 1032400"/>
            <a:gd name="connsiteX4" fmla="*/ 384336 w 450279"/>
            <a:gd name="connsiteY4" fmla="*/ 99464 h 1032400"/>
            <a:gd name="connsiteX5" fmla="*/ 350219 w 450279"/>
            <a:gd name="connsiteY5" fmla="*/ 48040 h 1032400"/>
            <a:gd name="connsiteX6" fmla="*/ 311295 w 450279"/>
            <a:gd name="connsiteY6" fmla="*/ 14608 h 1032400"/>
            <a:gd name="connsiteX7" fmla="*/ 269061 w 450279"/>
            <a:gd name="connsiteY7" fmla="*/ 451 h 1032400"/>
            <a:gd name="connsiteX8" fmla="*/ 225138 w 450279"/>
            <a:gd name="connsiteY8" fmla="*/ 6114 h 1032400"/>
            <a:gd name="connsiteX9" fmla="*/ 181216 w 450279"/>
            <a:gd name="connsiteY9" fmla="*/ 31380 h 1032400"/>
            <a:gd name="connsiteX10" fmla="*/ 138981 w 450279"/>
            <a:gd name="connsiteY10" fmla="*/ 75277 h 1032400"/>
            <a:gd name="connsiteX11" fmla="*/ 100058 w 450279"/>
            <a:gd name="connsiteY11" fmla="*/ 136118 h 1032400"/>
            <a:gd name="connsiteX12" fmla="*/ 65941 w 450279"/>
            <a:gd name="connsiteY12" fmla="*/ 211566 h 1032400"/>
            <a:gd name="connsiteX13" fmla="*/ 37942 w 450279"/>
            <a:gd name="connsiteY13" fmla="*/ 298721 h 1032400"/>
            <a:gd name="connsiteX14" fmla="*/ 17137 w 450279"/>
            <a:gd name="connsiteY14" fmla="*/ 394233 h 1032400"/>
            <a:gd name="connsiteX15" fmla="*/ 4326 w 450279"/>
            <a:gd name="connsiteY15" fmla="*/ 494432 h 1032400"/>
            <a:gd name="connsiteX16" fmla="*/ 0 w 450279"/>
            <a:gd name="connsiteY16" fmla="*/ 595468 h 1032400"/>
            <a:gd name="connsiteX17" fmla="*/ 4327 w 450279"/>
            <a:gd name="connsiteY17" fmla="*/ 693458 h 1032400"/>
            <a:gd name="connsiteX18" fmla="*/ 17139 w 450279"/>
            <a:gd name="connsiteY18" fmla="*/ 784635 h 1032400"/>
            <a:gd name="connsiteX19" fmla="*/ 37944 w 450279"/>
            <a:gd name="connsiteY19" fmla="*/ 865498 h 1032400"/>
            <a:gd name="connsiteX20" fmla="*/ 65943 w 450279"/>
            <a:gd name="connsiteY20" fmla="*/ 932936 h 1032400"/>
            <a:gd name="connsiteX21" fmla="*/ 100060 w 450279"/>
            <a:gd name="connsiteY21" fmla="*/ 984360 h 1032400"/>
            <a:gd name="connsiteX22" fmla="*/ 138984 w 450279"/>
            <a:gd name="connsiteY22" fmla="*/ 1017792 h 1032400"/>
            <a:gd name="connsiteX23" fmla="*/ 181219 w 450279"/>
            <a:gd name="connsiteY23" fmla="*/ 1031949 h 1032400"/>
            <a:gd name="connsiteX24" fmla="*/ 225141 w 450279"/>
            <a:gd name="connsiteY24" fmla="*/ 1026286 h 1032400"/>
            <a:gd name="connsiteX25" fmla="*/ 269064 w 450279"/>
            <a:gd name="connsiteY25" fmla="*/ 1001020 h 1032400"/>
            <a:gd name="connsiteX26" fmla="*/ 311298 w 450279"/>
            <a:gd name="connsiteY26" fmla="*/ 957123 h 1032400"/>
            <a:gd name="connsiteX27" fmla="*/ 350222 w 450279"/>
            <a:gd name="connsiteY27" fmla="*/ 896282 h 1032400"/>
            <a:gd name="connsiteX28" fmla="*/ 384338 w 450279"/>
            <a:gd name="connsiteY28" fmla="*/ 820834 h 1032400"/>
            <a:gd name="connsiteX29" fmla="*/ 412337 w 450279"/>
            <a:gd name="connsiteY29" fmla="*/ 733679 h 1032400"/>
            <a:gd name="connsiteX30" fmla="*/ 433142 w 450279"/>
            <a:gd name="connsiteY30" fmla="*/ 638167 h 1032400"/>
            <a:gd name="connsiteX31" fmla="*/ 445954 w 450279"/>
            <a:gd name="connsiteY31" fmla="*/ 537968 h 1032400"/>
            <a:gd name="connsiteX32" fmla="*/ 450279 w 450279"/>
            <a:gd name="connsiteY32" fmla="*/ 436932 h 1032400"/>
            <a:gd name="connsiteX0" fmla="*/ 450279 w 450279"/>
            <a:gd name="connsiteY0" fmla="*/ 436932 h 1032400"/>
            <a:gd name="connsiteX1" fmla="*/ 445953 w 450279"/>
            <a:gd name="connsiteY1" fmla="*/ 338942 h 1032400"/>
            <a:gd name="connsiteX2" fmla="*/ 433141 w 450279"/>
            <a:gd name="connsiteY2" fmla="*/ 247765 h 1032400"/>
            <a:gd name="connsiteX3" fmla="*/ 412336 w 450279"/>
            <a:gd name="connsiteY3" fmla="*/ 166903 h 1032400"/>
            <a:gd name="connsiteX4" fmla="*/ 384336 w 450279"/>
            <a:gd name="connsiteY4" fmla="*/ 99464 h 1032400"/>
            <a:gd name="connsiteX5" fmla="*/ 350219 w 450279"/>
            <a:gd name="connsiteY5" fmla="*/ 48040 h 1032400"/>
            <a:gd name="connsiteX6" fmla="*/ 311295 w 450279"/>
            <a:gd name="connsiteY6" fmla="*/ 14608 h 1032400"/>
            <a:gd name="connsiteX7" fmla="*/ 269061 w 450279"/>
            <a:gd name="connsiteY7" fmla="*/ 451 h 1032400"/>
            <a:gd name="connsiteX8" fmla="*/ 225138 w 450279"/>
            <a:gd name="connsiteY8" fmla="*/ 6114 h 1032400"/>
            <a:gd name="connsiteX9" fmla="*/ 181216 w 450279"/>
            <a:gd name="connsiteY9" fmla="*/ 31380 h 1032400"/>
            <a:gd name="connsiteX10" fmla="*/ 138981 w 450279"/>
            <a:gd name="connsiteY10" fmla="*/ 75277 h 1032400"/>
            <a:gd name="connsiteX11" fmla="*/ 100058 w 450279"/>
            <a:gd name="connsiteY11" fmla="*/ 136118 h 1032400"/>
            <a:gd name="connsiteX12" fmla="*/ 65941 w 450279"/>
            <a:gd name="connsiteY12" fmla="*/ 211566 h 1032400"/>
            <a:gd name="connsiteX13" fmla="*/ 37942 w 450279"/>
            <a:gd name="connsiteY13" fmla="*/ 298721 h 1032400"/>
            <a:gd name="connsiteX14" fmla="*/ 17137 w 450279"/>
            <a:gd name="connsiteY14" fmla="*/ 394233 h 1032400"/>
            <a:gd name="connsiteX15" fmla="*/ 4326 w 450279"/>
            <a:gd name="connsiteY15" fmla="*/ 494432 h 1032400"/>
            <a:gd name="connsiteX16" fmla="*/ 0 w 450279"/>
            <a:gd name="connsiteY16" fmla="*/ 595468 h 1032400"/>
            <a:gd name="connsiteX17" fmla="*/ 4327 w 450279"/>
            <a:gd name="connsiteY17" fmla="*/ 693458 h 1032400"/>
            <a:gd name="connsiteX18" fmla="*/ 17139 w 450279"/>
            <a:gd name="connsiteY18" fmla="*/ 784635 h 1032400"/>
            <a:gd name="connsiteX19" fmla="*/ 37944 w 450279"/>
            <a:gd name="connsiteY19" fmla="*/ 865498 h 1032400"/>
            <a:gd name="connsiteX20" fmla="*/ 65943 w 450279"/>
            <a:gd name="connsiteY20" fmla="*/ 932936 h 1032400"/>
            <a:gd name="connsiteX21" fmla="*/ 100060 w 450279"/>
            <a:gd name="connsiteY21" fmla="*/ 984360 h 1032400"/>
            <a:gd name="connsiteX22" fmla="*/ 138984 w 450279"/>
            <a:gd name="connsiteY22" fmla="*/ 1017792 h 1032400"/>
            <a:gd name="connsiteX23" fmla="*/ 181219 w 450279"/>
            <a:gd name="connsiteY23" fmla="*/ 1031949 h 1032400"/>
            <a:gd name="connsiteX24" fmla="*/ 225141 w 450279"/>
            <a:gd name="connsiteY24" fmla="*/ 1026286 h 1032400"/>
            <a:gd name="connsiteX25" fmla="*/ 269064 w 450279"/>
            <a:gd name="connsiteY25" fmla="*/ 1001020 h 1032400"/>
            <a:gd name="connsiteX26" fmla="*/ 311298 w 450279"/>
            <a:gd name="connsiteY26" fmla="*/ 957123 h 1032400"/>
            <a:gd name="connsiteX27" fmla="*/ 350222 w 450279"/>
            <a:gd name="connsiteY27" fmla="*/ 896282 h 1032400"/>
            <a:gd name="connsiteX28" fmla="*/ 384338 w 450279"/>
            <a:gd name="connsiteY28" fmla="*/ 820834 h 1032400"/>
            <a:gd name="connsiteX29" fmla="*/ 412337 w 450279"/>
            <a:gd name="connsiteY29" fmla="*/ 733679 h 1032400"/>
            <a:gd name="connsiteX30" fmla="*/ 433142 w 450279"/>
            <a:gd name="connsiteY30" fmla="*/ 638167 h 1032400"/>
            <a:gd name="connsiteX31" fmla="*/ 445954 w 450279"/>
            <a:gd name="connsiteY31" fmla="*/ 537968 h 1032400"/>
            <a:gd name="connsiteX32" fmla="*/ 450279 w 450279"/>
            <a:gd name="connsiteY32" fmla="*/ 436932 h 1032400"/>
            <a:gd name="connsiteX0" fmla="*/ 450279 w 450279"/>
            <a:gd name="connsiteY0" fmla="*/ 436932 h 1032400"/>
            <a:gd name="connsiteX1" fmla="*/ 445953 w 450279"/>
            <a:gd name="connsiteY1" fmla="*/ 338942 h 1032400"/>
            <a:gd name="connsiteX2" fmla="*/ 433141 w 450279"/>
            <a:gd name="connsiteY2" fmla="*/ 247765 h 1032400"/>
            <a:gd name="connsiteX3" fmla="*/ 412336 w 450279"/>
            <a:gd name="connsiteY3" fmla="*/ 166903 h 1032400"/>
            <a:gd name="connsiteX4" fmla="*/ 384336 w 450279"/>
            <a:gd name="connsiteY4" fmla="*/ 99464 h 1032400"/>
            <a:gd name="connsiteX5" fmla="*/ 350219 w 450279"/>
            <a:gd name="connsiteY5" fmla="*/ 48040 h 1032400"/>
            <a:gd name="connsiteX6" fmla="*/ 311295 w 450279"/>
            <a:gd name="connsiteY6" fmla="*/ 14608 h 1032400"/>
            <a:gd name="connsiteX7" fmla="*/ 269061 w 450279"/>
            <a:gd name="connsiteY7" fmla="*/ 451 h 1032400"/>
            <a:gd name="connsiteX8" fmla="*/ 225138 w 450279"/>
            <a:gd name="connsiteY8" fmla="*/ 6114 h 1032400"/>
            <a:gd name="connsiteX9" fmla="*/ 181216 w 450279"/>
            <a:gd name="connsiteY9" fmla="*/ 31380 h 1032400"/>
            <a:gd name="connsiteX10" fmla="*/ 138981 w 450279"/>
            <a:gd name="connsiteY10" fmla="*/ 75277 h 1032400"/>
            <a:gd name="connsiteX11" fmla="*/ 100058 w 450279"/>
            <a:gd name="connsiteY11" fmla="*/ 136118 h 1032400"/>
            <a:gd name="connsiteX12" fmla="*/ 65941 w 450279"/>
            <a:gd name="connsiteY12" fmla="*/ 211566 h 1032400"/>
            <a:gd name="connsiteX13" fmla="*/ 37942 w 450279"/>
            <a:gd name="connsiteY13" fmla="*/ 298721 h 1032400"/>
            <a:gd name="connsiteX14" fmla="*/ 17137 w 450279"/>
            <a:gd name="connsiteY14" fmla="*/ 394233 h 1032400"/>
            <a:gd name="connsiteX15" fmla="*/ 4326 w 450279"/>
            <a:gd name="connsiteY15" fmla="*/ 494432 h 1032400"/>
            <a:gd name="connsiteX16" fmla="*/ 0 w 450279"/>
            <a:gd name="connsiteY16" fmla="*/ 595468 h 1032400"/>
            <a:gd name="connsiteX17" fmla="*/ 4327 w 450279"/>
            <a:gd name="connsiteY17" fmla="*/ 693458 h 1032400"/>
            <a:gd name="connsiteX18" fmla="*/ 17139 w 450279"/>
            <a:gd name="connsiteY18" fmla="*/ 784635 h 1032400"/>
            <a:gd name="connsiteX19" fmla="*/ 37944 w 450279"/>
            <a:gd name="connsiteY19" fmla="*/ 865498 h 1032400"/>
            <a:gd name="connsiteX20" fmla="*/ 65943 w 450279"/>
            <a:gd name="connsiteY20" fmla="*/ 932936 h 1032400"/>
            <a:gd name="connsiteX21" fmla="*/ 100060 w 450279"/>
            <a:gd name="connsiteY21" fmla="*/ 984360 h 1032400"/>
            <a:gd name="connsiteX22" fmla="*/ 138984 w 450279"/>
            <a:gd name="connsiteY22" fmla="*/ 1017792 h 1032400"/>
            <a:gd name="connsiteX23" fmla="*/ 181219 w 450279"/>
            <a:gd name="connsiteY23" fmla="*/ 1031949 h 1032400"/>
            <a:gd name="connsiteX24" fmla="*/ 225141 w 450279"/>
            <a:gd name="connsiteY24" fmla="*/ 1026286 h 1032400"/>
            <a:gd name="connsiteX25" fmla="*/ 269064 w 450279"/>
            <a:gd name="connsiteY25" fmla="*/ 1001020 h 1032400"/>
            <a:gd name="connsiteX26" fmla="*/ 311298 w 450279"/>
            <a:gd name="connsiteY26" fmla="*/ 957123 h 1032400"/>
            <a:gd name="connsiteX27" fmla="*/ 350222 w 450279"/>
            <a:gd name="connsiteY27" fmla="*/ 896282 h 1032400"/>
            <a:gd name="connsiteX28" fmla="*/ 384338 w 450279"/>
            <a:gd name="connsiteY28" fmla="*/ 820834 h 1032400"/>
            <a:gd name="connsiteX29" fmla="*/ 412337 w 450279"/>
            <a:gd name="connsiteY29" fmla="*/ 733679 h 1032400"/>
            <a:gd name="connsiteX30" fmla="*/ 433142 w 450279"/>
            <a:gd name="connsiteY30" fmla="*/ 638167 h 1032400"/>
            <a:gd name="connsiteX31" fmla="*/ 445954 w 450279"/>
            <a:gd name="connsiteY31" fmla="*/ 537968 h 1032400"/>
            <a:gd name="connsiteX32" fmla="*/ 450279 w 450279"/>
            <a:gd name="connsiteY32" fmla="*/ 436932 h 1032400"/>
            <a:gd name="connsiteX0" fmla="*/ 450279 w 450279"/>
            <a:gd name="connsiteY0" fmla="*/ 436932 h 1032400"/>
            <a:gd name="connsiteX1" fmla="*/ 445953 w 450279"/>
            <a:gd name="connsiteY1" fmla="*/ 338942 h 1032400"/>
            <a:gd name="connsiteX2" fmla="*/ 433141 w 450279"/>
            <a:gd name="connsiteY2" fmla="*/ 247765 h 1032400"/>
            <a:gd name="connsiteX3" fmla="*/ 412336 w 450279"/>
            <a:gd name="connsiteY3" fmla="*/ 166903 h 1032400"/>
            <a:gd name="connsiteX4" fmla="*/ 384336 w 450279"/>
            <a:gd name="connsiteY4" fmla="*/ 99464 h 1032400"/>
            <a:gd name="connsiteX5" fmla="*/ 350219 w 450279"/>
            <a:gd name="connsiteY5" fmla="*/ 48040 h 1032400"/>
            <a:gd name="connsiteX6" fmla="*/ 311295 w 450279"/>
            <a:gd name="connsiteY6" fmla="*/ 14608 h 1032400"/>
            <a:gd name="connsiteX7" fmla="*/ 269061 w 450279"/>
            <a:gd name="connsiteY7" fmla="*/ 451 h 1032400"/>
            <a:gd name="connsiteX8" fmla="*/ 225138 w 450279"/>
            <a:gd name="connsiteY8" fmla="*/ 6114 h 1032400"/>
            <a:gd name="connsiteX9" fmla="*/ 181216 w 450279"/>
            <a:gd name="connsiteY9" fmla="*/ 31380 h 1032400"/>
            <a:gd name="connsiteX10" fmla="*/ 138981 w 450279"/>
            <a:gd name="connsiteY10" fmla="*/ 75277 h 1032400"/>
            <a:gd name="connsiteX11" fmla="*/ 100058 w 450279"/>
            <a:gd name="connsiteY11" fmla="*/ 136118 h 1032400"/>
            <a:gd name="connsiteX12" fmla="*/ 65941 w 450279"/>
            <a:gd name="connsiteY12" fmla="*/ 211566 h 1032400"/>
            <a:gd name="connsiteX13" fmla="*/ 37942 w 450279"/>
            <a:gd name="connsiteY13" fmla="*/ 298721 h 1032400"/>
            <a:gd name="connsiteX14" fmla="*/ 17137 w 450279"/>
            <a:gd name="connsiteY14" fmla="*/ 394233 h 1032400"/>
            <a:gd name="connsiteX15" fmla="*/ 4326 w 450279"/>
            <a:gd name="connsiteY15" fmla="*/ 494432 h 1032400"/>
            <a:gd name="connsiteX16" fmla="*/ 0 w 450279"/>
            <a:gd name="connsiteY16" fmla="*/ 595468 h 1032400"/>
            <a:gd name="connsiteX17" fmla="*/ 4327 w 450279"/>
            <a:gd name="connsiteY17" fmla="*/ 693458 h 1032400"/>
            <a:gd name="connsiteX18" fmla="*/ 17139 w 450279"/>
            <a:gd name="connsiteY18" fmla="*/ 784635 h 1032400"/>
            <a:gd name="connsiteX19" fmla="*/ 37944 w 450279"/>
            <a:gd name="connsiteY19" fmla="*/ 865498 h 1032400"/>
            <a:gd name="connsiteX20" fmla="*/ 65943 w 450279"/>
            <a:gd name="connsiteY20" fmla="*/ 932936 h 1032400"/>
            <a:gd name="connsiteX21" fmla="*/ 100060 w 450279"/>
            <a:gd name="connsiteY21" fmla="*/ 984360 h 1032400"/>
            <a:gd name="connsiteX22" fmla="*/ 138984 w 450279"/>
            <a:gd name="connsiteY22" fmla="*/ 1017792 h 1032400"/>
            <a:gd name="connsiteX23" fmla="*/ 181219 w 450279"/>
            <a:gd name="connsiteY23" fmla="*/ 1031949 h 1032400"/>
            <a:gd name="connsiteX24" fmla="*/ 225141 w 450279"/>
            <a:gd name="connsiteY24" fmla="*/ 1026286 h 1032400"/>
            <a:gd name="connsiteX25" fmla="*/ 269064 w 450279"/>
            <a:gd name="connsiteY25" fmla="*/ 1001020 h 1032400"/>
            <a:gd name="connsiteX26" fmla="*/ 311298 w 450279"/>
            <a:gd name="connsiteY26" fmla="*/ 957123 h 1032400"/>
            <a:gd name="connsiteX27" fmla="*/ 350222 w 450279"/>
            <a:gd name="connsiteY27" fmla="*/ 896282 h 1032400"/>
            <a:gd name="connsiteX28" fmla="*/ 384338 w 450279"/>
            <a:gd name="connsiteY28" fmla="*/ 820834 h 1032400"/>
            <a:gd name="connsiteX29" fmla="*/ 412337 w 450279"/>
            <a:gd name="connsiteY29" fmla="*/ 733679 h 1032400"/>
            <a:gd name="connsiteX30" fmla="*/ 433142 w 450279"/>
            <a:gd name="connsiteY30" fmla="*/ 638167 h 1032400"/>
            <a:gd name="connsiteX31" fmla="*/ 445954 w 450279"/>
            <a:gd name="connsiteY31" fmla="*/ 537968 h 1032400"/>
            <a:gd name="connsiteX32" fmla="*/ 450279 w 450279"/>
            <a:gd name="connsiteY32" fmla="*/ 436932 h 1032400"/>
            <a:gd name="connsiteX0" fmla="*/ 450279 w 450279"/>
            <a:gd name="connsiteY0" fmla="*/ 436932 h 1032400"/>
            <a:gd name="connsiteX1" fmla="*/ 445953 w 450279"/>
            <a:gd name="connsiteY1" fmla="*/ 338942 h 1032400"/>
            <a:gd name="connsiteX2" fmla="*/ 433141 w 450279"/>
            <a:gd name="connsiteY2" fmla="*/ 247765 h 1032400"/>
            <a:gd name="connsiteX3" fmla="*/ 412336 w 450279"/>
            <a:gd name="connsiteY3" fmla="*/ 166903 h 1032400"/>
            <a:gd name="connsiteX4" fmla="*/ 384336 w 450279"/>
            <a:gd name="connsiteY4" fmla="*/ 99464 h 1032400"/>
            <a:gd name="connsiteX5" fmla="*/ 350219 w 450279"/>
            <a:gd name="connsiteY5" fmla="*/ 48040 h 1032400"/>
            <a:gd name="connsiteX6" fmla="*/ 311295 w 450279"/>
            <a:gd name="connsiteY6" fmla="*/ 14608 h 1032400"/>
            <a:gd name="connsiteX7" fmla="*/ 269061 w 450279"/>
            <a:gd name="connsiteY7" fmla="*/ 451 h 1032400"/>
            <a:gd name="connsiteX8" fmla="*/ 225138 w 450279"/>
            <a:gd name="connsiteY8" fmla="*/ 6114 h 1032400"/>
            <a:gd name="connsiteX9" fmla="*/ 181216 w 450279"/>
            <a:gd name="connsiteY9" fmla="*/ 31380 h 1032400"/>
            <a:gd name="connsiteX10" fmla="*/ 138981 w 450279"/>
            <a:gd name="connsiteY10" fmla="*/ 75277 h 1032400"/>
            <a:gd name="connsiteX11" fmla="*/ 100058 w 450279"/>
            <a:gd name="connsiteY11" fmla="*/ 136118 h 1032400"/>
            <a:gd name="connsiteX12" fmla="*/ 65941 w 450279"/>
            <a:gd name="connsiteY12" fmla="*/ 211566 h 1032400"/>
            <a:gd name="connsiteX13" fmla="*/ 37942 w 450279"/>
            <a:gd name="connsiteY13" fmla="*/ 298721 h 1032400"/>
            <a:gd name="connsiteX14" fmla="*/ 17137 w 450279"/>
            <a:gd name="connsiteY14" fmla="*/ 394233 h 1032400"/>
            <a:gd name="connsiteX15" fmla="*/ 4326 w 450279"/>
            <a:gd name="connsiteY15" fmla="*/ 494432 h 1032400"/>
            <a:gd name="connsiteX16" fmla="*/ 0 w 450279"/>
            <a:gd name="connsiteY16" fmla="*/ 595468 h 1032400"/>
            <a:gd name="connsiteX17" fmla="*/ 4327 w 450279"/>
            <a:gd name="connsiteY17" fmla="*/ 693458 h 1032400"/>
            <a:gd name="connsiteX18" fmla="*/ 17139 w 450279"/>
            <a:gd name="connsiteY18" fmla="*/ 784635 h 1032400"/>
            <a:gd name="connsiteX19" fmla="*/ 37944 w 450279"/>
            <a:gd name="connsiteY19" fmla="*/ 865498 h 1032400"/>
            <a:gd name="connsiteX20" fmla="*/ 65943 w 450279"/>
            <a:gd name="connsiteY20" fmla="*/ 932936 h 1032400"/>
            <a:gd name="connsiteX21" fmla="*/ 100060 w 450279"/>
            <a:gd name="connsiteY21" fmla="*/ 984360 h 1032400"/>
            <a:gd name="connsiteX22" fmla="*/ 138984 w 450279"/>
            <a:gd name="connsiteY22" fmla="*/ 1017792 h 1032400"/>
            <a:gd name="connsiteX23" fmla="*/ 181219 w 450279"/>
            <a:gd name="connsiteY23" fmla="*/ 1031949 h 1032400"/>
            <a:gd name="connsiteX24" fmla="*/ 225141 w 450279"/>
            <a:gd name="connsiteY24" fmla="*/ 1026286 h 1032400"/>
            <a:gd name="connsiteX25" fmla="*/ 269064 w 450279"/>
            <a:gd name="connsiteY25" fmla="*/ 1001020 h 1032400"/>
            <a:gd name="connsiteX26" fmla="*/ 311298 w 450279"/>
            <a:gd name="connsiteY26" fmla="*/ 957123 h 1032400"/>
            <a:gd name="connsiteX27" fmla="*/ 350222 w 450279"/>
            <a:gd name="connsiteY27" fmla="*/ 896282 h 1032400"/>
            <a:gd name="connsiteX28" fmla="*/ 384338 w 450279"/>
            <a:gd name="connsiteY28" fmla="*/ 820834 h 1032400"/>
            <a:gd name="connsiteX29" fmla="*/ 412337 w 450279"/>
            <a:gd name="connsiteY29" fmla="*/ 733679 h 1032400"/>
            <a:gd name="connsiteX30" fmla="*/ 433142 w 450279"/>
            <a:gd name="connsiteY30" fmla="*/ 638167 h 1032400"/>
            <a:gd name="connsiteX31" fmla="*/ 445954 w 450279"/>
            <a:gd name="connsiteY31" fmla="*/ 537968 h 1032400"/>
            <a:gd name="connsiteX32" fmla="*/ 450279 w 450279"/>
            <a:gd name="connsiteY32" fmla="*/ 436932 h 1032400"/>
            <a:gd name="connsiteX0" fmla="*/ 450279 w 450279"/>
            <a:gd name="connsiteY0" fmla="*/ 436932 h 1032400"/>
            <a:gd name="connsiteX1" fmla="*/ 445953 w 450279"/>
            <a:gd name="connsiteY1" fmla="*/ 338942 h 1032400"/>
            <a:gd name="connsiteX2" fmla="*/ 433141 w 450279"/>
            <a:gd name="connsiteY2" fmla="*/ 247765 h 1032400"/>
            <a:gd name="connsiteX3" fmla="*/ 412336 w 450279"/>
            <a:gd name="connsiteY3" fmla="*/ 166903 h 1032400"/>
            <a:gd name="connsiteX4" fmla="*/ 384336 w 450279"/>
            <a:gd name="connsiteY4" fmla="*/ 99464 h 1032400"/>
            <a:gd name="connsiteX5" fmla="*/ 350219 w 450279"/>
            <a:gd name="connsiteY5" fmla="*/ 48040 h 1032400"/>
            <a:gd name="connsiteX6" fmla="*/ 311295 w 450279"/>
            <a:gd name="connsiteY6" fmla="*/ 14608 h 1032400"/>
            <a:gd name="connsiteX7" fmla="*/ 269061 w 450279"/>
            <a:gd name="connsiteY7" fmla="*/ 451 h 1032400"/>
            <a:gd name="connsiteX8" fmla="*/ 225138 w 450279"/>
            <a:gd name="connsiteY8" fmla="*/ 6114 h 1032400"/>
            <a:gd name="connsiteX9" fmla="*/ 181216 w 450279"/>
            <a:gd name="connsiteY9" fmla="*/ 31380 h 1032400"/>
            <a:gd name="connsiteX10" fmla="*/ 138981 w 450279"/>
            <a:gd name="connsiteY10" fmla="*/ 75277 h 1032400"/>
            <a:gd name="connsiteX11" fmla="*/ 100058 w 450279"/>
            <a:gd name="connsiteY11" fmla="*/ 136118 h 1032400"/>
            <a:gd name="connsiteX12" fmla="*/ 65941 w 450279"/>
            <a:gd name="connsiteY12" fmla="*/ 211566 h 1032400"/>
            <a:gd name="connsiteX13" fmla="*/ 37942 w 450279"/>
            <a:gd name="connsiteY13" fmla="*/ 298721 h 1032400"/>
            <a:gd name="connsiteX14" fmla="*/ 17137 w 450279"/>
            <a:gd name="connsiteY14" fmla="*/ 394233 h 1032400"/>
            <a:gd name="connsiteX15" fmla="*/ 4326 w 450279"/>
            <a:gd name="connsiteY15" fmla="*/ 494432 h 1032400"/>
            <a:gd name="connsiteX16" fmla="*/ 0 w 450279"/>
            <a:gd name="connsiteY16" fmla="*/ 595468 h 1032400"/>
            <a:gd name="connsiteX17" fmla="*/ 4327 w 450279"/>
            <a:gd name="connsiteY17" fmla="*/ 693458 h 1032400"/>
            <a:gd name="connsiteX18" fmla="*/ 17139 w 450279"/>
            <a:gd name="connsiteY18" fmla="*/ 784635 h 1032400"/>
            <a:gd name="connsiteX19" fmla="*/ 37944 w 450279"/>
            <a:gd name="connsiteY19" fmla="*/ 865498 h 1032400"/>
            <a:gd name="connsiteX20" fmla="*/ 65943 w 450279"/>
            <a:gd name="connsiteY20" fmla="*/ 932936 h 1032400"/>
            <a:gd name="connsiteX21" fmla="*/ 100060 w 450279"/>
            <a:gd name="connsiteY21" fmla="*/ 984360 h 1032400"/>
            <a:gd name="connsiteX22" fmla="*/ 138984 w 450279"/>
            <a:gd name="connsiteY22" fmla="*/ 1017792 h 1032400"/>
            <a:gd name="connsiteX23" fmla="*/ 181219 w 450279"/>
            <a:gd name="connsiteY23" fmla="*/ 1031949 h 1032400"/>
            <a:gd name="connsiteX24" fmla="*/ 225141 w 450279"/>
            <a:gd name="connsiteY24" fmla="*/ 1026286 h 1032400"/>
            <a:gd name="connsiteX25" fmla="*/ 269064 w 450279"/>
            <a:gd name="connsiteY25" fmla="*/ 1001020 h 1032400"/>
            <a:gd name="connsiteX26" fmla="*/ 311298 w 450279"/>
            <a:gd name="connsiteY26" fmla="*/ 957123 h 1032400"/>
            <a:gd name="connsiteX27" fmla="*/ 350222 w 450279"/>
            <a:gd name="connsiteY27" fmla="*/ 896282 h 1032400"/>
            <a:gd name="connsiteX28" fmla="*/ 384338 w 450279"/>
            <a:gd name="connsiteY28" fmla="*/ 820834 h 1032400"/>
            <a:gd name="connsiteX29" fmla="*/ 412337 w 450279"/>
            <a:gd name="connsiteY29" fmla="*/ 733679 h 1032400"/>
            <a:gd name="connsiteX30" fmla="*/ 433142 w 450279"/>
            <a:gd name="connsiteY30" fmla="*/ 638167 h 1032400"/>
            <a:gd name="connsiteX31" fmla="*/ 445954 w 450279"/>
            <a:gd name="connsiteY31" fmla="*/ 537968 h 1032400"/>
            <a:gd name="connsiteX32" fmla="*/ 450279 w 450279"/>
            <a:gd name="connsiteY32" fmla="*/ 436932 h 1032400"/>
            <a:gd name="connsiteX0" fmla="*/ 450279 w 450279"/>
            <a:gd name="connsiteY0" fmla="*/ 436932 h 1032400"/>
            <a:gd name="connsiteX1" fmla="*/ 445953 w 450279"/>
            <a:gd name="connsiteY1" fmla="*/ 338942 h 1032400"/>
            <a:gd name="connsiteX2" fmla="*/ 433141 w 450279"/>
            <a:gd name="connsiteY2" fmla="*/ 247765 h 1032400"/>
            <a:gd name="connsiteX3" fmla="*/ 412336 w 450279"/>
            <a:gd name="connsiteY3" fmla="*/ 166903 h 1032400"/>
            <a:gd name="connsiteX4" fmla="*/ 384336 w 450279"/>
            <a:gd name="connsiteY4" fmla="*/ 99464 h 1032400"/>
            <a:gd name="connsiteX5" fmla="*/ 350219 w 450279"/>
            <a:gd name="connsiteY5" fmla="*/ 48040 h 1032400"/>
            <a:gd name="connsiteX6" fmla="*/ 311295 w 450279"/>
            <a:gd name="connsiteY6" fmla="*/ 14608 h 1032400"/>
            <a:gd name="connsiteX7" fmla="*/ 269061 w 450279"/>
            <a:gd name="connsiteY7" fmla="*/ 451 h 1032400"/>
            <a:gd name="connsiteX8" fmla="*/ 225138 w 450279"/>
            <a:gd name="connsiteY8" fmla="*/ 6114 h 1032400"/>
            <a:gd name="connsiteX9" fmla="*/ 181216 w 450279"/>
            <a:gd name="connsiteY9" fmla="*/ 31380 h 1032400"/>
            <a:gd name="connsiteX10" fmla="*/ 138981 w 450279"/>
            <a:gd name="connsiteY10" fmla="*/ 75277 h 1032400"/>
            <a:gd name="connsiteX11" fmla="*/ 100058 w 450279"/>
            <a:gd name="connsiteY11" fmla="*/ 136118 h 1032400"/>
            <a:gd name="connsiteX12" fmla="*/ 65941 w 450279"/>
            <a:gd name="connsiteY12" fmla="*/ 211566 h 1032400"/>
            <a:gd name="connsiteX13" fmla="*/ 37942 w 450279"/>
            <a:gd name="connsiteY13" fmla="*/ 298721 h 1032400"/>
            <a:gd name="connsiteX14" fmla="*/ 17137 w 450279"/>
            <a:gd name="connsiteY14" fmla="*/ 394233 h 1032400"/>
            <a:gd name="connsiteX15" fmla="*/ 4326 w 450279"/>
            <a:gd name="connsiteY15" fmla="*/ 494432 h 1032400"/>
            <a:gd name="connsiteX16" fmla="*/ 0 w 450279"/>
            <a:gd name="connsiteY16" fmla="*/ 595468 h 1032400"/>
            <a:gd name="connsiteX17" fmla="*/ 4327 w 450279"/>
            <a:gd name="connsiteY17" fmla="*/ 693458 h 1032400"/>
            <a:gd name="connsiteX18" fmla="*/ 17139 w 450279"/>
            <a:gd name="connsiteY18" fmla="*/ 784635 h 1032400"/>
            <a:gd name="connsiteX19" fmla="*/ 37944 w 450279"/>
            <a:gd name="connsiteY19" fmla="*/ 865498 h 1032400"/>
            <a:gd name="connsiteX20" fmla="*/ 65943 w 450279"/>
            <a:gd name="connsiteY20" fmla="*/ 932936 h 1032400"/>
            <a:gd name="connsiteX21" fmla="*/ 100060 w 450279"/>
            <a:gd name="connsiteY21" fmla="*/ 984360 h 1032400"/>
            <a:gd name="connsiteX22" fmla="*/ 138984 w 450279"/>
            <a:gd name="connsiteY22" fmla="*/ 1017792 h 1032400"/>
            <a:gd name="connsiteX23" fmla="*/ 181219 w 450279"/>
            <a:gd name="connsiteY23" fmla="*/ 1031949 h 1032400"/>
            <a:gd name="connsiteX24" fmla="*/ 225141 w 450279"/>
            <a:gd name="connsiteY24" fmla="*/ 1026286 h 1032400"/>
            <a:gd name="connsiteX25" fmla="*/ 269064 w 450279"/>
            <a:gd name="connsiteY25" fmla="*/ 1001020 h 1032400"/>
            <a:gd name="connsiteX26" fmla="*/ 311298 w 450279"/>
            <a:gd name="connsiteY26" fmla="*/ 957123 h 1032400"/>
            <a:gd name="connsiteX27" fmla="*/ 350222 w 450279"/>
            <a:gd name="connsiteY27" fmla="*/ 896282 h 1032400"/>
            <a:gd name="connsiteX28" fmla="*/ 384338 w 450279"/>
            <a:gd name="connsiteY28" fmla="*/ 820834 h 1032400"/>
            <a:gd name="connsiteX29" fmla="*/ 412337 w 450279"/>
            <a:gd name="connsiteY29" fmla="*/ 733679 h 1032400"/>
            <a:gd name="connsiteX30" fmla="*/ 433142 w 450279"/>
            <a:gd name="connsiteY30" fmla="*/ 638167 h 1032400"/>
            <a:gd name="connsiteX31" fmla="*/ 445954 w 450279"/>
            <a:gd name="connsiteY31" fmla="*/ 537968 h 1032400"/>
            <a:gd name="connsiteX32" fmla="*/ 450279 w 450279"/>
            <a:gd name="connsiteY32" fmla="*/ 436932 h 1032400"/>
            <a:gd name="connsiteX0" fmla="*/ 450279 w 450279"/>
            <a:gd name="connsiteY0" fmla="*/ 436932 h 1032400"/>
            <a:gd name="connsiteX1" fmla="*/ 445953 w 450279"/>
            <a:gd name="connsiteY1" fmla="*/ 338942 h 1032400"/>
            <a:gd name="connsiteX2" fmla="*/ 433141 w 450279"/>
            <a:gd name="connsiteY2" fmla="*/ 247765 h 1032400"/>
            <a:gd name="connsiteX3" fmla="*/ 412336 w 450279"/>
            <a:gd name="connsiteY3" fmla="*/ 166903 h 1032400"/>
            <a:gd name="connsiteX4" fmla="*/ 384336 w 450279"/>
            <a:gd name="connsiteY4" fmla="*/ 99464 h 1032400"/>
            <a:gd name="connsiteX5" fmla="*/ 350219 w 450279"/>
            <a:gd name="connsiteY5" fmla="*/ 48040 h 1032400"/>
            <a:gd name="connsiteX6" fmla="*/ 311295 w 450279"/>
            <a:gd name="connsiteY6" fmla="*/ 14608 h 1032400"/>
            <a:gd name="connsiteX7" fmla="*/ 269061 w 450279"/>
            <a:gd name="connsiteY7" fmla="*/ 451 h 1032400"/>
            <a:gd name="connsiteX8" fmla="*/ 225138 w 450279"/>
            <a:gd name="connsiteY8" fmla="*/ 6114 h 1032400"/>
            <a:gd name="connsiteX9" fmla="*/ 181216 w 450279"/>
            <a:gd name="connsiteY9" fmla="*/ 31380 h 1032400"/>
            <a:gd name="connsiteX10" fmla="*/ 138981 w 450279"/>
            <a:gd name="connsiteY10" fmla="*/ 75277 h 1032400"/>
            <a:gd name="connsiteX11" fmla="*/ 100058 w 450279"/>
            <a:gd name="connsiteY11" fmla="*/ 136118 h 1032400"/>
            <a:gd name="connsiteX12" fmla="*/ 65941 w 450279"/>
            <a:gd name="connsiteY12" fmla="*/ 211566 h 1032400"/>
            <a:gd name="connsiteX13" fmla="*/ 37942 w 450279"/>
            <a:gd name="connsiteY13" fmla="*/ 298721 h 1032400"/>
            <a:gd name="connsiteX14" fmla="*/ 17137 w 450279"/>
            <a:gd name="connsiteY14" fmla="*/ 394233 h 1032400"/>
            <a:gd name="connsiteX15" fmla="*/ 4326 w 450279"/>
            <a:gd name="connsiteY15" fmla="*/ 494432 h 1032400"/>
            <a:gd name="connsiteX16" fmla="*/ 0 w 450279"/>
            <a:gd name="connsiteY16" fmla="*/ 595468 h 1032400"/>
            <a:gd name="connsiteX17" fmla="*/ 4327 w 450279"/>
            <a:gd name="connsiteY17" fmla="*/ 693458 h 1032400"/>
            <a:gd name="connsiteX18" fmla="*/ 17139 w 450279"/>
            <a:gd name="connsiteY18" fmla="*/ 784635 h 1032400"/>
            <a:gd name="connsiteX19" fmla="*/ 37944 w 450279"/>
            <a:gd name="connsiteY19" fmla="*/ 865498 h 1032400"/>
            <a:gd name="connsiteX20" fmla="*/ 65943 w 450279"/>
            <a:gd name="connsiteY20" fmla="*/ 932936 h 1032400"/>
            <a:gd name="connsiteX21" fmla="*/ 100060 w 450279"/>
            <a:gd name="connsiteY21" fmla="*/ 984360 h 1032400"/>
            <a:gd name="connsiteX22" fmla="*/ 138984 w 450279"/>
            <a:gd name="connsiteY22" fmla="*/ 1017792 h 1032400"/>
            <a:gd name="connsiteX23" fmla="*/ 181219 w 450279"/>
            <a:gd name="connsiteY23" fmla="*/ 1031949 h 1032400"/>
            <a:gd name="connsiteX24" fmla="*/ 225141 w 450279"/>
            <a:gd name="connsiteY24" fmla="*/ 1026286 h 1032400"/>
            <a:gd name="connsiteX25" fmla="*/ 269064 w 450279"/>
            <a:gd name="connsiteY25" fmla="*/ 1001020 h 1032400"/>
            <a:gd name="connsiteX26" fmla="*/ 311298 w 450279"/>
            <a:gd name="connsiteY26" fmla="*/ 957123 h 1032400"/>
            <a:gd name="connsiteX27" fmla="*/ 350222 w 450279"/>
            <a:gd name="connsiteY27" fmla="*/ 896282 h 1032400"/>
            <a:gd name="connsiteX28" fmla="*/ 384338 w 450279"/>
            <a:gd name="connsiteY28" fmla="*/ 820834 h 1032400"/>
            <a:gd name="connsiteX29" fmla="*/ 412337 w 450279"/>
            <a:gd name="connsiteY29" fmla="*/ 733679 h 1032400"/>
            <a:gd name="connsiteX30" fmla="*/ 433142 w 450279"/>
            <a:gd name="connsiteY30" fmla="*/ 638167 h 1032400"/>
            <a:gd name="connsiteX31" fmla="*/ 445954 w 450279"/>
            <a:gd name="connsiteY31" fmla="*/ 537968 h 1032400"/>
            <a:gd name="connsiteX32" fmla="*/ 450279 w 450279"/>
            <a:gd name="connsiteY32" fmla="*/ 436932 h 1032400"/>
            <a:gd name="connsiteX0" fmla="*/ 450279 w 450279"/>
            <a:gd name="connsiteY0" fmla="*/ 436932 h 1032400"/>
            <a:gd name="connsiteX1" fmla="*/ 445953 w 450279"/>
            <a:gd name="connsiteY1" fmla="*/ 338942 h 1032400"/>
            <a:gd name="connsiteX2" fmla="*/ 433141 w 450279"/>
            <a:gd name="connsiteY2" fmla="*/ 247765 h 1032400"/>
            <a:gd name="connsiteX3" fmla="*/ 412336 w 450279"/>
            <a:gd name="connsiteY3" fmla="*/ 166903 h 1032400"/>
            <a:gd name="connsiteX4" fmla="*/ 384336 w 450279"/>
            <a:gd name="connsiteY4" fmla="*/ 99464 h 1032400"/>
            <a:gd name="connsiteX5" fmla="*/ 350219 w 450279"/>
            <a:gd name="connsiteY5" fmla="*/ 48040 h 1032400"/>
            <a:gd name="connsiteX6" fmla="*/ 311295 w 450279"/>
            <a:gd name="connsiteY6" fmla="*/ 14608 h 1032400"/>
            <a:gd name="connsiteX7" fmla="*/ 269061 w 450279"/>
            <a:gd name="connsiteY7" fmla="*/ 451 h 1032400"/>
            <a:gd name="connsiteX8" fmla="*/ 225138 w 450279"/>
            <a:gd name="connsiteY8" fmla="*/ 6114 h 1032400"/>
            <a:gd name="connsiteX9" fmla="*/ 181216 w 450279"/>
            <a:gd name="connsiteY9" fmla="*/ 31380 h 1032400"/>
            <a:gd name="connsiteX10" fmla="*/ 138981 w 450279"/>
            <a:gd name="connsiteY10" fmla="*/ 75277 h 1032400"/>
            <a:gd name="connsiteX11" fmla="*/ 100058 w 450279"/>
            <a:gd name="connsiteY11" fmla="*/ 136118 h 1032400"/>
            <a:gd name="connsiteX12" fmla="*/ 65941 w 450279"/>
            <a:gd name="connsiteY12" fmla="*/ 211566 h 1032400"/>
            <a:gd name="connsiteX13" fmla="*/ 37942 w 450279"/>
            <a:gd name="connsiteY13" fmla="*/ 298721 h 1032400"/>
            <a:gd name="connsiteX14" fmla="*/ 17137 w 450279"/>
            <a:gd name="connsiteY14" fmla="*/ 394233 h 1032400"/>
            <a:gd name="connsiteX15" fmla="*/ 4326 w 450279"/>
            <a:gd name="connsiteY15" fmla="*/ 494432 h 1032400"/>
            <a:gd name="connsiteX16" fmla="*/ 0 w 450279"/>
            <a:gd name="connsiteY16" fmla="*/ 595468 h 1032400"/>
            <a:gd name="connsiteX17" fmla="*/ 4327 w 450279"/>
            <a:gd name="connsiteY17" fmla="*/ 693458 h 1032400"/>
            <a:gd name="connsiteX18" fmla="*/ 17139 w 450279"/>
            <a:gd name="connsiteY18" fmla="*/ 784635 h 1032400"/>
            <a:gd name="connsiteX19" fmla="*/ 37944 w 450279"/>
            <a:gd name="connsiteY19" fmla="*/ 865498 h 1032400"/>
            <a:gd name="connsiteX20" fmla="*/ 65943 w 450279"/>
            <a:gd name="connsiteY20" fmla="*/ 932936 h 1032400"/>
            <a:gd name="connsiteX21" fmla="*/ 100060 w 450279"/>
            <a:gd name="connsiteY21" fmla="*/ 984360 h 1032400"/>
            <a:gd name="connsiteX22" fmla="*/ 138984 w 450279"/>
            <a:gd name="connsiteY22" fmla="*/ 1017792 h 1032400"/>
            <a:gd name="connsiteX23" fmla="*/ 181219 w 450279"/>
            <a:gd name="connsiteY23" fmla="*/ 1031949 h 1032400"/>
            <a:gd name="connsiteX24" fmla="*/ 225141 w 450279"/>
            <a:gd name="connsiteY24" fmla="*/ 1026286 h 1032400"/>
            <a:gd name="connsiteX25" fmla="*/ 269064 w 450279"/>
            <a:gd name="connsiteY25" fmla="*/ 1001020 h 1032400"/>
            <a:gd name="connsiteX26" fmla="*/ 311298 w 450279"/>
            <a:gd name="connsiteY26" fmla="*/ 957123 h 1032400"/>
            <a:gd name="connsiteX27" fmla="*/ 350222 w 450279"/>
            <a:gd name="connsiteY27" fmla="*/ 896282 h 1032400"/>
            <a:gd name="connsiteX28" fmla="*/ 384338 w 450279"/>
            <a:gd name="connsiteY28" fmla="*/ 820834 h 1032400"/>
            <a:gd name="connsiteX29" fmla="*/ 412337 w 450279"/>
            <a:gd name="connsiteY29" fmla="*/ 733679 h 1032400"/>
            <a:gd name="connsiteX30" fmla="*/ 433142 w 450279"/>
            <a:gd name="connsiteY30" fmla="*/ 638167 h 1032400"/>
            <a:gd name="connsiteX31" fmla="*/ 445954 w 450279"/>
            <a:gd name="connsiteY31" fmla="*/ 537968 h 1032400"/>
            <a:gd name="connsiteX32" fmla="*/ 450279 w 450279"/>
            <a:gd name="connsiteY32" fmla="*/ 436932 h 1032400"/>
            <a:gd name="connsiteX0" fmla="*/ 450279 w 450279"/>
            <a:gd name="connsiteY0" fmla="*/ 436932 h 1032400"/>
            <a:gd name="connsiteX1" fmla="*/ 445953 w 450279"/>
            <a:gd name="connsiteY1" fmla="*/ 338942 h 1032400"/>
            <a:gd name="connsiteX2" fmla="*/ 433141 w 450279"/>
            <a:gd name="connsiteY2" fmla="*/ 247765 h 1032400"/>
            <a:gd name="connsiteX3" fmla="*/ 412336 w 450279"/>
            <a:gd name="connsiteY3" fmla="*/ 166903 h 1032400"/>
            <a:gd name="connsiteX4" fmla="*/ 384336 w 450279"/>
            <a:gd name="connsiteY4" fmla="*/ 99464 h 1032400"/>
            <a:gd name="connsiteX5" fmla="*/ 350219 w 450279"/>
            <a:gd name="connsiteY5" fmla="*/ 48040 h 1032400"/>
            <a:gd name="connsiteX6" fmla="*/ 311295 w 450279"/>
            <a:gd name="connsiteY6" fmla="*/ 14608 h 1032400"/>
            <a:gd name="connsiteX7" fmla="*/ 269061 w 450279"/>
            <a:gd name="connsiteY7" fmla="*/ 451 h 1032400"/>
            <a:gd name="connsiteX8" fmla="*/ 225138 w 450279"/>
            <a:gd name="connsiteY8" fmla="*/ 6114 h 1032400"/>
            <a:gd name="connsiteX9" fmla="*/ 181216 w 450279"/>
            <a:gd name="connsiteY9" fmla="*/ 31380 h 1032400"/>
            <a:gd name="connsiteX10" fmla="*/ 138981 w 450279"/>
            <a:gd name="connsiteY10" fmla="*/ 75277 h 1032400"/>
            <a:gd name="connsiteX11" fmla="*/ 100058 w 450279"/>
            <a:gd name="connsiteY11" fmla="*/ 136118 h 1032400"/>
            <a:gd name="connsiteX12" fmla="*/ 65941 w 450279"/>
            <a:gd name="connsiteY12" fmla="*/ 211566 h 1032400"/>
            <a:gd name="connsiteX13" fmla="*/ 37942 w 450279"/>
            <a:gd name="connsiteY13" fmla="*/ 298721 h 1032400"/>
            <a:gd name="connsiteX14" fmla="*/ 17137 w 450279"/>
            <a:gd name="connsiteY14" fmla="*/ 394233 h 1032400"/>
            <a:gd name="connsiteX15" fmla="*/ 4326 w 450279"/>
            <a:gd name="connsiteY15" fmla="*/ 494432 h 1032400"/>
            <a:gd name="connsiteX16" fmla="*/ 0 w 450279"/>
            <a:gd name="connsiteY16" fmla="*/ 595468 h 1032400"/>
            <a:gd name="connsiteX17" fmla="*/ 4327 w 450279"/>
            <a:gd name="connsiteY17" fmla="*/ 693458 h 1032400"/>
            <a:gd name="connsiteX18" fmla="*/ 17139 w 450279"/>
            <a:gd name="connsiteY18" fmla="*/ 784635 h 1032400"/>
            <a:gd name="connsiteX19" fmla="*/ 37944 w 450279"/>
            <a:gd name="connsiteY19" fmla="*/ 865498 h 1032400"/>
            <a:gd name="connsiteX20" fmla="*/ 65943 w 450279"/>
            <a:gd name="connsiteY20" fmla="*/ 932936 h 1032400"/>
            <a:gd name="connsiteX21" fmla="*/ 100060 w 450279"/>
            <a:gd name="connsiteY21" fmla="*/ 984360 h 1032400"/>
            <a:gd name="connsiteX22" fmla="*/ 138984 w 450279"/>
            <a:gd name="connsiteY22" fmla="*/ 1017792 h 1032400"/>
            <a:gd name="connsiteX23" fmla="*/ 181219 w 450279"/>
            <a:gd name="connsiteY23" fmla="*/ 1031949 h 1032400"/>
            <a:gd name="connsiteX24" fmla="*/ 225141 w 450279"/>
            <a:gd name="connsiteY24" fmla="*/ 1026286 h 1032400"/>
            <a:gd name="connsiteX25" fmla="*/ 269064 w 450279"/>
            <a:gd name="connsiteY25" fmla="*/ 1001020 h 1032400"/>
            <a:gd name="connsiteX26" fmla="*/ 311298 w 450279"/>
            <a:gd name="connsiteY26" fmla="*/ 957123 h 1032400"/>
            <a:gd name="connsiteX27" fmla="*/ 350222 w 450279"/>
            <a:gd name="connsiteY27" fmla="*/ 896282 h 1032400"/>
            <a:gd name="connsiteX28" fmla="*/ 384338 w 450279"/>
            <a:gd name="connsiteY28" fmla="*/ 820834 h 1032400"/>
            <a:gd name="connsiteX29" fmla="*/ 412337 w 450279"/>
            <a:gd name="connsiteY29" fmla="*/ 733679 h 1032400"/>
            <a:gd name="connsiteX30" fmla="*/ 433142 w 450279"/>
            <a:gd name="connsiteY30" fmla="*/ 638167 h 1032400"/>
            <a:gd name="connsiteX31" fmla="*/ 445954 w 450279"/>
            <a:gd name="connsiteY31" fmla="*/ 537968 h 1032400"/>
            <a:gd name="connsiteX32" fmla="*/ 450279 w 450279"/>
            <a:gd name="connsiteY32" fmla="*/ 436932 h 103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450279" h="1032400">
              <a:moveTo>
                <a:pt x="450279" y="436932"/>
              </a:moveTo>
              <a:cubicBezTo>
                <a:pt x="450279" y="403761"/>
                <a:pt x="448809" y="370470"/>
                <a:pt x="445953" y="338942"/>
              </a:cubicBezTo>
              <a:cubicBezTo>
                <a:pt x="443097" y="307414"/>
                <a:pt x="438744" y="276438"/>
                <a:pt x="433141" y="247765"/>
              </a:cubicBezTo>
              <a:cubicBezTo>
                <a:pt x="427538" y="219092"/>
                <a:pt x="420470" y="191620"/>
                <a:pt x="412336" y="166903"/>
              </a:cubicBezTo>
              <a:cubicBezTo>
                <a:pt x="404202" y="142186"/>
                <a:pt x="394689" y="119274"/>
                <a:pt x="384336" y="99464"/>
              </a:cubicBezTo>
              <a:cubicBezTo>
                <a:pt x="373983" y="79654"/>
                <a:pt x="362392" y="62183"/>
                <a:pt x="350219" y="48040"/>
              </a:cubicBezTo>
              <a:cubicBezTo>
                <a:pt x="338046" y="33897"/>
                <a:pt x="324821" y="22540"/>
                <a:pt x="311295" y="14608"/>
              </a:cubicBezTo>
              <a:cubicBezTo>
                <a:pt x="297769" y="6676"/>
                <a:pt x="283421" y="1867"/>
                <a:pt x="269061" y="451"/>
              </a:cubicBezTo>
              <a:cubicBezTo>
                <a:pt x="254702" y="-965"/>
                <a:pt x="239779" y="959"/>
                <a:pt x="225138" y="6114"/>
              </a:cubicBezTo>
              <a:cubicBezTo>
                <a:pt x="210497" y="11269"/>
                <a:pt x="195576" y="19853"/>
                <a:pt x="181216" y="31380"/>
              </a:cubicBezTo>
              <a:cubicBezTo>
                <a:pt x="166856" y="42907"/>
                <a:pt x="152507" y="57821"/>
                <a:pt x="138981" y="75277"/>
              </a:cubicBezTo>
              <a:cubicBezTo>
                <a:pt x="125455" y="92733"/>
                <a:pt x="112231" y="113403"/>
                <a:pt x="100058" y="136118"/>
              </a:cubicBezTo>
              <a:cubicBezTo>
                <a:pt x="87885" y="158833"/>
                <a:pt x="76294" y="184466"/>
                <a:pt x="65941" y="211566"/>
              </a:cubicBezTo>
              <a:cubicBezTo>
                <a:pt x="55588" y="238666"/>
                <a:pt x="46076" y="268277"/>
                <a:pt x="37942" y="298721"/>
              </a:cubicBezTo>
              <a:cubicBezTo>
                <a:pt x="29808" y="329166"/>
                <a:pt x="22740" y="361615"/>
                <a:pt x="17137" y="394233"/>
              </a:cubicBezTo>
              <a:cubicBezTo>
                <a:pt x="11534" y="426851"/>
                <a:pt x="7182" y="460893"/>
                <a:pt x="4326" y="494432"/>
              </a:cubicBezTo>
              <a:cubicBezTo>
                <a:pt x="1470" y="527971"/>
                <a:pt x="0" y="562297"/>
                <a:pt x="0" y="595468"/>
              </a:cubicBezTo>
              <a:cubicBezTo>
                <a:pt x="0" y="628639"/>
                <a:pt x="1471" y="661930"/>
                <a:pt x="4327" y="693458"/>
              </a:cubicBezTo>
              <a:cubicBezTo>
                <a:pt x="7184" y="724986"/>
                <a:pt x="11536" y="755962"/>
                <a:pt x="17139" y="784635"/>
              </a:cubicBezTo>
              <a:cubicBezTo>
                <a:pt x="22742" y="813308"/>
                <a:pt x="29810" y="840781"/>
                <a:pt x="37944" y="865498"/>
              </a:cubicBezTo>
              <a:cubicBezTo>
                <a:pt x="46078" y="890215"/>
                <a:pt x="55590" y="913126"/>
                <a:pt x="65943" y="932936"/>
              </a:cubicBezTo>
              <a:cubicBezTo>
                <a:pt x="76296" y="952746"/>
                <a:pt x="87887" y="970217"/>
                <a:pt x="100060" y="984360"/>
              </a:cubicBezTo>
              <a:cubicBezTo>
                <a:pt x="112233" y="998503"/>
                <a:pt x="125457" y="1009860"/>
                <a:pt x="138984" y="1017792"/>
              </a:cubicBezTo>
              <a:cubicBezTo>
                <a:pt x="152511" y="1025724"/>
                <a:pt x="166860" y="1030533"/>
                <a:pt x="181219" y="1031949"/>
              </a:cubicBezTo>
              <a:cubicBezTo>
                <a:pt x="195579" y="1033365"/>
                <a:pt x="210500" y="1031441"/>
                <a:pt x="225141" y="1026286"/>
              </a:cubicBezTo>
              <a:cubicBezTo>
                <a:pt x="239782" y="1021131"/>
                <a:pt x="254704" y="1012547"/>
                <a:pt x="269064" y="1001020"/>
              </a:cubicBezTo>
              <a:cubicBezTo>
                <a:pt x="283424" y="989493"/>
                <a:pt x="297772" y="974579"/>
                <a:pt x="311298" y="957123"/>
              </a:cubicBezTo>
              <a:cubicBezTo>
                <a:pt x="324824" y="939667"/>
                <a:pt x="338049" y="918997"/>
                <a:pt x="350222" y="896282"/>
              </a:cubicBezTo>
              <a:cubicBezTo>
                <a:pt x="362395" y="873567"/>
                <a:pt x="373986" y="847934"/>
                <a:pt x="384338" y="820834"/>
              </a:cubicBezTo>
              <a:cubicBezTo>
                <a:pt x="394690" y="793734"/>
                <a:pt x="404203" y="764124"/>
                <a:pt x="412337" y="733679"/>
              </a:cubicBezTo>
              <a:cubicBezTo>
                <a:pt x="420471" y="703235"/>
                <a:pt x="427539" y="670785"/>
                <a:pt x="433142" y="638167"/>
              </a:cubicBezTo>
              <a:cubicBezTo>
                <a:pt x="438745" y="605549"/>
                <a:pt x="443098" y="571507"/>
                <a:pt x="445954" y="537968"/>
              </a:cubicBezTo>
              <a:cubicBezTo>
                <a:pt x="448810" y="504429"/>
                <a:pt x="450279" y="470103"/>
                <a:pt x="450279" y="436932"/>
              </a:cubicBezTo>
              <a:close/>
            </a:path>
          </a:pathLst>
        </a:custGeom>
        <a:solidFill xmlns:a="http://schemas.openxmlformats.org/drawingml/2006/main">
          <a:srgbClr val="0000D4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0.35335</cdr:x>
      <cdr:y>0.6623</cdr:y>
    </cdr:from>
    <cdr:to>
      <cdr:x>0.36759</cdr:x>
      <cdr:y>0.70019</cdr:y>
    </cdr:to>
    <cdr:sp macro="" textlink="">
      <cdr:nvSpPr>
        <cdr:cNvPr id="46" name="PlotDat15_79|1~33_1">
          <a:extLst xmlns:a="http://schemas.openxmlformats.org/drawingml/2006/main">
            <a:ext uri="{FF2B5EF4-FFF2-40B4-BE49-F238E27FC236}">
              <a16:creationId xmlns="" xmlns:a16="http://schemas.microsoft.com/office/drawing/2014/main" id="{BDB1583C-ADAB-4220-815F-5D8821EAADD5}"/>
            </a:ext>
          </a:extLst>
        </cdr:cNvPr>
        <cdr:cNvSpPr/>
      </cdr:nvSpPr>
      <cdr:spPr>
        <a:xfrm xmlns:a="http://schemas.openxmlformats.org/drawingml/2006/main">
          <a:off x="3059716" y="4152067"/>
          <a:ext cx="123314" cy="237528"/>
        </a:xfrm>
        <a:custGeom xmlns:a="http://schemas.openxmlformats.org/drawingml/2006/main">
          <a:avLst/>
          <a:gdLst>
            <a:gd name="connsiteX0" fmla="*/ 123314 w 123314"/>
            <a:gd name="connsiteY0" fmla="*/ 82432 h 236666"/>
            <a:gd name="connsiteX1" fmla="*/ 122129 w 123314"/>
            <a:gd name="connsiteY1" fmla="*/ 61036 h 236666"/>
            <a:gd name="connsiteX2" fmla="*/ 118620 w 123314"/>
            <a:gd name="connsiteY2" fmla="*/ 41841 h 236666"/>
            <a:gd name="connsiteX3" fmla="*/ 112923 w 123314"/>
            <a:gd name="connsiteY3" fmla="*/ 25586 h 236666"/>
            <a:gd name="connsiteX4" fmla="*/ 105255 w 123314"/>
            <a:gd name="connsiteY4" fmla="*/ 12895 h 236666"/>
            <a:gd name="connsiteX5" fmla="*/ 95911 w 123314"/>
            <a:gd name="connsiteY5" fmla="*/ 4256 h 236666"/>
            <a:gd name="connsiteX6" fmla="*/ 85252 w 123314"/>
            <a:gd name="connsiteY6" fmla="*/ 0 h 236666"/>
            <a:gd name="connsiteX7" fmla="*/ 73685 w 123314"/>
            <a:gd name="connsiteY7" fmla="*/ 293 h 236666"/>
            <a:gd name="connsiteX8" fmla="*/ 61656 w 123314"/>
            <a:gd name="connsiteY8" fmla="*/ 5121 h 236666"/>
            <a:gd name="connsiteX9" fmla="*/ 49628 w 123314"/>
            <a:gd name="connsiteY9" fmla="*/ 14301 h 236666"/>
            <a:gd name="connsiteX10" fmla="*/ 38061 w 123314"/>
            <a:gd name="connsiteY10" fmla="*/ 27478 h 236666"/>
            <a:gd name="connsiteX11" fmla="*/ 27402 w 123314"/>
            <a:gd name="connsiteY11" fmla="*/ 44147 h 236666"/>
            <a:gd name="connsiteX12" fmla="*/ 18058 w 123314"/>
            <a:gd name="connsiteY12" fmla="*/ 63666 h 236666"/>
            <a:gd name="connsiteX13" fmla="*/ 10391 w 123314"/>
            <a:gd name="connsiteY13" fmla="*/ 85287 h 236666"/>
            <a:gd name="connsiteX14" fmla="*/ 4693 w 123314"/>
            <a:gd name="connsiteY14" fmla="*/ 108177 h 236666"/>
            <a:gd name="connsiteX15" fmla="*/ 1185 w 123314"/>
            <a:gd name="connsiteY15" fmla="*/ 131458 h 236666"/>
            <a:gd name="connsiteX16" fmla="*/ 0 w 123314"/>
            <a:gd name="connsiteY16" fmla="*/ 154234 h 236666"/>
            <a:gd name="connsiteX17" fmla="*/ 1185 w 123314"/>
            <a:gd name="connsiteY17" fmla="*/ 175631 h 236666"/>
            <a:gd name="connsiteX18" fmla="*/ 4693 w 123314"/>
            <a:gd name="connsiteY18" fmla="*/ 194826 h 236666"/>
            <a:gd name="connsiteX19" fmla="*/ 10391 w 123314"/>
            <a:gd name="connsiteY19" fmla="*/ 211081 h 236666"/>
            <a:gd name="connsiteX20" fmla="*/ 18059 w 123314"/>
            <a:gd name="connsiteY20" fmla="*/ 223772 h 236666"/>
            <a:gd name="connsiteX21" fmla="*/ 27403 w 123314"/>
            <a:gd name="connsiteY21" fmla="*/ 232411 h 236666"/>
            <a:gd name="connsiteX22" fmla="*/ 38062 w 123314"/>
            <a:gd name="connsiteY22" fmla="*/ 236666 h 236666"/>
            <a:gd name="connsiteX23" fmla="*/ 49629 w 123314"/>
            <a:gd name="connsiteY23" fmla="*/ 236374 h 236666"/>
            <a:gd name="connsiteX24" fmla="*/ 61657 w 123314"/>
            <a:gd name="connsiteY24" fmla="*/ 231546 h 236666"/>
            <a:gd name="connsiteX25" fmla="*/ 73686 w 123314"/>
            <a:gd name="connsiteY25" fmla="*/ 222366 h 236666"/>
            <a:gd name="connsiteX26" fmla="*/ 85252 w 123314"/>
            <a:gd name="connsiteY26" fmla="*/ 209189 h 236666"/>
            <a:gd name="connsiteX27" fmla="*/ 95912 w 123314"/>
            <a:gd name="connsiteY27" fmla="*/ 192520 h 236666"/>
            <a:gd name="connsiteX28" fmla="*/ 105255 w 123314"/>
            <a:gd name="connsiteY28" fmla="*/ 173001 h 236666"/>
            <a:gd name="connsiteX29" fmla="*/ 112923 w 123314"/>
            <a:gd name="connsiteY29" fmla="*/ 151380 h 236666"/>
            <a:gd name="connsiteX30" fmla="*/ 118621 w 123314"/>
            <a:gd name="connsiteY30" fmla="*/ 128490 h 236666"/>
            <a:gd name="connsiteX31" fmla="*/ 122130 w 123314"/>
            <a:gd name="connsiteY31" fmla="*/ 105209 h 236666"/>
            <a:gd name="connsiteX32" fmla="*/ 123314 w 123314"/>
            <a:gd name="connsiteY32" fmla="*/ 82432 h 236666"/>
            <a:gd name="connsiteX0" fmla="*/ 123314 w 123314"/>
            <a:gd name="connsiteY0" fmla="*/ 82432 h 236666"/>
            <a:gd name="connsiteX1" fmla="*/ 122129 w 123314"/>
            <a:gd name="connsiteY1" fmla="*/ 61036 h 236666"/>
            <a:gd name="connsiteX2" fmla="*/ 118620 w 123314"/>
            <a:gd name="connsiteY2" fmla="*/ 41841 h 236666"/>
            <a:gd name="connsiteX3" fmla="*/ 112923 w 123314"/>
            <a:gd name="connsiteY3" fmla="*/ 25586 h 236666"/>
            <a:gd name="connsiteX4" fmla="*/ 105255 w 123314"/>
            <a:gd name="connsiteY4" fmla="*/ 12895 h 236666"/>
            <a:gd name="connsiteX5" fmla="*/ 95911 w 123314"/>
            <a:gd name="connsiteY5" fmla="*/ 4256 h 236666"/>
            <a:gd name="connsiteX6" fmla="*/ 85252 w 123314"/>
            <a:gd name="connsiteY6" fmla="*/ 0 h 236666"/>
            <a:gd name="connsiteX7" fmla="*/ 73685 w 123314"/>
            <a:gd name="connsiteY7" fmla="*/ 293 h 236666"/>
            <a:gd name="connsiteX8" fmla="*/ 61656 w 123314"/>
            <a:gd name="connsiteY8" fmla="*/ 5121 h 236666"/>
            <a:gd name="connsiteX9" fmla="*/ 49628 w 123314"/>
            <a:gd name="connsiteY9" fmla="*/ 14301 h 236666"/>
            <a:gd name="connsiteX10" fmla="*/ 38061 w 123314"/>
            <a:gd name="connsiteY10" fmla="*/ 27478 h 236666"/>
            <a:gd name="connsiteX11" fmla="*/ 27402 w 123314"/>
            <a:gd name="connsiteY11" fmla="*/ 44147 h 236666"/>
            <a:gd name="connsiteX12" fmla="*/ 18058 w 123314"/>
            <a:gd name="connsiteY12" fmla="*/ 63666 h 236666"/>
            <a:gd name="connsiteX13" fmla="*/ 10391 w 123314"/>
            <a:gd name="connsiteY13" fmla="*/ 85287 h 236666"/>
            <a:gd name="connsiteX14" fmla="*/ 4693 w 123314"/>
            <a:gd name="connsiteY14" fmla="*/ 108177 h 236666"/>
            <a:gd name="connsiteX15" fmla="*/ 1185 w 123314"/>
            <a:gd name="connsiteY15" fmla="*/ 131458 h 236666"/>
            <a:gd name="connsiteX16" fmla="*/ 0 w 123314"/>
            <a:gd name="connsiteY16" fmla="*/ 154234 h 236666"/>
            <a:gd name="connsiteX17" fmla="*/ 1185 w 123314"/>
            <a:gd name="connsiteY17" fmla="*/ 175631 h 236666"/>
            <a:gd name="connsiteX18" fmla="*/ 4693 w 123314"/>
            <a:gd name="connsiteY18" fmla="*/ 194826 h 236666"/>
            <a:gd name="connsiteX19" fmla="*/ 10391 w 123314"/>
            <a:gd name="connsiteY19" fmla="*/ 211081 h 236666"/>
            <a:gd name="connsiteX20" fmla="*/ 18059 w 123314"/>
            <a:gd name="connsiteY20" fmla="*/ 223772 h 236666"/>
            <a:gd name="connsiteX21" fmla="*/ 27403 w 123314"/>
            <a:gd name="connsiteY21" fmla="*/ 232411 h 236666"/>
            <a:gd name="connsiteX22" fmla="*/ 38062 w 123314"/>
            <a:gd name="connsiteY22" fmla="*/ 236666 h 236666"/>
            <a:gd name="connsiteX23" fmla="*/ 49629 w 123314"/>
            <a:gd name="connsiteY23" fmla="*/ 236374 h 236666"/>
            <a:gd name="connsiteX24" fmla="*/ 61657 w 123314"/>
            <a:gd name="connsiteY24" fmla="*/ 231546 h 236666"/>
            <a:gd name="connsiteX25" fmla="*/ 73686 w 123314"/>
            <a:gd name="connsiteY25" fmla="*/ 222366 h 236666"/>
            <a:gd name="connsiteX26" fmla="*/ 85252 w 123314"/>
            <a:gd name="connsiteY26" fmla="*/ 209189 h 236666"/>
            <a:gd name="connsiteX27" fmla="*/ 95912 w 123314"/>
            <a:gd name="connsiteY27" fmla="*/ 192520 h 236666"/>
            <a:gd name="connsiteX28" fmla="*/ 105255 w 123314"/>
            <a:gd name="connsiteY28" fmla="*/ 173001 h 236666"/>
            <a:gd name="connsiteX29" fmla="*/ 112923 w 123314"/>
            <a:gd name="connsiteY29" fmla="*/ 151380 h 236666"/>
            <a:gd name="connsiteX30" fmla="*/ 118621 w 123314"/>
            <a:gd name="connsiteY30" fmla="*/ 128490 h 236666"/>
            <a:gd name="connsiteX31" fmla="*/ 122130 w 123314"/>
            <a:gd name="connsiteY31" fmla="*/ 105209 h 236666"/>
            <a:gd name="connsiteX32" fmla="*/ 123314 w 123314"/>
            <a:gd name="connsiteY32" fmla="*/ 82432 h 236666"/>
            <a:gd name="connsiteX0" fmla="*/ 123314 w 123314"/>
            <a:gd name="connsiteY0" fmla="*/ 82432 h 236666"/>
            <a:gd name="connsiteX1" fmla="*/ 122129 w 123314"/>
            <a:gd name="connsiteY1" fmla="*/ 61036 h 236666"/>
            <a:gd name="connsiteX2" fmla="*/ 118620 w 123314"/>
            <a:gd name="connsiteY2" fmla="*/ 41841 h 236666"/>
            <a:gd name="connsiteX3" fmla="*/ 112923 w 123314"/>
            <a:gd name="connsiteY3" fmla="*/ 25586 h 236666"/>
            <a:gd name="connsiteX4" fmla="*/ 105255 w 123314"/>
            <a:gd name="connsiteY4" fmla="*/ 12895 h 236666"/>
            <a:gd name="connsiteX5" fmla="*/ 95911 w 123314"/>
            <a:gd name="connsiteY5" fmla="*/ 4256 h 236666"/>
            <a:gd name="connsiteX6" fmla="*/ 85252 w 123314"/>
            <a:gd name="connsiteY6" fmla="*/ 0 h 236666"/>
            <a:gd name="connsiteX7" fmla="*/ 73685 w 123314"/>
            <a:gd name="connsiteY7" fmla="*/ 293 h 236666"/>
            <a:gd name="connsiteX8" fmla="*/ 61656 w 123314"/>
            <a:gd name="connsiteY8" fmla="*/ 5121 h 236666"/>
            <a:gd name="connsiteX9" fmla="*/ 49628 w 123314"/>
            <a:gd name="connsiteY9" fmla="*/ 14301 h 236666"/>
            <a:gd name="connsiteX10" fmla="*/ 38061 w 123314"/>
            <a:gd name="connsiteY10" fmla="*/ 27478 h 236666"/>
            <a:gd name="connsiteX11" fmla="*/ 27402 w 123314"/>
            <a:gd name="connsiteY11" fmla="*/ 44147 h 236666"/>
            <a:gd name="connsiteX12" fmla="*/ 18058 w 123314"/>
            <a:gd name="connsiteY12" fmla="*/ 63666 h 236666"/>
            <a:gd name="connsiteX13" fmla="*/ 10391 w 123314"/>
            <a:gd name="connsiteY13" fmla="*/ 85287 h 236666"/>
            <a:gd name="connsiteX14" fmla="*/ 4693 w 123314"/>
            <a:gd name="connsiteY14" fmla="*/ 108177 h 236666"/>
            <a:gd name="connsiteX15" fmla="*/ 1185 w 123314"/>
            <a:gd name="connsiteY15" fmla="*/ 131458 h 236666"/>
            <a:gd name="connsiteX16" fmla="*/ 0 w 123314"/>
            <a:gd name="connsiteY16" fmla="*/ 154234 h 236666"/>
            <a:gd name="connsiteX17" fmla="*/ 1185 w 123314"/>
            <a:gd name="connsiteY17" fmla="*/ 175631 h 236666"/>
            <a:gd name="connsiteX18" fmla="*/ 4693 w 123314"/>
            <a:gd name="connsiteY18" fmla="*/ 194826 h 236666"/>
            <a:gd name="connsiteX19" fmla="*/ 10391 w 123314"/>
            <a:gd name="connsiteY19" fmla="*/ 211081 h 236666"/>
            <a:gd name="connsiteX20" fmla="*/ 18059 w 123314"/>
            <a:gd name="connsiteY20" fmla="*/ 223772 h 236666"/>
            <a:gd name="connsiteX21" fmla="*/ 27403 w 123314"/>
            <a:gd name="connsiteY21" fmla="*/ 232411 h 236666"/>
            <a:gd name="connsiteX22" fmla="*/ 38062 w 123314"/>
            <a:gd name="connsiteY22" fmla="*/ 236666 h 236666"/>
            <a:gd name="connsiteX23" fmla="*/ 49629 w 123314"/>
            <a:gd name="connsiteY23" fmla="*/ 236374 h 236666"/>
            <a:gd name="connsiteX24" fmla="*/ 61657 w 123314"/>
            <a:gd name="connsiteY24" fmla="*/ 231546 h 236666"/>
            <a:gd name="connsiteX25" fmla="*/ 73686 w 123314"/>
            <a:gd name="connsiteY25" fmla="*/ 222366 h 236666"/>
            <a:gd name="connsiteX26" fmla="*/ 85252 w 123314"/>
            <a:gd name="connsiteY26" fmla="*/ 209189 h 236666"/>
            <a:gd name="connsiteX27" fmla="*/ 95912 w 123314"/>
            <a:gd name="connsiteY27" fmla="*/ 192520 h 236666"/>
            <a:gd name="connsiteX28" fmla="*/ 105255 w 123314"/>
            <a:gd name="connsiteY28" fmla="*/ 173001 h 236666"/>
            <a:gd name="connsiteX29" fmla="*/ 112923 w 123314"/>
            <a:gd name="connsiteY29" fmla="*/ 151380 h 236666"/>
            <a:gd name="connsiteX30" fmla="*/ 118621 w 123314"/>
            <a:gd name="connsiteY30" fmla="*/ 128490 h 236666"/>
            <a:gd name="connsiteX31" fmla="*/ 122130 w 123314"/>
            <a:gd name="connsiteY31" fmla="*/ 105209 h 236666"/>
            <a:gd name="connsiteX32" fmla="*/ 123314 w 123314"/>
            <a:gd name="connsiteY32" fmla="*/ 82432 h 236666"/>
            <a:gd name="connsiteX0" fmla="*/ 123314 w 123314"/>
            <a:gd name="connsiteY0" fmla="*/ 82432 h 236666"/>
            <a:gd name="connsiteX1" fmla="*/ 122129 w 123314"/>
            <a:gd name="connsiteY1" fmla="*/ 61036 h 236666"/>
            <a:gd name="connsiteX2" fmla="*/ 118620 w 123314"/>
            <a:gd name="connsiteY2" fmla="*/ 41841 h 236666"/>
            <a:gd name="connsiteX3" fmla="*/ 112923 w 123314"/>
            <a:gd name="connsiteY3" fmla="*/ 25586 h 236666"/>
            <a:gd name="connsiteX4" fmla="*/ 105255 w 123314"/>
            <a:gd name="connsiteY4" fmla="*/ 12895 h 236666"/>
            <a:gd name="connsiteX5" fmla="*/ 95911 w 123314"/>
            <a:gd name="connsiteY5" fmla="*/ 4256 h 236666"/>
            <a:gd name="connsiteX6" fmla="*/ 85252 w 123314"/>
            <a:gd name="connsiteY6" fmla="*/ 0 h 236666"/>
            <a:gd name="connsiteX7" fmla="*/ 73685 w 123314"/>
            <a:gd name="connsiteY7" fmla="*/ 293 h 236666"/>
            <a:gd name="connsiteX8" fmla="*/ 61656 w 123314"/>
            <a:gd name="connsiteY8" fmla="*/ 5121 h 236666"/>
            <a:gd name="connsiteX9" fmla="*/ 49628 w 123314"/>
            <a:gd name="connsiteY9" fmla="*/ 14301 h 236666"/>
            <a:gd name="connsiteX10" fmla="*/ 38061 w 123314"/>
            <a:gd name="connsiteY10" fmla="*/ 27478 h 236666"/>
            <a:gd name="connsiteX11" fmla="*/ 27402 w 123314"/>
            <a:gd name="connsiteY11" fmla="*/ 44147 h 236666"/>
            <a:gd name="connsiteX12" fmla="*/ 18058 w 123314"/>
            <a:gd name="connsiteY12" fmla="*/ 63666 h 236666"/>
            <a:gd name="connsiteX13" fmla="*/ 10391 w 123314"/>
            <a:gd name="connsiteY13" fmla="*/ 85287 h 236666"/>
            <a:gd name="connsiteX14" fmla="*/ 4693 w 123314"/>
            <a:gd name="connsiteY14" fmla="*/ 108177 h 236666"/>
            <a:gd name="connsiteX15" fmla="*/ 1185 w 123314"/>
            <a:gd name="connsiteY15" fmla="*/ 131458 h 236666"/>
            <a:gd name="connsiteX16" fmla="*/ 0 w 123314"/>
            <a:gd name="connsiteY16" fmla="*/ 154234 h 236666"/>
            <a:gd name="connsiteX17" fmla="*/ 1185 w 123314"/>
            <a:gd name="connsiteY17" fmla="*/ 175631 h 236666"/>
            <a:gd name="connsiteX18" fmla="*/ 4693 w 123314"/>
            <a:gd name="connsiteY18" fmla="*/ 194826 h 236666"/>
            <a:gd name="connsiteX19" fmla="*/ 10391 w 123314"/>
            <a:gd name="connsiteY19" fmla="*/ 211081 h 236666"/>
            <a:gd name="connsiteX20" fmla="*/ 18059 w 123314"/>
            <a:gd name="connsiteY20" fmla="*/ 223772 h 236666"/>
            <a:gd name="connsiteX21" fmla="*/ 27403 w 123314"/>
            <a:gd name="connsiteY21" fmla="*/ 232411 h 236666"/>
            <a:gd name="connsiteX22" fmla="*/ 38062 w 123314"/>
            <a:gd name="connsiteY22" fmla="*/ 236666 h 236666"/>
            <a:gd name="connsiteX23" fmla="*/ 49629 w 123314"/>
            <a:gd name="connsiteY23" fmla="*/ 236374 h 236666"/>
            <a:gd name="connsiteX24" fmla="*/ 61657 w 123314"/>
            <a:gd name="connsiteY24" fmla="*/ 231546 h 236666"/>
            <a:gd name="connsiteX25" fmla="*/ 73686 w 123314"/>
            <a:gd name="connsiteY25" fmla="*/ 222366 h 236666"/>
            <a:gd name="connsiteX26" fmla="*/ 85252 w 123314"/>
            <a:gd name="connsiteY26" fmla="*/ 209189 h 236666"/>
            <a:gd name="connsiteX27" fmla="*/ 95912 w 123314"/>
            <a:gd name="connsiteY27" fmla="*/ 192520 h 236666"/>
            <a:gd name="connsiteX28" fmla="*/ 105255 w 123314"/>
            <a:gd name="connsiteY28" fmla="*/ 173001 h 236666"/>
            <a:gd name="connsiteX29" fmla="*/ 112923 w 123314"/>
            <a:gd name="connsiteY29" fmla="*/ 151380 h 236666"/>
            <a:gd name="connsiteX30" fmla="*/ 118621 w 123314"/>
            <a:gd name="connsiteY30" fmla="*/ 128490 h 236666"/>
            <a:gd name="connsiteX31" fmla="*/ 122130 w 123314"/>
            <a:gd name="connsiteY31" fmla="*/ 105209 h 236666"/>
            <a:gd name="connsiteX32" fmla="*/ 123314 w 123314"/>
            <a:gd name="connsiteY32" fmla="*/ 82432 h 236666"/>
            <a:gd name="connsiteX0" fmla="*/ 123314 w 123314"/>
            <a:gd name="connsiteY0" fmla="*/ 82432 h 236666"/>
            <a:gd name="connsiteX1" fmla="*/ 122129 w 123314"/>
            <a:gd name="connsiteY1" fmla="*/ 61036 h 236666"/>
            <a:gd name="connsiteX2" fmla="*/ 118620 w 123314"/>
            <a:gd name="connsiteY2" fmla="*/ 41841 h 236666"/>
            <a:gd name="connsiteX3" fmla="*/ 112923 w 123314"/>
            <a:gd name="connsiteY3" fmla="*/ 25586 h 236666"/>
            <a:gd name="connsiteX4" fmla="*/ 105255 w 123314"/>
            <a:gd name="connsiteY4" fmla="*/ 12895 h 236666"/>
            <a:gd name="connsiteX5" fmla="*/ 95911 w 123314"/>
            <a:gd name="connsiteY5" fmla="*/ 4256 h 236666"/>
            <a:gd name="connsiteX6" fmla="*/ 85252 w 123314"/>
            <a:gd name="connsiteY6" fmla="*/ 0 h 236666"/>
            <a:gd name="connsiteX7" fmla="*/ 73685 w 123314"/>
            <a:gd name="connsiteY7" fmla="*/ 293 h 236666"/>
            <a:gd name="connsiteX8" fmla="*/ 61656 w 123314"/>
            <a:gd name="connsiteY8" fmla="*/ 5121 h 236666"/>
            <a:gd name="connsiteX9" fmla="*/ 49628 w 123314"/>
            <a:gd name="connsiteY9" fmla="*/ 14301 h 236666"/>
            <a:gd name="connsiteX10" fmla="*/ 38061 w 123314"/>
            <a:gd name="connsiteY10" fmla="*/ 27478 h 236666"/>
            <a:gd name="connsiteX11" fmla="*/ 27402 w 123314"/>
            <a:gd name="connsiteY11" fmla="*/ 44147 h 236666"/>
            <a:gd name="connsiteX12" fmla="*/ 18058 w 123314"/>
            <a:gd name="connsiteY12" fmla="*/ 63666 h 236666"/>
            <a:gd name="connsiteX13" fmla="*/ 10391 w 123314"/>
            <a:gd name="connsiteY13" fmla="*/ 85287 h 236666"/>
            <a:gd name="connsiteX14" fmla="*/ 4693 w 123314"/>
            <a:gd name="connsiteY14" fmla="*/ 108177 h 236666"/>
            <a:gd name="connsiteX15" fmla="*/ 1185 w 123314"/>
            <a:gd name="connsiteY15" fmla="*/ 131458 h 236666"/>
            <a:gd name="connsiteX16" fmla="*/ 0 w 123314"/>
            <a:gd name="connsiteY16" fmla="*/ 154234 h 236666"/>
            <a:gd name="connsiteX17" fmla="*/ 1185 w 123314"/>
            <a:gd name="connsiteY17" fmla="*/ 175631 h 236666"/>
            <a:gd name="connsiteX18" fmla="*/ 4693 w 123314"/>
            <a:gd name="connsiteY18" fmla="*/ 194826 h 236666"/>
            <a:gd name="connsiteX19" fmla="*/ 10391 w 123314"/>
            <a:gd name="connsiteY19" fmla="*/ 211081 h 236666"/>
            <a:gd name="connsiteX20" fmla="*/ 18059 w 123314"/>
            <a:gd name="connsiteY20" fmla="*/ 223772 h 236666"/>
            <a:gd name="connsiteX21" fmla="*/ 27403 w 123314"/>
            <a:gd name="connsiteY21" fmla="*/ 232411 h 236666"/>
            <a:gd name="connsiteX22" fmla="*/ 38062 w 123314"/>
            <a:gd name="connsiteY22" fmla="*/ 236666 h 236666"/>
            <a:gd name="connsiteX23" fmla="*/ 49629 w 123314"/>
            <a:gd name="connsiteY23" fmla="*/ 236374 h 236666"/>
            <a:gd name="connsiteX24" fmla="*/ 61657 w 123314"/>
            <a:gd name="connsiteY24" fmla="*/ 231546 h 236666"/>
            <a:gd name="connsiteX25" fmla="*/ 73686 w 123314"/>
            <a:gd name="connsiteY25" fmla="*/ 222366 h 236666"/>
            <a:gd name="connsiteX26" fmla="*/ 85252 w 123314"/>
            <a:gd name="connsiteY26" fmla="*/ 209189 h 236666"/>
            <a:gd name="connsiteX27" fmla="*/ 95912 w 123314"/>
            <a:gd name="connsiteY27" fmla="*/ 192520 h 236666"/>
            <a:gd name="connsiteX28" fmla="*/ 105255 w 123314"/>
            <a:gd name="connsiteY28" fmla="*/ 173001 h 236666"/>
            <a:gd name="connsiteX29" fmla="*/ 112923 w 123314"/>
            <a:gd name="connsiteY29" fmla="*/ 151380 h 236666"/>
            <a:gd name="connsiteX30" fmla="*/ 118621 w 123314"/>
            <a:gd name="connsiteY30" fmla="*/ 128490 h 236666"/>
            <a:gd name="connsiteX31" fmla="*/ 122130 w 123314"/>
            <a:gd name="connsiteY31" fmla="*/ 105209 h 236666"/>
            <a:gd name="connsiteX32" fmla="*/ 123314 w 123314"/>
            <a:gd name="connsiteY32" fmla="*/ 82432 h 236666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097"/>
            <a:gd name="connsiteX1" fmla="*/ 122129 w 123314"/>
            <a:gd name="connsiteY1" fmla="*/ 61467 h 237097"/>
            <a:gd name="connsiteX2" fmla="*/ 118620 w 123314"/>
            <a:gd name="connsiteY2" fmla="*/ 42272 h 237097"/>
            <a:gd name="connsiteX3" fmla="*/ 112923 w 123314"/>
            <a:gd name="connsiteY3" fmla="*/ 26017 h 237097"/>
            <a:gd name="connsiteX4" fmla="*/ 105255 w 123314"/>
            <a:gd name="connsiteY4" fmla="*/ 13326 h 237097"/>
            <a:gd name="connsiteX5" fmla="*/ 95911 w 123314"/>
            <a:gd name="connsiteY5" fmla="*/ 4687 h 237097"/>
            <a:gd name="connsiteX6" fmla="*/ 85252 w 123314"/>
            <a:gd name="connsiteY6" fmla="*/ 431 h 237097"/>
            <a:gd name="connsiteX7" fmla="*/ 73685 w 123314"/>
            <a:gd name="connsiteY7" fmla="*/ 724 h 237097"/>
            <a:gd name="connsiteX8" fmla="*/ 61656 w 123314"/>
            <a:gd name="connsiteY8" fmla="*/ 5552 h 237097"/>
            <a:gd name="connsiteX9" fmla="*/ 49628 w 123314"/>
            <a:gd name="connsiteY9" fmla="*/ 14732 h 237097"/>
            <a:gd name="connsiteX10" fmla="*/ 38061 w 123314"/>
            <a:gd name="connsiteY10" fmla="*/ 27909 h 237097"/>
            <a:gd name="connsiteX11" fmla="*/ 27402 w 123314"/>
            <a:gd name="connsiteY11" fmla="*/ 44578 h 237097"/>
            <a:gd name="connsiteX12" fmla="*/ 18058 w 123314"/>
            <a:gd name="connsiteY12" fmla="*/ 64097 h 237097"/>
            <a:gd name="connsiteX13" fmla="*/ 10391 w 123314"/>
            <a:gd name="connsiteY13" fmla="*/ 85718 h 237097"/>
            <a:gd name="connsiteX14" fmla="*/ 4693 w 123314"/>
            <a:gd name="connsiteY14" fmla="*/ 108608 h 237097"/>
            <a:gd name="connsiteX15" fmla="*/ 1185 w 123314"/>
            <a:gd name="connsiteY15" fmla="*/ 131889 h 237097"/>
            <a:gd name="connsiteX16" fmla="*/ 0 w 123314"/>
            <a:gd name="connsiteY16" fmla="*/ 154665 h 237097"/>
            <a:gd name="connsiteX17" fmla="*/ 1185 w 123314"/>
            <a:gd name="connsiteY17" fmla="*/ 176062 h 237097"/>
            <a:gd name="connsiteX18" fmla="*/ 4693 w 123314"/>
            <a:gd name="connsiteY18" fmla="*/ 195257 h 237097"/>
            <a:gd name="connsiteX19" fmla="*/ 10391 w 123314"/>
            <a:gd name="connsiteY19" fmla="*/ 211512 h 237097"/>
            <a:gd name="connsiteX20" fmla="*/ 18059 w 123314"/>
            <a:gd name="connsiteY20" fmla="*/ 224203 h 237097"/>
            <a:gd name="connsiteX21" fmla="*/ 27403 w 123314"/>
            <a:gd name="connsiteY21" fmla="*/ 232842 h 237097"/>
            <a:gd name="connsiteX22" fmla="*/ 38062 w 123314"/>
            <a:gd name="connsiteY22" fmla="*/ 237097 h 237097"/>
            <a:gd name="connsiteX23" fmla="*/ 49629 w 123314"/>
            <a:gd name="connsiteY23" fmla="*/ 236805 h 237097"/>
            <a:gd name="connsiteX24" fmla="*/ 61657 w 123314"/>
            <a:gd name="connsiteY24" fmla="*/ 231977 h 237097"/>
            <a:gd name="connsiteX25" fmla="*/ 73686 w 123314"/>
            <a:gd name="connsiteY25" fmla="*/ 222797 h 237097"/>
            <a:gd name="connsiteX26" fmla="*/ 85252 w 123314"/>
            <a:gd name="connsiteY26" fmla="*/ 209620 h 237097"/>
            <a:gd name="connsiteX27" fmla="*/ 95912 w 123314"/>
            <a:gd name="connsiteY27" fmla="*/ 192951 h 237097"/>
            <a:gd name="connsiteX28" fmla="*/ 105255 w 123314"/>
            <a:gd name="connsiteY28" fmla="*/ 173432 h 237097"/>
            <a:gd name="connsiteX29" fmla="*/ 112923 w 123314"/>
            <a:gd name="connsiteY29" fmla="*/ 151811 h 237097"/>
            <a:gd name="connsiteX30" fmla="*/ 118621 w 123314"/>
            <a:gd name="connsiteY30" fmla="*/ 128921 h 237097"/>
            <a:gd name="connsiteX31" fmla="*/ 122130 w 123314"/>
            <a:gd name="connsiteY31" fmla="*/ 105640 h 237097"/>
            <a:gd name="connsiteX32" fmla="*/ 123314 w 123314"/>
            <a:gd name="connsiteY32" fmla="*/ 82863 h 237097"/>
            <a:gd name="connsiteX0" fmla="*/ 123314 w 123314"/>
            <a:gd name="connsiteY0" fmla="*/ 82863 h 237528"/>
            <a:gd name="connsiteX1" fmla="*/ 122129 w 123314"/>
            <a:gd name="connsiteY1" fmla="*/ 61467 h 237528"/>
            <a:gd name="connsiteX2" fmla="*/ 118620 w 123314"/>
            <a:gd name="connsiteY2" fmla="*/ 42272 h 237528"/>
            <a:gd name="connsiteX3" fmla="*/ 112923 w 123314"/>
            <a:gd name="connsiteY3" fmla="*/ 26017 h 237528"/>
            <a:gd name="connsiteX4" fmla="*/ 105255 w 123314"/>
            <a:gd name="connsiteY4" fmla="*/ 13326 h 237528"/>
            <a:gd name="connsiteX5" fmla="*/ 95911 w 123314"/>
            <a:gd name="connsiteY5" fmla="*/ 4687 h 237528"/>
            <a:gd name="connsiteX6" fmla="*/ 85252 w 123314"/>
            <a:gd name="connsiteY6" fmla="*/ 431 h 237528"/>
            <a:gd name="connsiteX7" fmla="*/ 73685 w 123314"/>
            <a:gd name="connsiteY7" fmla="*/ 724 h 237528"/>
            <a:gd name="connsiteX8" fmla="*/ 61656 w 123314"/>
            <a:gd name="connsiteY8" fmla="*/ 5552 h 237528"/>
            <a:gd name="connsiteX9" fmla="*/ 49628 w 123314"/>
            <a:gd name="connsiteY9" fmla="*/ 14732 h 237528"/>
            <a:gd name="connsiteX10" fmla="*/ 38061 w 123314"/>
            <a:gd name="connsiteY10" fmla="*/ 27909 h 237528"/>
            <a:gd name="connsiteX11" fmla="*/ 27402 w 123314"/>
            <a:gd name="connsiteY11" fmla="*/ 44578 h 237528"/>
            <a:gd name="connsiteX12" fmla="*/ 18058 w 123314"/>
            <a:gd name="connsiteY12" fmla="*/ 64097 h 237528"/>
            <a:gd name="connsiteX13" fmla="*/ 10391 w 123314"/>
            <a:gd name="connsiteY13" fmla="*/ 85718 h 237528"/>
            <a:gd name="connsiteX14" fmla="*/ 4693 w 123314"/>
            <a:gd name="connsiteY14" fmla="*/ 108608 h 237528"/>
            <a:gd name="connsiteX15" fmla="*/ 1185 w 123314"/>
            <a:gd name="connsiteY15" fmla="*/ 131889 h 237528"/>
            <a:gd name="connsiteX16" fmla="*/ 0 w 123314"/>
            <a:gd name="connsiteY16" fmla="*/ 154665 h 237528"/>
            <a:gd name="connsiteX17" fmla="*/ 1185 w 123314"/>
            <a:gd name="connsiteY17" fmla="*/ 176062 h 237528"/>
            <a:gd name="connsiteX18" fmla="*/ 4693 w 123314"/>
            <a:gd name="connsiteY18" fmla="*/ 195257 h 237528"/>
            <a:gd name="connsiteX19" fmla="*/ 10391 w 123314"/>
            <a:gd name="connsiteY19" fmla="*/ 211512 h 237528"/>
            <a:gd name="connsiteX20" fmla="*/ 18059 w 123314"/>
            <a:gd name="connsiteY20" fmla="*/ 224203 h 237528"/>
            <a:gd name="connsiteX21" fmla="*/ 27403 w 123314"/>
            <a:gd name="connsiteY21" fmla="*/ 232842 h 237528"/>
            <a:gd name="connsiteX22" fmla="*/ 38062 w 123314"/>
            <a:gd name="connsiteY22" fmla="*/ 237097 h 237528"/>
            <a:gd name="connsiteX23" fmla="*/ 49629 w 123314"/>
            <a:gd name="connsiteY23" fmla="*/ 236805 h 237528"/>
            <a:gd name="connsiteX24" fmla="*/ 61657 w 123314"/>
            <a:gd name="connsiteY24" fmla="*/ 231977 h 237528"/>
            <a:gd name="connsiteX25" fmla="*/ 73686 w 123314"/>
            <a:gd name="connsiteY25" fmla="*/ 222797 h 237528"/>
            <a:gd name="connsiteX26" fmla="*/ 85252 w 123314"/>
            <a:gd name="connsiteY26" fmla="*/ 209620 h 237528"/>
            <a:gd name="connsiteX27" fmla="*/ 95912 w 123314"/>
            <a:gd name="connsiteY27" fmla="*/ 192951 h 237528"/>
            <a:gd name="connsiteX28" fmla="*/ 105255 w 123314"/>
            <a:gd name="connsiteY28" fmla="*/ 173432 h 237528"/>
            <a:gd name="connsiteX29" fmla="*/ 112923 w 123314"/>
            <a:gd name="connsiteY29" fmla="*/ 151811 h 237528"/>
            <a:gd name="connsiteX30" fmla="*/ 118621 w 123314"/>
            <a:gd name="connsiteY30" fmla="*/ 128921 h 237528"/>
            <a:gd name="connsiteX31" fmla="*/ 122130 w 123314"/>
            <a:gd name="connsiteY31" fmla="*/ 105640 h 237528"/>
            <a:gd name="connsiteX32" fmla="*/ 123314 w 123314"/>
            <a:gd name="connsiteY32" fmla="*/ 82863 h 237528"/>
            <a:gd name="connsiteX0" fmla="*/ 123314 w 123314"/>
            <a:gd name="connsiteY0" fmla="*/ 82863 h 237528"/>
            <a:gd name="connsiteX1" fmla="*/ 122129 w 123314"/>
            <a:gd name="connsiteY1" fmla="*/ 61467 h 237528"/>
            <a:gd name="connsiteX2" fmla="*/ 118620 w 123314"/>
            <a:gd name="connsiteY2" fmla="*/ 42272 h 237528"/>
            <a:gd name="connsiteX3" fmla="*/ 112923 w 123314"/>
            <a:gd name="connsiteY3" fmla="*/ 26017 h 237528"/>
            <a:gd name="connsiteX4" fmla="*/ 105255 w 123314"/>
            <a:gd name="connsiteY4" fmla="*/ 13326 h 237528"/>
            <a:gd name="connsiteX5" fmla="*/ 95911 w 123314"/>
            <a:gd name="connsiteY5" fmla="*/ 4687 h 237528"/>
            <a:gd name="connsiteX6" fmla="*/ 85252 w 123314"/>
            <a:gd name="connsiteY6" fmla="*/ 431 h 237528"/>
            <a:gd name="connsiteX7" fmla="*/ 73685 w 123314"/>
            <a:gd name="connsiteY7" fmla="*/ 724 h 237528"/>
            <a:gd name="connsiteX8" fmla="*/ 61656 w 123314"/>
            <a:gd name="connsiteY8" fmla="*/ 5552 h 237528"/>
            <a:gd name="connsiteX9" fmla="*/ 49628 w 123314"/>
            <a:gd name="connsiteY9" fmla="*/ 14732 h 237528"/>
            <a:gd name="connsiteX10" fmla="*/ 38061 w 123314"/>
            <a:gd name="connsiteY10" fmla="*/ 27909 h 237528"/>
            <a:gd name="connsiteX11" fmla="*/ 27402 w 123314"/>
            <a:gd name="connsiteY11" fmla="*/ 44578 h 237528"/>
            <a:gd name="connsiteX12" fmla="*/ 18058 w 123314"/>
            <a:gd name="connsiteY12" fmla="*/ 64097 h 237528"/>
            <a:gd name="connsiteX13" fmla="*/ 10391 w 123314"/>
            <a:gd name="connsiteY13" fmla="*/ 85718 h 237528"/>
            <a:gd name="connsiteX14" fmla="*/ 4693 w 123314"/>
            <a:gd name="connsiteY14" fmla="*/ 108608 h 237528"/>
            <a:gd name="connsiteX15" fmla="*/ 1185 w 123314"/>
            <a:gd name="connsiteY15" fmla="*/ 131889 h 237528"/>
            <a:gd name="connsiteX16" fmla="*/ 0 w 123314"/>
            <a:gd name="connsiteY16" fmla="*/ 154665 h 237528"/>
            <a:gd name="connsiteX17" fmla="*/ 1185 w 123314"/>
            <a:gd name="connsiteY17" fmla="*/ 176062 h 237528"/>
            <a:gd name="connsiteX18" fmla="*/ 4693 w 123314"/>
            <a:gd name="connsiteY18" fmla="*/ 195257 h 237528"/>
            <a:gd name="connsiteX19" fmla="*/ 10391 w 123314"/>
            <a:gd name="connsiteY19" fmla="*/ 211512 h 237528"/>
            <a:gd name="connsiteX20" fmla="*/ 18059 w 123314"/>
            <a:gd name="connsiteY20" fmla="*/ 224203 h 237528"/>
            <a:gd name="connsiteX21" fmla="*/ 27403 w 123314"/>
            <a:gd name="connsiteY21" fmla="*/ 232842 h 237528"/>
            <a:gd name="connsiteX22" fmla="*/ 38062 w 123314"/>
            <a:gd name="connsiteY22" fmla="*/ 237097 h 237528"/>
            <a:gd name="connsiteX23" fmla="*/ 49629 w 123314"/>
            <a:gd name="connsiteY23" fmla="*/ 236805 h 237528"/>
            <a:gd name="connsiteX24" fmla="*/ 61657 w 123314"/>
            <a:gd name="connsiteY24" fmla="*/ 231977 h 237528"/>
            <a:gd name="connsiteX25" fmla="*/ 73686 w 123314"/>
            <a:gd name="connsiteY25" fmla="*/ 222797 h 237528"/>
            <a:gd name="connsiteX26" fmla="*/ 85252 w 123314"/>
            <a:gd name="connsiteY26" fmla="*/ 209620 h 237528"/>
            <a:gd name="connsiteX27" fmla="*/ 95912 w 123314"/>
            <a:gd name="connsiteY27" fmla="*/ 192951 h 237528"/>
            <a:gd name="connsiteX28" fmla="*/ 105255 w 123314"/>
            <a:gd name="connsiteY28" fmla="*/ 173432 h 237528"/>
            <a:gd name="connsiteX29" fmla="*/ 112923 w 123314"/>
            <a:gd name="connsiteY29" fmla="*/ 151811 h 237528"/>
            <a:gd name="connsiteX30" fmla="*/ 118621 w 123314"/>
            <a:gd name="connsiteY30" fmla="*/ 128921 h 237528"/>
            <a:gd name="connsiteX31" fmla="*/ 122130 w 123314"/>
            <a:gd name="connsiteY31" fmla="*/ 105640 h 237528"/>
            <a:gd name="connsiteX32" fmla="*/ 123314 w 123314"/>
            <a:gd name="connsiteY32" fmla="*/ 82863 h 237528"/>
            <a:gd name="connsiteX0" fmla="*/ 123314 w 123314"/>
            <a:gd name="connsiteY0" fmla="*/ 82863 h 237528"/>
            <a:gd name="connsiteX1" fmla="*/ 122129 w 123314"/>
            <a:gd name="connsiteY1" fmla="*/ 61467 h 237528"/>
            <a:gd name="connsiteX2" fmla="*/ 118620 w 123314"/>
            <a:gd name="connsiteY2" fmla="*/ 42272 h 237528"/>
            <a:gd name="connsiteX3" fmla="*/ 112923 w 123314"/>
            <a:gd name="connsiteY3" fmla="*/ 26017 h 237528"/>
            <a:gd name="connsiteX4" fmla="*/ 105255 w 123314"/>
            <a:gd name="connsiteY4" fmla="*/ 13326 h 237528"/>
            <a:gd name="connsiteX5" fmla="*/ 95911 w 123314"/>
            <a:gd name="connsiteY5" fmla="*/ 4687 h 237528"/>
            <a:gd name="connsiteX6" fmla="*/ 85252 w 123314"/>
            <a:gd name="connsiteY6" fmla="*/ 431 h 237528"/>
            <a:gd name="connsiteX7" fmla="*/ 73685 w 123314"/>
            <a:gd name="connsiteY7" fmla="*/ 724 h 237528"/>
            <a:gd name="connsiteX8" fmla="*/ 61656 w 123314"/>
            <a:gd name="connsiteY8" fmla="*/ 5552 h 237528"/>
            <a:gd name="connsiteX9" fmla="*/ 49628 w 123314"/>
            <a:gd name="connsiteY9" fmla="*/ 14732 h 237528"/>
            <a:gd name="connsiteX10" fmla="*/ 38061 w 123314"/>
            <a:gd name="connsiteY10" fmla="*/ 27909 h 237528"/>
            <a:gd name="connsiteX11" fmla="*/ 27402 w 123314"/>
            <a:gd name="connsiteY11" fmla="*/ 44578 h 237528"/>
            <a:gd name="connsiteX12" fmla="*/ 18058 w 123314"/>
            <a:gd name="connsiteY12" fmla="*/ 64097 h 237528"/>
            <a:gd name="connsiteX13" fmla="*/ 10391 w 123314"/>
            <a:gd name="connsiteY13" fmla="*/ 85718 h 237528"/>
            <a:gd name="connsiteX14" fmla="*/ 4693 w 123314"/>
            <a:gd name="connsiteY14" fmla="*/ 108608 h 237528"/>
            <a:gd name="connsiteX15" fmla="*/ 1185 w 123314"/>
            <a:gd name="connsiteY15" fmla="*/ 131889 h 237528"/>
            <a:gd name="connsiteX16" fmla="*/ 0 w 123314"/>
            <a:gd name="connsiteY16" fmla="*/ 154665 h 237528"/>
            <a:gd name="connsiteX17" fmla="*/ 1185 w 123314"/>
            <a:gd name="connsiteY17" fmla="*/ 176062 h 237528"/>
            <a:gd name="connsiteX18" fmla="*/ 4693 w 123314"/>
            <a:gd name="connsiteY18" fmla="*/ 195257 h 237528"/>
            <a:gd name="connsiteX19" fmla="*/ 10391 w 123314"/>
            <a:gd name="connsiteY19" fmla="*/ 211512 h 237528"/>
            <a:gd name="connsiteX20" fmla="*/ 18059 w 123314"/>
            <a:gd name="connsiteY20" fmla="*/ 224203 h 237528"/>
            <a:gd name="connsiteX21" fmla="*/ 27403 w 123314"/>
            <a:gd name="connsiteY21" fmla="*/ 232842 h 237528"/>
            <a:gd name="connsiteX22" fmla="*/ 38062 w 123314"/>
            <a:gd name="connsiteY22" fmla="*/ 237097 h 237528"/>
            <a:gd name="connsiteX23" fmla="*/ 49629 w 123314"/>
            <a:gd name="connsiteY23" fmla="*/ 236805 h 237528"/>
            <a:gd name="connsiteX24" fmla="*/ 61657 w 123314"/>
            <a:gd name="connsiteY24" fmla="*/ 231977 h 237528"/>
            <a:gd name="connsiteX25" fmla="*/ 73686 w 123314"/>
            <a:gd name="connsiteY25" fmla="*/ 222797 h 237528"/>
            <a:gd name="connsiteX26" fmla="*/ 85252 w 123314"/>
            <a:gd name="connsiteY26" fmla="*/ 209620 h 237528"/>
            <a:gd name="connsiteX27" fmla="*/ 95912 w 123314"/>
            <a:gd name="connsiteY27" fmla="*/ 192951 h 237528"/>
            <a:gd name="connsiteX28" fmla="*/ 105255 w 123314"/>
            <a:gd name="connsiteY28" fmla="*/ 173432 h 237528"/>
            <a:gd name="connsiteX29" fmla="*/ 112923 w 123314"/>
            <a:gd name="connsiteY29" fmla="*/ 151811 h 237528"/>
            <a:gd name="connsiteX30" fmla="*/ 118621 w 123314"/>
            <a:gd name="connsiteY30" fmla="*/ 128921 h 237528"/>
            <a:gd name="connsiteX31" fmla="*/ 122130 w 123314"/>
            <a:gd name="connsiteY31" fmla="*/ 105640 h 237528"/>
            <a:gd name="connsiteX32" fmla="*/ 123314 w 123314"/>
            <a:gd name="connsiteY32" fmla="*/ 82863 h 237528"/>
            <a:gd name="connsiteX0" fmla="*/ 123314 w 123314"/>
            <a:gd name="connsiteY0" fmla="*/ 82863 h 237528"/>
            <a:gd name="connsiteX1" fmla="*/ 122129 w 123314"/>
            <a:gd name="connsiteY1" fmla="*/ 61467 h 237528"/>
            <a:gd name="connsiteX2" fmla="*/ 118620 w 123314"/>
            <a:gd name="connsiteY2" fmla="*/ 42272 h 237528"/>
            <a:gd name="connsiteX3" fmla="*/ 112923 w 123314"/>
            <a:gd name="connsiteY3" fmla="*/ 26017 h 237528"/>
            <a:gd name="connsiteX4" fmla="*/ 105255 w 123314"/>
            <a:gd name="connsiteY4" fmla="*/ 13326 h 237528"/>
            <a:gd name="connsiteX5" fmla="*/ 95911 w 123314"/>
            <a:gd name="connsiteY5" fmla="*/ 4687 h 237528"/>
            <a:gd name="connsiteX6" fmla="*/ 85252 w 123314"/>
            <a:gd name="connsiteY6" fmla="*/ 431 h 237528"/>
            <a:gd name="connsiteX7" fmla="*/ 73685 w 123314"/>
            <a:gd name="connsiteY7" fmla="*/ 724 h 237528"/>
            <a:gd name="connsiteX8" fmla="*/ 61656 w 123314"/>
            <a:gd name="connsiteY8" fmla="*/ 5552 h 237528"/>
            <a:gd name="connsiteX9" fmla="*/ 49628 w 123314"/>
            <a:gd name="connsiteY9" fmla="*/ 14732 h 237528"/>
            <a:gd name="connsiteX10" fmla="*/ 38061 w 123314"/>
            <a:gd name="connsiteY10" fmla="*/ 27909 h 237528"/>
            <a:gd name="connsiteX11" fmla="*/ 27402 w 123314"/>
            <a:gd name="connsiteY11" fmla="*/ 44578 h 237528"/>
            <a:gd name="connsiteX12" fmla="*/ 18058 w 123314"/>
            <a:gd name="connsiteY12" fmla="*/ 64097 h 237528"/>
            <a:gd name="connsiteX13" fmla="*/ 10391 w 123314"/>
            <a:gd name="connsiteY13" fmla="*/ 85718 h 237528"/>
            <a:gd name="connsiteX14" fmla="*/ 4693 w 123314"/>
            <a:gd name="connsiteY14" fmla="*/ 108608 h 237528"/>
            <a:gd name="connsiteX15" fmla="*/ 1185 w 123314"/>
            <a:gd name="connsiteY15" fmla="*/ 131889 h 237528"/>
            <a:gd name="connsiteX16" fmla="*/ 0 w 123314"/>
            <a:gd name="connsiteY16" fmla="*/ 154665 h 237528"/>
            <a:gd name="connsiteX17" fmla="*/ 1185 w 123314"/>
            <a:gd name="connsiteY17" fmla="*/ 176062 h 237528"/>
            <a:gd name="connsiteX18" fmla="*/ 4693 w 123314"/>
            <a:gd name="connsiteY18" fmla="*/ 195257 h 237528"/>
            <a:gd name="connsiteX19" fmla="*/ 10391 w 123314"/>
            <a:gd name="connsiteY19" fmla="*/ 211512 h 237528"/>
            <a:gd name="connsiteX20" fmla="*/ 18059 w 123314"/>
            <a:gd name="connsiteY20" fmla="*/ 224203 h 237528"/>
            <a:gd name="connsiteX21" fmla="*/ 27403 w 123314"/>
            <a:gd name="connsiteY21" fmla="*/ 232842 h 237528"/>
            <a:gd name="connsiteX22" fmla="*/ 38062 w 123314"/>
            <a:gd name="connsiteY22" fmla="*/ 237097 h 237528"/>
            <a:gd name="connsiteX23" fmla="*/ 49629 w 123314"/>
            <a:gd name="connsiteY23" fmla="*/ 236805 h 237528"/>
            <a:gd name="connsiteX24" fmla="*/ 61657 w 123314"/>
            <a:gd name="connsiteY24" fmla="*/ 231977 h 237528"/>
            <a:gd name="connsiteX25" fmla="*/ 73686 w 123314"/>
            <a:gd name="connsiteY25" fmla="*/ 222797 h 237528"/>
            <a:gd name="connsiteX26" fmla="*/ 85252 w 123314"/>
            <a:gd name="connsiteY26" fmla="*/ 209620 h 237528"/>
            <a:gd name="connsiteX27" fmla="*/ 95912 w 123314"/>
            <a:gd name="connsiteY27" fmla="*/ 192951 h 237528"/>
            <a:gd name="connsiteX28" fmla="*/ 105255 w 123314"/>
            <a:gd name="connsiteY28" fmla="*/ 173432 h 237528"/>
            <a:gd name="connsiteX29" fmla="*/ 112923 w 123314"/>
            <a:gd name="connsiteY29" fmla="*/ 151811 h 237528"/>
            <a:gd name="connsiteX30" fmla="*/ 118621 w 123314"/>
            <a:gd name="connsiteY30" fmla="*/ 128921 h 237528"/>
            <a:gd name="connsiteX31" fmla="*/ 122130 w 123314"/>
            <a:gd name="connsiteY31" fmla="*/ 105640 h 237528"/>
            <a:gd name="connsiteX32" fmla="*/ 123314 w 123314"/>
            <a:gd name="connsiteY32" fmla="*/ 82863 h 237528"/>
            <a:gd name="connsiteX0" fmla="*/ 123314 w 123314"/>
            <a:gd name="connsiteY0" fmla="*/ 82863 h 237528"/>
            <a:gd name="connsiteX1" fmla="*/ 122129 w 123314"/>
            <a:gd name="connsiteY1" fmla="*/ 61467 h 237528"/>
            <a:gd name="connsiteX2" fmla="*/ 118620 w 123314"/>
            <a:gd name="connsiteY2" fmla="*/ 42272 h 237528"/>
            <a:gd name="connsiteX3" fmla="*/ 112923 w 123314"/>
            <a:gd name="connsiteY3" fmla="*/ 26017 h 237528"/>
            <a:gd name="connsiteX4" fmla="*/ 105255 w 123314"/>
            <a:gd name="connsiteY4" fmla="*/ 13326 h 237528"/>
            <a:gd name="connsiteX5" fmla="*/ 95911 w 123314"/>
            <a:gd name="connsiteY5" fmla="*/ 4687 h 237528"/>
            <a:gd name="connsiteX6" fmla="*/ 85252 w 123314"/>
            <a:gd name="connsiteY6" fmla="*/ 431 h 237528"/>
            <a:gd name="connsiteX7" fmla="*/ 73685 w 123314"/>
            <a:gd name="connsiteY7" fmla="*/ 724 h 237528"/>
            <a:gd name="connsiteX8" fmla="*/ 61656 w 123314"/>
            <a:gd name="connsiteY8" fmla="*/ 5552 h 237528"/>
            <a:gd name="connsiteX9" fmla="*/ 49628 w 123314"/>
            <a:gd name="connsiteY9" fmla="*/ 14732 h 237528"/>
            <a:gd name="connsiteX10" fmla="*/ 38061 w 123314"/>
            <a:gd name="connsiteY10" fmla="*/ 27909 h 237528"/>
            <a:gd name="connsiteX11" fmla="*/ 27402 w 123314"/>
            <a:gd name="connsiteY11" fmla="*/ 44578 h 237528"/>
            <a:gd name="connsiteX12" fmla="*/ 18058 w 123314"/>
            <a:gd name="connsiteY12" fmla="*/ 64097 h 237528"/>
            <a:gd name="connsiteX13" fmla="*/ 10391 w 123314"/>
            <a:gd name="connsiteY13" fmla="*/ 85718 h 237528"/>
            <a:gd name="connsiteX14" fmla="*/ 4693 w 123314"/>
            <a:gd name="connsiteY14" fmla="*/ 108608 h 237528"/>
            <a:gd name="connsiteX15" fmla="*/ 1185 w 123314"/>
            <a:gd name="connsiteY15" fmla="*/ 131889 h 237528"/>
            <a:gd name="connsiteX16" fmla="*/ 0 w 123314"/>
            <a:gd name="connsiteY16" fmla="*/ 154665 h 237528"/>
            <a:gd name="connsiteX17" fmla="*/ 1185 w 123314"/>
            <a:gd name="connsiteY17" fmla="*/ 176062 h 237528"/>
            <a:gd name="connsiteX18" fmla="*/ 4693 w 123314"/>
            <a:gd name="connsiteY18" fmla="*/ 195257 h 237528"/>
            <a:gd name="connsiteX19" fmla="*/ 10391 w 123314"/>
            <a:gd name="connsiteY19" fmla="*/ 211512 h 237528"/>
            <a:gd name="connsiteX20" fmla="*/ 18059 w 123314"/>
            <a:gd name="connsiteY20" fmla="*/ 224203 h 237528"/>
            <a:gd name="connsiteX21" fmla="*/ 27403 w 123314"/>
            <a:gd name="connsiteY21" fmla="*/ 232842 h 237528"/>
            <a:gd name="connsiteX22" fmla="*/ 38062 w 123314"/>
            <a:gd name="connsiteY22" fmla="*/ 237097 h 237528"/>
            <a:gd name="connsiteX23" fmla="*/ 49629 w 123314"/>
            <a:gd name="connsiteY23" fmla="*/ 236805 h 237528"/>
            <a:gd name="connsiteX24" fmla="*/ 61657 w 123314"/>
            <a:gd name="connsiteY24" fmla="*/ 231977 h 237528"/>
            <a:gd name="connsiteX25" fmla="*/ 73686 w 123314"/>
            <a:gd name="connsiteY25" fmla="*/ 222797 h 237528"/>
            <a:gd name="connsiteX26" fmla="*/ 85252 w 123314"/>
            <a:gd name="connsiteY26" fmla="*/ 209620 h 237528"/>
            <a:gd name="connsiteX27" fmla="*/ 95912 w 123314"/>
            <a:gd name="connsiteY27" fmla="*/ 192951 h 237528"/>
            <a:gd name="connsiteX28" fmla="*/ 105255 w 123314"/>
            <a:gd name="connsiteY28" fmla="*/ 173432 h 237528"/>
            <a:gd name="connsiteX29" fmla="*/ 112923 w 123314"/>
            <a:gd name="connsiteY29" fmla="*/ 151811 h 237528"/>
            <a:gd name="connsiteX30" fmla="*/ 118621 w 123314"/>
            <a:gd name="connsiteY30" fmla="*/ 128921 h 237528"/>
            <a:gd name="connsiteX31" fmla="*/ 122130 w 123314"/>
            <a:gd name="connsiteY31" fmla="*/ 105640 h 237528"/>
            <a:gd name="connsiteX32" fmla="*/ 123314 w 123314"/>
            <a:gd name="connsiteY32" fmla="*/ 82863 h 237528"/>
            <a:gd name="connsiteX0" fmla="*/ 123314 w 123314"/>
            <a:gd name="connsiteY0" fmla="*/ 82863 h 237528"/>
            <a:gd name="connsiteX1" fmla="*/ 122129 w 123314"/>
            <a:gd name="connsiteY1" fmla="*/ 61467 h 237528"/>
            <a:gd name="connsiteX2" fmla="*/ 118620 w 123314"/>
            <a:gd name="connsiteY2" fmla="*/ 42272 h 237528"/>
            <a:gd name="connsiteX3" fmla="*/ 112923 w 123314"/>
            <a:gd name="connsiteY3" fmla="*/ 26017 h 237528"/>
            <a:gd name="connsiteX4" fmla="*/ 105255 w 123314"/>
            <a:gd name="connsiteY4" fmla="*/ 13326 h 237528"/>
            <a:gd name="connsiteX5" fmla="*/ 95911 w 123314"/>
            <a:gd name="connsiteY5" fmla="*/ 4687 h 237528"/>
            <a:gd name="connsiteX6" fmla="*/ 85252 w 123314"/>
            <a:gd name="connsiteY6" fmla="*/ 431 h 237528"/>
            <a:gd name="connsiteX7" fmla="*/ 73685 w 123314"/>
            <a:gd name="connsiteY7" fmla="*/ 724 h 237528"/>
            <a:gd name="connsiteX8" fmla="*/ 61656 w 123314"/>
            <a:gd name="connsiteY8" fmla="*/ 5552 h 237528"/>
            <a:gd name="connsiteX9" fmla="*/ 49628 w 123314"/>
            <a:gd name="connsiteY9" fmla="*/ 14732 h 237528"/>
            <a:gd name="connsiteX10" fmla="*/ 38061 w 123314"/>
            <a:gd name="connsiteY10" fmla="*/ 27909 h 237528"/>
            <a:gd name="connsiteX11" fmla="*/ 27402 w 123314"/>
            <a:gd name="connsiteY11" fmla="*/ 44578 h 237528"/>
            <a:gd name="connsiteX12" fmla="*/ 18058 w 123314"/>
            <a:gd name="connsiteY12" fmla="*/ 64097 h 237528"/>
            <a:gd name="connsiteX13" fmla="*/ 10391 w 123314"/>
            <a:gd name="connsiteY13" fmla="*/ 85718 h 237528"/>
            <a:gd name="connsiteX14" fmla="*/ 4693 w 123314"/>
            <a:gd name="connsiteY14" fmla="*/ 108608 h 237528"/>
            <a:gd name="connsiteX15" fmla="*/ 1185 w 123314"/>
            <a:gd name="connsiteY15" fmla="*/ 131889 h 237528"/>
            <a:gd name="connsiteX16" fmla="*/ 0 w 123314"/>
            <a:gd name="connsiteY16" fmla="*/ 154665 h 237528"/>
            <a:gd name="connsiteX17" fmla="*/ 1185 w 123314"/>
            <a:gd name="connsiteY17" fmla="*/ 176062 h 237528"/>
            <a:gd name="connsiteX18" fmla="*/ 4693 w 123314"/>
            <a:gd name="connsiteY18" fmla="*/ 195257 h 237528"/>
            <a:gd name="connsiteX19" fmla="*/ 10391 w 123314"/>
            <a:gd name="connsiteY19" fmla="*/ 211512 h 237528"/>
            <a:gd name="connsiteX20" fmla="*/ 18059 w 123314"/>
            <a:gd name="connsiteY20" fmla="*/ 224203 h 237528"/>
            <a:gd name="connsiteX21" fmla="*/ 27403 w 123314"/>
            <a:gd name="connsiteY21" fmla="*/ 232842 h 237528"/>
            <a:gd name="connsiteX22" fmla="*/ 38062 w 123314"/>
            <a:gd name="connsiteY22" fmla="*/ 237097 h 237528"/>
            <a:gd name="connsiteX23" fmla="*/ 49629 w 123314"/>
            <a:gd name="connsiteY23" fmla="*/ 236805 h 237528"/>
            <a:gd name="connsiteX24" fmla="*/ 61657 w 123314"/>
            <a:gd name="connsiteY24" fmla="*/ 231977 h 237528"/>
            <a:gd name="connsiteX25" fmla="*/ 73686 w 123314"/>
            <a:gd name="connsiteY25" fmla="*/ 222797 h 237528"/>
            <a:gd name="connsiteX26" fmla="*/ 85252 w 123314"/>
            <a:gd name="connsiteY26" fmla="*/ 209620 h 237528"/>
            <a:gd name="connsiteX27" fmla="*/ 95912 w 123314"/>
            <a:gd name="connsiteY27" fmla="*/ 192951 h 237528"/>
            <a:gd name="connsiteX28" fmla="*/ 105255 w 123314"/>
            <a:gd name="connsiteY28" fmla="*/ 173432 h 237528"/>
            <a:gd name="connsiteX29" fmla="*/ 112923 w 123314"/>
            <a:gd name="connsiteY29" fmla="*/ 151811 h 237528"/>
            <a:gd name="connsiteX30" fmla="*/ 118621 w 123314"/>
            <a:gd name="connsiteY30" fmla="*/ 128921 h 237528"/>
            <a:gd name="connsiteX31" fmla="*/ 122130 w 123314"/>
            <a:gd name="connsiteY31" fmla="*/ 105640 h 237528"/>
            <a:gd name="connsiteX32" fmla="*/ 123314 w 123314"/>
            <a:gd name="connsiteY32" fmla="*/ 82863 h 237528"/>
            <a:gd name="connsiteX0" fmla="*/ 123314 w 123314"/>
            <a:gd name="connsiteY0" fmla="*/ 82863 h 237528"/>
            <a:gd name="connsiteX1" fmla="*/ 122129 w 123314"/>
            <a:gd name="connsiteY1" fmla="*/ 61467 h 237528"/>
            <a:gd name="connsiteX2" fmla="*/ 118620 w 123314"/>
            <a:gd name="connsiteY2" fmla="*/ 42272 h 237528"/>
            <a:gd name="connsiteX3" fmla="*/ 112923 w 123314"/>
            <a:gd name="connsiteY3" fmla="*/ 26017 h 237528"/>
            <a:gd name="connsiteX4" fmla="*/ 105255 w 123314"/>
            <a:gd name="connsiteY4" fmla="*/ 13326 h 237528"/>
            <a:gd name="connsiteX5" fmla="*/ 95911 w 123314"/>
            <a:gd name="connsiteY5" fmla="*/ 4687 h 237528"/>
            <a:gd name="connsiteX6" fmla="*/ 85252 w 123314"/>
            <a:gd name="connsiteY6" fmla="*/ 431 h 237528"/>
            <a:gd name="connsiteX7" fmla="*/ 73685 w 123314"/>
            <a:gd name="connsiteY7" fmla="*/ 724 h 237528"/>
            <a:gd name="connsiteX8" fmla="*/ 61656 w 123314"/>
            <a:gd name="connsiteY8" fmla="*/ 5552 h 237528"/>
            <a:gd name="connsiteX9" fmla="*/ 49628 w 123314"/>
            <a:gd name="connsiteY9" fmla="*/ 14732 h 237528"/>
            <a:gd name="connsiteX10" fmla="*/ 38061 w 123314"/>
            <a:gd name="connsiteY10" fmla="*/ 27909 h 237528"/>
            <a:gd name="connsiteX11" fmla="*/ 27402 w 123314"/>
            <a:gd name="connsiteY11" fmla="*/ 44578 h 237528"/>
            <a:gd name="connsiteX12" fmla="*/ 18058 w 123314"/>
            <a:gd name="connsiteY12" fmla="*/ 64097 h 237528"/>
            <a:gd name="connsiteX13" fmla="*/ 10391 w 123314"/>
            <a:gd name="connsiteY13" fmla="*/ 85718 h 237528"/>
            <a:gd name="connsiteX14" fmla="*/ 4693 w 123314"/>
            <a:gd name="connsiteY14" fmla="*/ 108608 h 237528"/>
            <a:gd name="connsiteX15" fmla="*/ 1185 w 123314"/>
            <a:gd name="connsiteY15" fmla="*/ 131889 h 237528"/>
            <a:gd name="connsiteX16" fmla="*/ 0 w 123314"/>
            <a:gd name="connsiteY16" fmla="*/ 154665 h 237528"/>
            <a:gd name="connsiteX17" fmla="*/ 1185 w 123314"/>
            <a:gd name="connsiteY17" fmla="*/ 176062 h 237528"/>
            <a:gd name="connsiteX18" fmla="*/ 4693 w 123314"/>
            <a:gd name="connsiteY18" fmla="*/ 195257 h 237528"/>
            <a:gd name="connsiteX19" fmla="*/ 10391 w 123314"/>
            <a:gd name="connsiteY19" fmla="*/ 211512 h 237528"/>
            <a:gd name="connsiteX20" fmla="*/ 18059 w 123314"/>
            <a:gd name="connsiteY20" fmla="*/ 224203 h 237528"/>
            <a:gd name="connsiteX21" fmla="*/ 27403 w 123314"/>
            <a:gd name="connsiteY21" fmla="*/ 232842 h 237528"/>
            <a:gd name="connsiteX22" fmla="*/ 38062 w 123314"/>
            <a:gd name="connsiteY22" fmla="*/ 237097 h 237528"/>
            <a:gd name="connsiteX23" fmla="*/ 49629 w 123314"/>
            <a:gd name="connsiteY23" fmla="*/ 236805 h 237528"/>
            <a:gd name="connsiteX24" fmla="*/ 61657 w 123314"/>
            <a:gd name="connsiteY24" fmla="*/ 231977 h 237528"/>
            <a:gd name="connsiteX25" fmla="*/ 73686 w 123314"/>
            <a:gd name="connsiteY25" fmla="*/ 222797 h 237528"/>
            <a:gd name="connsiteX26" fmla="*/ 85252 w 123314"/>
            <a:gd name="connsiteY26" fmla="*/ 209620 h 237528"/>
            <a:gd name="connsiteX27" fmla="*/ 95912 w 123314"/>
            <a:gd name="connsiteY27" fmla="*/ 192951 h 237528"/>
            <a:gd name="connsiteX28" fmla="*/ 105255 w 123314"/>
            <a:gd name="connsiteY28" fmla="*/ 173432 h 237528"/>
            <a:gd name="connsiteX29" fmla="*/ 112923 w 123314"/>
            <a:gd name="connsiteY29" fmla="*/ 151811 h 237528"/>
            <a:gd name="connsiteX30" fmla="*/ 118621 w 123314"/>
            <a:gd name="connsiteY30" fmla="*/ 128921 h 237528"/>
            <a:gd name="connsiteX31" fmla="*/ 122130 w 123314"/>
            <a:gd name="connsiteY31" fmla="*/ 105640 h 237528"/>
            <a:gd name="connsiteX32" fmla="*/ 123314 w 123314"/>
            <a:gd name="connsiteY32" fmla="*/ 82863 h 237528"/>
            <a:gd name="connsiteX0" fmla="*/ 123314 w 123314"/>
            <a:gd name="connsiteY0" fmla="*/ 82863 h 237528"/>
            <a:gd name="connsiteX1" fmla="*/ 122129 w 123314"/>
            <a:gd name="connsiteY1" fmla="*/ 61467 h 237528"/>
            <a:gd name="connsiteX2" fmla="*/ 118620 w 123314"/>
            <a:gd name="connsiteY2" fmla="*/ 42272 h 237528"/>
            <a:gd name="connsiteX3" fmla="*/ 112923 w 123314"/>
            <a:gd name="connsiteY3" fmla="*/ 26017 h 237528"/>
            <a:gd name="connsiteX4" fmla="*/ 105255 w 123314"/>
            <a:gd name="connsiteY4" fmla="*/ 13326 h 237528"/>
            <a:gd name="connsiteX5" fmla="*/ 95911 w 123314"/>
            <a:gd name="connsiteY5" fmla="*/ 4687 h 237528"/>
            <a:gd name="connsiteX6" fmla="*/ 85252 w 123314"/>
            <a:gd name="connsiteY6" fmla="*/ 431 h 237528"/>
            <a:gd name="connsiteX7" fmla="*/ 73685 w 123314"/>
            <a:gd name="connsiteY7" fmla="*/ 724 h 237528"/>
            <a:gd name="connsiteX8" fmla="*/ 61656 w 123314"/>
            <a:gd name="connsiteY8" fmla="*/ 5552 h 237528"/>
            <a:gd name="connsiteX9" fmla="*/ 49628 w 123314"/>
            <a:gd name="connsiteY9" fmla="*/ 14732 h 237528"/>
            <a:gd name="connsiteX10" fmla="*/ 38061 w 123314"/>
            <a:gd name="connsiteY10" fmla="*/ 27909 h 237528"/>
            <a:gd name="connsiteX11" fmla="*/ 27402 w 123314"/>
            <a:gd name="connsiteY11" fmla="*/ 44578 h 237528"/>
            <a:gd name="connsiteX12" fmla="*/ 18058 w 123314"/>
            <a:gd name="connsiteY12" fmla="*/ 64097 h 237528"/>
            <a:gd name="connsiteX13" fmla="*/ 10391 w 123314"/>
            <a:gd name="connsiteY13" fmla="*/ 85718 h 237528"/>
            <a:gd name="connsiteX14" fmla="*/ 4693 w 123314"/>
            <a:gd name="connsiteY14" fmla="*/ 108608 h 237528"/>
            <a:gd name="connsiteX15" fmla="*/ 1185 w 123314"/>
            <a:gd name="connsiteY15" fmla="*/ 131889 h 237528"/>
            <a:gd name="connsiteX16" fmla="*/ 0 w 123314"/>
            <a:gd name="connsiteY16" fmla="*/ 154665 h 237528"/>
            <a:gd name="connsiteX17" fmla="*/ 1185 w 123314"/>
            <a:gd name="connsiteY17" fmla="*/ 176062 h 237528"/>
            <a:gd name="connsiteX18" fmla="*/ 4693 w 123314"/>
            <a:gd name="connsiteY18" fmla="*/ 195257 h 237528"/>
            <a:gd name="connsiteX19" fmla="*/ 10391 w 123314"/>
            <a:gd name="connsiteY19" fmla="*/ 211512 h 237528"/>
            <a:gd name="connsiteX20" fmla="*/ 18059 w 123314"/>
            <a:gd name="connsiteY20" fmla="*/ 224203 h 237528"/>
            <a:gd name="connsiteX21" fmla="*/ 27403 w 123314"/>
            <a:gd name="connsiteY21" fmla="*/ 232842 h 237528"/>
            <a:gd name="connsiteX22" fmla="*/ 38062 w 123314"/>
            <a:gd name="connsiteY22" fmla="*/ 237097 h 237528"/>
            <a:gd name="connsiteX23" fmla="*/ 49629 w 123314"/>
            <a:gd name="connsiteY23" fmla="*/ 236805 h 237528"/>
            <a:gd name="connsiteX24" fmla="*/ 61657 w 123314"/>
            <a:gd name="connsiteY24" fmla="*/ 231977 h 237528"/>
            <a:gd name="connsiteX25" fmla="*/ 73686 w 123314"/>
            <a:gd name="connsiteY25" fmla="*/ 222797 h 237528"/>
            <a:gd name="connsiteX26" fmla="*/ 85252 w 123314"/>
            <a:gd name="connsiteY26" fmla="*/ 209620 h 237528"/>
            <a:gd name="connsiteX27" fmla="*/ 95912 w 123314"/>
            <a:gd name="connsiteY27" fmla="*/ 192951 h 237528"/>
            <a:gd name="connsiteX28" fmla="*/ 105255 w 123314"/>
            <a:gd name="connsiteY28" fmla="*/ 173432 h 237528"/>
            <a:gd name="connsiteX29" fmla="*/ 112923 w 123314"/>
            <a:gd name="connsiteY29" fmla="*/ 151811 h 237528"/>
            <a:gd name="connsiteX30" fmla="*/ 118621 w 123314"/>
            <a:gd name="connsiteY30" fmla="*/ 128921 h 237528"/>
            <a:gd name="connsiteX31" fmla="*/ 122130 w 123314"/>
            <a:gd name="connsiteY31" fmla="*/ 105640 h 237528"/>
            <a:gd name="connsiteX32" fmla="*/ 123314 w 123314"/>
            <a:gd name="connsiteY32" fmla="*/ 82863 h 237528"/>
            <a:gd name="connsiteX0" fmla="*/ 123314 w 123314"/>
            <a:gd name="connsiteY0" fmla="*/ 82863 h 237528"/>
            <a:gd name="connsiteX1" fmla="*/ 122129 w 123314"/>
            <a:gd name="connsiteY1" fmla="*/ 61467 h 237528"/>
            <a:gd name="connsiteX2" fmla="*/ 118620 w 123314"/>
            <a:gd name="connsiteY2" fmla="*/ 42272 h 237528"/>
            <a:gd name="connsiteX3" fmla="*/ 112923 w 123314"/>
            <a:gd name="connsiteY3" fmla="*/ 26017 h 237528"/>
            <a:gd name="connsiteX4" fmla="*/ 105255 w 123314"/>
            <a:gd name="connsiteY4" fmla="*/ 13326 h 237528"/>
            <a:gd name="connsiteX5" fmla="*/ 95911 w 123314"/>
            <a:gd name="connsiteY5" fmla="*/ 4687 h 237528"/>
            <a:gd name="connsiteX6" fmla="*/ 85252 w 123314"/>
            <a:gd name="connsiteY6" fmla="*/ 431 h 237528"/>
            <a:gd name="connsiteX7" fmla="*/ 73685 w 123314"/>
            <a:gd name="connsiteY7" fmla="*/ 724 h 237528"/>
            <a:gd name="connsiteX8" fmla="*/ 61656 w 123314"/>
            <a:gd name="connsiteY8" fmla="*/ 5552 h 237528"/>
            <a:gd name="connsiteX9" fmla="*/ 49628 w 123314"/>
            <a:gd name="connsiteY9" fmla="*/ 14732 h 237528"/>
            <a:gd name="connsiteX10" fmla="*/ 38061 w 123314"/>
            <a:gd name="connsiteY10" fmla="*/ 27909 h 237528"/>
            <a:gd name="connsiteX11" fmla="*/ 27402 w 123314"/>
            <a:gd name="connsiteY11" fmla="*/ 44578 h 237528"/>
            <a:gd name="connsiteX12" fmla="*/ 18058 w 123314"/>
            <a:gd name="connsiteY12" fmla="*/ 64097 h 237528"/>
            <a:gd name="connsiteX13" fmla="*/ 10391 w 123314"/>
            <a:gd name="connsiteY13" fmla="*/ 85718 h 237528"/>
            <a:gd name="connsiteX14" fmla="*/ 4693 w 123314"/>
            <a:gd name="connsiteY14" fmla="*/ 108608 h 237528"/>
            <a:gd name="connsiteX15" fmla="*/ 1185 w 123314"/>
            <a:gd name="connsiteY15" fmla="*/ 131889 h 237528"/>
            <a:gd name="connsiteX16" fmla="*/ 0 w 123314"/>
            <a:gd name="connsiteY16" fmla="*/ 154665 h 237528"/>
            <a:gd name="connsiteX17" fmla="*/ 1185 w 123314"/>
            <a:gd name="connsiteY17" fmla="*/ 176062 h 237528"/>
            <a:gd name="connsiteX18" fmla="*/ 4693 w 123314"/>
            <a:gd name="connsiteY18" fmla="*/ 195257 h 237528"/>
            <a:gd name="connsiteX19" fmla="*/ 10391 w 123314"/>
            <a:gd name="connsiteY19" fmla="*/ 211512 h 237528"/>
            <a:gd name="connsiteX20" fmla="*/ 18059 w 123314"/>
            <a:gd name="connsiteY20" fmla="*/ 224203 h 237528"/>
            <a:gd name="connsiteX21" fmla="*/ 27403 w 123314"/>
            <a:gd name="connsiteY21" fmla="*/ 232842 h 237528"/>
            <a:gd name="connsiteX22" fmla="*/ 38062 w 123314"/>
            <a:gd name="connsiteY22" fmla="*/ 237097 h 237528"/>
            <a:gd name="connsiteX23" fmla="*/ 49629 w 123314"/>
            <a:gd name="connsiteY23" fmla="*/ 236805 h 237528"/>
            <a:gd name="connsiteX24" fmla="*/ 61657 w 123314"/>
            <a:gd name="connsiteY24" fmla="*/ 231977 h 237528"/>
            <a:gd name="connsiteX25" fmla="*/ 73686 w 123314"/>
            <a:gd name="connsiteY25" fmla="*/ 222797 h 237528"/>
            <a:gd name="connsiteX26" fmla="*/ 85252 w 123314"/>
            <a:gd name="connsiteY26" fmla="*/ 209620 h 237528"/>
            <a:gd name="connsiteX27" fmla="*/ 95912 w 123314"/>
            <a:gd name="connsiteY27" fmla="*/ 192951 h 237528"/>
            <a:gd name="connsiteX28" fmla="*/ 105255 w 123314"/>
            <a:gd name="connsiteY28" fmla="*/ 173432 h 237528"/>
            <a:gd name="connsiteX29" fmla="*/ 112923 w 123314"/>
            <a:gd name="connsiteY29" fmla="*/ 151811 h 237528"/>
            <a:gd name="connsiteX30" fmla="*/ 118621 w 123314"/>
            <a:gd name="connsiteY30" fmla="*/ 128921 h 237528"/>
            <a:gd name="connsiteX31" fmla="*/ 122130 w 123314"/>
            <a:gd name="connsiteY31" fmla="*/ 105640 h 237528"/>
            <a:gd name="connsiteX32" fmla="*/ 123314 w 123314"/>
            <a:gd name="connsiteY32" fmla="*/ 82863 h 237528"/>
            <a:gd name="connsiteX0" fmla="*/ 123314 w 123314"/>
            <a:gd name="connsiteY0" fmla="*/ 82863 h 237528"/>
            <a:gd name="connsiteX1" fmla="*/ 122129 w 123314"/>
            <a:gd name="connsiteY1" fmla="*/ 61467 h 237528"/>
            <a:gd name="connsiteX2" fmla="*/ 118620 w 123314"/>
            <a:gd name="connsiteY2" fmla="*/ 42272 h 237528"/>
            <a:gd name="connsiteX3" fmla="*/ 112923 w 123314"/>
            <a:gd name="connsiteY3" fmla="*/ 26017 h 237528"/>
            <a:gd name="connsiteX4" fmla="*/ 105255 w 123314"/>
            <a:gd name="connsiteY4" fmla="*/ 13326 h 237528"/>
            <a:gd name="connsiteX5" fmla="*/ 95911 w 123314"/>
            <a:gd name="connsiteY5" fmla="*/ 4687 h 237528"/>
            <a:gd name="connsiteX6" fmla="*/ 85252 w 123314"/>
            <a:gd name="connsiteY6" fmla="*/ 431 h 237528"/>
            <a:gd name="connsiteX7" fmla="*/ 73685 w 123314"/>
            <a:gd name="connsiteY7" fmla="*/ 724 h 237528"/>
            <a:gd name="connsiteX8" fmla="*/ 61656 w 123314"/>
            <a:gd name="connsiteY8" fmla="*/ 5552 h 237528"/>
            <a:gd name="connsiteX9" fmla="*/ 49628 w 123314"/>
            <a:gd name="connsiteY9" fmla="*/ 14732 h 237528"/>
            <a:gd name="connsiteX10" fmla="*/ 38061 w 123314"/>
            <a:gd name="connsiteY10" fmla="*/ 27909 h 237528"/>
            <a:gd name="connsiteX11" fmla="*/ 27402 w 123314"/>
            <a:gd name="connsiteY11" fmla="*/ 44578 h 237528"/>
            <a:gd name="connsiteX12" fmla="*/ 18058 w 123314"/>
            <a:gd name="connsiteY12" fmla="*/ 64097 h 237528"/>
            <a:gd name="connsiteX13" fmla="*/ 10391 w 123314"/>
            <a:gd name="connsiteY13" fmla="*/ 85718 h 237528"/>
            <a:gd name="connsiteX14" fmla="*/ 4693 w 123314"/>
            <a:gd name="connsiteY14" fmla="*/ 108608 h 237528"/>
            <a:gd name="connsiteX15" fmla="*/ 1185 w 123314"/>
            <a:gd name="connsiteY15" fmla="*/ 131889 h 237528"/>
            <a:gd name="connsiteX16" fmla="*/ 0 w 123314"/>
            <a:gd name="connsiteY16" fmla="*/ 154665 h 237528"/>
            <a:gd name="connsiteX17" fmla="*/ 1185 w 123314"/>
            <a:gd name="connsiteY17" fmla="*/ 176062 h 237528"/>
            <a:gd name="connsiteX18" fmla="*/ 4693 w 123314"/>
            <a:gd name="connsiteY18" fmla="*/ 195257 h 237528"/>
            <a:gd name="connsiteX19" fmla="*/ 10391 w 123314"/>
            <a:gd name="connsiteY19" fmla="*/ 211512 h 237528"/>
            <a:gd name="connsiteX20" fmla="*/ 18059 w 123314"/>
            <a:gd name="connsiteY20" fmla="*/ 224203 h 237528"/>
            <a:gd name="connsiteX21" fmla="*/ 27403 w 123314"/>
            <a:gd name="connsiteY21" fmla="*/ 232842 h 237528"/>
            <a:gd name="connsiteX22" fmla="*/ 38062 w 123314"/>
            <a:gd name="connsiteY22" fmla="*/ 237097 h 237528"/>
            <a:gd name="connsiteX23" fmla="*/ 49629 w 123314"/>
            <a:gd name="connsiteY23" fmla="*/ 236805 h 237528"/>
            <a:gd name="connsiteX24" fmla="*/ 61657 w 123314"/>
            <a:gd name="connsiteY24" fmla="*/ 231977 h 237528"/>
            <a:gd name="connsiteX25" fmla="*/ 73686 w 123314"/>
            <a:gd name="connsiteY25" fmla="*/ 222797 h 237528"/>
            <a:gd name="connsiteX26" fmla="*/ 85252 w 123314"/>
            <a:gd name="connsiteY26" fmla="*/ 209620 h 237528"/>
            <a:gd name="connsiteX27" fmla="*/ 95912 w 123314"/>
            <a:gd name="connsiteY27" fmla="*/ 192951 h 237528"/>
            <a:gd name="connsiteX28" fmla="*/ 105255 w 123314"/>
            <a:gd name="connsiteY28" fmla="*/ 173432 h 237528"/>
            <a:gd name="connsiteX29" fmla="*/ 112923 w 123314"/>
            <a:gd name="connsiteY29" fmla="*/ 151811 h 237528"/>
            <a:gd name="connsiteX30" fmla="*/ 118621 w 123314"/>
            <a:gd name="connsiteY30" fmla="*/ 128921 h 237528"/>
            <a:gd name="connsiteX31" fmla="*/ 122130 w 123314"/>
            <a:gd name="connsiteY31" fmla="*/ 105640 h 237528"/>
            <a:gd name="connsiteX32" fmla="*/ 123314 w 123314"/>
            <a:gd name="connsiteY32" fmla="*/ 82863 h 237528"/>
            <a:gd name="connsiteX0" fmla="*/ 123314 w 123314"/>
            <a:gd name="connsiteY0" fmla="*/ 82863 h 237528"/>
            <a:gd name="connsiteX1" fmla="*/ 122129 w 123314"/>
            <a:gd name="connsiteY1" fmla="*/ 61467 h 237528"/>
            <a:gd name="connsiteX2" fmla="*/ 118620 w 123314"/>
            <a:gd name="connsiteY2" fmla="*/ 42272 h 237528"/>
            <a:gd name="connsiteX3" fmla="*/ 112923 w 123314"/>
            <a:gd name="connsiteY3" fmla="*/ 26017 h 237528"/>
            <a:gd name="connsiteX4" fmla="*/ 105255 w 123314"/>
            <a:gd name="connsiteY4" fmla="*/ 13326 h 237528"/>
            <a:gd name="connsiteX5" fmla="*/ 95911 w 123314"/>
            <a:gd name="connsiteY5" fmla="*/ 4687 h 237528"/>
            <a:gd name="connsiteX6" fmla="*/ 85252 w 123314"/>
            <a:gd name="connsiteY6" fmla="*/ 431 h 237528"/>
            <a:gd name="connsiteX7" fmla="*/ 73685 w 123314"/>
            <a:gd name="connsiteY7" fmla="*/ 724 h 237528"/>
            <a:gd name="connsiteX8" fmla="*/ 61656 w 123314"/>
            <a:gd name="connsiteY8" fmla="*/ 5552 h 237528"/>
            <a:gd name="connsiteX9" fmla="*/ 49628 w 123314"/>
            <a:gd name="connsiteY9" fmla="*/ 14732 h 237528"/>
            <a:gd name="connsiteX10" fmla="*/ 38061 w 123314"/>
            <a:gd name="connsiteY10" fmla="*/ 27909 h 237528"/>
            <a:gd name="connsiteX11" fmla="*/ 27402 w 123314"/>
            <a:gd name="connsiteY11" fmla="*/ 44578 h 237528"/>
            <a:gd name="connsiteX12" fmla="*/ 18058 w 123314"/>
            <a:gd name="connsiteY12" fmla="*/ 64097 h 237528"/>
            <a:gd name="connsiteX13" fmla="*/ 10391 w 123314"/>
            <a:gd name="connsiteY13" fmla="*/ 85718 h 237528"/>
            <a:gd name="connsiteX14" fmla="*/ 4693 w 123314"/>
            <a:gd name="connsiteY14" fmla="*/ 108608 h 237528"/>
            <a:gd name="connsiteX15" fmla="*/ 1185 w 123314"/>
            <a:gd name="connsiteY15" fmla="*/ 131889 h 237528"/>
            <a:gd name="connsiteX16" fmla="*/ 0 w 123314"/>
            <a:gd name="connsiteY16" fmla="*/ 154665 h 237528"/>
            <a:gd name="connsiteX17" fmla="*/ 1185 w 123314"/>
            <a:gd name="connsiteY17" fmla="*/ 176062 h 237528"/>
            <a:gd name="connsiteX18" fmla="*/ 4693 w 123314"/>
            <a:gd name="connsiteY18" fmla="*/ 195257 h 237528"/>
            <a:gd name="connsiteX19" fmla="*/ 10391 w 123314"/>
            <a:gd name="connsiteY19" fmla="*/ 211512 h 237528"/>
            <a:gd name="connsiteX20" fmla="*/ 18059 w 123314"/>
            <a:gd name="connsiteY20" fmla="*/ 224203 h 237528"/>
            <a:gd name="connsiteX21" fmla="*/ 27403 w 123314"/>
            <a:gd name="connsiteY21" fmla="*/ 232842 h 237528"/>
            <a:gd name="connsiteX22" fmla="*/ 38062 w 123314"/>
            <a:gd name="connsiteY22" fmla="*/ 237097 h 237528"/>
            <a:gd name="connsiteX23" fmla="*/ 49629 w 123314"/>
            <a:gd name="connsiteY23" fmla="*/ 236805 h 237528"/>
            <a:gd name="connsiteX24" fmla="*/ 61657 w 123314"/>
            <a:gd name="connsiteY24" fmla="*/ 231977 h 237528"/>
            <a:gd name="connsiteX25" fmla="*/ 73686 w 123314"/>
            <a:gd name="connsiteY25" fmla="*/ 222797 h 237528"/>
            <a:gd name="connsiteX26" fmla="*/ 85252 w 123314"/>
            <a:gd name="connsiteY26" fmla="*/ 209620 h 237528"/>
            <a:gd name="connsiteX27" fmla="*/ 95912 w 123314"/>
            <a:gd name="connsiteY27" fmla="*/ 192951 h 237528"/>
            <a:gd name="connsiteX28" fmla="*/ 105255 w 123314"/>
            <a:gd name="connsiteY28" fmla="*/ 173432 h 237528"/>
            <a:gd name="connsiteX29" fmla="*/ 112923 w 123314"/>
            <a:gd name="connsiteY29" fmla="*/ 151811 h 237528"/>
            <a:gd name="connsiteX30" fmla="*/ 118621 w 123314"/>
            <a:gd name="connsiteY30" fmla="*/ 128921 h 237528"/>
            <a:gd name="connsiteX31" fmla="*/ 122130 w 123314"/>
            <a:gd name="connsiteY31" fmla="*/ 105640 h 237528"/>
            <a:gd name="connsiteX32" fmla="*/ 123314 w 123314"/>
            <a:gd name="connsiteY32" fmla="*/ 82863 h 2375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23314" h="237528">
              <a:moveTo>
                <a:pt x="123314" y="82863"/>
              </a:moveTo>
              <a:cubicBezTo>
                <a:pt x="123314" y="75501"/>
                <a:pt x="122911" y="68232"/>
                <a:pt x="122129" y="61467"/>
              </a:cubicBezTo>
              <a:cubicBezTo>
                <a:pt x="121347" y="54702"/>
                <a:pt x="120154" y="48180"/>
                <a:pt x="118620" y="42272"/>
              </a:cubicBezTo>
              <a:cubicBezTo>
                <a:pt x="117086" y="36364"/>
                <a:pt x="115151" y="30841"/>
                <a:pt x="112923" y="26017"/>
              </a:cubicBezTo>
              <a:cubicBezTo>
                <a:pt x="110696" y="21193"/>
                <a:pt x="108090" y="16881"/>
                <a:pt x="105255" y="13326"/>
              </a:cubicBezTo>
              <a:cubicBezTo>
                <a:pt x="102420" y="9771"/>
                <a:pt x="99245" y="6836"/>
                <a:pt x="95911" y="4687"/>
              </a:cubicBezTo>
              <a:cubicBezTo>
                <a:pt x="92577" y="2538"/>
                <a:pt x="88956" y="1092"/>
                <a:pt x="85252" y="431"/>
              </a:cubicBezTo>
              <a:cubicBezTo>
                <a:pt x="81548" y="-230"/>
                <a:pt x="77618" y="-130"/>
                <a:pt x="73685" y="724"/>
              </a:cubicBezTo>
              <a:cubicBezTo>
                <a:pt x="69752" y="1578"/>
                <a:pt x="65665" y="3217"/>
                <a:pt x="61656" y="5552"/>
              </a:cubicBezTo>
              <a:cubicBezTo>
                <a:pt x="57647" y="7887"/>
                <a:pt x="53560" y="11006"/>
                <a:pt x="49628" y="14732"/>
              </a:cubicBezTo>
              <a:cubicBezTo>
                <a:pt x="45696" y="18458"/>
                <a:pt x="41765" y="22935"/>
                <a:pt x="38061" y="27909"/>
              </a:cubicBezTo>
              <a:cubicBezTo>
                <a:pt x="34357" y="32883"/>
                <a:pt x="30736" y="38547"/>
                <a:pt x="27402" y="44578"/>
              </a:cubicBezTo>
              <a:cubicBezTo>
                <a:pt x="24068" y="50609"/>
                <a:pt x="20893" y="57240"/>
                <a:pt x="18058" y="64097"/>
              </a:cubicBezTo>
              <a:cubicBezTo>
                <a:pt x="15223" y="70954"/>
                <a:pt x="12619" y="78300"/>
                <a:pt x="10391" y="85718"/>
              </a:cubicBezTo>
              <a:cubicBezTo>
                <a:pt x="8164" y="93137"/>
                <a:pt x="6227" y="100913"/>
                <a:pt x="4693" y="108608"/>
              </a:cubicBezTo>
              <a:cubicBezTo>
                <a:pt x="3159" y="116303"/>
                <a:pt x="1967" y="124213"/>
                <a:pt x="1185" y="131889"/>
              </a:cubicBezTo>
              <a:cubicBezTo>
                <a:pt x="403" y="139565"/>
                <a:pt x="0" y="147303"/>
                <a:pt x="0" y="154665"/>
              </a:cubicBezTo>
              <a:cubicBezTo>
                <a:pt x="0" y="162027"/>
                <a:pt x="403" y="169297"/>
                <a:pt x="1185" y="176062"/>
              </a:cubicBezTo>
              <a:cubicBezTo>
                <a:pt x="1967" y="182827"/>
                <a:pt x="3159" y="189349"/>
                <a:pt x="4693" y="195257"/>
              </a:cubicBezTo>
              <a:cubicBezTo>
                <a:pt x="6227" y="201165"/>
                <a:pt x="8163" y="206688"/>
                <a:pt x="10391" y="211512"/>
              </a:cubicBezTo>
              <a:cubicBezTo>
                <a:pt x="12619" y="216336"/>
                <a:pt x="15224" y="220648"/>
                <a:pt x="18059" y="224203"/>
              </a:cubicBezTo>
              <a:cubicBezTo>
                <a:pt x="20894" y="227758"/>
                <a:pt x="24069" y="230693"/>
                <a:pt x="27403" y="232842"/>
              </a:cubicBezTo>
              <a:cubicBezTo>
                <a:pt x="30737" y="234991"/>
                <a:pt x="34358" y="236437"/>
                <a:pt x="38062" y="237097"/>
              </a:cubicBezTo>
              <a:cubicBezTo>
                <a:pt x="41766" y="237758"/>
                <a:pt x="45696" y="237658"/>
                <a:pt x="49629" y="236805"/>
              </a:cubicBezTo>
              <a:cubicBezTo>
                <a:pt x="53562" y="235952"/>
                <a:pt x="57648" y="234312"/>
                <a:pt x="61657" y="231977"/>
              </a:cubicBezTo>
              <a:cubicBezTo>
                <a:pt x="65666" y="229642"/>
                <a:pt x="69754" y="226523"/>
                <a:pt x="73686" y="222797"/>
              </a:cubicBezTo>
              <a:cubicBezTo>
                <a:pt x="77618" y="219071"/>
                <a:pt x="81548" y="214594"/>
                <a:pt x="85252" y="209620"/>
              </a:cubicBezTo>
              <a:cubicBezTo>
                <a:pt x="88956" y="204646"/>
                <a:pt x="92578" y="198982"/>
                <a:pt x="95912" y="192951"/>
              </a:cubicBezTo>
              <a:cubicBezTo>
                <a:pt x="99246" y="186920"/>
                <a:pt x="102420" y="180289"/>
                <a:pt x="105255" y="173432"/>
              </a:cubicBezTo>
              <a:cubicBezTo>
                <a:pt x="108090" y="166575"/>
                <a:pt x="110695" y="159230"/>
                <a:pt x="112923" y="151811"/>
              </a:cubicBezTo>
              <a:cubicBezTo>
                <a:pt x="115151" y="144393"/>
                <a:pt x="117087" y="136616"/>
                <a:pt x="118621" y="128921"/>
              </a:cubicBezTo>
              <a:cubicBezTo>
                <a:pt x="120156" y="121226"/>
                <a:pt x="121348" y="113316"/>
                <a:pt x="122130" y="105640"/>
              </a:cubicBezTo>
              <a:cubicBezTo>
                <a:pt x="122912" y="97964"/>
                <a:pt x="123314" y="90225"/>
                <a:pt x="123314" y="82863"/>
              </a:cubicBezTo>
              <a:close/>
            </a:path>
          </a:pathLst>
        </a:custGeom>
        <a:solidFill xmlns:a="http://schemas.openxmlformats.org/drawingml/2006/main">
          <a:srgbClr val="0000D4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0.33884</cdr:x>
      <cdr:y>0.49962</cdr:y>
    </cdr:from>
    <cdr:to>
      <cdr:x>0.36347</cdr:x>
      <cdr:y>0.62135</cdr:y>
    </cdr:to>
    <cdr:sp macro="" textlink="">
      <cdr:nvSpPr>
        <cdr:cNvPr id="47" name="PlotDat15_81|1~33_1">
          <a:extLst xmlns:a="http://schemas.openxmlformats.org/drawingml/2006/main">
            <a:ext uri="{FF2B5EF4-FFF2-40B4-BE49-F238E27FC236}">
              <a16:creationId xmlns="" xmlns:a16="http://schemas.microsoft.com/office/drawing/2014/main" id="{5ED07BA0-C783-4811-BB7A-EBA85E9D8F68}"/>
            </a:ext>
          </a:extLst>
        </cdr:cNvPr>
        <cdr:cNvSpPr/>
      </cdr:nvSpPr>
      <cdr:spPr>
        <a:xfrm xmlns:a="http://schemas.openxmlformats.org/drawingml/2006/main">
          <a:off x="2934037" y="3132196"/>
          <a:ext cx="213294" cy="763184"/>
        </a:xfrm>
        <a:custGeom xmlns:a="http://schemas.openxmlformats.org/drawingml/2006/main">
          <a:avLst/>
          <a:gdLst>
            <a:gd name="connsiteX0" fmla="*/ 213294 w 213294"/>
            <a:gd name="connsiteY0" fmla="*/ 302292 h 763124"/>
            <a:gd name="connsiteX1" fmla="*/ 211244 w 213294"/>
            <a:gd name="connsiteY1" fmla="*/ 230994 h 763124"/>
            <a:gd name="connsiteX2" fmla="*/ 205175 w 213294"/>
            <a:gd name="connsiteY2" fmla="*/ 165482 h 763124"/>
            <a:gd name="connsiteX3" fmla="*/ 195319 w 213294"/>
            <a:gd name="connsiteY3" fmla="*/ 108274 h 763124"/>
            <a:gd name="connsiteX4" fmla="*/ 182056 w 213294"/>
            <a:gd name="connsiteY4" fmla="*/ 61569 h 763124"/>
            <a:gd name="connsiteX5" fmla="*/ 165895 w 213294"/>
            <a:gd name="connsiteY5" fmla="*/ 27160 h 763124"/>
            <a:gd name="connsiteX6" fmla="*/ 147457 w 213294"/>
            <a:gd name="connsiteY6" fmla="*/ 6371 h 763124"/>
            <a:gd name="connsiteX7" fmla="*/ 127450 w 213294"/>
            <a:gd name="connsiteY7" fmla="*/ 0 h 763124"/>
            <a:gd name="connsiteX8" fmla="*/ 106644 w 213294"/>
            <a:gd name="connsiteY8" fmla="*/ 8293 h 763124"/>
            <a:gd name="connsiteX9" fmla="*/ 85839 w 213294"/>
            <a:gd name="connsiteY9" fmla="*/ 30930 h 763124"/>
            <a:gd name="connsiteX10" fmla="*/ 65833 w 213294"/>
            <a:gd name="connsiteY10" fmla="*/ 67042 h 763124"/>
            <a:gd name="connsiteX11" fmla="*/ 47395 w 213294"/>
            <a:gd name="connsiteY11" fmla="*/ 115240 h 763124"/>
            <a:gd name="connsiteX12" fmla="*/ 31234 w 213294"/>
            <a:gd name="connsiteY12" fmla="*/ 173673 h 763124"/>
            <a:gd name="connsiteX13" fmla="*/ 17972 w 213294"/>
            <a:gd name="connsiteY13" fmla="*/ 240095 h 763124"/>
            <a:gd name="connsiteX14" fmla="*/ 8117 w 213294"/>
            <a:gd name="connsiteY14" fmla="*/ 311954 h 763124"/>
            <a:gd name="connsiteX15" fmla="*/ 2049 w 213294"/>
            <a:gd name="connsiteY15" fmla="*/ 386488 h 763124"/>
            <a:gd name="connsiteX16" fmla="*/ 0 w 213294"/>
            <a:gd name="connsiteY16" fmla="*/ 460832 h 763124"/>
            <a:gd name="connsiteX17" fmla="*/ 2049 w 213294"/>
            <a:gd name="connsiteY17" fmla="*/ 532130 h 763124"/>
            <a:gd name="connsiteX18" fmla="*/ 8119 w 213294"/>
            <a:gd name="connsiteY18" fmla="*/ 597642 h 763124"/>
            <a:gd name="connsiteX19" fmla="*/ 17974 w 213294"/>
            <a:gd name="connsiteY19" fmla="*/ 654850 h 763124"/>
            <a:gd name="connsiteX20" fmla="*/ 31238 w 213294"/>
            <a:gd name="connsiteY20" fmla="*/ 701556 h 763124"/>
            <a:gd name="connsiteX21" fmla="*/ 47399 w 213294"/>
            <a:gd name="connsiteY21" fmla="*/ 735964 h 763124"/>
            <a:gd name="connsiteX22" fmla="*/ 65837 w 213294"/>
            <a:gd name="connsiteY22" fmla="*/ 756754 h 763124"/>
            <a:gd name="connsiteX23" fmla="*/ 85843 w 213294"/>
            <a:gd name="connsiteY23" fmla="*/ 763124 h 763124"/>
            <a:gd name="connsiteX24" fmla="*/ 106649 w 213294"/>
            <a:gd name="connsiteY24" fmla="*/ 754832 h 763124"/>
            <a:gd name="connsiteX25" fmla="*/ 127455 w 213294"/>
            <a:gd name="connsiteY25" fmla="*/ 732195 h 763124"/>
            <a:gd name="connsiteX26" fmla="*/ 147461 w 213294"/>
            <a:gd name="connsiteY26" fmla="*/ 696083 h 763124"/>
            <a:gd name="connsiteX27" fmla="*/ 165899 w 213294"/>
            <a:gd name="connsiteY27" fmla="*/ 647884 h 763124"/>
            <a:gd name="connsiteX28" fmla="*/ 182060 w 213294"/>
            <a:gd name="connsiteY28" fmla="*/ 589451 h 763124"/>
            <a:gd name="connsiteX29" fmla="*/ 195322 w 213294"/>
            <a:gd name="connsiteY29" fmla="*/ 523029 h 763124"/>
            <a:gd name="connsiteX30" fmla="*/ 205177 w 213294"/>
            <a:gd name="connsiteY30" fmla="*/ 451170 h 763124"/>
            <a:gd name="connsiteX31" fmla="*/ 211245 w 213294"/>
            <a:gd name="connsiteY31" fmla="*/ 376637 h 763124"/>
            <a:gd name="connsiteX32" fmla="*/ 213294 w 213294"/>
            <a:gd name="connsiteY32" fmla="*/ 302292 h 763124"/>
            <a:gd name="connsiteX0" fmla="*/ 213294 w 213294"/>
            <a:gd name="connsiteY0" fmla="*/ 302292 h 763124"/>
            <a:gd name="connsiteX1" fmla="*/ 211244 w 213294"/>
            <a:gd name="connsiteY1" fmla="*/ 230994 h 763124"/>
            <a:gd name="connsiteX2" fmla="*/ 205175 w 213294"/>
            <a:gd name="connsiteY2" fmla="*/ 165482 h 763124"/>
            <a:gd name="connsiteX3" fmla="*/ 195319 w 213294"/>
            <a:gd name="connsiteY3" fmla="*/ 108274 h 763124"/>
            <a:gd name="connsiteX4" fmla="*/ 182056 w 213294"/>
            <a:gd name="connsiteY4" fmla="*/ 61569 h 763124"/>
            <a:gd name="connsiteX5" fmla="*/ 165895 w 213294"/>
            <a:gd name="connsiteY5" fmla="*/ 27160 h 763124"/>
            <a:gd name="connsiteX6" fmla="*/ 147457 w 213294"/>
            <a:gd name="connsiteY6" fmla="*/ 6371 h 763124"/>
            <a:gd name="connsiteX7" fmla="*/ 127450 w 213294"/>
            <a:gd name="connsiteY7" fmla="*/ 0 h 763124"/>
            <a:gd name="connsiteX8" fmla="*/ 106644 w 213294"/>
            <a:gd name="connsiteY8" fmla="*/ 8293 h 763124"/>
            <a:gd name="connsiteX9" fmla="*/ 85839 w 213294"/>
            <a:gd name="connsiteY9" fmla="*/ 30930 h 763124"/>
            <a:gd name="connsiteX10" fmla="*/ 65833 w 213294"/>
            <a:gd name="connsiteY10" fmla="*/ 67042 h 763124"/>
            <a:gd name="connsiteX11" fmla="*/ 47395 w 213294"/>
            <a:gd name="connsiteY11" fmla="*/ 115240 h 763124"/>
            <a:gd name="connsiteX12" fmla="*/ 31234 w 213294"/>
            <a:gd name="connsiteY12" fmla="*/ 173673 h 763124"/>
            <a:gd name="connsiteX13" fmla="*/ 17972 w 213294"/>
            <a:gd name="connsiteY13" fmla="*/ 240095 h 763124"/>
            <a:gd name="connsiteX14" fmla="*/ 8117 w 213294"/>
            <a:gd name="connsiteY14" fmla="*/ 311954 h 763124"/>
            <a:gd name="connsiteX15" fmla="*/ 2049 w 213294"/>
            <a:gd name="connsiteY15" fmla="*/ 386488 h 763124"/>
            <a:gd name="connsiteX16" fmla="*/ 0 w 213294"/>
            <a:gd name="connsiteY16" fmla="*/ 460832 h 763124"/>
            <a:gd name="connsiteX17" fmla="*/ 2049 w 213294"/>
            <a:gd name="connsiteY17" fmla="*/ 532130 h 763124"/>
            <a:gd name="connsiteX18" fmla="*/ 8119 w 213294"/>
            <a:gd name="connsiteY18" fmla="*/ 597642 h 763124"/>
            <a:gd name="connsiteX19" fmla="*/ 17974 w 213294"/>
            <a:gd name="connsiteY19" fmla="*/ 654850 h 763124"/>
            <a:gd name="connsiteX20" fmla="*/ 31238 w 213294"/>
            <a:gd name="connsiteY20" fmla="*/ 701556 h 763124"/>
            <a:gd name="connsiteX21" fmla="*/ 47399 w 213294"/>
            <a:gd name="connsiteY21" fmla="*/ 735964 h 763124"/>
            <a:gd name="connsiteX22" fmla="*/ 65837 w 213294"/>
            <a:gd name="connsiteY22" fmla="*/ 756754 h 763124"/>
            <a:gd name="connsiteX23" fmla="*/ 85843 w 213294"/>
            <a:gd name="connsiteY23" fmla="*/ 763124 h 763124"/>
            <a:gd name="connsiteX24" fmla="*/ 106649 w 213294"/>
            <a:gd name="connsiteY24" fmla="*/ 754832 h 763124"/>
            <a:gd name="connsiteX25" fmla="*/ 127455 w 213294"/>
            <a:gd name="connsiteY25" fmla="*/ 732195 h 763124"/>
            <a:gd name="connsiteX26" fmla="*/ 147461 w 213294"/>
            <a:gd name="connsiteY26" fmla="*/ 696083 h 763124"/>
            <a:gd name="connsiteX27" fmla="*/ 165899 w 213294"/>
            <a:gd name="connsiteY27" fmla="*/ 647884 h 763124"/>
            <a:gd name="connsiteX28" fmla="*/ 182060 w 213294"/>
            <a:gd name="connsiteY28" fmla="*/ 589451 h 763124"/>
            <a:gd name="connsiteX29" fmla="*/ 195322 w 213294"/>
            <a:gd name="connsiteY29" fmla="*/ 523029 h 763124"/>
            <a:gd name="connsiteX30" fmla="*/ 205177 w 213294"/>
            <a:gd name="connsiteY30" fmla="*/ 451170 h 763124"/>
            <a:gd name="connsiteX31" fmla="*/ 211245 w 213294"/>
            <a:gd name="connsiteY31" fmla="*/ 376637 h 763124"/>
            <a:gd name="connsiteX32" fmla="*/ 213294 w 213294"/>
            <a:gd name="connsiteY32" fmla="*/ 302292 h 763124"/>
            <a:gd name="connsiteX0" fmla="*/ 213294 w 213294"/>
            <a:gd name="connsiteY0" fmla="*/ 302292 h 763124"/>
            <a:gd name="connsiteX1" fmla="*/ 211244 w 213294"/>
            <a:gd name="connsiteY1" fmla="*/ 230994 h 763124"/>
            <a:gd name="connsiteX2" fmla="*/ 205175 w 213294"/>
            <a:gd name="connsiteY2" fmla="*/ 165482 h 763124"/>
            <a:gd name="connsiteX3" fmla="*/ 195319 w 213294"/>
            <a:gd name="connsiteY3" fmla="*/ 108274 h 763124"/>
            <a:gd name="connsiteX4" fmla="*/ 182056 w 213294"/>
            <a:gd name="connsiteY4" fmla="*/ 61569 h 763124"/>
            <a:gd name="connsiteX5" fmla="*/ 165895 w 213294"/>
            <a:gd name="connsiteY5" fmla="*/ 27160 h 763124"/>
            <a:gd name="connsiteX6" fmla="*/ 147457 w 213294"/>
            <a:gd name="connsiteY6" fmla="*/ 6371 h 763124"/>
            <a:gd name="connsiteX7" fmla="*/ 127450 w 213294"/>
            <a:gd name="connsiteY7" fmla="*/ 0 h 763124"/>
            <a:gd name="connsiteX8" fmla="*/ 106644 w 213294"/>
            <a:gd name="connsiteY8" fmla="*/ 8293 h 763124"/>
            <a:gd name="connsiteX9" fmla="*/ 85839 w 213294"/>
            <a:gd name="connsiteY9" fmla="*/ 30930 h 763124"/>
            <a:gd name="connsiteX10" fmla="*/ 65833 w 213294"/>
            <a:gd name="connsiteY10" fmla="*/ 67042 h 763124"/>
            <a:gd name="connsiteX11" fmla="*/ 47395 w 213294"/>
            <a:gd name="connsiteY11" fmla="*/ 115240 h 763124"/>
            <a:gd name="connsiteX12" fmla="*/ 31234 w 213294"/>
            <a:gd name="connsiteY12" fmla="*/ 173673 h 763124"/>
            <a:gd name="connsiteX13" fmla="*/ 17972 w 213294"/>
            <a:gd name="connsiteY13" fmla="*/ 240095 h 763124"/>
            <a:gd name="connsiteX14" fmla="*/ 8117 w 213294"/>
            <a:gd name="connsiteY14" fmla="*/ 311954 h 763124"/>
            <a:gd name="connsiteX15" fmla="*/ 2049 w 213294"/>
            <a:gd name="connsiteY15" fmla="*/ 386488 h 763124"/>
            <a:gd name="connsiteX16" fmla="*/ 0 w 213294"/>
            <a:gd name="connsiteY16" fmla="*/ 460832 h 763124"/>
            <a:gd name="connsiteX17" fmla="*/ 2049 w 213294"/>
            <a:gd name="connsiteY17" fmla="*/ 532130 h 763124"/>
            <a:gd name="connsiteX18" fmla="*/ 8119 w 213294"/>
            <a:gd name="connsiteY18" fmla="*/ 597642 h 763124"/>
            <a:gd name="connsiteX19" fmla="*/ 17974 w 213294"/>
            <a:gd name="connsiteY19" fmla="*/ 654850 h 763124"/>
            <a:gd name="connsiteX20" fmla="*/ 31238 w 213294"/>
            <a:gd name="connsiteY20" fmla="*/ 701556 h 763124"/>
            <a:gd name="connsiteX21" fmla="*/ 47399 w 213294"/>
            <a:gd name="connsiteY21" fmla="*/ 735964 h 763124"/>
            <a:gd name="connsiteX22" fmla="*/ 65837 w 213294"/>
            <a:gd name="connsiteY22" fmla="*/ 756754 h 763124"/>
            <a:gd name="connsiteX23" fmla="*/ 85843 w 213294"/>
            <a:gd name="connsiteY23" fmla="*/ 763124 h 763124"/>
            <a:gd name="connsiteX24" fmla="*/ 106649 w 213294"/>
            <a:gd name="connsiteY24" fmla="*/ 754832 h 763124"/>
            <a:gd name="connsiteX25" fmla="*/ 127455 w 213294"/>
            <a:gd name="connsiteY25" fmla="*/ 732195 h 763124"/>
            <a:gd name="connsiteX26" fmla="*/ 147461 w 213294"/>
            <a:gd name="connsiteY26" fmla="*/ 696083 h 763124"/>
            <a:gd name="connsiteX27" fmla="*/ 165899 w 213294"/>
            <a:gd name="connsiteY27" fmla="*/ 647884 h 763124"/>
            <a:gd name="connsiteX28" fmla="*/ 182060 w 213294"/>
            <a:gd name="connsiteY28" fmla="*/ 589451 h 763124"/>
            <a:gd name="connsiteX29" fmla="*/ 195322 w 213294"/>
            <a:gd name="connsiteY29" fmla="*/ 523029 h 763124"/>
            <a:gd name="connsiteX30" fmla="*/ 205177 w 213294"/>
            <a:gd name="connsiteY30" fmla="*/ 451170 h 763124"/>
            <a:gd name="connsiteX31" fmla="*/ 211245 w 213294"/>
            <a:gd name="connsiteY31" fmla="*/ 376637 h 763124"/>
            <a:gd name="connsiteX32" fmla="*/ 213294 w 213294"/>
            <a:gd name="connsiteY32" fmla="*/ 302292 h 763124"/>
            <a:gd name="connsiteX0" fmla="*/ 213294 w 213294"/>
            <a:gd name="connsiteY0" fmla="*/ 302292 h 763124"/>
            <a:gd name="connsiteX1" fmla="*/ 211244 w 213294"/>
            <a:gd name="connsiteY1" fmla="*/ 230994 h 763124"/>
            <a:gd name="connsiteX2" fmla="*/ 205175 w 213294"/>
            <a:gd name="connsiteY2" fmla="*/ 165482 h 763124"/>
            <a:gd name="connsiteX3" fmla="*/ 195319 w 213294"/>
            <a:gd name="connsiteY3" fmla="*/ 108274 h 763124"/>
            <a:gd name="connsiteX4" fmla="*/ 182056 w 213294"/>
            <a:gd name="connsiteY4" fmla="*/ 61569 h 763124"/>
            <a:gd name="connsiteX5" fmla="*/ 165895 w 213294"/>
            <a:gd name="connsiteY5" fmla="*/ 27160 h 763124"/>
            <a:gd name="connsiteX6" fmla="*/ 147457 w 213294"/>
            <a:gd name="connsiteY6" fmla="*/ 6371 h 763124"/>
            <a:gd name="connsiteX7" fmla="*/ 127450 w 213294"/>
            <a:gd name="connsiteY7" fmla="*/ 0 h 763124"/>
            <a:gd name="connsiteX8" fmla="*/ 106644 w 213294"/>
            <a:gd name="connsiteY8" fmla="*/ 8293 h 763124"/>
            <a:gd name="connsiteX9" fmla="*/ 85839 w 213294"/>
            <a:gd name="connsiteY9" fmla="*/ 30930 h 763124"/>
            <a:gd name="connsiteX10" fmla="*/ 65833 w 213294"/>
            <a:gd name="connsiteY10" fmla="*/ 67042 h 763124"/>
            <a:gd name="connsiteX11" fmla="*/ 47395 w 213294"/>
            <a:gd name="connsiteY11" fmla="*/ 115240 h 763124"/>
            <a:gd name="connsiteX12" fmla="*/ 31234 w 213294"/>
            <a:gd name="connsiteY12" fmla="*/ 173673 h 763124"/>
            <a:gd name="connsiteX13" fmla="*/ 17972 w 213294"/>
            <a:gd name="connsiteY13" fmla="*/ 240095 h 763124"/>
            <a:gd name="connsiteX14" fmla="*/ 8117 w 213294"/>
            <a:gd name="connsiteY14" fmla="*/ 311954 h 763124"/>
            <a:gd name="connsiteX15" fmla="*/ 2049 w 213294"/>
            <a:gd name="connsiteY15" fmla="*/ 386488 h 763124"/>
            <a:gd name="connsiteX16" fmla="*/ 0 w 213294"/>
            <a:gd name="connsiteY16" fmla="*/ 460832 h 763124"/>
            <a:gd name="connsiteX17" fmla="*/ 2049 w 213294"/>
            <a:gd name="connsiteY17" fmla="*/ 532130 h 763124"/>
            <a:gd name="connsiteX18" fmla="*/ 8119 w 213294"/>
            <a:gd name="connsiteY18" fmla="*/ 597642 h 763124"/>
            <a:gd name="connsiteX19" fmla="*/ 17974 w 213294"/>
            <a:gd name="connsiteY19" fmla="*/ 654850 h 763124"/>
            <a:gd name="connsiteX20" fmla="*/ 31238 w 213294"/>
            <a:gd name="connsiteY20" fmla="*/ 701556 h 763124"/>
            <a:gd name="connsiteX21" fmla="*/ 47399 w 213294"/>
            <a:gd name="connsiteY21" fmla="*/ 735964 h 763124"/>
            <a:gd name="connsiteX22" fmla="*/ 65837 w 213294"/>
            <a:gd name="connsiteY22" fmla="*/ 756754 h 763124"/>
            <a:gd name="connsiteX23" fmla="*/ 85843 w 213294"/>
            <a:gd name="connsiteY23" fmla="*/ 763124 h 763124"/>
            <a:gd name="connsiteX24" fmla="*/ 106649 w 213294"/>
            <a:gd name="connsiteY24" fmla="*/ 754832 h 763124"/>
            <a:gd name="connsiteX25" fmla="*/ 127455 w 213294"/>
            <a:gd name="connsiteY25" fmla="*/ 732195 h 763124"/>
            <a:gd name="connsiteX26" fmla="*/ 147461 w 213294"/>
            <a:gd name="connsiteY26" fmla="*/ 696083 h 763124"/>
            <a:gd name="connsiteX27" fmla="*/ 165899 w 213294"/>
            <a:gd name="connsiteY27" fmla="*/ 647884 h 763124"/>
            <a:gd name="connsiteX28" fmla="*/ 182060 w 213294"/>
            <a:gd name="connsiteY28" fmla="*/ 589451 h 763124"/>
            <a:gd name="connsiteX29" fmla="*/ 195322 w 213294"/>
            <a:gd name="connsiteY29" fmla="*/ 523029 h 763124"/>
            <a:gd name="connsiteX30" fmla="*/ 205177 w 213294"/>
            <a:gd name="connsiteY30" fmla="*/ 451170 h 763124"/>
            <a:gd name="connsiteX31" fmla="*/ 211245 w 213294"/>
            <a:gd name="connsiteY31" fmla="*/ 376637 h 763124"/>
            <a:gd name="connsiteX32" fmla="*/ 213294 w 213294"/>
            <a:gd name="connsiteY32" fmla="*/ 302292 h 763124"/>
            <a:gd name="connsiteX0" fmla="*/ 213294 w 213294"/>
            <a:gd name="connsiteY0" fmla="*/ 302292 h 763124"/>
            <a:gd name="connsiteX1" fmla="*/ 211244 w 213294"/>
            <a:gd name="connsiteY1" fmla="*/ 230994 h 763124"/>
            <a:gd name="connsiteX2" fmla="*/ 205175 w 213294"/>
            <a:gd name="connsiteY2" fmla="*/ 165482 h 763124"/>
            <a:gd name="connsiteX3" fmla="*/ 195319 w 213294"/>
            <a:gd name="connsiteY3" fmla="*/ 108274 h 763124"/>
            <a:gd name="connsiteX4" fmla="*/ 182056 w 213294"/>
            <a:gd name="connsiteY4" fmla="*/ 61569 h 763124"/>
            <a:gd name="connsiteX5" fmla="*/ 165895 w 213294"/>
            <a:gd name="connsiteY5" fmla="*/ 27160 h 763124"/>
            <a:gd name="connsiteX6" fmla="*/ 147457 w 213294"/>
            <a:gd name="connsiteY6" fmla="*/ 6371 h 763124"/>
            <a:gd name="connsiteX7" fmla="*/ 127450 w 213294"/>
            <a:gd name="connsiteY7" fmla="*/ 0 h 763124"/>
            <a:gd name="connsiteX8" fmla="*/ 106644 w 213294"/>
            <a:gd name="connsiteY8" fmla="*/ 8293 h 763124"/>
            <a:gd name="connsiteX9" fmla="*/ 85839 w 213294"/>
            <a:gd name="connsiteY9" fmla="*/ 30930 h 763124"/>
            <a:gd name="connsiteX10" fmla="*/ 65833 w 213294"/>
            <a:gd name="connsiteY10" fmla="*/ 67042 h 763124"/>
            <a:gd name="connsiteX11" fmla="*/ 47395 w 213294"/>
            <a:gd name="connsiteY11" fmla="*/ 115240 h 763124"/>
            <a:gd name="connsiteX12" fmla="*/ 31234 w 213294"/>
            <a:gd name="connsiteY12" fmla="*/ 173673 h 763124"/>
            <a:gd name="connsiteX13" fmla="*/ 17972 w 213294"/>
            <a:gd name="connsiteY13" fmla="*/ 240095 h 763124"/>
            <a:gd name="connsiteX14" fmla="*/ 8117 w 213294"/>
            <a:gd name="connsiteY14" fmla="*/ 311954 h 763124"/>
            <a:gd name="connsiteX15" fmla="*/ 2049 w 213294"/>
            <a:gd name="connsiteY15" fmla="*/ 386488 h 763124"/>
            <a:gd name="connsiteX16" fmla="*/ 0 w 213294"/>
            <a:gd name="connsiteY16" fmla="*/ 460832 h 763124"/>
            <a:gd name="connsiteX17" fmla="*/ 2049 w 213294"/>
            <a:gd name="connsiteY17" fmla="*/ 532130 h 763124"/>
            <a:gd name="connsiteX18" fmla="*/ 8119 w 213294"/>
            <a:gd name="connsiteY18" fmla="*/ 597642 h 763124"/>
            <a:gd name="connsiteX19" fmla="*/ 17974 w 213294"/>
            <a:gd name="connsiteY19" fmla="*/ 654850 h 763124"/>
            <a:gd name="connsiteX20" fmla="*/ 31238 w 213294"/>
            <a:gd name="connsiteY20" fmla="*/ 701556 h 763124"/>
            <a:gd name="connsiteX21" fmla="*/ 47399 w 213294"/>
            <a:gd name="connsiteY21" fmla="*/ 735964 h 763124"/>
            <a:gd name="connsiteX22" fmla="*/ 65837 w 213294"/>
            <a:gd name="connsiteY22" fmla="*/ 756754 h 763124"/>
            <a:gd name="connsiteX23" fmla="*/ 85843 w 213294"/>
            <a:gd name="connsiteY23" fmla="*/ 763124 h 763124"/>
            <a:gd name="connsiteX24" fmla="*/ 106649 w 213294"/>
            <a:gd name="connsiteY24" fmla="*/ 754832 h 763124"/>
            <a:gd name="connsiteX25" fmla="*/ 127455 w 213294"/>
            <a:gd name="connsiteY25" fmla="*/ 732195 h 763124"/>
            <a:gd name="connsiteX26" fmla="*/ 147461 w 213294"/>
            <a:gd name="connsiteY26" fmla="*/ 696083 h 763124"/>
            <a:gd name="connsiteX27" fmla="*/ 165899 w 213294"/>
            <a:gd name="connsiteY27" fmla="*/ 647884 h 763124"/>
            <a:gd name="connsiteX28" fmla="*/ 182060 w 213294"/>
            <a:gd name="connsiteY28" fmla="*/ 589451 h 763124"/>
            <a:gd name="connsiteX29" fmla="*/ 195322 w 213294"/>
            <a:gd name="connsiteY29" fmla="*/ 523029 h 763124"/>
            <a:gd name="connsiteX30" fmla="*/ 205177 w 213294"/>
            <a:gd name="connsiteY30" fmla="*/ 451170 h 763124"/>
            <a:gd name="connsiteX31" fmla="*/ 211245 w 213294"/>
            <a:gd name="connsiteY31" fmla="*/ 376637 h 763124"/>
            <a:gd name="connsiteX32" fmla="*/ 213294 w 213294"/>
            <a:gd name="connsiteY32" fmla="*/ 302292 h 76312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54"/>
            <a:gd name="connsiteX1" fmla="*/ 211244 w 213294"/>
            <a:gd name="connsiteY1" fmla="*/ 231024 h 763154"/>
            <a:gd name="connsiteX2" fmla="*/ 205175 w 213294"/>
            <a:gd name="connsiteY2" fmla="*/ 165512 h 763154"/>
            <a:gd name="connsiteX3" fmla="*/ 195319 w 213294"/>
            <a:gd name="connsiteY3" fmla="*/ 108304 h 763154"/>
            <a:gd name="connsiteX4" fmla="*/ 182056 w 213294"/>
            <a:gd name="connsiteY4" fmla="*/ 61599 h 763154"/>
            <a:gd name="connsiteX5" fmla="*/ 165895 w 213294"/>
            <a:gd name="connsiteY5" fmla="*/ 27190 h 763154"/>
            <a:gd name="connsiteX6" fmla="*/ 147457 w 213294"/>
            <a:gd name="connsiteY6" fmla="*/ 6401 h 763154"/>
            <a:gd name="connsiteX7" fmla="*/ 127450 w 213294"/>
            <a:gd name="connsiteY7" fmla="*/ 30 h 763154"/>
            <a:gd name="connsiteX8" fmla="*/ 106644 w 213294"/>
            <a:gd name="connsiteY8" fmla="*/ 8323 h 763154"/>
            <a:gd name="connsiteX9" fmla="*/ 85839 w 213294"/>
            <a:gd name="connsiteY9" fmla="*/ 30960 h 763154"/>
            <a:gd name="connsiteX10" fmla="*/ 65833 w 213294"/>
            <a:gd name="connsiteY10" fmla="*/ 67072 h 763154"/>
            <a:gd name="connsiteX11" fmla="*/ 47395 w 213294"/>
            <a:gd name="connsiteY11" fmla="*/ 115270 h 763154"/>
            <a:gd name="connsiteX12" fmla="*/ 31234 w 213294"/>
            <a:gd name="connsiteY12" fmla="*/ 173703 h 763154"/>
            <a:gd name="connsiteX13" fmla="*/ 17972 w 213294"/>
            <a:gd name="connsiteY13" fmla="*/ 240125 h 763154"/>
            <a:gd name="connsiteX14" fmla="*/ 8117 w 213294"/>
            <a:gd name="connsiteY14" fmla="*/ 311984 h 763154"/>
            <a:gd name="connsiteX15" fmla="*/ 2049 w 213294"/>
            <a:gd name="connsiteY15" fmla="*/ 386518 h 763154"/>
            <a:gd name="connsiteX16" fmla="*/ 0 w 213294"/>
            <a:gd name="connsiteY16" fmla="*/ 460862 h 763154"/>
            <a:gd name="connsiteX17" fmla="*/ 2049 w 213294"/>
            <a:gd name="connsiteY17" fmla="*/ 532160 h 763154"/>
            <a:gd name="connsiteX18" fmla="*/ 8119 w 213294"/>
            <a:gd name="connsiteY18" fmla="*/ 597672 h 763154"/>
            <a:gd name="connsiteX19" fmla="*/ 17974 w 213294"/>
            <a:gd name="connsiteY19" fmla="*/ 654880 h 763154"/>
            <a:gd name="connsiteX20" fmla="*/ 31238 w 213294"/>
            <a:gd name="connsiteY20" fmla="*/ 701586 h 763154"/>
            <a:gd name="connsiteX21" fmla="*/ 47399 w 213294"/>
            <a:gd name="connsiteY21" fmla="*/ 735994 h 763154"/>
            <a:gd name="connsiteX22" fmla="*/ 65837 w 213294"/>
            <a:gd name="connsiteY22" fmla="*/ 756784 h 763154"/>
            <a:gd name="connsiteX23" fmla="*/ 85843 w 213294"/>
            <a:gd name="connsiteY23" fmla="*/ 763154 h 763154"/>
            <a:gd name="connsiteX24" fmla="*/ 106649 w 213294"/>
            <a:gd name="connsiteY24" fmla="*/ 754862 h 763154"/>
            <a:gd name="connsiteX25" fmla="*/ 127455 w 213294"/>
            <a:gd name="connsiteY25" fmla="*/ 732225 h 763154"/>
            <a:gd name="connsiteX26" fmla="*/ 147461 w 213294"/>
            <a:gd name="connsiteY26" fmla="*/ 696113 h 763154"/>
            <a:gd name="connsiteX27" fmla="*/ 165899 w 213294"/>
            <a:gd name="connsiteY27" fmla="*/ 647914 h 763154"/>
            <a:gd name="connsiteX28" fmla="*/ 182060 w 213294"/>
            <a:gd name="connsiteY28" fmla="*/ 589481 h 763154"/>
            <a:gd name="connsiteX29" fmla="*/ 195322 w 213294"/>
            <a:gd name="connsiteY29" fmla="*/ 523059 h 763154"/>
            <a:gd name="connsiteX30" fmla="*/ 205177 w 213294"/>
            <a:gd name="connsiteY30" fmla="*/ 451200 h 763154"/>
            <a:gd name="connsiteX31" fmla="*/ 211245 w 213294"/>
            <a:gd name="connsiteY31" fmla="*/ 376667 h 763154"/>
            <a:gd name="connsiteX32" fmla="*/ 213294 w 213294"/>
            <a:gd name="connsiteY32" fmla="*/ 302322 h 763154"/>
            <a:gd name="connsiteX0" fmla="*/ 213294 w 213294"/>
            <a:gd name="connsiteY0" fmla="*/ 302322 h 763184"/>
            <a:gd name="connsiteX1" fmla="*/ 211244 w 213294"/>
            <a:gd name="connsiteY1" fmla="*/ 231024 h 763184"/>
            <a:gd name="connsiteX2" fmla="*/ 205175 w 213294"/>
            <a:gd name="connsiteY2" fmla="*/ 165512 h 763184"/>
            <a:gd name="connsiteX3" fmla="*/ 195319 w 213294"/>
            <a:gd name="connsiteY3" fmla="*/ 108304 h 763184"/>
            <a:gd name="connsiteX4" fmla="*/ 182056 w 213294"/>
            <a:gd name="connsiteY4" fmla="*/ 61599 h 763184"/>
            <a:gd name="connsiteX5" fmla="*/ 165895 w 213294"/>
            <a:gd name="connsiteY5" fmla="*/ 27190 h 763184"/>
            <a:gd name="connsiteX6" fmla="*/ 147457 w 213294"/>
            <a:gd name="connsiteY6" fmla="*/ 6401 h 763184"/>
            <a:gd name="connsiteX7" fmla="*/ 127450 w 213294"/>
            <a:gd name="connsiteY7" fmla="*/ 30 h 763184"/>
            <a:gd name="connsiteX8" fmla="*/ 106644 w 213294"/>
            <a:gd name="connsiteY8" fmla="*/ 8323 h 763184"/>
            <a:gd name="connsiteX9" fmla="*/ 85839 w 213294"/>
            <a:gd name="connsiteY9" fmla="*/ 30960 h 763184"/>
            <a:gd name="connsiteX10" fmla="*/ 65833 w 213294"/>
            <a:gd name="connsiteY10" fmla="*/ 67072 h 763184"/>
            <a:gd name="connsiteX11" fmla="*/ 47395 w 213294"/>
            <a:gd name="connsiteY11" fmla="*/ 115270 h 763184"/>
            <a:gd name="connsiteX12" fmla="*/ 31234 w 213294"/>
            <a:gd name="connsiteY12" fmla="*/ 173703 h 763184"/>
            <a:gd name="connsiteX13" fmla="*/ 17972 w 213294"/>
            <a:gd name="connsiteY13" fmla="*/ 240125 h 763184"/>
            <a:gd name="connsiteX14" fmla="*/ 8117 w 213294"/>
            <a:gd name="connsiteY14" fmla="*/ 311984 h 763184"/>
            <a:gd name="connsiteX15" fmla="*/ 2049 w 213294"/>
            <a:gd name="connsiteY15" fmla="*/ 386518 h 763184"/>
            <a:gd name="connsiteX16" fmla="*/ 0 w 213294"/>
            <a:gd name="connsiteY16" fmla="*/ 460862 h 763184"/>
            <a:gd name="connsiteX17" fmla="*/ 2049 w 213294"/>
            <a:gd name="connsiteY17" fmla="*/ 532160 h 763184"/>
            <a:gd name="connsiteX18" fmla="*/ 8119 w 213294"/>
            <a:gd name="connsiteY18" fmla="*/ 597672 h 763184"/>
            <a:gd name="connsiteX19" fmla="*/ 17974 w 213294"/>
            <a:gd name="connsiteY19" fmla="*/ 654880 h 763184"/>
            <a:gd name="connsiteX20" fmla="*/ 31238 w 213294"/>
            <a:gd name="connsiteY20" fmla="*/ 701586 h 763184"/>
            <a:gd name="connsiteX21" fmla="*/ 47399 w 213294"/>
            <a:gd name="connsiteY21" fmla="*/ 735994 h 763184"/>
            <a:gd name="connsiteX22" fmla="*/ 65837 w 213294"/>
            <a:gd name="connsiteY22" fmla="*/ 756784 h 763184"/>
            <a:gd name="connsiteX23" fmla="*/ 85843 w 213294"/>
            <a:gd name="connsiteY23" fmla="*/ 763154 h 763184"/>
            <a:gd name="connsiteX24" fmla="*/ 106649 w 213294"/>
            <a:gd name="connsiteY24" fmla="*/ 754862 h 763184"/>
            <a:gd name="connsiteX25" fmla="*/ 127455 w 213294"/>
            <a:gd name="connsiteY25" fmla="*/ 732225 h 763184"/>
            <a:gd name="connsiteX26" fmla="*/ 147461 w 213294"/>
            <a:gd name="connsiteY26" fmla="*/ 696113 h 763184"/>
            <a:gd name="connsiteX27" fmla="*/ 165899 w 213294"/>
            <a:gd name="connsiteY27" fmla="*/ 647914 h 763184"/>
            <a:gd name="connsiteX28" fmla="*/ 182060 w 213294"/>
            <a:gd name="connsiteY28" fmla="*/ 589481 h 763184"/>
            <a:gd name="connsiteX29" fmla="*/ 195322 w 213294"/>
            <a:gd name="connsiteY29" fmla="*/ 523059 h 763184"/>
            <a:gd name="connsiteX30" fmla="*/ 205177 w 213294"/>
            <a:gd name="connsiteY30" fmla="*/ 451200 h 763184"/>
            <a:gd name="connsiteX31" fmla="*/ 211245 w 213294"/>
            <a:gd name="connsiteY31" fmla="*/ 376667 h 763184"/>
            <a:gd name="connsiteX32" fmla="*/ 213294 w 213294"/>
            <a:gd name="connsiteY32" fmla="*/ 302322 h 763184"/>
            <a:gd name="connsiteX0" fmla="*/ 213294 w 213294"/>
            <a:gd name="connsiteY0" fmla="*/ 302322 h 763184"/>
            <a:gd name="connsiteX1" fmla="*/ 211244 w 213294"/>
            <a:gd name="connsiteY1" fmla="*/ 231024 h 763184"/>
            <a:gd name="connsiteX2" fmla="*/ 205175 w 213294"/>
            <a:gd name="connsiteY2" fmla="*/ 165512 h 763184"/>
            <a:gd name="connsiteX3" fmla="*/ 195319 w 213294"/>
            <a:gd name="connsiteY3" fmla="*/ 108304 h 763184"/>
            <a:gd name="connsiteX4" fmla="*/ 182056 w 213294"/>
            <a:gd name="connsiteY4" fmla="*/ 61599 h 763184"/>
            <a:gd name="connsiteX5" fmla="*/ 165895 w 213294"/>
            <a:gd name="connsiteY5" fmla="*/ 27190 h 763184"/>
            <a:gd name="connsiteX6" fmla="*/ 147457 w 213294"/>
            <a:gd name="connsiteY6" fmla="*/ 6401 h 763184"/>
            <a:gd name="connsiteX7" fmla="*/ 127450 w 213294"/>
            <a:gd name="connsiteY7" fmla="*/ 30 h 763184"/>
            <a:gd name="connsiteX8" fmla="*/ 106644 w 213294"/>
            <a:gd name="connsiteY8" fmla="*/ 8323 h 763184"/>
            <a:gd name="connsiteX9" fmla="*/ 85839 w 213294"/>
            <a:gd name="connsiteY9" fmla="*/ 30960 h 763184"/>
            <a:gd name="connsiteX10" fmla="*/ 65833 w 213294"/>
            <a:gd name="connsiteY10" fmla="*/ 67072 h 763184"/>
            <a:gd name="connsiteX11" fmla="*/ 47395 w 213294"/>
            <a:gd name="connsiteY11" fmla="*/ 115270 h 763184"/>
            <a:gd name="connsiteX12" fmla="*/ 31234 w 213294"/>
            <a:gd name="connsiteY12" fmla="*/ 173703 h 763184"/>
            <a:gd name="connsiteX13" fmla="*/ 17972 w 213294"/>
            <a:gd name="connsiteY13" fmla="*/ 240125 h 763184"/>
            <a:gd name="connsiteX14" fmla="*/ 8117 w 213294"/>
            <a:gd name="connsiteY14" fmla="*/ 311984 h 763184"/>
            <a:gd name="connsiteX15" fmla="*/ 2049 w 213294"/>
            <a:gd name="connsiteY15" fmla="*/ 386518 h 763184"/>
            <a:gd name="connsiteX16" fmla="*/ 0 w 213294"/>
            <a:gd name="connsiteY16" fmla="*/ 460862 h 763184"/>
            <a:gd name="connsiteX17" fmla="*/ 2049 w 213294"/>
            <a:gd name="connsiteY17" fmla="*/ 532160 h 763184"/>
            <a:gd name="connsiteX18" fmla="*/ 8119 w 213294"/>
            <a:gd name="connsiteY18" fmla="*/ 597672 h 763184"/>
            <a:gd name="connsiteX19" fmla="*/ 17974 w 213294"/>
            <a:gd name="connsiteY19" fmla="*/ 654880 h 763184"/>
            <a:gd name="connsiteX20" fmla="*/ 31238 w 213294"/>
            <a:gd name="connsiteY20" fmla="*/ 701586 h 763184"/>
            <a:gd name="connsiteX21" fmla="*/ 47399 w 213294"/>
            <a:gd name="connsiteY21" fmla="*/ 735994 h 763184"/>
            <a:gd name="connsiteX22" fmla="*/ 65837 w 213294"/>
            <a:gd name="connsiteY22" fmla="*/ 756784 h 763184"/>
            <a:gd name="connsiteX23" fmla="*/ 85843 w 213294"/>
            <a:gd name="connsiteY23" fmla="*/ 763154 h 763184"/>
            <a:gd name="connsiteX24" fmla="*/ 106649 w 213294"/>
            <a:gd name="connsiteY24" fmla="*/ 754862 h 763184"/>
            <a:gd name="connsiteX25" fmla="*/ 127455 w 213294"/>
            <a:gd name="connsiteY25" fmla="*/ 732225 h 763184"/>
            <a:gd name="connsiteX26" fmla="*/ 147461 w 213294"/>
            <a:gd name="connsiteY26" fmla="*/ 696113 h 763184"/>
            <a:gd name="connsiteX27" fmla="*/ 165899 w 213294"/>
            <a:gd name="connsiteY27" fmla="*/ 647914 h 763184"/>
            <a:gd name="connsiteX28" fmla="*/ 182060 w 213294"/>
            <a:gd name="connsiteY28" fmla="*/ 589481 h 763184"/>
            <a:gd name="connsiteX29" fmla="*/ 195322 w 213294"/>
            <a:gd name="connsiteY29" fmla="*/ 523059 h 763184"/>
            <a:gd name="connsiteX30" fmla="*/ 205177 w 213294"/>
            <a:gd name="connsiteY30" fmla="*/ 451200 h 763184"/>
            <a:gd name="connsiteX31" fmla="*/ 211245 w 213294"/>
            <a:gd name="connsiteY31" fmla="*/ 376667 h 763184"/>
            <a:gd name="connsiteX32" fmla="*/ 213294 w 213294"/>
            <a:gd name="connsiteY32" fmla="*/ 302322 h 763184"/>
            <a:gd name="connsiteX0" fmla="*/ 213294 w 213294"/>
            <a:gd name="connsiteY0" fmla="*/ 302322 h 763184"/>
            <a:gd name="connsiteX1" fmla="*/ 211244 w 213294"/>
            <a:gd name="connsiteY1" fmla="*/ 231024 h 763184"/>
            <a:gd name="connsiteX2" fmla="*/ 205175 w 213294"/>
            <a:gd name="connsiteY2" fmla="*/ 165512 h 763184"/>
            <a:gd name="connsiteX3" fmla="*/ 195319 w 213294"/>
            <a:gd name="connsiteY3" fmla="*/ 108304 h 763184"/>
            <a:gd name="connsiteX4" fmla="*/ 182056 w 213294"/>
            <a:gd name="connsiteY4" fmla="*/ 61599 h 763184"/>
            <a:gd name="connsiteX5" fmla="*/ 165895 w 213294"/>
            <a:gd name="connsiteY5" fmla="*/ 27190 h 763184"/>
            <a:gd name="connsiteX6" fmla="*/ 147457 w 213294"/>
            <a:gd name="connsiteY6" fmla="*/ 6401 h 763184"/>
            <a:gd name="connsiteX7" fmla="*/ 127450 w 213294"/>
            <a:gd name="connsiteY7" fmla="*/ 30 h 763184"/>
            <a:gd name="connsiteX8" fmla="*/ 106644 w 213294"/>
            <a:gd name="connsiteY8" fmla="*/ 8323 h 763184"/>
            <a:gd name="connsiteX9" fmla="*/ 85839 w 213294"/>
            <a:gd name="connsiteY9" fmla="*/ 30960 h 763184"/>
            <a:gd name="connsiteX10" fmla="*/ 65833 w 213294"/>
            <a:gd name="connsiteY10" fmla="*/ 67072 h 763184"/>
            <a:gd name="connsiteX11" fmla="*/ 47395 w 213294"/>
            <a:gd name="connsiteY11" fmla="*/ 115270 h 763184"/>
            <a:gd name="connsiteX12" fmla="*/ 31234 w 213294"/>
            <a:gd name="connsiteY12" fmla="*/ 173703 h 763184"/>
            <a:gd name="connsiteX13" fmla="*/ 17972 w 213294"/>
            <a:gd name="connsiteY13" fmla="*/ 240125 h 763184"/>
            <a:gd name="connsiteX14" fmla="*/ 8117 w 213294"/>
            <a:gd name="connsiteY14" fmla="*/ 311984 h 763184"/>
            <a:gd name="connsiteX15" fmla="*/ 2049 w 213294"/>
            <a:gd name="connsiteY15" fmla="*/ 386518 h 763184"/>
            <a:gd name="connsiteX16" fmla="*/ 0 w 213294"/>
            <a:gd name="connsiteY16" fmla="*/ 460862 h 763184"/>
            <a:gd name="connsiteX17" fmla="*/ 2049 w 213294"/>
            <a:gd name="connsiteY17" fmla="*/ 532160 h 763184"/>
            <a:gd name="connsiteX18" fmla="*/ 8119 w 213294"/>
            <a:gd name="connsiteY18" fmla="*/ 597672 h 763184"/>
            <a:gd name="connsiteX19" fmla="*/ 17974 w 213294"/>
            <a:gd name="connsiteY19" fmla="*/ 654880 h 763184"/>
            <a:gd name="connsiteX20" fmla="*/ 31238 w 213294"/>
            <a:gd name="connsiteY20" fmla="*/ 701586 h 763184"/>
            <a:gd name="connsiteX21" fmla="*/ 47399 w 213294"/>
            <a:gd name="connsiteY21" fmla="*/ 735994 h 763184"/>
            <a:gd name="connsiteX22" fmla="*/ 65837 w 213294"/>
            <a:gd name="connsiteY22" fmla="*/ 756784 h 763184"/>
            <a:gd name="connsiteX23" fmla="*/ 85843 w 213294"/>
            <a:gd name="connsiteY23" fmla="*/ 763154 h 763184"/>
            <a:gd name="connsiteX24" fmla="*/ 106649 w 213294"/>
            <a:gd name="connsiteY24" fmla="*/ 754862 h 763184"/>
            <a:gd name="connsiteX25" fmla="*/ 127455 w 213294"/>
            <a:gd name="connsiteY25" fmla="*/ 732225 h 763184"/>
            <a:gd name="connsiteX26" fmla="*/ 147461 w 213294"/>
            <a:gd name="connsiteY26" fmla="*/ 696113 h 763184"/>
            <a:gd name="connsiteX27" fmla="*/ 165899 w 213294"/>
            <a:gd name="connsiteY27" fmla="*/ 647914 h 763184"/>
            <a:gd name="connsiteX28" fmla="*/ 182060 w 213294"/>
            <a:gd name="connsiteY28" fmla="*/ 589481 h 763184"/>
            <a:gd name="connsiteX29" fmla="*/ 195322 w 213294"/>
            <a:gd name="connsiteY29" fmla="*/ 523059 h 763184"/>
            <a:gd name="connsiteX30" fmla="*/ 205177 w 213294"/>
            <a:gd name="connsiteY30" fmla="*/ 451200 h 763184"/>
            <a:gd name="connsiteX31" fmla="*/ 211245 w 213294"/>
            <a:gd name="connsiteY31" fmla="*/ 376667 h 763184"/>
            <a:gd name="connsiteX32" fmla="*/ 213294 w 213294"/>
            <a:gd name="connsiteY32" fmla="*/ 302322 h 763184"/>
            <a:gd name="connsiteX0" fmla="*/ 213294 w 213294"/>
            <a:gd name="connsiteY0" fmla="*/ 302322 h 763184"/>
            <a:gd name="connsiteX1" fmla="*/ 211244 w 213294"/>
            <a:gd name="connsiteY1" fmla="*/ 231024 h 763184"/>
            <a:gd name="connsiteX2" fmla="*/ 205175 w 213294"/>
            <a:gd name="connsiteY2" fmla="*/ 165512 h 763184"/>
            <a:gd name="connsiteX3" fmla="*/ 195319 w 213294"/>
            <a:gd name="connsiteY3" fmla="*/ 108304 h 763184"/>
            <a:gd name="connsiteX4" fmla="*/ 182056 w 213294"/>
            <a:gd name="connsiteY4" fmla="*/ 61599 h 763184"/>
            <a:gd name="connsiteX5" fmla="*/ 165895 w 213294"/>
            <a:gd name="connsiteY5" fmla="*/ 27190 h 763184"/>
            <a:gd name="connsiteX6" fmla="*/ 147457 w 213294"/>
            <a:gd name="connsiteY6" fmla="*/ 6401 h 763184"/>
            <a:gd name="connsiteX7" fmla="*/ 127450 w 213294"/>
            <a:gd name="connsiteY7" fmla="*/ 30 h 763184"/>
            <a:gd name="connsiteX8" fmla="*/ 106644 w 213294"/>
            <a:gd name="connsiteY8" fmla="*/ 8323 h 763184"/>
            <a:gd name="connsiteX9" fmla="*/ 85839 w 213294"/>
            <a:gd name="connsiteY9" fmla="*/ 30960 h 763184"/>
            <a:gd name="connsiteX10" fmla="*/ 65833 w 213294"/>
            <a:gd name="connsiteY10" fmla="*/ 67072 h 763184"/>
            <a:gd name="connsiteX11" fmla="*/ 47395 w 213294"/>
            <a:gd name="connsiteY11" fmla="*/ 115270 h 763184"/>
            <a:gd name="connsiteX12" fmla="*/ 31234 w 213294"/>
            <a:gd name="connsiteY12" fmla="*/ 173703 h 763184"/>
            <a:gd name="connsiteX13" fmla="*/ 17972 w 213294"/>
            <a:gd name="connsiteY13" fmla="*/ 240125 h 763184"/>
            <a:gd name="connsiteX14" fmla="*/ 8117 w 213294"/>
            <a:gd name="connsiteY14" fmla="*/ 311984 h 763184"/>
            <a:gd name="connsiteX15" fmla="*/ 2049 w 213294"/>
            <a:gd name="connsiteY15" fmla="*/ 386518 h 763184"/>
            <a:gd name="connsiteX16" fmla="*/ 0 w 213294"/>
            <a:gd name="connsiteY16" fmla="*/ 460862 h 763184"/>
            <a:gd name="connsiteX17" fmla="*/ 2049 w 213294"/>
            <a:gd name="connsiteY17" fmla="*/ 532160 h 763184"/>
            <a:gd name="connsiteX18" fmla="*/ 8119 w 213294"/>
            <a:gd name="connsiteY18" fmla="*/ 597672 h 763184"/>
            <a:gd name="connsiteX19" fmla="*/ 17974 w 213294"/>
            <a:gd name="connsiteY19" fmla="*/ 654880 h 763184"/>
            <a:gd name="connsiteX20" fmla="*/ 31238 w 213294"/>
            <a:gd name="connsiteY20" fmla="*/ 701586 h 763184"/>
            <a:gd name="connsiteX21" fmla="*/ 47399 w 213294"/>
            <a:gd name="connsiteY21" fmla="*/ 735994 h 763184"/>
            <a:gd name="connsiteX22" fmla="*/ 65837 w 213294"/>
            <a:gd name="connsiteY22" fmla="*/ 756784 h 763184"/>
            <a:gd name="connsiteX23" fmla="*/ 85843 w 213294"/>
            <a:gd name="connsiteY23" fmla="*/ 763154 h 763184"/>
            <a:gd name="connsiteX24" fmla="*/ 106649 w 213294"/>
            <a:gd name="connsiteY24" fmla="*/ 754862 h 763184"/>
            <a:gd name="connsiteX25" fmla="*/ 127455 w 213294"/>
            <a:gd name="connsiteY25" fmla="*/ 732225 h 763184"/>
            <a:gd name="connsiteX26" fmla="*/ 147461 w 213294"/>
            <a:gd name="connsiteY26" fmla="*/ 696113 h 763184"/>
            <a:gd name="connsiteX27" fmla="*/ 165899 w 213294"/>
            <a:gd name="connsiteY27" fmla="*/ 647914 h 763184"/>
            <a:gd name="connsiteX28" fmla="*/ 182060 w 213294"/>
            <a:gd name="connsiteY28" fmla="*/ 589481 h 763184"/>
            <a:gd name="connsiteX29" fmla="*/ 195322 w 213294"/>
            <a:gd name="connsiteY29" fmla="*/ 523059 h 763184"/>
            <a:gd name="connsiteX30" fmla="*/ 205177 w 213294"/>
            <a:gd name="connsiteY30" fmla="*/ 451200 h 763184"/>
            <a:gd name="connsiteX31" fmla="*/ 211245 w 213294"/>
            <a:gd name="connsiteY31" fmla="*/ 376667 h 763184"/>
            <a:gd name="connsiteX32" fmla="*/ 213294 w 213294"/>
            <a:gd name="connsiteY32" fmla="*/ 302322 h 763184"/>
            <a:gd name="connsiteX0" fmla="*/ 213294 w 213294"/>
            <a:gd name="connsiteY0" fmla="*/ 302322 h 763184"/>
            <a:gd name="connsiteX1" fmla="*/ 211244 w 213294"/>
            <a:gd name="connsiteY1" fmla="*/ 231024 h 763184"/>
            <a:gd name="connsiteX2" fmla="*/ 205175 w 213294"/>
            <a:gd name="connsiteY2" fmla="*/ 165512 h 763184"/>
            <a:gd name="connsiteX3" fmla="*/ 195319 w 213294"/>
            <a:gd name="connsiteY3" fmla="*/ 108304 h 763184"/>
            <a:gd name="connsiteX4" fmla="*/ 182056 w 213294"/>
            <a:gd name="connsiteY4" fmla="*/ 61599 h 763184"/>
            <a:gd name="connsiteX5" fmla="*/ 165895 w 213294"/>
            <a:gd name="connsiteY5" fmla="*/ 27190 h 763184"/>
            <a:gd name="connsiteX6" fmla="*/ 147457 w 213294"/>
            <a:gd name="connsiteY6" fmla="*/ 6401 h 763184"/>
            <a:gd name="connsiteX7" fmla="*/ 127450 w 213294"/>
            <a:gd name="connsiteY7" fmla="*/ 30 h 763184"/>
            <a:gd name="connsiteX8" fmla="*/ 106644 w 213294"/>
            <a:gd name="connsiteY8" fmla="*/ 8323 h 763184"/>
            <a:gd name="connsiteX9" fmla="*/ 85839 w 213294"/>
            <a:gd name="connsiteY9" fmla="*/ 30960 h 763184"/>
            <a:gd name="connsiteX10" fmla="*/ 65833 w 213294"/>
            <a:gd name="connsiteY10" fmla="*/ 67072 h 763184"/>
            <a:gd name="connsiteX11" fmla="*/ 47395 w 213294"/>
            <a:gd name="connsiteY11" fmla="*/ 115270 h 763184"/>
            <a:gd name="connsiteX12" fmla="*/ 31234 w 213294"/>
            <a:gd name="connsiteY12" fmla="*/ 173703 h 763184"/>
            <a:gd name="connsiteX13" fmla="*/ 17972 w 213294"/>
            <a:gd name="connsiteY13" fmla="*/ 240125 h 763184"/>
            <a:gd name="connsiteX14" fmla="*/ 8117 w 213294"/>
            <a:gd name="connsiteY14" fmla="*/ 311984 h 763184"/>
            <a:gd name="connsiteX15" fmla="*/ 2049 w 213294"/>
            <a:gd name="connsiteY15" fmla="*/ 386518 h 763184"/>
            <a:gd name="connsiteX16" fmla="*/ 0 w 213294"/>
            <a:gd name="connsiteY16" fmla="*/ 460862 h 763184"/>
            <a:gd name="connsiteX17" fmla="*/ 2049 w 213294"/>
            <a:gd name="connsiteY17" fmla="*/ 532160 h 763184"/>
            <a:gd name="connsiteX18" fmla="*/ 8119 w 213294"/>
            <a:gd name="connsiteY18" fmla="*/ 597672 h 763184"/>
            <a:gd name="connsiteX19" fmla="*/ 17974 w 213294"/>
            <a:gd name="connsiteY19" fmla="*/ 654880 h 763184"/>
            <a:gd name="connsiteX20" fmla="*/ 31238 w 213294"/>
            <a:gd name="connsiteY20" fmla="*/ 701586 h 763184"/>
            <a:gd name="connsiteX21" fmla="*/ 47399 w 213294"/>
            <a:gd name="connsiteY21" fmla="*/ 735994 h 763184"/>
            <a:gd name="connsiteX22" fmla="*/ 65837 w 213294"/>
            <a:gd name="connsiteY22" fmla="*/ 756784 h 763184"/>
            <a:gd name="connsiteX23" fmla="*/ 85843 w 213294"/>
            <a:gd name="connsiteY23" fmla="*/ 763154 h 763184"/>
            <a:gd name="connsiteX24" fmla="*/ 106649 w 213294"/>
            <a:gd name="connsiteY24" fmla="*/ 754862 h 763184"/>
            <a:gd name="connsiteX25" fmla="*/ 127455 w 213294"/>
            <a:gd name="connsiteY25" fmla="*/ 732225 h 763184"/>
            <a:gd name="connsiteX26" fmla="*/ 147461 w 213294"/>
            <a:gd name="connsiteY26" fmla="*/ 696113 h 763184"/>
            <a:gd name="connsiteX27" fmla="*/ 165899 w 213294"/>
            <a:gd name="connsiteY27" fmla="*/ 647914 h 763184"/>
            <a:gd name="connsiteX28" fmla="*/ 182060 w 213294"/>
            <a:gd name="connsiteY28" fmla="*/ 589481 h 763184"/>
            <a:gd name="connsiteX29" fmla="*/ 195322 w 213294"/>
            <a:gd name="connsiteY29" fmla="*/ 523059 h 763184"/>
            <a:gd name="connsiteX30" fmla="*/ 205177 w 213294"/>
            <a:gd name="connsiteY30" fmla="*/ 451200 h 763184"/>
            <a:gd name="connsiteX31" fmla="*/ 211245 w 213294"/>
            <a:gd name="connsiteY31" fmla="*/ 376667 h 763184"/>
            <a:gd name="connsiteX32" fmla="*/ 213294 w 213294"/>
            <a:gd name="connsiteY32" fmla="*/ 302322 h 763184"/>
            <a:gd name="connsiteX0" fmla="*/ 213294 w 213294"/>
            <a:gd name="connsiteY0" fmla="*/ 302322 h 763184"/>
            <a:gd name="connsiteX1" fmla="*/ 211244 w 213294"/>
            <a:gd name="connsiteY1" fmla="*/ 231024 h 763184"/>
            <a:gd name="connsiteX2" fmla="*/ 205175 w 213294"/>
            <a:gd name="connsiteY2" fmla="*/ 165512 h 763184"/>
            <a:gd name="connsiteX3" fmla="*/ 195319 w 213294"/>
            <a:gd name="connsiteY3" fmla="*/ 108304 h 763184"/>
            <a:gd name="connsiteX4" fmla="*/ 182056 w 213294"/>
            <a:gd name="connsiteY4" fmla="*/ 61599 h 763184"/>
            <a:gd name="connsiteX5" fmla="*/ 165895 w 213294"/>
            <a:gd name="connsiteY5" fmla="*/ 27190 h 763184"/>
            <a:gd name="connsiteX6" fmla="*/ 147457 w 213294"/>
            <a:gd name="connsiteY6" fmla="*/ 6401 h 763184"/>
            <a:gd name="connsiteX7" fmla="*/ 127450 w 213294"/>
            <a:gd name="connsiteY7" fmla="*/ 30 h 763184"/>
            <a:gd name="connsiteX8" fmla="*/ 106644 w 213294"/>
            <a:gd name="connsiteY8" fmla="*/ 8323 h 763184"/>
            <a:gd name="connsiteX9" fmla="*/ 85839 w 213294"/>
            <a:gd name="connsiteY9" fmla="*/ 30960 h 763184"/>
            <a:gd name="connsiteX10" fmla="*/ 65833 w 213294"/>
            <a:gd name="connsiteY10" fmla="*/ 67072 h 763184"/>
            <a:gd name="connsiteX11" fmla="*/ 47395 w 213294"/>
            <a:gd name="connsiteY11" fmla="*/ 115270 h 763184"/>
            <a:gd name="connsiteX12" fmla="*/ 31234 w 213294"/>
            <a:gd name="connsiteY12" fmla="*/ 173703 h 763184"/>
            <a:gd name="connsiteX13" fmla="*/ 17972 w 213294"/>
            <a:gd name="connsiteY13" fmla="*/ 240125 h 763184"/>
            <a:gd name="connsiteX14" fmla="*/ 8117 w 213294"/>
            <a:gd name="connsiteY14" fmla="*/ 311984 h 763184"/>
            <a:gd name="connsiteX15" fmla="*/ 2049 w 213294"/>
            <a:gd name="connsiteY15" fmla="*/ 386518 h 763184"/>
            <a:gd name="connsiteX16" fmla="*/ 0 w 213294"/>
            <a:gd name="connsiteY16" fmla="*/ 460862 h 763184"/>
            <a:gd name="connsiteX17" fmla="*/ 2049 w 213294"/>
            <a:gd name="connsiteY17" fmla="*/ 532160 h 763184"/>
            <a:gd name="connsiteX18" fmla="*/ 8119 w 213294"/>
            <a:gd name="connsiteY18" fmla="*/ 597672 h 763184"/>
            <a:gd name="connsiteX19" fmla="*/ 17974 w 213294"/>
            <a:gd name="connsiteY19" fmla="*/ 654880 h 763184"/>
            <a:gd name="connsiteX20" fmla="*/ 31238 w 213294"/>
            <a:gd name="connsiteY20" fmla="*/ 701586 h 763184"/>
            <a:gd name="connsiteX21" fmla="*/ 47399 w 213294"/>
            <a:gd name="connsiteY21" fmla="*/ 735994 h 763184"/>
            <a:gd name="connsiteX22" fmla="*/ 65837 w 213294"/>
            <a:gd name="connsiteY22" fmla="*/ 756784 h 763184"/>
            <a:gd name="connsiteX23" fmla="*/ 85843 w 213294"/>
            <a:gd name="connsiteY23" fmla="*/ 763154 h 763184"/>
            <a:gd name="connsiteX24" fmla="*/ 106649 w 213294"/>
            <a:gd name="connsiteY24" fmla="*/ 754862 h 763184"/>
            <a:gd name="connsiteX25" fmla="*/ 127455 w 213294"/>
            <a:gd name="connsiteY25" fmla="*/ 732225 h 763184"/>
            <a:gd name="connsiteX26" fmla="*/ 147461 w 213294"/>
            <a:gd name="connsiteY26" fmla="*/ 696113 h 763184"/>
            <a:gd name="connsiteX27" fmla="*/ 165899 w 213294"/>
            <a:gd name="connsiteY27" fmla="*/ 647914 h 763184"/>
            <a:gd name="connsiteX28" fmla="*/ 182060 w 213294"/>
            <a:gd name="connsiteY28" fmla="*/ 589481 h 763184"/>
            <a:gd name="connsiteX29" fmla="*/ 195322 w 213294"/>
            <a:gd name="connsiteY29" fmla="*/ 523059 h 763184"/>
            <a:gd name="connsiteX30" fmla="*/ 205177 w 213294"/>
            <a:gd name="connsiteY30" fmla="*/ 451200 h 763184"/>
            <a:gd name="connsiteX31" fmla="*/ 211245 w 213294"/>
            <a:gd name="connsiteY31" fmla="*/ 376667 h 763184"/>
            <a:gd name="connsiteX32" fmla="*/ 213294 w 213294"/>
            <a:gd name="connsiteY32" fmla="*/ 302322 h 763184"/>
            <a:gd name="connsiteX0" fmla="*/ 213294 w 213294"/>
            <a:gd name="connsiteY0" fmla="*/ 302322 h 763184"/>
            <a:gd name="connsiteX1" fmla="*/ 211244 w 213294"/>
            <a:gd name="connsiteY1" fmla="*/ 231024 h 763184"/>
            <a:gd name="connsiteX2" fmla="*/ 205175 w 213294"/>
            <a:gd name="connsiteY2" fmla="*/ 165512 h 763184"/>
            <a:gd name="connsiteX3" fmla="*/ 195319 w 213294"/>
            <a:gd name="connsiteY3" fmla="*/ 108304 h 763184"/>
            <a:gd name="connsiteX4" fmla="*/ 182056 w 213294"/>
            <a:gd name="connsiteY4" fmla="*/ 61599 h 763184"/>
            <a:gd name="connsiteX5" fmla="*/ 165895 w 213294"/>
            <a:gd name="connsiteY5" fmla="*/ 27190 h 763184"/>
            <a:gd name="connsiteX6" fmla="*/ 147457 w 213294"/>
            <a:gd name="connsiteY6" fmla="*/ 6401 h 763184"/>
            <a:gd name="connsiteX7" fmla="*/ 127450 w 213294"/>
            <a:gd name="connsiteY7" fmla="*/ 30 h 763184"/>
            <a:gd name="connsiteX8" fmla="*/ 106644 w 213294"/>
            <a:gd name="connsiteY8" fmla="*/ 8323 h 763184"/>
            <a:gd name="connsiteX9" fmla="*/ 85839 w 213294"/>
            <a:gd name="connsiteY9" fmla="*/ 30960 h 763184"/>
            <a:gd name="connsiteX10" fmla="*/ 65833 w 213294"/>
            <a:gd name="connsiteY10" fmla="*/ 67072 h 763184"/>
            <a:gd name="connsiteX11" fmla="*/ 47395 w 213294"/>
            <a:gd name="connsiteY11" fmla="*/ 115270 h 763184"/>
            <a:gd name="connsiteX12" fmla="*/ 31234 w 213294"/>
            <a:gd name="connsiteY12" fmla="*/ 173703 h 763184"/>
            <a:gd name="connsiteX13" fmla="*/ 17972 w 213294"/>
            <a:gd name="connsiteY13" fmla="*/ 240125 h 763184"/>
            <a:gd name="connsiteX14" fmla="*/ 8117 w 213294"/>
            <a:gd name="connsiteY14" fmla="*/ 311984 h 763184"/>
            <a:gd name="connsiteX15" fmla="*/ 2049 w 213294"/>
            <a:gd name="connsiteY15" fmla="*/ 386518 h 763184"/>
            <a:gd name="connsiteX16" fmla="*/ 0 w 213294"/>
            <a:gd name="connsiteY16" fmla="*/ 460862 h 763184"/>
            <a:gd name="connsiteX17" fmla="*/ 2049 w 213294"/>
            <a:gd name="connsiteY17" fmla="*/ 532160 h 763184"/>
            <a:gd name="connsiteX18" fmla="*/ 8119 w 213294"/>
            <a:gd name="connsiteY18" fmla="*/ 597672 h 763184"/>
            <a:gd name="connsiteX19" fmla="*/ 17974 w 213294"/>
            <a:gd name="connsiteY19" fmla="*/ 654880 h 763184"/>
            <a:gd name="connsiteX20" fmla="*/ 31238 w 213294"/>
            <a:gd name="connsiteY20" fmla="*/ 701586 h 763184"/>
            <a:gd name="connsiteX21" fmla="*/ 47399 w 213294"/>
            <a:gd name="connsiteY21" fmla="*/ 735994 h 763184"/>
            <a:gd name="connsiteX22" fmla="*/ 65837 w 213294"/>
            <a:gd name="connsiteY22" fmla="*/ 756784 h 763184"/>
            <a:gd name="connsiteX23" fmla="*/ 85843 w 213294"/>
            <a:gd name="connsiteY23" fmla="*/ 763154 h 763184"/>
            <a:gd name="connsiteX24" fmla="*/ 106649 w 213294"/>
            <a:gd name="connsiteY24" fmla="*/ 754862 h 763184"/>
            <a:gd name="connsiteX25" fmla="*/ 127455 w 213294"/>
            <a:gd name="connsiteY25" fmla="*/ 732225 h 763184"/>
            <a:gd name="connsiteX26" fmla="*/ 147461 w 213294"/>
            <a:gd name="connsiteY26" fmla="*/ 696113 h 763184"/>
            <a:gd name="connsiteX27" fmla="*/ 165899 w 213294"/>
            <a:gd name="connsiteY27" fmla="*/ 647914 h 763184"/>
            <a:gd name="connsiteX28" fmla="*/ 182060 w 213294"/>
            <a:gd name="connsiteY28" fmla="*/ 589481 h 763184"/>
            <a:gd name="connsiteX29" fmla="*/ 195322 w 213294"/>
            <a:gd name="connsiteY29" fmla="*/ 523059 h 763184"/>
            <a:gd name="connsiteX30" fmla="*/ 205177 w 213294"/>
            <a:gd name="connsiteY30" fmla="*/ 451200 h 763184"/>
            <a:gd name="connsiteX31" fmla="*/ 211245 w 213294"/>
            <a:gd name="connsiteY31" fmla="*/ 376667 h 763184"/>
            <a:gd name="connsiteX32" fmla="*/ 213294 w 213294"/>
            <a:gd name="connsiteY32" fmla="*/ 302322 h 763184"/>
            <a:gd name="connsiteX0" fmla="*/ 213294 w 213294"/>
            <a:gd name="connsiteY0" fmla="*/ 302322 h 763184"/>
            <a:gd name="connsiteX1" fmla="*/ 211244 w 213294"/>
            <a:gd name="connsiteY1" fmla="*/ 231024 h 763184"/>
            <a:gd name="connsiteX2" fmla="*/ 205175 w 213294"/>
            <a:gd name="connsiteY2" fmla="*/ 165512 h 763184"/>
            <a:gd name="connsiteX3" fmla="*/ 195319 w 213294"/>
            <a:gd name="connsiteY3" fmla="*/ 108304 h 763184"/>
            <a:gd name="connsiteX4" fmla="*/ 182056 w 213294"/>
            <a:gd name="connsiteY4" fmla="*/ 61599 h 763184"/>
            <a:gd name="connsiteX5" fmla="*/ 165895 w 213294"/>
            <a:gd name="connsiteY5" fmla="*/ 27190 h 763184"/>
            <a:gd name="connsiteX6" fmla="*/ 147457 w 213294"/>
            <a:gd name="connsiteY6" fmla="*/ 6401 h 763184"/>
            <a:gd name="connsiteX7" fmla="*/ 127450 w 213294"/>
            <a:gd name="connsiteY7" fmla="*/ 30 h 763184"/>
            <a:gd name="connsiteX8" fmla="*/ 106644 w 213294"/>
            <a:gd name="connsiteY8" fmla="*/ 8323 h 763184"/>
            <a:gd name="connsiteX9" fmla="*/ 85839 w 213294"/>
            <a:gd name="connsiteY9" fmla="*/ 30960 h 763184"/>
            <a:gd name="connsiteX10" fmla="*/ 65833 w 213294"/>
            <a:gd name="connsiteY10" fmla="*/ 67072 h 763184"/>
            <a:gd name="connsiteX11" fmla="*/ 47395 w 213294"/>
            <a:gd name="connsiteY11" fmla="*/ 115270 h 763184"/>
            <a:gd name="connsiteX12" fmla="*/ 31234 w 213294"/>
            <a:gd name="connsiteY12" fmla="*/ 173703 h 763184"/>
            <a:gd name="connsiteX13" fmla="*/ 17972 w 213294"/>
            <a:gd name="connsiteY13" fmla="*/ 240125 h 763184"/>
            <a:gd name="connsiteX14" fmla="*/ 8117 w 213294"/>
            <a:gd name="connsiteY14" fmla="*/ 311984 h 763184"/>
            <a:gd name="connsiteX15" fmla="*/ 2049 w 213294"/>
            <a:gd name="connsiteY15" fmla="*/ 386518 h 763184"/>
            <a:gd name="connsiteX16" fmla="*/ 0 w 213294"/>
            <a:gd name="connsiteY16" fmla="*/ 460862 h 763184"/>
            <a:gd name="connsiteX17" fmla="*/ 2049 w 213294"/>
            <a:gd name="connsiteY17" fmla="*/ 532160 h 763184"/>
            <a:gd name="connsiteX18" fmla="*/ 8119 w 213294"/>
            <a:gd name="connsiteY18" fmla="*/ 597672 h 763184"/>
            <a:gd name="connsiteX19" fmla="*/ 17974 w 213294"/>
            <a:gd name="connsiteY19" fmla="*/ 654880 h 763184"/>
            <a:gd name="connsiteX20" fmla="*/ 31238 w 213294"/>
            <a:gd name="connsiteY20" fmla="*/ 701586 h 763184"/>
            <a:gd name="connsiteX21" fmla="*/ 47399 w 213294"/>
            <a:gd name="connsiteY21" fmla="*/ 735994 h 763184"/>
            <a:gd name="connsiteX22" fmla="*/ 65837 w 213294"/>
            <a:gd name="connsiteY22" fmla="*/ 756784 h 763184"/>
            <a:gd name="connsiteX23" fmla="*/ 85843 w 213294"/>
            <a:gd name="connsiteY23" fmla="*/ 763154 h 763184"/>
            <a:gd name="connsiteX24" fmla="*/ 106649 w 213294"/>
            <a:gd name="connsiteY24" fmla="*/ 754862 h 763184"/>
            <a:gd name="connsiteX25" fmla="*/ 127455 w 213294"/>
            <a:gd name="connsiteY25" fmla="*/ 732225 h 763184"/>
            <a:gd name="connsiteX26" fmla="*/ 147461 w 213294"/>
            <a:gd name="connsiteY26" fmla="*/ 696113 h 763184"/>
            <a:gd name="connsiteX27" fmla="*/ 165899 w 213294"/>
            <a:gd name="connsiteY27" fmla="*/ 647914 h 763184"/>
            <a:gd name="connsiteX28" fmla="*/ 182060 w 213294"/>
            <a:gd name="connsiteY28" fmla="*/ 589481 h 763184"/>
            <a:gd name="connsiteX29" fmla="*/ 195322 w 213294"/>
            <a:gd name="connsiteY29" fmla="*/ 523059 h 763184"/>
            <a:gd name="connsiteX30" fmla="*/ 205177 w 213294"/>
            <a:gd name="connsiteY30" fmla="*/ 451200 h 763184"/>
            <a:gd name="connsiteX31" fmla="*/ 211245 w 213294"/>
            <a:gd name="connsiteY31" fmla="*/ 376667 h 763184"/>
            <a:gd name="connsiteX32" fmla="*/ 213294 w 213294"/>
            <a:gd name="connsiteY32" fmla="*/ 302322 h 763184"/>
            <a:gd name="connsiteX0" fmla="*/ 213294 w 213294"/>
            <a:gd name="connsiteY0" fmla="*/ 302322 h 763184"/>
            <a:gd name="connsiteX1" fmla="*/ 211244 w 213294"/>
            <a:gd name="connsiteY1" fmla="*/ 231024 h 763184"/>
            <a:gd name="connsiteX2" fmla="*/ 205175 w 213294"/>
            <a:gd name="connsiteY2" fmla="*/ 165512 h 763184"/>
            <a:gd name="connsiteX3" fmla="*/ 195319 w 213294"/>
            <a:gd name="connsiteY3" fmla="*/ 108304 h 763184"/>
            <a:gd name="connsiteX4" fmla="*/ 182056 w 213294"/>
            <a:gd name="connsiteY4" fmla="*/ 61599 h 763184"/>
            <a:gd name="connsiteX5" fmla="*/ 165895 w 213294"/>
            <a:gd name="connsiteY5" fmla="*/ 27190 h 763184"/>
            <a:gd name="connsiteX6" fmla="*/ 147457 w 213294"/>
            <a:gd name="connsiteY6" fmla="*/ 6401 h 763184"/>
            <a:gd name="connsiteX7" fmla="*/ 127450 w 213294"/>
            <a:gd name="connsiteY7" fmla="*/ 30 h 763184"/>
            <a:gd name="connsiteX8" fmla="*/ 106644 w 213294"/>
            <a:gd name="connsiteY8" fmla="*/ 8323 h 763184"/>
            <a:gd name="connsiteX9" fmla="*/ 85839 w 213294"/>
            <a:gd name="connsiteY9" fmla="*/ 30960 h 763184"/>
            <a:gd name="connsiteX10" fmla="*/ 65833 w 213294"/>
            <a:gd name="connsiteY10" fmla="*/ 67072 h 763184"/>
            <a:gd name="connsiteX11" fmla="*/ 47395 w 213294"/>
            <a:gd name="connsiteY11" fmla="*/ 115270 h 763184"/>
            <a:gd name="connsiteX12" fmla="*/ 31234 w 213294"/>
            <a:gd name="connsiteY12" fmla="*/ 173703 h 763184"/>
            <a:gd name="connsiteX13" fmla="*/ 17972 w 213294"/>
            <a:gd name="connsiteY13" fmla="*/ 240125 h 763184"/>
            <a:gd name="connsiteX14" fmla="*/ 8117 w 213294"/>
            <a:gd name="connsiteY14" fmla="*/ 311984 h 763184"/>
            <a:gd name="connsiteX15" fmla="*/ 2049 w 213294"/>
            <a:gd name="connsiteY15" fmla="*/ 386518 h 763184"/>
            <a:gd name="connsiteX16" fmla="*/ 0 w 213294"/>
            <a:gd name="connsiteY16" fmla="*/ 460862 h 763184"/>
            <a:gd name="connsiteX17" fmla="*/ 2049 w 213294"/>
            <a:gd name="connsiteY17" fmla="*/ 532160 h 763184"/>
            <a:gd name="connsiteX18" fmla="*/ 8119 w 213294"/>
            <a:gd name="connsiteY18" fmla="*/ 597672 h 763184"/>
            <a:gd name="connsiteX19" fmla="*/ 17974 w 213294"/>
            <a:gd name="connsiteY19" fmla="*/ 654880 h 763184"/>
            <a:gd name="connsiteX20" fmla="*/ 31238 w 213294"/>
            <a:gd name="connsiteY20" fmla="*/ 701586 h 763184"/>
            <a:gd name="connsiteX21" fmla="*/ 47399 w 213294"/>
            <a:gd name="connsiteY21" fmla="*/ 735994 h 763184"/>
            <a:gd name="connsiteX22" fmla="*/ 65837 w 213294"/>
            <a:gd name="connsiteY22" fmla="*/ 756784 h 763184"/>
            <a:gd name="connsiteX23" fmla="*/ 85843 w 213294"/>
            <a:gd name="connsiteY23" fmla="*/ 763154 h 763184"/>
            <a:gd name="connsiteX24" fmla="*/ 106649 w 213294"/>
            <a:gd name="connsiteY24" fmla="*/ 754862 h 763184"/>
            <a:gd name="connsiteX25" fmla="*/ 127455 w 213294"/>
            <a:gd name="connsiteY25" fmla="*/ 732225 h 763184"/>
            <a:gd name="connsiteX26" fmla="*/ 147461 w 213294"/>
            <a:gd name="connsiteY26" fmla="*/ 696113 h 763184"/>
            <a:gd name="connsiteX27" fmla="*/ 165899 w 213294"/>
            <a:gd name="connsiteY27" fmla="*/ 647914 h 763184"/>
            <a:gd name="connsiteX28" fmla="*/ 182060 w 213294"/>
            <a:gd name="connsiteY28" fmla="*/ 589481 h 763184"/>
            <a:gd name="connsiteX29" fmla="*/ 195322 w 213294"/>
            <a:gd name="connsiteY29" fmla="*/ 523059 h 763184"/>
            <a:gd name="connsiteX30" fmla="*/ 205177 w 213294"/>
            <a:gd name="connsiteY30" fmla="*/ 451200 h 763184"/>
            <a:gd name="connsiteX31" fmla="*/ 211245 w 213294"/>
            <a:gd name="connsiteY31" fmla="*/ 376667 h 763184"/>
            <a:gd name="connsiteX32" fmla="*/ 213294 w 213294"/>
            <a:gd name="connsiteY32" fmla="*/ 302322 h 763184"/>
            <a:gd name="connsiteX0" fmla="*/ 213294 w 213294"/>
            <a:gd name="connsiteY0" fmla="*/ 302322 h 763184"/>
            <a:gd name="connsiteX1" fmla="*/ 211244 w 213294"/>
            <a:gd name="connsiteY1" fmla="*/ 231024 h 763184"/>
            <a:gd name="connsiteX2" fmla="*/ 205175 w 213294"/>
            <a:gd name="connsiteY2" fmla="*/ 165512 h 763184"/>
            <a:gd name="connsiteX3" fmla="*/ 195319 w 213294"/>
            <a:gd name="connsiteY3" fmla="*/ 108304 h 763184"/>
            <a:gd name="connsiteX4" fmla="*/ 182056 w 213294"/>
            <a:gd name="connsiteY4" fmla="*/ 61599 h 763184"/>
            <a:gd name="connsiteX5" fmla="*/ 165895 w 213294"/>
            <a:gd name="connsiteY5" fmla="*/ 27190 h 763184"/>
            <a:gd name="connsiteX6" fmla="*/ 147457 w 213294"/>
            <a:gd name="connsiteY6" fmla="*/ 6401 h 763184"/>
            <a:gd name="connsiteX7" fmla="*/ 127450 w 213294"/>
            <a:gd name="connsiteY7" fmla="*/ 30 h 763184"/>
            <a:gd name="connsiteX8" fmla="*/ 106644 w 213294"/>
            <a:gd name="connsiteY8" fmla="*/ 8323 h 763184"/>
            <a:gd name="connsiteX9" fmla="*/ 85839 w 213294"/>
            <a:gd name="connsiteY9" fmla="*/ 30960 h 763184"/>
            <a:gd name="connsiteX10" fmla="*/ 65833 w 213294"/>
            <a:gd name="connsiteY10" fmla="*/ 67072 h 763184"/>
            <a:gd name="connsiteX11" fmla="*/ 47395 w 213294"/>
            <a:gd name="connsiteY11" fmla="*/ 115270 h 763184"/>
            <a:gd name="connsiteX12" fmla="*/ 31234 w 213294"/>
            <a:gd name="connsiteY12" fmla="*/ 173703 h 763184"/>
            <a:gd name="connsiteX13" fmla="*/ 17972 w 213294"/>
            <a:gd name="connsiteY13" fmla="*/ 240125 h 763184"/>
            <a:gd name="connsiteX14" fmla="*/ 8117 w 213294"/>
            <a:gd name="connsiteY14" fmla="*/ 311984 h 763184"/>
            <a:gd name="connsiteX15" fmla="*/ 2049 w 213294"/>
            <a:gd name="connsiteY15" fmla="*/ 386518 h 763184"/>
            <a:gd name="connsiteX16" fmla="*/ 0 w 213294"/>
            <a:gd name="connsiteY16" fmla="*/ 460862 h 763184"/>
            <a:gd name="connsiteX17" fmla="*/ 2049 w 213294"/>
            <a:gd name="connsiteY17" fmla="*/ 532160 h 763184"/>
            <a:gd name="connsiteX18" fmla="*/ 8119 w 213294"/>
            <a:gd name="connsiteY18" fmla="*/ 597672 h 763184"/>
            <a:gd name="connsiteX19" fmla="*/ 17974 w 213294"/>
            <a:gd name="connsiteY19" fmla="*/ 654880 h 763184"/>
            <a:gd name="connsiteX20" fmla="*/ 31238 w 213294"/>
            <a:gd name="connsiteY20" fmla="*/ 701586 h 763184"/>
            <a:gd name="connsiteX21" fmla="*/ 47399 w 213294"/>
            <a:gd name="connsiteY21" fmla="*/ 735994 h 763184"/>
            <a:gd name="connsiteX22" fmla="*/ 65837 w 213294"/>
            <a:gd name="connsiteY22" fmla="*/ 756784 h 763184"/>
            <a:gd name="connsiteX23" fmla="*/ 85843 w 213294"/>
            <a:gd name="connsiteY23" fmla="*/ 763154 h 763184"/>
            <a:gd name="connsiteX24" fmla="*/ 106649 w 213294"/>
            <a:gd name="connsiteY24" fmla="*/ 754862 h 763184"/>
            <a:gd name="connsiteX25" fmla="*/ 127455 w 213294"/>
            <a:gd name="connsiteY25" fmla="*/ 732225 h 763184"/>
            <a:gd name="connsiteX26" fmla="*/ 147461 w 213294"/>
            <a:gd name="connsiteY26" fmla="*/ 696113 h 763184"/>
            <a:gd name="connsiteX27" fmla="*/ 165899 w 213294"/>
            <a:gd name="connsiteY27" fmla="*/ 647914 h 763184"/>
            <a:gd name="connsiteX28" fmla="*/ 182060 w 213294"/>
            <a:gd name="connsiteY28" fmla="*/ 589481 h 763184"/>
            <a:gd name="connsiteX29" fmla="*/ 195322 w 213294"/>
            <a:gd name="connsiteY29" fmla="*/ 523059 h 763184"/>
            <a:gd name="connsiteX30" fmla="*/ 205177 w 213294"/>
            <a:gd name="connsiteY30" fmla="*/ 451200 h 763184"/>
            <a:gd name="connsiteX31" fmla="*/ 211245 w 213294"/>
            <a:gd name="connsiteY31" fmla="*/ 376667 h 763184"/>
            <a:gd name="connsiteX32" fmla="*/ 213294 w 213294"/>
            <a:gd name="connsiteY32" fmla="*/ 302322 h 763184"/>
            <a:gd name="connsiteX0" fmla="*/ 213294 w 213294"/>
            <a:gd name="connsiteY0" fmla="*/ 302322 h 763184"/>
            <a:gd name="connsiteX1" fmla="*/ 211244 w 213294"/>
            <a:gd name="connsiteY1" fmla="*/ 231024 h 763184"/>
            <a:gd name="connsiteX2" fmla="*/ 205175 w 213294"/>
            <a:gd name="connsiteY2" fmla="*/ 165512 h 763184"/>
            <a:gd name="connsiteX3" fmla="*/ 195319 w 213294"/>
            <a:gd name="connsiteY3" fmla="*/ 108304 h 763184"/>
            <a:gd name="connsiteX4" fmla="*/ 182056 w 213294"/>
            <a:gd name="connsiteY4" fmla="*/ 61599 h 763184"/>
            <a:gd name="connsiteX5" fmla="*/ 165895 w 213294"/>
            <a:gd name="connsiteY5" fmla="*/ 27190 h 763184"/>
            <a:gd name="connsiteX6" fmla="*/ 147457 w 213294"/>
            <a:gd name="connsiteY6" fmla="*/ 6401 h 763184"/>
            <a:gd name="connsiteX7" fmla="*/ 127450 w 213294"/>
            <a:gd name="connsiteY7" fmla="*/ 30 h 763184"/>
            <a:gd name="connsiteX8" fmla="*/ 106644 w 213294"/>
            <a:gd name="connsiteY8" fmla="*/ 8323 h 763184"/>
            <a:gd name="connsiteX9" fmla="*/ 85839 w 213294"/>
            <a:gd name="connsiteY9" fmla="*/ 30960 h 763184"/>
            <a:gd name="connsiteX10" fmla="*/ 65833 w 213294"/>
            <a:gd name="connsiteY10" fmla="*/ 67072 h 763184"/>
            <a:gd name="connsiteX11" fmla="*/ 47395 w 213294"/>
            <a:gd name="connsiteY11" fmla="*/ 115270 h 763184"/>
            <a:gd name="connsiteX12" fmla="*/ 31234 w 213294"/>
            <a:gd name="connsiteY12" fmla="*/ 173703 h 763184"/>
            <a:gd name="connsiteX13" fmla="*/ 17972 w 213294"/>
            <a:gd name="connsiteY13" fmla="*/ 240125 h 763184"/>
            <a:gd name="connsiteX14" fmla="*/ 8117 w 213294"/>
            <a:gd name="connsiteY14" fmla="*/ 311984 h 763184"/>
            <a:gd name="connsiteX15" fmla="*/ 2049 w 213294"/>
            <a:gd name="connsiteY15" fmla="*/ 386518 h 763184"/>
            <a:gd name="connsiteX16" fmla="*/ 0 w 213294"/>
            <a:gd name="connsiteY16" fmla="*/ 460862 h 763184"/>
            <a:gd name="connsiteX17" fmla="*/ 2049 w 213294"/>
            <a:gd name="connsiteY17" fmla="*/ 532160 h 763184"/>
            <a:gd name="connsiteX18" fmla="*/ 8119 w 213294"/>
            <a:gd name="connsiteY18" fmla="*/ 597672 h 763184"/>
            <a:gd name="connsiteX19" fmla="*/ 17974 w 213294"/>
            <a:gd name="connsiteY19" fmla="*/ 654880 h 763184"/>
            <a:gd name="connsiteX20" fmla="*/ 31238 w 213294"/>
            <a:gd name="connsiteY20" fmla="*/ 701586 h 763184"/>
            <a:gd name="connsiteX21" fmla="*/ 47399 w 213294"/>
            <a:gd name="connsiteY21" fmla="*/ 735994 h 763184"/>
            <a:gd name="connsiteX22" fmla="*/ 65837 w 213294"/>
            <a:gd name="connsiteY22" fmla="*/ 756784 h 763184"/>
            <a:gd name="connsiteX23" fmla="*/ 85843 w 213294"/>
            <a:gd name="connsiteY23" fmla="*/ 763154 h 763184"/>
            <a:gd name="connsiteX24" fmla="*/ 106649 w 213294"/>
            <a:gd name="connsiteY24" fmla="*/ 754862 h 763184"/>
            <a:gd name="connsiteX25" fmla="*/ 127455 w 213294"/>
            <a:gd name="connsiteY25" fmla="*/ 732225 h 763184"/>
            <a:gd name="connsiteX26" fmla="*/ 147461 w 213294"/>
            <a:gd name="connsiteY26" fmla="*/ 696113 h 763184"/>
            <a:gd name="connsiteX27" fmla="*/ 165899 w 213294"/>
            <a:gd name="connsiteY27" fmla="*/ 647914 h 763184"/>
            <a:gd name="connsiteX28" fmla="*/ 182060 w 213294"/>
            <a:gd name="connsiteY28" fmla="*/ 589481 h 763184"/>
            <a:gd name="connsiteX29" fmla="*/ 195322 w 213294"/>
            <a:gd name="connsiteY29" fmla="*/ 523059 h 763184"/>
            <a:gd name="connsiteX30" fmla="*/ 205177 w 213294"/>
            <a:gd name="connsiteY30" fmla="*/ 451200 h 763184"/>
            <a:gd name="connsiteX31" fmla="*/ 211245 w 213294"/>
            <a:gd name="connsiteY31" fmla="*/ 376667 h 763184"/>
            <a:gd name="connsiteX32" fmla="*/ 213294 w 213294"/>
            <a:gd name="connsiteY32" fmla="*/ 302322 h 7631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13294" h="763184">
              <a:moveTo>
                <a:pt x="213294" y="302322"/>
              </a:moveTo>
              <a:cubicBezTo>
                <a:pt x="213294" y="278048"/>
                <a:pt x="212597" y="253825"/>
                <a:pt x="211244" y="231024"/>
              </a:cubicBezTo>
              <a:cubicBezTo>
                <a:pt x="209891" y="208223"/>
                <a:pt x="207829" y="185965"/>
                <a:pt x="205175" y="165512"/>
              </a:cubicBezTo>
              <a:cubicBezTo>
                <a:pt x="202521" y="145059"/>
                <a:pt x="199172" y="125623"/>
                <a:pt x="195319" y="108304"/>
              </a:cubicBezTo>
              <a:cubicBezTo>
                <a:pt x="191466" y="90985"/>
                <a:pt x="186960" y="75118"/>
                <a:pt x="182056" y="61599"/>
              </a:cubicBezTo>
              <a:cubicBezTo>
                <a:pt x="177152" y="48080"/>
                <a:pt x="171661" y="36390"/>
                <a:pt x="165895" y="27190"/>
              </a:cubicBezTo>
              <a:cubicBezTo>
                <a:pt x="160129" y="17990"/>
                <a:pt x="153865" y="10928"/>
                <a:pt x="147457" y="6401"/>
              </a:cubicBezTo>
              <a:cubicBezTo>
                <a:pt x="141049" y="1874"/>
                <a:pt x="134252" y="-290"/>
                <a:pt x="127450" y="30"/>
              </a:cubicBezTo>
              <a:cubicBezTo>
                <a:pt x="120648" y="350"/>
                <a:pt x="113579" y="3168"/>
                <a:pt x="106644" y="8323"/>
              </a:cubicBezTo>
              <a:cubicBezTo>
                <a:pt x="99709" y="13478"/>
                <a:pt x="92641" y="21169"/>
                <a:pt x="85839" y="30960"/>
              </a:cubicBezTo>
              <a:cubicBezTo>
                <a:pt x="79037" y="40752"/>
                <a:pt x="72240" y="53020"/>
                <a:pt x="65833" y="67072"/>
              </a:cubicBezTo>
              <a:cubicBezTo>
                <a:pt x="59426" y="81124"/>
                <a:pt x="53161" y="97498"/>
                <a:pt x="47395" y="115270"/>
              </a:cubicBezTo>
              <a:cubicBezTo>
                <a:pt x="41629" y="133042"/>
                <a:pt x="36138" y="152894"/>
                <a:pt x="31234" y="173703"/>
              </a:cubicBezTo>
              <a:cubicBezTo>
                <a:pt x="26330" y="194512"/>
                <a:pt x="21825" y="217078"/>
                <a:pt x="17972" y="240125"/>
              </a:cubicBezTo>
              <a:cubicBezTo>
                <a:pt x="14119" y="263172"/>
                <a:pt x="10771" y="287585"/>
                <a:pt x="8117" y="311984"/>
              </a:cubicBezTo>
              <a:cubicBezTo>
                <a:pt x="5463" y="336383"/>
                <a:pt x="3402" y="361705"/>
                <a:pt x="2049" y="386518"/>
              </a:cubicBezTo>
              <a:cubicBezTo>
                <a:pt x="696" y="411331"/>
                <a:pt x="0" y="436588"/>
                <a:pt x="0" y="460862"/>
              </a:cubicBezTo>
              <a:cubicBezTo>
                <a:pt x="0" y="485136"/>
                <a:pt x="696" y="509359"/>
                <a:pt x="2049" y="532160"/>
              </a:cubicBezTo>
              <a:cubicBezTo>
                <a:pt x="3402" y="554961"/>
                <a:pt x="5465" y="577219"/>
                <a:pt x="8119" y="597672"/>
              </a:cubicBezTo>
              <a:cubicBezTo>
                <a:pt x="10773" y="618125"/>
                <a:pt x="14121" y="637561"/>
                <a:pt x="17974" y="654880"/>
              </a:cubicBezTo>
              <a:cubicBezTo>
                <a:pt x="21827" y="672199"/>
                <a:pt x="26334" y="688067"/>
                <a:pt x="31238" y="701586"/>
              </a:cubicBezTo>
              <a:cubicBezTo>
                <a:pt x="36142" y="715105"/>
                <a:pt x="41633" y="726794"/>
                <a:pt x="47399" y="735994"/>
              </a:cubicBezTo>
              <a:cubicBezTo>
                <a:pt x="53165" y="745194"/>
                <a:pt x="59430" y="752257"/>
                <a:pt x="65837" y="756784"/>
              </a:cubicBezTo>
              <a:cubicBezTo>
                <a:pt x="72244" y="761311"/>
                <a:pt x="79041" y="763474"/>
                <a:pt x="85843" y="763154"/>
              </a:cubicBezTo>
              <a:cubicBezTo>
                <a:pt x="92645" y="762834"/>
                <a:pt x="99714" y="760017"/>
                <a:pt x="106649" y="754862"/>
              </a:cubicBezTo>
              <a:cubicBezTo>
                <a:pt x="113584" y="749707"/>
                <a:pt x="120653" y="742016"/>
                <a:pt x="127455" y="732225"/>
              </a:cubicBezTo>
              <a:cubicBezTo>
                <a:pt x="134257" y="722434"/>
                <a:pt x="141054" y="710165"/>
                <a:pt x="147461" y="696113"/>
              </a:cubicBezTo>
              <a:cubicBezTo>
                <a:pt x="153868" y="682061"/>
                <a:pt x="160133" y="665686"/>
                <a:pt x="165899" y="647914"/>
              </a:cubicBezTo>
              <a:cubicBezTo>
                <a:pt x="171665" y="630142"/>
                <a:pt x="177156" y="610290"/>
                <a:pt x="182060" y="589481"/>
              </a:cubicBezTo>
              <a:cubicBezTo>
                <a:pt x="186964" y="568672"/>
                <a:pt x="191469" y="546106"/>
                <a:pt x="195322" y="523059"/>
              </a:cubicBezTo>
              <a:cubicBezTo>
                <a:pt x="199175" y="500012"/>
                <a:pt x="202523" y="475599"/>
                <a:pt x="205177" y="451200"/>
              </a:cubicBezTo>
              <a:cubicBezTo>
                <a:pt x="207831" y="426801"/>
                <a:pt x="209892" y="401480"/>
                <a:pt x="211245" y="376667"/>
              </a:cubicBezTo>
              <a:cubicBezTo>
                <a:pt x="212598" y="351854"/>
                <a:pt x="213294" y="326596"/>
                <a:pt x="213294" y="302322"/>
              </a:cubicBezTo>
              <a:close/>
            </a:path>
          </a:pathLst>
        </a:custGeom>
        <a:solidFill xmlns:a="http://schemas.openxmlformats.org/drawingml/2006/main">
          <a:srgbClr val="0000D4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0.34303</cdr:x>
      <cdr:y>0.69518</cdr:y>
    </cdr:from>
    <cdr:to>
      <cdr:x>0.35774</cdr:x>
      <cdr:y>0.72752</cdr:y>
    </cdr:to>
    <cdr:sp macro="" textlink="">
      <cdr:nvSpPr>
        <cdr:cNvPr id="48" name="PlotDat15_83|1~33_1">
          <a:extLst xmlns:a="http://schemas.openxmlformats.org/drawingml/2006/main">
            <a:ext uri="{FF2B5EF4-FFF2-40B4-BE49-F238E27FC236}">
              <a16:creationId xmlns="" xmlns:a16="http://schemas.microsoft.com/office/drawing/2014/main" id="{2B887E21-D284-4C13-8788-07BD354B2287}"/>
            </a:ext>
          </a:extLst>
        </cdr:cNvPr>
        <cdr:cNvSpPr/>
      </cdr:nvSpPr>
      <cdr:spPr>
        <a:xfrm xmlns:a="http://schemas.openxmlformats.org/drawingml/2006/main">
          <a:off x="2970313" y="4358181"/>
          <a:ext cx="127365" cy="202788"/>
        </a:xfrm>
        <a:custGeom xmlns:a="http://schemas.openxmlformats.org/drawingml/2006/main">
          <a:avLst/>
          <a:gdLst>
            <a:gd name="connsiteX0" fmla="*/ 127365 w 127365"/>
            <a:gd name="connsiteY0" fmla="*/ 78425 h 202690"/>
            <a:gd name="connsiteX1" fmla="*/ 126142 w 127365"/>
            <a:gd name="connsiteY1" fmla="*/ 59596 h 202690"/>
            <a:gd name="connsiteX2" fmla="*/ 122518 w 127365"/>
            <a:gd name="connsiteY2" fmla="*/ 42372 h 202690"/>
            <a:gd name="connsiteX3" fmla="*/ 116633 w 127365"/>
            <a:gd name="connsiteY3" fmla="*/ 27414 h 202690"/>
            <a:gd name="connsiteX4" fmla="*/ 108713 w 127365"/>
            <a:gd name="connsiteY4" fmla="*/ 15297 h 202690"/>
            <a:gd name="connsiteX5" fmla="*/ 99063 w 127365"/>
            <a:gd name="connsiteY5" fmla="*/ 6487 h 202690"/>
            <a:gd name="connsiteX6" fmla="*/ 88053 w 127365"/>
            <a:gd name="connsiteY6" fmla="*/ 1322 h 202690"/>
            <a:gd name="connsiteX7" fmla="*/ 76106 w 127365"/>
            <a:gd name="connsiteY7" fmla="*/ 0 h 202690"/>
            <a:gd name="connsiteX8" fmla="*/ 63683 w 127365"/>
            <a:gd name="connsiteY8" fmla="*/ 2574 h 202690"/>
            <a:gd name="connsiteX9" fmla="*/ 51259 w 127365"/>
            <a:gd name="connsiteY9" fmla="*/ 8943 h 202690"/>
            <a:gd name="connsiteX10" fmla="*/ 39312 w 127365"/>
            <a:gd name="connsiteY10" fmla="*/ 18864 h 202690"/>
            <a:gd name="connsiteX11" fmla="*/ 28303 w 127365"/>
            <a:gd name="connsiteY11" fmla="*/ 31954 h 202690"/>
            <a:gd name="connsiteX12" fmla="*/ 18653 w 127365"/>
            <a:gd name="connsiteY12" fmla="*/ 47710 h 202690"/>
            <a:gd name="connsiteX13" fmla="*/ 10733 w 127365"/>
            <a:gd name="connsiteY13" fmla="*/ 65528 h 202690"/>
            <a:gd name="connsiteX14" fmla="*/ 4848 w 127365"/>
            <a:gd name="connsiteY14" fmla="*/ 84722 h 202690"/>
            <a:gd name="connsiteX15" fmla="*/ 1224 w 127365"/>
            <a:gd name="connsiteY15" fmla="*/ 104555 h 202690"/>
            <a:gd name="connsiteX16" fmla="*/ 0 w 127365"/>
            <a:gd name="connsiteY16" fmla="*/ 124265 h 202690"/>
            <a:gd name="connsiteX17" fmla="*/ 1224 w 127365"/>
            <a:gd name="connsiteY17" fmla="*/ 143094 h 202690"/>
            <a:gd name="connsiteX18" fmla="*/ 4848 w 127365"/>
            <a:gd name="connsiteY18" fmla="*/ 160318 h 202690"/>
            <a:gd name="connsiteX19" fmla="*/ 10733 w 127365"/>
            <a:gd name="connsiteY19" fmla="*/ 175276 h 202690"/>
            <a:gd name="connsiteX20" fmla="*/ 18653 w 127365"/>
            <a:gd name="connsiteY20" fmla="*/ 187393 h 202690"/>
            <a:gd name="connsiteX21" fmla="*/ 28303 w 127365"/>
            <a:gd name="connsiteY21" fmla="*/ 196204 h 202690"/>
            <a:gd name="connsiteX22" fmla="*/ 39313 w 127365"/>
            <a:gd name="connsiteY22" fmla="*/ 201368 h 202690"/>
            <a:gd name="connsiteX23" fmla="*/ 51259 w 127365"/>
            <a:gd name="connsiteY23" fmla="*/ 202690 h 202690"/>
            <a:gd name="connsiteX24" fmla="*/ 63683 w 127365"/>
            <a:gd name="connsiteY24" fmla="*/ 200116 h 202690"/>
            <a:gd name="connsiteX25" fmla="*/ 76107 w 127365"/>
            <a:gd name="connsiteY25" fmla="*/ 193747 h 202690"/>
            <a:gd name="connsiteX26" fmla="*/ 88053 w 127365"/>
            <a:gd name="connsiteY26" fmla="*/ 183826 h 202690"/>
            <a:gd name="connsiteX27" fmla="*/ 99063 w 127365"/>
            <a:gd name="connsiteY27" fmla="*/ 170737 h 202690"/>
            <a:gd name="connsiteX28" fmla="*/ 108714 w 127365"/>
            <a:gd name="connsiteY28" fmla="*/ 154980 h 202690"/>
            <a:gd name="connsiteX29" fmla="*/ 116633 w 127365"/>
            <a:gd name="connsiteY29" fmla="*/ 137162 h 202690"/>
            <a:gd name="connsiteX30" fmla="*/ 122518 w 127365"/>
            <a:gd name="connsiteY30" fmla="*/ 117968 h 202690"/>
            <a:gd name="connsiteX31" fmla="*/ 126142 w 127365"/>
            <a:gd name="connsiteY31" fmla="*/ 98135 h 202690"/>
            <a:gd name="connsiteX32" fmla="*/ 127365 w 127365"/>
            <a:gd name="connsiteY32" fmla="*/ 78425 h 202690"/>
            <a:gd name="connsiteX0" fmla="*/ 127365 w 127365"/>
            <a:gd name="connsiteY0" fmla="*/ 78425 h 202690"/>
            <a:gd name="connsiteX1" fmla="*/ 126142 w 127365"/>
            <a:gd name="connsiteY1" fmla="*/ 59596 h 202690"/>
            <a:gd name="connsiteX2" fmla="*/ 122518 w 127365"/>
            <a:gd name="connsiteY2" fmla="*/ 42372 h 202690"/>
            <a:gd name="connsiteX3" fmla="*/ 116633 w 127365"/>
            <a:gd name="connsiteY3" fmla="*/ 27414 h 202690"/>
            <a:gd name="connsiteX4" fmla="*/ 108713 w 127365"/>
            <a:gd name="connsiteY4" fmla="*/ 15297 h 202690"/>
            <a:gd name="connsiteX5" fmla="*/ 99063 w 127365"/>
            <a:gd name="connsiteY5" fmla="*/ 6487 h 202690"/>
            <a:gd name="connsiteX6" fmla="*/ 88053 w 127365"/>
            <a:gd name="connsiteY6" fmla="*/ 1322 h 202690"/>
            <a:gd name="connsiteX7" fmla="*/ 76106 w 127365"/>
            <a:gd name="connsiteY7" fmla="*/ 0 h 202690"/>
            <a:gd name="connsiteX8" fmla="*/ 63683 w 127365"/>
            <a:gd name="connsiteY8" fmla="*/ 2574 h 202690"/>
            <a:gd name="connsiteX9" fmla="*/ 51259 w 127365"/>
            <a:gd name="connsiteY9" fmla="*/ 8943 h 202690"/>
            <a:gd name="connsiteX10" fmla="*/ 39312 w 127365"/>
            <a:gd name="connsiteY10" fmla="*/ 18864 h 202690"/>
            <a:gd name="connsiteX11" fmla="*/ 28303 w 127365"/>
            <a:gd name="connsiteY11" fmla="*/ 31954 h 202690"/>
            <a:gd name="connsiteX12" fmla="*/ 18653 w 127365"/>
            <a:gd name="connsiteY12" fmla="*/ 47710 h 202690"/>
            <a:gd name="connsiteX13" fmla="*/ 10733 w 127365"/>
            <a:gd name="connsiteY13" fmla="*/ 65528 h 202690"/>
            <a:gd name="connsiteX14" fmla="*/ 4848 w 127365"/>
            <a:gd name="connsiteY14" fmla="*/ 84722 h 202690"/>
            <a:gd name="connsiteX15" fmla="*/ 1224 w 127365"/>
            <a:gd name="connsiteY15" fmla="*/ 104555 h 202690"/>
            <a:gd name="connsiteX16" fmla="*/ 0 w 127365"/>
            <a:gd name="connsiteY16" fmla="*/ 124265 h 202690"/>
            <a:gd name="connsiteX17" fmla="*/ 1224 w 127365"/>
            <a:gd name="connsiteY17" fmla="*/ 143094 h 202690"/>
            <a:gd name="connsiteX18" fmla="*/ 4848 w 127365"/>
            <a:gd name="connsiteY18" fmla="*/ 160318 h 202690"/>
            <a:gd name="connsiteX19" fmla="*/ 10733 w 127365"/>
            <a:gd name="connsiteY19" fmla="*/ 175276 h 202690"/>
            <a:gd name="connsiteX20" fmla="*/ 18653 w 127365"/>
            <a:gd name="connsiteY20" fmla="*/ 187393 h 202690"/>
            <a:gd name="connsiteX21" fmla="*/ 28303 w 127365"/>
            <a:gd name="connsiteY21" fmla="*/ 196204 h 202690"/>
            <a:gd name="connsiteX22" fmla="*/ 39313 w 127365"/>
            <a:gd name="connsiteY22" fmla="*/ 201368 h 202690"/>
            <a:gd name="connsiteX23" fmla="*/ 51259 w 127365"/>
            <a:gd name="connsiteY23" fmla="*/ 202690 h 202690"/>
            <a:gd name="connsiteX24" fmla="*/ 63683 w 127365"/>
            <a:gd name="connsiteY24" fmla="*/ 200116 h 202690"/>
            <a:gd name="connsiteX25" fmla="*/ 76107 w 127365"/>
            <a:gd name="connsiteY25" fmla="*/ 193747 h 202690"/>
            <a:gd name="connsiteX26" fmla="*/ 88053 w 127365"/>
            <a:gd name="connsiteY26" fmla="*/ 183826 h 202690"/>
            <a:gd name="connsiteX27" fmla="*/ 99063 w 127365"/>
            <a:gd name="connsiteY27" fmla="*/ 170737 h 202690"/>
            <a:gd name="connsiteX28" fmla="*/ 108714 w 127365"/>
            <a:gd name="connsiteY28" fmla="*/ 154980 h 202690"/>
            <a:gd name="connsiteX29" fmla="*/ 116633 w 127365"/>
            <a:gd name="connsiteY29" fmla="*/ 137162 h 202690"/>
            <a:gd name="connsiteX30" fmla="*/ 122518 w 127365"/>
            <a:gd name="connsiteY30" fmla="*/ 117968 h 202690"/>
            <a:gd name="connsiteX31" fmla="*/ 126142 w 127365"/>
            <a:gd name="connsiteY31" fmla="*/ 98135 h 202690"/>
            <a:gd name="connsiteX32" fmla="*/ 127365 w 127365"/>
            <a:gd name="connsiteY32" fmla="*/ 78425 h 202690"/>
            <a:gd name="connsiteX0" fmla="*/ 127365 w 127365"/>
            <a:gd name="connsiteY0" fmla="*/ 78425 h 202690"/>
            <a:gd name="connsiteX1" fmla="*/ 126142 w 127365"/>
            <a:gd name="connsiteY1" fmla="*/ 59596 h 202690"/>
            <a:gd name="connsiteX2" fmla="*/ 122518 w 127365"/>
            <a:gd name="connsiteY2" fmla="*/ 42372 h 202690"/>
            <a:gd name="connsiteX3" fmla="*/ 116633 w 127365"/>
            <a:gd name="connsiteY3" fmla="*/ 27414 h 202690"/>
            <a:gd name="connsiteX4" fmla="*/ 108713 w 127365"/>
            <a:gd name="connsiteY4" fmla="*/ 15297 h 202690"/>
            <a:gd name="connsiteX5" fmla="*/ 99063 w 127365"/>
            <a:gd name="connsiteY5" fmla="*/ 6487 h 202690"/>
            <a:gd name="connsiteX6" fmla="*/ 88053 w 127365"/>
            <a:gd name="connsiteY6" fmla="*/ 1322 h 202690"/>
            <a:gd name="connsiteX7" fmla="*/ 76106 w 127365"/>
            <a:gd name="connsiteY7" fmla="*/ 0 h 202690"/>
            <a:gd name="connsiteX8" fmla="*/ 63683 w 127365"/>
            <a:gd name="connsiteY8" fmla="*/ 2574 h 202690"/>
            <a:gd name="connsiteX9" fmla="*/ 51259 w 127365"/>
            <a:gd name="connsiteY9" fmla="*/ 8943 h 202690"/>
            <a:gd name="connsiteX10" fmla="*/ 39312 w 127365"/>
            <a:gd name="connsiteY10" fmla="*/ 18864 h 202690"/>
            <a:gd name="connsiteX11" fmla="*/ 28303 w 127365"/>
            <a:gd name="connsiteY11" fmla="*/ 31954 h 202690"/>
            <a:gd name="connsiteX12" fmla="*/ 18653 w 127365"/>
            <a:gd name="connsiteY12" fmla="*/ 47710 h 202690"/>
            <a:gd name="connsiteX13" fmla="*/ 10733 w 127365"/>
            <a:gd name="connsiteY13" fmla="*/ 65528 h 202690"/>
            <a:gd name="connsiteX14" fmla="*/ 4848 w 127365"/>
            <a:gd name="connsiteY14" fmla="*/ 84722 h 202690"/>
            <a:gd name="connsiteX15" fmla="*/ 1224 w 127365"/>
            <a:gd name="connsiteY15" fmla="*/ 104555 h 202690"/>
            <a:gd name="connsiteX16" fmla="*/ 0 w 127365"/>
            <a:gd name="connsiteY16" fmla="*/ 124265 h 202690"/>
            <a:gd name="connsiteX17" fmla="*/ 1224 w 127365"/>
            <a:gd name="connsiteY17" fmla="*/ 143094 h 202690"/>
            <a:gd name="connsiteX18" fmla="*/ 4848 w 127365"/>
            <a:gd name="connsiteY18" fmla="*/ 160318 h 202690"/>
            <a:gd name="connsiteX19" fmla="*/ 10733 w 127365"/>
            <a:gd name="connsiteY19" fmla="*/ 175276 h 202690"/>
            <a:gd name="connsiteX20" fmla="*/ 18653 w 127365"/>
            <a:gd name="connsiteY20" fmla="*/ 187393 h 202690"/>
            <a:gd name="connsiteX21" fmla="*/ 28303 w 127365"/>
            <a:gd name="connsiteY21" fmla="*/ 196204 h 202690"/>
            <a:gd name="connsiteX22" fmla="*/ 39313 w 127365"/>
            <a:gd name="connsiteY22" fmla="*/ 201368 h 202690"/>
            <a:gd name="connsiteX23" fmla="*/ 51259 w 127365"/>
            <a:gd name="connsiteY23" fmla="*/ 202690 h 202690"/>
            <a:gd name="connsiteX24" fmla="*/ 63683 w 127365"/>
            <a:gd name="connsiteY24" fmla="*/ 200116 h 202690"/>
            <a:gd name="connsiteX25" fmla="*/ 76107 w 127365"/>
            <a:gd name="connsiteY25" fmla="*/ 193747 h 202690"/>
            <a:gd name="connsiteX26" fmla="*/ 88053 w 127365"/>
            <a:gd name="connsiteY26" fmla="*/ 183826 h 202690"/>
            <a:gd name="connsiteX27" fmla="*/ 99063 w 127365"/>
            <a:gd name="connsiteY27" fmla="*/ 170737 h 202690"/>
            <a:gd name="connsiteX28" fmla="*/ 108714 w 127365"/>
            <a:gd name="connsiteY28" fmla="*/ 154980 h 202690"/>
            <a:gd name="connsiteX29" fmla="*/ 116633 w 127365"/>
            <a:gd name="connsiteY29" fmla="*/ 137162 h 202690"/>
            <a:gd name="connsiteX30" fmla="*/ 122518 w 127365"/>
            <a:gd name="connsiteY30" fmla="*/ 117968 h 202690"/>
            <a:gd name="connsiteX31" fmla="*/ 126142 w 127365"/>
            <a:gd name="connsiteY31" fmla="*/ 98135 h 202690"/>
            <a:gd name="connsiteX32" fmla="*/ 127365 w 127365"/>
            <a:gd name="connsiteY32" fmla="*/ 78425 h 202690"/>
            <a:gd name="connsiteX0" fmla="*/ 127365 w 127365"/>
            <a:gd name="connsiteY0" fmla="*/ 78425 h 202690"/>
            <a:gd name="connsiteX1" fmla="*/ 126142 w 127365"/>
            <a:gd name="connsiteY1" fmla="*/ 59596 h 202690"/>
            <a:gd name="connsiteX2" fmla="*/ 122518 w 127365"/>
            <a:gd name="connsiteY2" fmla="*/ 42372 h 202690"/>
            <a:gd name="connsiteX3" fmla="*/ 116633 w 127365"/>
            <a:gd name="connsiteY3" fmla="*/ 27414 h 202690"/>
            <a:gd name="connsiteX4" fmla="*/ 108713 w 127365"/>
            <a:gd name="connsiteY4" fmla="*/ 15297 h 202690"/>
            <a:gd name="connsiteX5" fmla="*/ 99063 w 127365"/>
            <a:gd name="connsiteY5" fmla="*/ 6487 h 202690"/>
            <a:gd name="connsiteX6" fmla="*/ 88053 w 127365"/>
            <a:gd name="connsiteY6" fmla="*/ 1322 h 202690"/>
            <a:gd name="connsiteX7" fmla="*/ 76106 w 127365"/>
            <a:gd name="connsiteY7" fmla="*/ 0 h 202690"/>
            <a:gd name="connsiteX8" fmla="*/ 63683 w 127365"/>
            <a:gd name="connsiteY8" fmla="*/ 2574 h 202690"/>
            <a:gd name="connsiteX9" fmla="*/ 51259 w 127365"/>
            <a:gd name="connsiteY9" fmla="*/ 8943 h 202690"/>
            <a:gd name="connsiteX10" fmla="*/ 39312 w 127365"/>
            <a:gd name="connsiteY10" fmla="*/ 18864 h 202690"/>
            <a:gd name="connsiteX11" fmla="*/ 28303 w 127365"/>
            <a:gd name="connsiteY11" fmla="*/ 31954 h 202690"/>
            <a:gd name="connsiteX12" fmla="*/ 18653 w 127365"/>
            <a:gd name="connsiteY12" fmla="*/ 47710 h 202690"/>
            <a:gd name="connsiteX13" fmla="*/ 10733 w 127365"/>
            <a:gd name="connsiteY13" fmla="*/ 65528 h 202690"/>
            <a:gd name="connsiteX14" fmla="*/ 4848 w 127365"/>
            <a:gd name="connsiteY14" fmla="*/ 84722 h 202690"/>
            <a:gd name="connsiteX15" fmla="*/ 1224 w 127365"/>
            <a:gd name="connsiteY15" fmla="*/ 104555 h 202690"/>
            <a:gd name="connsiteX16" fmla="*/ 0 w 127365"/>
            <a:gd name="connsiteY16" fmla="*/ 124265 h 202690"/>
            <a:gd name="connsiteX17" fmla="*/ 1224 w 127365"/>
            <a:gd name="connsiteY17" fmla="*/ 143094 h 202690"/>
            <a:gd name="connsiteX18" fmla="*/ 4848 w 127365"/>
            <a:gd name="connsiteY18" fmla="*/ 160318 h 202690"/>
            <a:gd name="connsiteX19" fmla="*/ 10733 w 127365"/>
            <a:gd name="connsiteY19" fmla="*/ 175276 h 202690"/>
            <a:gd name="connsiteX20" fmla="*/ 18653 w 127365"/>
            <a:gd name="connsiteY20" fmla="*/ 187393 h 202690"/>
            <a:gd name="connsiteX21" fmla="*/ 28303 w 127365"/>
            <a:gd name="connsiteY21" fmla="*/ 196204 h 202690"/>
            <a:gd name="connsiteX22" fmla="*/ 39313 w 127365"/>
            <a:gd name="connsiteY22" fmla="*/ 201368 h 202690"/>
            <a:gd name="connsiteX23" fmla="*/ 51259 w 127365"/>
            <a:gd name="connsiteY23" fmla="*/ 202690 h 202690"/>
            <a:gd name="connsiteX24" fmla="*/ 63683 w 127365"/>
            <a:gd name="connsiteY24" fmla="*/ 200116 h 202690"/>
            <a:gd name="connsiteX25" fmla="*/ 76107 w 127365"/>
            <a:gd name="connsiteY25" fmla="*/ 193747 h 202690"/>
            <a:gd name="connsiteX26" fmla="*/ 88053 w 127365"/>
            <a:gd name="connsiteY26" fmla="*/ 183826 h 202690"/>
            <a:gd name="connsiteX27" fmla="*/ 99063 w 127365"/>
            <a:gd name="connsiteY27" fmla="*/ 170737 h 202690"/>
            <a:gd name="connsiteX28" fmla="*/ 108714 w 127365"/>
            <a:gd name="connsiteY28" fmla="*/ 154980 h 202690"/>
            <a:gd name="connsiteX29" fmla="*/ 116633 w 127365"/>
            <a:gd name="connsiteY29" fmla="*/ 137162 h 202690"/>
            <a:gd name="connsiteX30" fmla="*/ 122518 w 127365"/>
            <a:gd name="connsiteY30" fmla="*/ 117968 h 202690"/>
            <a:gd name="connsiteX31" fmla="*/ 126142 w 127365"/>
            <a:gd name="connsiteY31" fmla="*/ 98135 h 202690"/>
            <a:gd name="connsiteX32" fmla="*/ 127365 w 127365"/>
            <a:gd name="connsiteY32" fmla="*/ 78425 h 202690"/>
            <a:gd name="connsiteX0" fmla="*/ 127365 w 127365"/>
            <a:gd name="connsiteY0" fmla="*/ 78425 h 202690"/>
            <a:gd name="connsiteX1" fmla="*/ 126142 w 127365"/>
            <a:gd name="connsiteY1" fmla="*/ 59596 h 202690"/>
            <a:gd name="connsiteX2" fmla="*/ 122518 w 127365"/>
            <a:gd name="connsiteY2" fmla="*/ 42372 h 202690"/>
            <a:gd name="connsiteX3" fmla="*/ 116633 w 127365"/>
            <a:gd name="connsiteY3" fmla="*/ 27414 h 202690"/>
            <a:gd name="connsiteX4" fmla="*/ 108713 w 127365"/>
            <a:gd name="connsiteY4" fmla="*/ 15297 h 202690"/>
            <a:gd name="connsiteX5" fmla="*/ 99063 w 127365"/>
            <a:gd name="connsiteY5" fmla="*/ 6487 h 202690"/>
            <a:gd name="connsiteX6" fmla="*/ 88053 w 127365"/>
            <a:gd name="connsiteY6" fmla="*/ 1322 h 202690"/>
            <a:gd name="connsiteX7" fmla="*/ 76106 w 127365"/>
            <a:gd name="connsiteY7" fmla="*/ 0 h 202690"/>
            <a:gd name="connsiteX8" fmla="*/ 63683 w 127365"/>
            <a:gd name="connsiteY8" fmla="*/ 2574 h 202690"/>
            <a:gd name="connsiteX9" fmla="*/ 51259 w 127365"/>
            <a:gd name="connsiteY9" fmla="*/ 8943 h 202690"/>
            <a:gd name="connsiteX10" fmla="*/ 39312 w 127365"/>
            <a:gd name="connsiteY10" fmla="*/ 18864 h 202690"/>
            <a:gd name="connsiteX11" fmla="*/ 28303 w 127365"/>
            <a:gd name="connsiteY11" fmla="*/ 31954 h 202690"/>
            <a:gd name="connsiteX12" fmla="*/ 18653 w 127365"/>
            <a:gd name="connsiteY12" fmla="*/ 47710 h 202690"/>
            <a:gd name="connsiteX13" fmla="*/ 10733 w 127365"/>
            <a:gd name="connsiteY13" fmla="*/ 65528 h 202690"/>
            <a:gd name="connsiteX14" fmla="*/ 4848 w 127365"/>
            <a:gd name="connsiteY14" fmla="*/ 84722 h 202690"/>
            <a:gd name="connsiteX15" fmla="*/ 1224 w 127365"/>
            <a:gd name="connsiteY15" fmla="*/ 104555 h 202690"/>
            <a:gd name="connsiteX16" fmla="*/ 0 w 127365"/>
            <a:gd name="connsiteY16" fmla="*/ 124265 h 202690"/>
            <a:gd name="connsiteX17" fmla="*/ 1224 w 127365"/>
            <a:gd name="connsiteY17" fmla="*/ 143094 h 202690"/>
            <a:gd name="connsiteX18" fmla="*/ 4848 w 127365"/>
            <a:gd name="connsiteY18" fmla="*/ 160318 h 202690"/>
            <a:gd name="connsiteX19" fmla="*/ 10733 w 127365"/>
            <a:gd name="connsiteY19" fmla="*/ 175276 h 202690"/>
            <a:gd name="connsiteX20" fmla="*/ 18653 w 127365"/>
            <a:gd name="connsiteY20" fmla="*/ 187393 h 202690"/>
            <a:gd name="connsiteX21" fmla="*/ 28303 w 127365"/>
            <a:gd name="connsiteY21" fmla="*/ 196204 h 202690"/>
            <a:gd name="connsiteX22" fmla="*/ 39313 w 127365"/>
            <a:gd name="connsiteY22" fmla="*/ 201368 h 202690"/>
            <a:gd name="connsiteX23" fmla="*/ 51259 w 127365"/>
            <a:gd name="connsiteY23" fmla="*/ 202690 h 202690"/>
            <a:gd name="connsiteX24" fmla="*/ 63683 w 127365"/>
            <a:gd name="connsiteY24" fmla="*/ 200116 h 202690"/>
            <a:gd name="connsiteX25" fmla="*/ 76107 w 127365"/>
            <a:gd name="connsiteY25" fmla="*/ 193747 h 202690"/>
            <a:gd name="connsiteX26" fmla="*/ 88053 w 127365"/>
            <a:gd name="connsiteY26" fmla="*/ 183826 h 202690"/>
            <a:gd name="connsiteX27" fmla="*/ 99063 w 127365"/>
            <a:gd name="connsiteY27" fmla="*/ 170737 h 202690"/>
            <a:gd name="connsiteX28" fmla="*/ 108714 w 127365"/>
            <a:gd name="connsiteY28" fmla="*/ 154980 h 202690"/>
            <a:gd name="connsiteX29" fmla="*/ 116633 w 127365"/>
            <a:gd name="connsiteY29" fmla="*/ 137162 h 202690"/>
            <a:gd name="connsiteX30" fmla="*/ 122518 w 127365"/>
            <a:gd name="connsiteY30" fmla="*/ 117968 h 202690"/>
            <a:gd name="connsiteX31" fmla="*/ 126142 w 127365"/>
            <a:gd name="connsiteY31" fmla="*/ 98135 h 202690"/>
            <a:gd name="connsiteX32" fmla="*/ 127365 w 127365"/>
            <a:gd name="connsiteY32" fmla="*/ 78425 h 202690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39"/>
            <a:gd name="connsiteX1" fmla="*/ 126142 w 127365"/>
            <a:gd name="connsiteY1" fmla="*/ 59645 h 202739"/>
            <a:gd name="connsiteX2" fmla="*/ 122518 w 127365"/>
            <a:gd name="connsiteY2" fmla="*/ 42421 h 202739"/>
            <a:gd name="connsiteX3" fmla="*/ 116633 w 127365"/>
            <a:gd name="connsiteY3" fmla="*/ 27463 h 202739"/>
            <a:gd name="connsiteX4" fmla="*/ 108713 w 127365"/>
            <a:gd name="connsiteY4" fmla="*/ 15346 h 202739"/>
            <a:gd name="connsiteX5" fmla="*/ 99063 w 127365"/>
            <a:gd name="connsiteY5" fmla="*/ 6536 h 202739"/>
            <a:gd name="connsiteX6" fmla="*/ 88053 w 127365"/>
            <a:gd name="connsiteY6" fmla="*/ 1371 h 202739"/>
            <a:gd name="connsiteX7" fmla="*/ 76106 w 127365"/>
            <a:gd name="connsiteY7" fmla="*/ 49 h 202739"/>
            <a:gd name="connsiteX8" fmla="*/ 63683 w 127365"/>
            <a:gd name="connsiteY8" fmla="*/ 2623 h 202739"/>
            <a:gd name="connsiteX9" fmla="*/ 51259 w 127365"/>
            <a:gd name="connsiteY9" fmla="*/ 8992 h 202739"/>
            <a:gd name="connsiteX10" fmla="*/ 39312 w 127365"/>
            <a:gd name="connsiteY10" fmla="*/ 18913 h 202739"/>
            <a:gd name="connsiteX11" fmla="*/ 28303 w 127365"/>
            <a:gd name="connsiteY11" fmla="*/ 32003 h 202739"/>
            <a:gd name="connsiteX12" fmla="*/ 18653 w 127365"/>
            <a:gd name="connsiteY12" fmla="*/ 47759 h 202739"/>
            <a:gd name="connsiteX13" fmla="*/ 10733 w 127365"/>
            <a:gd name="connsiteY13" fmla="*/ 65577 h 202739"/>
            <a:gd name="connsiteX14" fmla="*/ 4848 w 127365"/>
            <a:gd name="connsiteY14" fmla="*/ 84771 h 202739"/>
            <a:gd name="connsiteX15" fmla="*/ 1224 w 127365"/>
            <a:gd name="connsiteY15" fmla="*/ 104604 h 202739"/>
            <a:gd name="connsiteX16" fmla="*/ 0 w 127365"/>
            <a:gd name="connsiteY16" fmla="*/ 124314 h 202739"/>
            <a:gd name="connsiteX17" fmla="*/ 1224 w 127365"/>
            <a:gd name="connsiteY17" fmla="*/ 143143 h 202739"/>
            <a:gd name="connsiteX18" fmla="*/ 4848 w 127365"/>
            <a:gd name="connsiteY18" fmla="*/ 160367 h 202739"/>
            <a:gd name="connsiteX19" fmla="*/ 10733 w 127365"/>
            <a:gd name="connsiteY19" fmla="*/ 175325 h 202739"/>
            <a:gd name="connsiteX20" fmla="*/ 18653 w 127365"/>
            <a:gd name="connsiteY20" fmla="*/ 187442 h 202739"/>
            <a:gd name="connsiteX21" fmla="*/ 28303 w 127365"/>
            <a:gd name="connsiteY21" fmla="*/ 196253 h 202739"/>
            <a:gd name="connsiteX22" fmla="*/ 39313 w 127365"/>
            <a:gd name="connsiteY22" fmla="*/ 201417 h 202739"/>
            <a:gd name="connsiteX23" fmla="*/ 51259 w 127365"/>
            <a:gd name="connsiteY23" fmla="*/ 202739 h 202739"/>
            <a:gd name="connsiteX24" fmla="*/ 63683 w 127365"/>
            <a:gd name="connsiteY24" fmla="*/ 200165 h 202739"/>
            <a:gd name="connsiteX25" fmla="*/ 76107 w 127365"/>
            <a:gd name="connsiteY25" fmla="*/ 193796 h 202739"/>
            <a:gd name="connsiteX26" fmla="*/ 88053 w 127365"/>
            <a:gd name="connsiteY26" fmla="*/ 183875 h 202739"/>
            <a:gd name="connsiteX27" fmla="*/ 99063 w 127365"/>
            <a:gd name="connsiteY27" fmla="*/ 170786 h 202739"/>
            <a:gd name="connsiteX28" fmla="*/ 108714 w 127365"/>
            <a:gd name="connsiteY28" fmla="*/ 155029 h 202739"/>
            <a:gd name="connsiteX29" fmla="*/ 116633 w 127365"/>
            <a:gd name="connsiteY29" fmla="*/ 137211 h 202739"/>
            <a:gd name="connsiteX30" fmla="*/ 122518 w 127365"/>
            <a:gd name="connsiteY30" fmla="*/ 118017 h 202739"/>
            <a:gd name="connsiteX31" fmla="*/ 126142 w 127365"/>
            <a:gd name="connsiteY31" fmla="*/ 98184 h 202739"/>
            <a:gd name="connsiteX32" fmla="*/ 127365 w 127365"/>
            <a:gd name="connsiteY32" fmla="*/ 78474 h 202739"/>
            <a:gd name="connsiteX0" fmla="*/ 127365 w 127365"/>
            <a:gd name="connsiteY0" fmla="*/ 78474 h 202788"/>
            <a:gd name="connsiteX1" fmla="*/ 126142 w 127365"/>
            <a:gd name="connsiteY1" fmla="*/ 59645 h 202788"/>
            <a:gd name="connsiteX2" fmla="*/ 122518 w 127365"/>
            <a:gd name="connsiteY2" fmla="*/ 42421 h 202788"/>
            <a:gd name="connsiteX3" fmla="*/ 116633 w 127365"/>
            <a:gd name="connsiteY3" fmla="*/ 27463 h 202788"/>
            <a:gd name="connsiteX4" fmla="*/ 108713 w 127365"/>
            <a:gd name="connsiteY4" fmla="*/ 15346 h 202788"/>
            <a:gd name="connsiteX5" fmla="*/ 99063 w 127365"/>
            <a:gd name="connsiteY5" fmla="*/ 6536 h 202788"/>
            <a:gd name="connsiteX6" fmla="*/ 88053 w 127365"/>
            <a:gd name="connsiteY6" fmla="*/ 1371 h 202788"/>
            <a:gd name="connsiteX7" fmla="*/ 76106 w 127365"/>
            <a:gd name="connsiteY7" fmla="*/ 49 h 202788"/>
            <a:gd name="connsiteX8" fmla="*/ 63683 w 127365"/>
            <a:gd name="connsiteY8" fmla="*/ 2623 h 202788"/>
            <a:gd name="connsiteX9" fmla="*/ 51259 w 127365"/>
            <a:gd name="connsiteY9" fmla="*/ 8992 h 202788"/>
            <a:gd name="connsiteX10" fmla="*/ 39312 w 127365"/>
            <a:gd name="connsiteY10" fmla="*/ 18913 h 202788"/>
            <a:gd name="connsiteX11" fmla="*/ 28303 w 127365"/>
            <a:gd name="connsiteY11" fmla="*/ 32003 h 202788"/>
            <a:gd name="connsiteX12" fmla="*/ 18653 w 127365"/>
            <a:gd name="connsiteY12" fmla="*/ 47759 h 202788"/>
            <a:gd name="connsiteX13" fmla="*/ 10733 w 127365"/>
            <a:gd name="connsiteY13" fmla="*/ 65577 h 202788"/>
            <a:gd name="connsiteX14" fmla="*/ 4848 w 127365"/>
            <a:gd name="connsiteY14" fmla="*/ 84771 h 202788"/>
            <a:gd name="connsiteX15" fmla="*/ 1224 w 127365"/>
            <a:gd name="connsiteY15" fmla="*/ 104604 h 202788"/>
            <a:gd name="connsiteX16" fmla="*/ 0 w 127365"/>
            <a:gd name="connsiteY16" fmla="*/ 124314 h 202788"/>
            <a:gd name="connsiteX17" fmla="*/ 1224 w 127365"/>
            <a:gd name="connsiteY17" fmla="*/ 143143 h 202788"/>
            <a:gd name="connsiteX18" fmla="*/ 4848 w 127365"/>
            <a:gd name="connsiteY18" fmla="*/ 160367 h 202788"/>
            <a:gd name="connsiteX19" fmla="*/ 10733 w 127365"/>
            <a:gd name="connsiteY19" fmla="*/ 175325 h 202788"/>
            <a:gd name="connsiteX20" fmla="*/ 18653 w 127365"/>
            <a:gd name="connsiteY20" fmla="*/ 187442 h 202788"/>
            <a:gd name="connsiteX21" fmla="*/ 28303 w 127365"/>
            <a:gd name="connsiteY21" fmla="*/ 196253 h 202788"/>
            <a:gd name="connsiteX22" fmla="*/ 39313 w 127365"/>
            <a:gd name="connsiteY22" fmla="*/ 201417 h 202788"/>
            <a:gd name="connsiteX23" fmla="*/ 51259 w 127365"/>
            <a:gd name="connsiteY23" fmla="*/ 202739 h 202788"/>
            <a:gd name="connsiteX24" fmla="*/ 63683 w 127365"/>
            <a:gd name="connsiteY24" fmla="*/ 200165 h 202788"/>
            <a:gd name="connsiteX25" fmla="*/ 76107 w 127365"/>
            <a:gd name="connsiteY25" fmla="*/ 193796 h 202788"/>
            <a:gd name="connsiteX26" fmla="*/ 88053 w 127365"/>
            <a:gd name="connsiteY26" fmla="*/ 183875 h 202788"/>
            <a:gd name="connsiteX27" fmla="*/ 99063 w 127365"/>
            <a:gd name="connsiteY27" fmla="*/ 170786 h 202788"/>
            <a:gd name="connsiteX28" fmla="*/ 108714 w 127365"/>
            <a:gd name="connsiteY28" fmla="*/ 155029 h 202788"/>
            <a:gd name="connsiteX29" fmla="*/ 116633 w 127365"/>
            <a:gd name="connsiteY29" fmla="*/ 137211 h 202788"/>
            <a:gd name="connsiteX30" fmla="*/ 122518 w 127365"/>
            <a:gd name="connsiteY30" fmla="*/ 118017 h 202788"/>
            <a:gd name="connsiteX31" fmla="*/ 126142 w 127365"/>
            <a:gd name="connsiteY31" fmla="*/ 98184 h 202788"/>
            <a:gd name="connsiteX32" fmla="*/ 127365 w 127365"/>
            <a:gd name="connsiteY32" fmla="*/ 78474 h 202788"/>
            <a:gd name="connsiteX0" fmla="*/ 127365 w 127365"/>
            <a:gd name="connsiteY0" fmla="*/ 78474 h 202788"/>
            <a:gd name="connsiteX1" fmla="*/ 126142 w 127365"/>
            <a:gd name="connsiteY1" fmla="*/ 59645 h 202788"/>
            <a:gd name="connsiteX2" fmla="*/ 122518 w 127365"/>
            <a:gd name="connsiteY2" fmla="*/ 42421 h 202788"/>
            <a:gd name="connsiteX3" fmla="*/ 116633 w 127365"/>
            <a:gd name="connsiteY3" fmla="*/ 27463 h 202788"/>
            <a:gd name="connsiteX4" fmla="*/ 108713 w 127365"/>
            <a:gd name="connsiteY4" fmla="*/ 15346 h 202788"/>
            <a:gd name="connsiteX5" fmla="*/ 99063 w 127365"/>
            <a:gd name="connsiteY5" fmla="*/ 6536 h 202788"/>
            <a:gd name="connsiteX6" fmla="*/ 88053 w 127365"/>
            <a:gd name="connsiteY6" fmla="*/ 1371 h 202788"/>
            <a:gd name="connsiteX7" fmla="*/ 76106 w 127365"/>
            <a:gd name="connsiteY7" fmla="*/ 49 h 202788"/>
            <a:gd name="connsiteX8" fmla="*/ 63683 w 127365"/>
            <a:gd name="connsiteY8" fmla="*/ 2623 h 202788"/>
            <a:gd name="connsiteX9" fmla="*/ 51259 w 127365"/>
            <a:gd name="connsiteY9" fmla="*/ 8992 h 202788"/>
            <a:gd name="connsiteX10" fmla="*/ 39312 w 127365"/>
            <a:gd name="connsiteY10" fmla="*/ 18913 h 202788"/>
            <a:gd name="connsiteX11" fmla="*/ 28303 w 127365"/>
            <a:gd name="connsiteY11" fmla="*/ 32003 h 202788"/>
            <a:gd name="connsiteX12" fmla="*/ 18653 w 127365"/>
            <a:gd name="connsiteY12" fmla="*/ 47759 h 202788"/>
            <a:gd name="connsiteX13" fmla="*/ 10733 w 127365"/>
            <a:gd name="connsiteY13" fmla="*/ 65577 h 202788"/>
            <a:gd name="connsiteX14" fmla="*/ 4848 w 127365"/>
            <a:gd name="connsiteY14" fmla="*/ 84771 h 202788"/>
            <a:gd name="connsiteX15" fmla="*/ 1224 w 127365"/>
            <a:gd name="connsiteY15" fmla="*/ 104604 h 202788"/>
            <a:gd name="connsiteX16" fmla="*/ 0 w 127365"/>
            <a:gd name="connsiteY16" fmla="*/ 124314 h 202788"/>
            <a:gd name="connsiteX17" fmla="*/ 1224 w 127365"/>
            <a:gd name="connsiteY17" fmla="*/ 143143 h 202788"/>
            <a:gd name="connsiteX18" fmla="*/ 4848 w 127365"/>
            <a:gd name="connsiteY18" fmla="*/ 160367 h 202788"/>
            <a:gd name="connsiteX19" fmla="*/ 10733 w 127365"/>
            <a:gd name="connsiteY19" fmla="*/ 175325 h 202788"/>
            <a:gd name="connsiteX20" fmla="*/ 18653 w 127365"/>
            <a:gd name="connsiteY20" fmla="*/ 187442 h 202788"/>
            <a:gd name="connsiteX21" fmla="*/ 28303 w 127365"/>
            <a:gd name="connsiteY21" fmla="*/ 196253 h 202788"/>
            <a:gd name="connsiteX22" fmla="*/ 39313 w 127365"/>
            <a:gd name="connsiteY22" fmla="*/ 201417 h 202788"/>
            <a:gd name="connsiteX23" fmla="*/ 51259 w 127365"/>
            <a:gd name="connsiteY23" fmla="*/ 202739 h 202788"/>
            <a:gd name="connsiteX24" fmla="*/ 63683 w 127365"/>
            <a:gd name="connsiteY24" fmla="*/ 200165 h 202788"/>
            <a:gd name="connsiteX25" fmla="*/ 76107 w 127365"/>
            <a:gd name="connsiteY25" fmla="*/ 193796 h 202788"/>
            <a:gd name="connsiteX26" fmla="*/ 88053 w 127365"/>
            <a:gd name="connsiteY26" fmla="*/ 183875 h 202788"/>
            <a:gd name="connsiteX27" fmla="*/ 99063 w 127365"/>
            <a:gd name="connsiteY27" fmla="*/ 170786 h 202788"/>
            <a:gd name="connsiteX28" fmla="*/ 108714 w 127365"/>
            <a:gd name="connsiteY28" fmla="*/ 155029 h 202788"/>
            <a:gd name="connsiteX29" fmla="*/ 116633 w 127365"/>
            <a:gd name="connsiteY29" fmla="*/ 137211 h 202788"/>
            <a:gd name="connsiteX30" fmla="*/ 122518 w 127365"/>
            <a:gd name="connsiteY30" fmla="*/ 118017 h 202788"/>
            <a:gd name="connsiteX31" fmla="*/ 126142 w 127365"/>
            <a:gd name="connsiteY31" fmla="*/ 98184 h 202788"/>
            <a:gd name="connsiteX32" fmla="*/ 127365 w 127365"/>
            <a:gd name="connsiteY32" fmla="*/ 78474 h 202788"/>
            <a:gd name="connsiteX0" fmla="*/ 127365 w 127365"/>
            <a:gd name="connsiteY0" fmla="*/ 78474 h 202788"/>
            <a:gd name="connsiteX1" fmla="*/ 126142 w 127365"/>
            <a:gd name="connsiteY1" fmla="*/ 59645 h 202788"/>
            <a:gd name="connsiteX2" fmla="*/ 122518 w 127365"/>
            <a:gd name="connsiteY2" fmla="*/ 42421 h 202788"/>
            <a:gd name="connsiteX3" fmla="*/ 116633 w 127365"/>
            <a:gd name="connsiteY3" fmla="*/ 27463 h 202788"/>
            <a:gd name="connsiteX4" fmla="*/ 108713 w 127365"/>
            <a:gd name="connsiteY4" fmla="*/ 15346 h 202788"/>
            <a:gd name="connsiteX5" fmla="*/ 99063 w 127365"/>
            <a:gd name="connsiteY5" fmla="*/ 6536 h 202788"/>
            <a:gd name="connsiteX6" fmla="*/ 88053 w 127365"/>
            <a:gd name="connsiteY6" fmla="*/ 1371 h 202788"/>
            <a:gd name="connsiteX7" fmla="*/ 76106 w 127365"/>
            <a:gd name="connsiteY7" fmla="*/ 49 h 202788"/>
            <a:gd name="connsiteX8" fmla="*/ 63683 w 127365"/>
            <a:gd name="connsiteY8" fmla="*/ 2623 h 202788"/>
            <a:gd name="connsiteX9" fmla="*/ 51259 w 127365"/>
            <a:gd name="connsiteY9" fmla="*/ 8992 h 202788"/>
            <a:gd name="connsiteX10" fmla="*/ 39312 w 127365"/>
            <a:gd name="connsiteY10" fmla="*/ 18913 h 202788"/>
            <a:gd name="connsiteX11" fmla="*/ 28303 w 127365"/>
            <a:gd name="connsiteY11" fmla="*/ 32003 h 202788"/>
            <a:gd name="connsiteX12" fmla="*/ 18653 w 127365"/>
            <a:gd name="connsiteY12" fmla="*/ 47759 h 202788"/>
            <a:gd name="connsiteX13" fmla="*/ 10733 w 127365"/>
            <a:gd name="connsiteY13" fmla="*/ 65577 h 202788"/>
            <a:gd name="connsiteX14" fmla="*/ 4848 w 127365"/>
            <a:gd name="connsiteY14" fmla="*/ 84771 h 202788"/>
            <a:gd name="connsiteX15" fmla="*/ 1224 w 127365"/>
            <a:gd name="connsiteY15" fmla="*/ 104604 h 202788"/>
            <a:gd name="connsiteX16" fmla="*/ 0 w 127365"/>
            <a:gd name="connsiteY16" fmla="*/ 124314 h 202788"/>
            <a:gd name="connsiteX17" fmla="*/ 1224 w 127365"/>
            <a:gd name="connsiteY17" fmla="*/ 143143 h 202788"/>
            <a:gd name="connsiteX18" fmla="*/ 4848 w 127365"/>
            <a:gd name="connsiteY18" fmla="*/ 160367 h 202788"/>
            <a:gd name="connsiteX19" fmla="*/ 10733 w 127365"/>
            <a:gd name="connsiteY19" fmla="*/ 175325 h 202788"/>
            <a:gd name="connsiteX20" fmla="*/ 18653 w 127365"/>
            <a:gd name="connsiteY20" fmla="*/ 187442 h 202788"/>
            <a:gd name="connsiteX21" fmla="*/ 28303 w 127365"/>
            <a:gd name="connsiteY21" fmla="*/ 196253 h 202788"/>
            <a:gd name="connsiteX22" fmla="*/ 39313 w 127365"/>
            <a:gd name="connsiteY22" fmla="*/ 201417 h 202788"/>
            <a:gd name="connsiteX23" fmla="*/ 51259 w 127365"/>
            <a:gd name="connsiteY23" fmla="*/ 202739 h 202788"/>
            <a:gd name="connsiteX24" fmla="*/ 63683 w 127365"/>
            <a:gd name="connsiteY24" fmla="*/ 200165 h 202788"/>
            <a:gd name="connsiteX25" fmla="*/ 76107 w 127365"/>
            <a:gd name="connsiteY25" fmla="*/ 193796 h 202788"/>
            <a:gd name="connsiteX26" fmla="*/ 88053 w 127365"/>
            <a:gd name="connsiteY26" fmla="*/ 183875 h 202788"/>
            <a:gd name="connsiteX27" fmla="*/ 99063 w 127365"/>
            <a:gd name="connsiteY27" fmla="*/ 170786 h 202788"/>
            <a:gd name="connsiteX28" fmla="*/ 108714 w 127365"/>
            <a:gd name="connsiteY28" fmla="*/ 155029 h 202788"/>
            <a:gd name="connsiteX29" fmla="*/ 116633 w 127365"/>
            <a:gd name="connsiteY29" fmla="*/ 137211 h 202788"/>
            <a:gd name="connsiteX30" fmla="*/ 122518 w 127365"/>
            <a:gd name="connsiteY30" fmla="*/ 118017 h 202788"/>
            <a:gd name="connsiteX31" fmla="*/ 126142 w 127365"/>
            <a:gd name="connsiteY31" fmla="*/ 98184 h 202788"/>
            <a:gd name="connsiteX32" fmla="*/ 127365 w 127365"/>
            <a:gd name="connsiteY32" fmla="*/ 78474 h 202788"/>
            <a:gd name="connsiteX0" fmla="*/ 127365 w 127365"/>
            <a:gd name="connsiteY0" fmla="*/ 78474 h 202788"/>
            <a:gd name="connsiteX1" fmla="*/ 126142 w 127365"/>
            <a:gd name="connsiteY1" fmla="*/ 59645 h 202788"/>
            <a:gd name="connsiteX2" fmla="*/ 122518 w 127365"/>
            <a:gd name="connsiteY2" fmla="*/ 42421 h 202788"/>
            <a:gd name="connsiteX3" fmla="*/ 116633 w 127365"/>
            <a:gd name="connsiteY3" fmla="*/ 27463 h 202788"/>
            <a:gd name="connsiteX4" fmla="*/ 108713 w 127365"/>
            <a:gd name="connsiteY4" fmla="*/ 15346 h 202788"/>
            <a:gd name="connsiteX5" fmla="*/ 99063 w 127365"/>
            <a:gd name="connsiteY5" fmla="*/ 6536 h 202788"/>
            <a:gd name="connsiteX6" fmla="*/ 88053 w 127365"/>
            <a:gd name="connsiteY6" fmla="*/ 1371 h 202788"/>
            <a:gd name="connsiteX7" fmla="*/ 76106 w 127365"/>
            <a:gd name="connsiteY7" fmla="*/ 49 h 202788"/>
            <a:gd name="connsiteX8" fmla="*/ 63683 w 127365"/>
            <a:gd name="connsiteY8" fmla="*/ 2623 h 202788"/>
            <a:gd name="connsiteX9" fmla="*/ 51259 w 127365"/>
            <a:gd name="connsiteY9" fmla="*/ 8992 h 202788"/>
            <a:gd name="connsiteX10" fmla="*/ 39312 w 127365"/>
            <a:gd name="connsiteY10" fmla="*/ 18913 h 202788"/>
            <a:gd name="connsiteX11" fmla="*/ 28303 w 127365"/>
            <a:gd name="connsiteY11" fmla="*/ 32003 h 202788"/>
            <a:gd name="connsiteX12" fmla="*/ 18653 w 127365"/>
            <a:gd name="connsiteY12" fmla="*/ 47759 h 202788"/>
            <a:gd name="connsiteX13" fmla="*/ 10733 w 127365"/>
            <a:gd name="connsiteY13" fmla="*/ 65577 h 202788"/>
            <a:gd name="connsiteX14" fmla="*/ 4848 w 127365"/>
            <a:gd name="connsiteY14" fmla="*/ 84771 h 202788"/>
            <a:gd name="connsiteX15" fmla="*/ 1224 w 127365"/>
            <a:gd name="connsiteY15" fmla="*/ 104604 h 202788"/>
            <a:gd name="connsiteX16" fmla="*/ 0 w 127365"/>
            <a:gd name="connsiteY16" fmla="*/ 124314 h 202788"/>
            <a:gd name="connsiteX17" fmla="*/ 1224 w 127365"/>
            <a:gd name="connsiteY17" fmla="*/ 143143 h 202788"/>
            <a:gd name="connsiteX18" fmla="*/ 4848 w 127365"/>
            <a:gd name="connsiteY18" fmla="*/ 160367 h 202788"/>
            <a:gd name="connsiteX19" fmla="*/ 10733 w 127365"/>
            <a:gd name="connsiteY19" fmla="*/ 175325 h 202788"/>
            <a:gd name="connsiteX20" fmla="*/ 18653 w 127365"/>
            <a:gd name="connsiteY20" fmla="*/ 187442 h 202788"/>
            <a:gd name="connsiteX21" fmla="*/ 28303 w 127365"/>
            <a:gd name="connsiteY21" fmla="*/ 196253 h 202788"/>
            <a:gd name="connsiteX22" fmla="*/ 39313 w 127365"/>
            <a:gd name="connsiteY22" fmla="*/ 201417 h 202788"/>
            <a:gd name="connsiteX23" fmla="*/ 51259 w 127365"/>
            <a:gd name="connsiteY23" fmla="*/ 202739 h 202788"/>
            <a:gd name="connsiteX24" fmla="*/ 63683 w 127365"/>
            <a:gd name="connsiteY24" fmla="*/ 200165 h 202788"/>
            <a:gd name="connsiteX25" fmla="*/ 76107 w 127365"/>
            <a:gd name="connsiteY25" fmla="*/ 193796 h 202788"/>
            <a:gd name="connsiteX26" fmla="*/ 88053 w 127365"/>
            <a:gd name="connsiteY26" fmla="*/ 183875 h 202788"/>
            <a:gd name="connsiteX27" fmla="*/ 99063 w 127365"/>
            <a:gd name="connsiteY27" fmla="*/ 170786 h 202788"/>
            <a:gd name="connsiteX28" fmla="*/ 108714 w 127365"/>
            <a:gd name="connsiteY28" fmla="*/ 155029 h 202788"/>
            <a:gd name="connsiteX29" fmla="*/ 116633 w 127365"/>
            <a:gd name="connsiteY29" fmla="*/ 137211 h 202788"/>
            <a:gd name="connsiteX30" fmla="*/ 122518 w 127365"/>
            <a:gd name="connsiteY30" fmla="*/ 118017 h 202788"/>
            <a:gd name="connsiteX31" fmla="*/ 126142 w 127365"/>
            <a:gd name="connsiteY31" fmla="*/ 98184 h 202788"/>
            <a:gd name="connsiteX32" fmla="*/ 127365 w 127365"/>
            <a:gd name="connsiteY32" fmla="*/ 78474 h 202788"/>
            <a:gd name="connsiteX0" fmla="*/ 127365 w 127365"/>
            <a:gd name="connsiteY0" fmla="*/ 78474 h 202788"/>
            <a:gd name="connsiteX1" fmla="*/ 126142 w 127365"/>
            <a:gd name="connsiteY1" fmla="*/ 59645 h 202788"/>
            <a:gd name="connsiteX2" fmla="*/ 122518 w 127365"/>
            <a:gd name="connsiteY2" fmla="*/ 42421 h 202788"/>
            <a:gd name="connsiteX3" fmla="*/ 116633 w 127365"/>
            <a:gd name="connsiteY3" fmla="*/ 27463 h 202788"/>
            <a:gd name="connsiteX4" fmla="*/ 108713 w 127365"/>
            <a:gd name="connsiteY4" fmla="*/ 15346 h 202788"/>
            <a:gd name="connsiteX5" fmla="*/ 99063 w 127365"/>
            <a:gd name="connsiteY5" fmla="*/ 6536 h 202788"/>
            <a:gd name="connsiteX6" fmla="*/ 88053 w 127365"/>
            <a:gd name="connsiteY6" fmla="*/ 1371 h 202788"/>
            <a:gd name="connsiteX7" fmla="*/ 76106 w 127365"/>
            <a:gd name="connsiteY7" fmla="*/ 49 h 202788"/>
            <a:gd name="connsiteX8" fmla="*/ 63683 w 127365"/>
            <a:gd name="connsiteY8" fmla="*/ 2623 h 202788"/>
            <a:gd name="connsiteX9" fmla="*/ 51259 w 127365"/>
            <a:gd name="connsiteY9" fmla="*/ 8992 h 202788"/>
            <a:gd name="connsiteX10" fmla="*/ 39312 w 127365"/>
            <a:gd name="connsiteY10" fmla="*/ 18913 h 202788"/>
            <a:gd name="connsiteX11" fmla="*/ 28303 w 127365"/>
            <a:gd name="connsiteY11" fmla="*/ 32003 h 202788"/>
            <a:gd name="connsiteX12" fmla="*/ 18653 w 127365"/>
            <a:gd name="connsiteY12" fmla="*/ 47759 h 202788"/>
            <a:gd name="connsiteX13" fmla="*/ 10733 w 127365"/>
            <a:gd name="connsiteY13" fmla="*/ 65577 h 202788"/>
            <a:gd name="connsiteX14" fmla="*/ 4848 w 127365"/>
            <a:gd name="connsiteY14" fmla="*/ 84771 h 202788"/>
            <a:gd name="connsiteX15" fmla="*/ 1224 w 127365"/>
            <a:gd name="connsiteY15" fmla="*/ 104604 h 202788"/>
            <a:gd name="connsiteX16" fmla="*/ 0 w 127365"/>
            <a:gd name="connsiteY16" fmla="*/ 124314 h 202788"/>
            <a:gd name="connsiteX17" fmla="*/ 1224 w 127365"/>
            <a:gd name="connsiteY17" fmla="*/ 143143 h 202788"/>
            <a:gd name="connsiteX18" fmla="*/ 4848 w 127365"/>
            <a:gd name="connsiteY18" fmla="*/ 160367 h 202788"/>
            <a:gd name="connsiteX19" fmla="*/ 10733 w 127365"/>
            <a:gd name="connsiteY19" fmla="*/ 175325 h 202788"/>
            <a:gd name="connsiteX20" fmla="*/ 18653 w 127365"/>
            <a:gd name="connsiteY20" fmla="*/ 187442 h 202788"/>
            <a:gd name="connsiteX21" fmla="*/ 28303 w 127365"/>
            <a:gd name="connsiteY21" fmla="*/ 196253 h 202788"/>
            <a:gd name="connsiteX22" fmla="*/ 39313 w 127365"/>
            <a:gd name="connsiteY22" fmla="*/ 201417 h 202788"/>
            <a:gd name="connsiteX23" fmla="*/ 51259 w 127365"/>
            <a:gd name="connsiteY23" fmla="*/ 202739 h 202788"/>
            <a:gd name="connsiteX24" fmla="*/ 63683 w 127365"/>
            <a:gd name="connsiteY24" fmla="*/ 200165 h 202788"/>
            <a:gd name="connsiteX25" fmla="*/ 76107 w 127365"/>
            <a:gd name="connsiteY25" fmla="*/ 193796 h 202788"/>
            <a:gd name="connsiteX26" fmla="*/ 88053 w 127365"/>
            <a:gd name="connsiteY26" fmla="*/ 183875 h 202788"/>
            <a:gd name="connsiteX27" fmla="*/ 99063 w 127365"/>
            <a:gd name="connsiteY27" fmla="*/ 170786 h 202788"/>
            <a:gd name="connsiteX28" fmla="*/ 108714 w 127365"/>
            <a:gd name="connsiteY28" fmla="*/ 155029 h 202788"/>
            <a:gd name="connsiteX29" fmla="*/ 116633 w 127365"/>
            <a:gd name="connsiteY29" fmla="*/ 137211 h 202788"/>
            <a:gd name="connsiteX30" fmla="*/ 122518 w 127365"/>
            <a:gd name="connsiteY30" fmla="*/ 118017 h 202788"/>
            <a:gd name="connsiteX31" fmla="*/ 126142 w 127365"/>
            <a:gd name="connsiteY31" fmla="*/ 98184 h 202788"/>
            <a:gd name="connsiteX32" fmla="*/ 127365 w 127365"/>
            <a:gd name="connsiteY32" fmla="*/ 78474 h 202788"/>
            <a:gd name="connsiteX0" fmla="*/ 127365 w 127365"/>
            <a:gd name="connsiteY0" fmla="*/ 78474 h 202788"/>
            <a:gd name="connsiteX1" fmla="*/ 126142 w 127365"/>
            <a:gd name="connsiteY1" fmla="*/ 59645 h 202788"/>
            <a:gd name="connsiteX2" fmla="*/ 122518 w 127365"/>
            <a:gd name="connsiteY2" fmla="*/ 42421 h 202788"/>
            <a:gd name="connsiteX3" fmla="*/ 116633 w 127365"/>
            <a:gd name="connsiteY3" fmla="*/ 27463 h 202788"/>
            <a:gd name="connsiteX4" fmla="*/ 108713 w 127365"/>
            <a:gd name="connsiteY4" fmla="*/ 15346 h 202788"/>
            <a:gd name="connsiteX5" fmla="*/ 99063 w 127365"/>
            <a:gd name="connsiteY5" fmla="*/ 6536 h 202788"/>
            <a:gd name="connsiteX6" fmla="*/ 88053 w 127365"/>
            <a:gd name="connsiteY6" fmla="*/ 1371 h 202788"/>
            <a:gd name="connsiteX7" fmla="*/ 76106 w 127365"/>
            <a:gd name="connsiteY7" fmla="*/ 49 h 202788"/>
            <a:gd name="connsiteX8" fmla="*/ 63683 w 127365"/>
            <a:gd name="connsiteY8" fmla="*/ 2623 h 202788"/>
            <a:gd name="connsiteX9" fmla="*/ 51259 w 127365"/>
            <a:gd name="connsiteY9" fmla="*/ 8992 h 202788"/>
            <a:gd name="connsiteX10" fmla="*/ 39312 w 127365"/>
            <a:gd name="connsiteY10" fmla="*/ 18913 h 202788"/>
            <a:gd name="connsiteX11" fmla="*/ 28303 w 127365"/>
            <a:gd name="connsiteY11" fmla="*/ 32003 h 202788"/>
            <a:gd name="connsiteX12" fmla="*/ 18653 w 127365"/>
            <a:gd name="connsiteY12" fmla="*/ 47759 h 202788"/>
            <a:gd name="connsiteX13" fmla="*/ 10733 w 127365"/>
            <a:gd name="connsiteY13" fmla="*/ 65577 h 202788"/>
            <a:gd name="connsiteX14" fmla="*/ 4848 w 127365"/>
            <a:gd name="connsiteY14" fmla="*/ 84771 h 202788"/>
            <a:gd name="connsiteX15" fmla="*/ 1224 w 127365"/>
            <a:gd name="connsiteY15" fmla="*/ 104604 h 202788"/>
            <a:gd name="connsiteX16" fmla="*/ 0 w 127365"/>
            <a:gd name="connsiteY16" fmla="*/ 124314 h 202788"/>
            <a:gd name="connsiteX17" fmla="*/ 1224 w 127365"/>
            <a:gd name="connsiteY17" fmla="*/ 143143 h 202788"/>
            <a:gd name="connsiteX18" fmla="*/ 4848 w 127365"/>
            <a:gd name="connsiteY18" fmla="*/ 160367 h 202788"/>
            <a:gd name="connsiteX19" fmla="*/ 10733 w 127365"/>
            <a:gd name="connsiteY19" fmla="*/ 175325 h 202788"/>
            <a:gd name="connsiteX20" fmla="*/ 18653 w 127365"/>
            <a:gd name="connsiteY20" fmla="*/ 187442 h 202788"/>
            <a:gd name="connsiteX21" fmla="*/ 28303 w 127365"/>
            <a:gd name="connsiteY21" fmla="*/ 196253 h 202788"/>
            <a:gd name="connsiteX22" fmla="*/ 39313 w 127365"/>
            <a:gd name="connsiteY22" fmla="*/ 201417 h 202788"/>
            <a:gd name="connsiteX23" fmla="*/ 51259 w 127365"/>
            <a:gd name="connsiteY23" fmla="*/ 202739 h 202788"/>
            <a:gd name="connsiteX24" fmla="*/ 63683 w 127365"/>
            <a:gd name="connsiteY24" fmla="*/ 200165 h 202788"/>
            <a:gd name="connsiteX25" fmla="*/ 76107 w 127365"/>
            <a:gd name="connsiteY25" fmla="*/ 193796 h 202788"/>
            <a:gd name="connsiteX26" fmla="*/ 88053 w 127365"/>
            <a:gd name="connsiteY26" fmla="*/ 183875 h 202788"/>
            <a:gd name="connsiteX27" fmla="*/ 99063 w 127365"/>
            <a:gd name="connsiteY27" fmla="*/ 170786 h 202788"/>
            <a:gd name="connsiteX28" fmla="*/ 108714 w 127365"/>
            <a:gd name="connsiteY28" fmla="*/ 155029 h 202788"/>
            <a:gd name="connsiteX29" fmla="*/ 116633 w 127365"/>
            <a:gd name="connsiteY29" fmla="*/ 137211 h 202788"/>
            <a:gd name="connsiteX30" fmla="*/ 122518 w 127365"/>
            <a:gd name="connsiteY30" fmla="*/ 118017 h 202788"/>
            <a:gd name="connsiteX31" fmla="*/ 126142 w 127365"/>
            <a:gd name="connsiteY31" fmla="*/ 98184 h 202788"/>
            <a:gd name="connsiteX32" fmla="*/ 127365 w 127365"/>
            <a:gd name="connsiteY32" fmla="*/ 78474 h 202788"/>
            <a:gd name="connsiteX0" fmla="*/ 127365 w 127365"/>
            <a:gd name="connsiteY0" fmla="*/ 78474 h 202788"/>
            <a:gd name="connsiteX1" fmla="*/ 126142 w 127365"/>
            <a:gd name="connsiteY1" fmla="*/ 59645 h 202788"/>
            <a:gd name="connsiteX2" fmla="*/ 122518 w 127365"/>
            <a:gd name="connsiteY2" fmla="*/ 42421 h 202788"/>
            <a:gd name="connsiteX3" fmla="*/ 116633 w 127365"/>
            <a:gd name="connsiteY3" fmla="*/ 27463 h 202788"/>
            <a:gd name="connsiteX4" fmla="*/ 108713 w 127365"/>
            <a:gd name="connsiteY4" fmla="*/ 15346 h 202788"/>
            <a:gd name="connsiteX5" fmla="*/ 99063 w 127365"/>
            <a:gd name="connsiteY5" fmla="*/ 6536 h 202788"/>
            <a:gd name="connsiteX6" fmla="*/ 88053 w 127365"/>
            <a:gd name="connsiteY6" fmla="*/ 1371 h 202788"/>
            <a:gd name="connsiteX7" fmla="*/ 76106 w 127365"/>
            <a:gd name="connsiteY7" fmla="*/ 49 h 202788"/>
            <a:gd name="connsiteX8" fmla="*/ 63683 w 127365"/>
            <a:gd name="connsiteY8" fmla="*/ 2623 h 202788"/>
            <a:gd name="connsiteX9" fmla="*/ 51259 w 127365"/>
            <a:gd name="connsiteY9" fmla="*/ 8992 h 202788"/>
            <a:gd name="connsiteX10" fmla="*/ 39312 w 127365"/>
            <a:gd name="connsiteY10" fmla="*/ 18913 h 202788"/>
            <a:gd name="connsiteX11" fmla="*/ 28303 w 127365"/>
            <a:gd name="connsiteY11" fmla="*/ 32003 h 202788"/>
            <a:gd name="connsiteX12" fmla="*/ 18653 w 127365"/>
            <a:gd name="connsiteY12" fmla="*/ 47759 h 202788"/>
            <a:gd name="connsiteX13" fmla="*/ 10733 w 127365"/>
            <a:gd name="connsiteY13" fmla="*/ 65577 h 202788"/>
            <a:gd name="connsiteX14" fmla="*/ 4848 w 127365"/>
            <a:gd name="connsiteY14" fmla="*/ 84771 h 202788"/>
            <a:gd name="connsiteX15" fmla="*/ 1224 w 127365"/>
            <a:gd name="connsiteY15" fmla="*/ 104604 h 202788"/>
            <a:gd name="connsiteX16" fmla="*/ 0 w 127365"/>
            <a:gd name="connsiteY16" fmla="*/ 124314 h 202788"/>
            <a:gd name="connsiteX17" fmla="*/ 1224 w 127365"/>
            <a:gd name="connsiteY17" fmla="*/ 143143 h 202788"/>
            <a:gd name="connsiteX18" fmla="*/ 4848 w 127365"/>
            <a:gd name="connsiteY18" fmla="*/ 160367 h 202788"/>
            <a:gd name="connsiteX19" fmla="*/ 10733 w 127365"/>
            <a:gd name="connsiteY19" fmla="*/ 175325 h 202788"/>
            <a:gd name="connsiteX20" fmla="*/ 18653 w 127365"/>
            <a:gd name="connsiteY20" fmla="*/ 187442 h 202788"/>
            <a:gd name="connsiteX21" fmla="*/ 28303 w 127365"/>
            <a:gd name="connsiteY21" fmla="*/ 196253 h 202788"/>
            <a:gd name="connsiteX22" fmla="*/ 39313 w 127365"/>
            <a:gd name="connsiteY22" fmla="*/ 201417 h 202788"/>
            <a:gd name="connsiteX23" fmla="*/ 51259 w 127365"/>
            <a:gd name="connsiteY23" fmla="*/ 202739 h 202788"/>
            <a:gd name="connsiteX24" fmla="*/ 63683 w 127365"/>
            <a:gd name="connsiteY24" fmla="*/ 200165 h 202788"/>
            <a:gd name="connsiteX25" fmla="*/ 76107 w 127365"/>
            <a:gd name="connsiteY25" fmla="*/ 193796 h 202788"/>
            <a:gd name="connsiteX26" fmla="*/ 88053 w 127365"/>
            <a:gd name="connsiteY26" fmla="*/ 183875 h 202788"/>
            <a:gd name="connsiteX27" fmla="*/ 99063 w 127365"/>
            <a:gd name="connsiteY27" fmla="*/ 170786 h 202788"/>
            <a:gd name="connsiteX28" fmla="*/ 108714 w 127365"/>
            <a:gd name="connsiteY28" fmla="*/ 155029 h 202788"/>
            <a:gd name="connsiteX29" fmla="*/ 116633 w 127365"/>
            <a:gd name="connsiteY29" fmla="*/ 137211 h 202788"/>
            <a:gd name="connsiteX30" fmla="*/ 122518 w 127365"/>
            <a:gd name="connsiteY30" fmla="*/ 118017 h 202788"/>
            <a:gd name="connsiteX31" fmla="*/ 126142 w 127365"/>
            <a:gd name="connsiteY31" fmla="*/ 98184 h 202788"/>
            <a:gd name="connsiteX32" fmla="*/ 127365 w 127365"/>
            <a:gd name="connsiteY32" fmla="*/ 78474 h 202788"/>
            <a:gd name="connsiteX0" fmla="*/ 127365 w 127365"/>
            <a:gd name="connsiteY0" fmla="*/ 78474 h 202788"/>
            <a:gd name="connsiteX1" fmla="*/ 126142 w 127365"/>
            <a:gd name="connsiteY1" fmla="*/ 59645 h 202788"/>
            <a:gd name="connsiteX2" fmla="*/ 122518 w 127365"/>
            <a:gd name="connsiteY2" fmla="*/ 42421 h 202788"/>
            <a:gd name="connsiteX3" fmla="*/ 116633 w 127365"/>
            <a:gd name="connsiteY3" fmla="*/ 27463 h 202788"/>
            <a:gd name="connsiteX4" fmla="*/ 108713 w 127365"/>
            <a:gd name="connsiteY4" fmla="*/ 15346 h 202788"/>
            <a:gd name="connsiteX5" fmla="*/ 99063 w 127365"/>
            <a:gd name="connsiteY5" fmla="*/ 6536 h 202788"/>
            <a:gd name="connsiteX6" fmla="*/ 88053 w 127365"/>
            <a:gd name="connsiteY6" fmla="*/ 1371 h 202788"/>
            <a:gd name="connsiteX7" fmla="*/ 76106 w 127365"/>
            <a:gd name="connsiteY7" fmla="*/ 49 h 202788"/>
            <a:gd name="connsiteX8" fmla="*/ 63683 w 127365"/>
            <a:gd name="connsiteY8" fmla="*/ 2623 h 202788"/>
            <a:gd name="connsiteX9" fmla="*/ 51259 w 127365"/>
            <a:gd name="connsiteY9" fmla="*/ 8992 h 202788"/>
            <a:gd name="connsiteX10" fmla="*/ 39312 w 127365"/>
            <a:gd name="connsiteY10" fmla="*/ 18913 h 202788"/>
            <a:gd name="connsiteX11" fmla="*/ 28303 w 127365"/>
            <a:gd name="connsiteY11" fmla="*/ 32003 h 202788"/>
            <a:gd name="connsiteX12" fmla="*/ 18653 w 127365"/>
            <a:gd name="connsiteY12" fmla="*/ 47759 h 202788"/>
            <a:gd name="connsiteX13" fmla="*/ 10733 w 127365"/>
            <a:gd name="connsiteY13" fmla="*/ 65577 h 202788"/>
            <a:gd name="connsiteX14" fmla="*/ 4848 w 127365"/>
            <a:gd name="connsiteY14" fmla="*/ 84771 h 202788"/>
            <a:gd name="connsiteX15" fmla="*/ 1224 w 127365"/>
            <a:gd name="connsiteY15" fmla="*/ 104604 h 202788"/>
            <a:gd name="connsiteX16" fmla="*/ 0 w 127365"/>
            <a:gd name="connsiteY16" fmla="*/ 124314 h 202788"/>
            <a:gd name="connsiteX17" fmla="*/ 1224 w 127365"/>
            <a:gd name="connsiteY17" fmla="*/ 143143 h 202788"/>
            <a:gd name="connsiteX18" fmla="*/ 4848 w 127365"/>
            <a:gd name="connsiteY18" fmla="*/ 160367 h 202788"/>
            <a:gd name="connsiteX19" fmla="*/ 10733 w 127365"/>
            <a:gd name="connsiteY19" fmla="*/ 175325 h 202788"/>
            <a:gd name="connsiteX20" fmla="*/ 18653 w 127365"/>
            <a:gd name="connsiteY20" fmla="*/ 187442 h 202788"/>
            <a:gd name="connsiteX21" fmla="*/ 28303 w 127365"/>
            <a:gd name="connsiteY21" fmla="*/ 196253 h 202788"/>
            <a:gd name="connsiteX22" fmla="*/ 39313 w 127365"/>
            <a:gd name="connsiteY22" fmla="*/ 201417 h 202788"/>
            <a:gd name="connsiteX23" fmla="*/ 51259 w 127365"/>
            <a:gd name="connsiteY23" fmla="*/ 202739 h 202788"/>
            <a:gd name="connsiteX24" fmla="*/ 63683 w 127365"/>
            <a:gd name="connsiteY24" fmla="*/ 200165 h 202788"/>
            <a:gd name="connsiteX25" fmla="*/ 76107 w 127365"/>
            <a:gd name="connsiteY25" fmla="*/ 193796 h 202788"/>
            <a:gd name="connsiteX26" fmla="*/ 88053 w 127365"/>
            <a:gd name="connsiteY26" fmla="*/ 183875 h 202788"/>
            <a:gd name="connsiteX27" fmla="*/ 99063 w 127365"/>
            <a:gd name="connsiteY27" fmla="*/ 170786 h 202788"/>
            <a:gd name="connsiteX28" fmla="*/ 108714 w 127365"/>
            <a:gd name="connsiteY28" fmla="*/ 155029 h 202788"/>
            <a:gd name="connsiteX29" fmla="*/ 116633 w 127365"/>
            <a:gd name="connsiteY29" fmla="*/ 137211 h 202788"/>
            <a:gd name="connsiteX30" fmla="*/ 122518 w 127365"/>
            <a:gd name="connsiteY30" fmla="*/ 118017 h 202788"/>
            <a:gd name="connsiteX31" fmla="*/ 126142 w 127365"/>
            <a:gd name="connsiteY31" fmla="*/ 98184 h 202788"/>
            <a:gd name="connsiteX32" fmla="*/ 127365 w 127365"/>
            <a:gd name="connsiteY32" fmla="*/ 78474 h 202788"/>
            <a:gd name="connsiteX0" fmla="*/ 127365 w 127365"/>
            <a:gd name="connsiteY0" fmla="*/ 78474 h 202788"/>
            <a:gd name="connsiteX1" fmla="*/ 126142 w 127365"/>
            <a:gd name="connsiteY1" fmla="*/ 59645 h 202788"/>
            <a:gd name="connsiteX2" fmla="*/ 122518 w 127365"/>
            <a:gd name="connsiteY2" fmla="*/ 42421 h 202788"/>
            <a:gd name="connsiteX3" fmla="*/ 116633 w 127365"/>
            <a:gd name="connsiteY3" fmla="*/ 27463 h 202788"/>
            <a:gd name="connsiteX4" fmla="*/ 108713 w 127365"/>
            <a:gd name="connsiteY4" fmla="*/ 15346 h 202788"/>
            <a:gd name="connsiteX5" fmla="*/ 99063 w 127365"/>
            <a:gd name="connsiteY5" fmla="*/ 6536 h 202788"/>
            <a:gd name="connsiteX6" fmla="*/ 88053 w 127365"/>
            <a:gd name="connsiteY6" fmla="*/ 1371 h 202788"/>
            <a:gd name="connsiteX7" fmla="*/ 76106 w 127365"/>
            <a:gd name="connsiteY7" fmla="*/ 49 h 202788"/>
            <a:gd name="connsiteX8" fmla="*/ 63683 w 127365"/>
            <a:gd name="connsiteY8" fmla="*/ 2623 h 202788"/>
            <a:gd name="connsiteX9" fmla="*/ 51259 w 127365"/>
            <a:gd name="connsiteY9" fmla="*/ 8992 h 202788"/>
            <a:gd name="connsiteX10" fmla="*/ 39312 w 127365"/>
            <a:gd name="connsiteY10" fmla="*/ 18913 h 202788"/>
            <a:gd name="connsiteX11" fmla="*/ 28303 w 127365"/>
            <a:gd name="connsiteY11" fmla="*/ 32003 h 202788"/>
            <a:gd name="connsiteX12" fmla="*/ 18653 w 127365"/>
            <a:gd name="connsiteY12" fmla="*/ 47759 h 202788"/>
            <a:gd name="connsiteX13" fmla="*/ 10733 w 127365"/>
            <a:gd name="connsiteY13" fmla="*/ 65577 h 202788"/>
            <a:gd name="connsiteX14" fmla="*/ 4848 w 127365"/>
            <a:gd name="connsiteY14" fmla="*/ 84771 h 202788"/>
            <a:gd name="connsiteX15" fmla="*/ 1224 w 127365"/>
            <a:gd name="connsiteY15" fmla="*/ 104604 h 202788"/>
            <a:gd name="connsiteX16" fmla="*/ 0 w 127365"/>
            <a:gd name="connsiteY16" fmla="*/ 124314 h 202788"/>
            <a:gd name="connsiteX17" fmla="*/ 1224 w 127365"/>
            <a:gd name="connsiteY17" fmla="*/ 143143 h 202788"/>
            <a:gd name="connsiteX18" fmla="*/ 4848 w 127365"/>
            <a:gd name="connsiteY18" fmla="*/ 160367 h 202788"/>
            <a:gd name="connsiteX19" fmla="*/ 10733 w 127365"/>
            <a:gd name="connsiteY19" fmla="*/ 175325 h 202788"/>
            <a:gd name="connsiteX20" fmla="*/ 18653 w 127365"/>
            <a:gd name="connsiteY20" fmla="*/ 187442 h 202788"/>
            <a:gd name="connsiteX21" fmla="*/ 28303 w 127365"/>
            <a:gd name="connsiteY21" fmla="*/ 196253 h 202788"/>
            <a:gd name="connsiteX22" fmla="*/ 39313 w 127365"/>
            <a:gd name="connsiteY22" fmla="*/ 201417 h 202788"/>
            <a:gd name="connsiteX23" fmla="*/ 51259 w 127365"/>
            <a:gd name="connsiteY23" fmla="*/ 202739 h 202788"/>
            <a:gd name="connsiteX24" fmla="*/ 63683 w 127365"/>
            <a:gd name="connsiteY24" fmla="*/ 200165 h 202788"/>
            <a:gd name="connsiteX25" fmla="*/ 76107 w 127365"/>
            <a:gd name="connsiteY25" fmla="*/ 193796 h 202788"/>
            <a:gd name="connsiteX26" fmla="*/ 88053 w 127365"/>
            <a:gd name="connsiteY26" fmla="*/ 183875 h 202788"/>
            <a:gd name="connsiteX27" fmla="*/ 99063 w 127365"/>
            <a:gd name="connsiteY27" fmla="*/ 170786 h 202788"/>
            <a:gd name="connsiteX28" fmla="*/ 108714 w 127365"/>
            <a:gd name="connsiteY28" fmla="*/ 155029 h 202788"/>
            <a:gd name="connsiteX29" fmla="*/ 116633 w 127365"/>
            <a:gd name="connsiteY29" fmla="*/ 137211 h 202788"/>
            <a:gd name="connsiteX30" fmla="*/ 122518 w 127365"/>
            <a:gd name="connsiteY30" fmla="*/ 118017 h 202788"/>
            <a:gd name="connsiteX31" fmla="*/ 126142 w 127365"/>
            <a:gd name="connsiteY31" fmla="*/ 98184 h 202788"/>
            <a:gd name="connsiteX32" fmla="*/ 127365 w 127365"/>
            <a:gd name="connsiteY32" fmla="*/ 78474 h 202788"/>
            <a:gd name="connsiteX0" fmla="*/ 127365 w 127365"/>
            <a:gd name="connsiteY0" fmla="*/ 78474 h 202788"/>
            <a:gd name="connsiteX1" fmla="*/ 126142 w 127365"/>
            <a:gd name="connsiteY1" fmla="*/ 59645 h 202788"/>
            <a:gd name="connsiteX2" fmla="*/ 122518 w 127365"/>
            <a:gd name="connsiteY2" fmla="*/ 42421 h 202788"/>
            <a:gd name="connsiteX3" fmla="*/ 116633 w 127365"/>
            <a:gd name="connsiteY3" fmla="*/ 27463 h 202788"/>
            <a:gd name="connsiteX4" fmla="*/ 108713 w 127365"/>
            <a:gd name="connsiteY4" fmla="*/ 15346 h 202788"/>
            <a:gd name="connsiteX5" fmla="*/ 99063 w 127365"/>
            <a:gd name="connsiteY5" fmla="*/ 6536 h 202788"/>
            <a:gd name="connsiteX6" fmla="*/ 88053 w 127365"/>
            <a:gd name="connsiteY6" fmla="*/ 1371 h 202788"/>
            <a:gd name="connsiteX7" fmla="*/ 76106 w 127365"/>
            <a:gd name="connsiteY7" fmla="*/ 49 h 202788"/>
            <a:gd name="connsiteX8" fmla="*/ 63683 w 127365"/>
            <a:gd name="connsiteY8" fmla="*/ 2623 h 202788"/>
            <a:gd name="connsiteX9" fmla="*/ 51259 w 127365"/>
            <a:gd name="connsiteY9" fmla="*/ 8992 h 202788"/>
            <a:gd name="connsiteX10" fmla="*/ 39312 w 127365"/>
            <a:gd name="connsiteY10" fmla="*/ 18913 h 202788"/>
            <a:gd name="connsiteX11" fmla="*/ 28303 w 127365"/>
            <a:gd name="connsiteY11" fmla="*/ 32003 h 202788"/>
            <a:gd name="connsiteX12" fmla="*/ 18653 w 127365"/>
            <a:gd name="connsiteY12" fmla="*/ 47759 h 202788"/>
            <a:gd name="connsiteX13" fmla="*/ 10733 w 127365"/>
            <a:gd name="connsiteY13" fmla="*/ 65577 h 202788"/>
            <a:gd name="connsiteX14" fmla="*/ 4848 w 127365"/>
            <a:gd name="connsiteY14" fmla="*/ 84771 h 202788"/>
            <a:gd name="connsiteX15" fmla="*/ 1224 w 127365"/>
            <a:gd name="connsiteY15" fmla="*/ 104604 h 202788"/>
            <a:gd name="connsiteX16" fmla="*/ 0 w 127365"/>
            <a:gd name="connsiteY16" fmla="*/ 124314 h 202788"/>
            <a:gd name="connsiteX17" fmla="*/ 1224 w 127365"/>
            <a:gd name="connsiteY17" fmla="*/ 143143 h 202788"/>
            <a:gd name="connsiteX18" fmla="*/ 4848 w 127365"/>
            <a:gd name="connsiteY18" fmla="*/ 160367 h 202788"/>
            <a:gd name="connsiteX19" fmla="*/ 10733 w 127365"/>
            <a:gd name="connsiteY19" fmla="*/ 175325 h 202788"/>
            <a:gd name="connsiteX20" fmla="*/ 18653 w 127365"/>
            <a:gd name="connsiteY20" fmla="*/ 187442 h 202788"/>
            <a:gd name="connsiteX21" fmla="*/ 28303 w 127365"/>
            <a:gd name="connsiteY21" fmla="*/ 196253 h 202788"/>
            <a:gd name="connsiteX22" fmla="*/ 39313 w 127365"/>
            <a:gd name="connsiteY22" fmla="*/ 201417 h 202788"/>
            <a:gd name="connsiteX23" fmla="*/ 51259 w 127365"/>
            <a:gd name="connsiteY23" fmla="*/ 202739 h 202788"/>
            <a:gd name="connsiteX24" fmla="*/ 63683 w 127365"/>
            <a:gd name="connsiteY24" fmla="*/ 200165 h 202788"/>
            <a:gd name="connsiteX25" fmla="*/ 76107 w 127365"/>
            <a:gd name="connsiteY25" fmla="*/ 193796 h 202788"/>
            <a:gd name="connsiteX26" fmla="*/ 88053 w 127365"/>
            <a:gd name="connsiteY26" fmla="*/ 183875 h 202788"/>
            <a:gd name="connsiteX27" fmla="*/ 99063 w 127365"/>
            <a:gd name="connsiteY27" fmla="*/ 170786 h 202788"/>
            <a:gd name="connsiteX28" fmla="*/ 108714 w 127365"/>
            <a:gd name="connsiteY28" fmla="*/ 155029 h 202788"/>
            <a:gd name="connsiteX29" fmla="*/ 116633 w 127365"/>
            <a:gd name="connsiteY29" fmla="*/ 137211 h 202788"/>
            <a:gd name="connsiteX30" fmla="*/ 122518 w 127365"/>
            <a:gd name="connsiteY30" fmla="*/ 118017 h 202788"/>
            <a:gd name="connsiteX31" fmla="*/ 126142 w 127365"/>
            <a:gd name="connsiteY31" fmla="*/ 98184 h 202788"/>
            <a:gd name="connsiteX32" fmla="*/ 127365 w 127365"/>
            <a:gd name="connsiteY32" fmla="*/ 78474 h 202788"/>
            <a:gd name="connsiteX0" fmla="*/ 127365 w 127365"/>
            <a:gd name="connsiteY0" fmla="*/ 78474 h 202788"/>
            <a:gd name="connsiteX1" fmla="*/ 126142 w 127365"/>
            <a:gd name="connsiteY1" fmla="*/ 59645 h 202788"/>
            <a:gd name="connsiteX2" fmla="*/ 122518 w 127365"/>
            <a:gd name="connsiteY2" fmla="*/ 42421 h 202788"/>
            <a:gd name="connsiteX3" fmla="*/ 116633 w 127365"/>
            <a:gd name="connsiteY3" fmla="*/ 27463 h 202788"/>
            <a:gd name="connsiteX4" fmla="*/ 108713 w 127365"/>
            <a:gd name="connsiteY4" fmla="*/ 15346 h 202788"/>
            <a:gd name="connsiteX5" fmla="*/ 99063 w 127365"/>
            <a:gd name="connsiteY5" fmla="*/ 6536 h 202788"/>
            <a:gd name="connsiteX6" fmla="*/ 88053 w 127365"/>
            <a:gd name="connsiteY6" fmla="*/ 1371 h 202788"/>
            <a:gd name="connsiteX7" fmla="*/ 76106 w 127365"/>
            <a:gd name="connsiteY7" fmla="*/ 49 h 202788"/>
            <a:gd name="connsiteX8" fmla="*/ 63683 w 127365"/>
            <a:gd name="connsiteY8" fmla="*/ 2623 h 202788"/>
            <a:gd name="connsiteX9" fmla="*/ 51259 w 127365"/>
            <a:gd name="connsiteY9" fmla="*/ 8992 h 202788"/>
            <a:gd name="connsiteX10" fmla="*/ 39312 w 127365"/>
            <a:gd name="connsiteY10" fmla="*/ 18913 h 202788"/>
            <a:gd name="connsiteX11" fmla="*/ 28303 w 127365"/>
            <a:gd name="connsiteY11" fmla="*/ 32003 h 202788"/>
            <a:gd name="connsiteX12" fmla="*/ 18653 w 127365"/>
            <a:gd name="connsiteY12" fmla="*/ 47759 h 202788"/>
            <a:gd name="connsiteX13" fmla="*/ 10733 w 127365"/>
            <a:gd name="connsiteY13" fmla="*/ 65577 h 202788"/>
            <a:gd name="connsiteX14" fmla="*/ 4848 w 127365"/>
            <a:gd name="connsiteY14" fmla="*/ 84771 h 202788"/>
            <a:gd name="connsiteX15" fmla="*/ 1224 w 127365"/>
            <a:gd name="connsiteY15" fmla="*/ 104604 h 202788"/>
            <a:gd name="connsiteX16" fmla="*/ 0 w 127365"/>
            <a:gd name="connsiteY16" fmla="*/ 124314 h 202788"/>
            <a:gd name="connsiteX17" fmla="*/ 1224 w 127365"/>
            <a:gd name="connsiteY17" fmla="*/ 143143 h 202788"/>
            <a:gd name="connsiteX18" fmla="*/ 4848 w 127365"/>
            <a:gd name="connsiteY18" fmla="*/ 160367 h 202788"/>
            <a:gd name="connsiteX19" fmla="*/ 10733 w 127365"/>
            <a:gd name="connsiteY19" fmla="*/ 175325 h 202788"/>
            <a:gd name="connsiteX20" fmla="*/ 18653 w 127365"/>
            <a:gd name="connsiteY20" fmla="*/ 187442 h 202788"/>
            <a:gd name="connsiteX21" fmla="*/ 28303 w 127365"/>
            <a:gd name="connsiteY21" fmla="*/ 196253 h 202788"/>
            <a:gd name="connsiteX22" fmla="*/ 39313 w 127365"/>
            <a:gd name="connsiteY22" fmla="*/ 201417 h 202788"/>
            <a:gd name="connsiteX23" fmla="*/ 51259 w 127365"/>
            <a:gd name="connsiteY23" fmla="*/ 202739 h 202788"/>
            <a:gd name="connsiteX24" fmla="*/ 63683 w 127365"/>
            <a:gd name="connsiteY24" fmla="*/ 200165 h 202788"/>
            <a:gd name="connsiteX25" fmla="*/ 76107 w 127365"/>
            <a:gd name="connsiteY25" fmla="*/ 193796 h 202788"/>
            <a:gd name="connsiteX26" fmla="*/ 88053 w 127365"/>
            <a:gd name="connsiteY26" fmla="*/ 183875 h 202788"/>
            <a:gd name="connsiteX27" fmla="*/ 99063 w 127365"/>
            <a:gd name="connsiteY27" fmla="*/ 170786 h 202788"/>
            <a:gd name="connsiteX28" fmla="*/ 108714 w 127365"/>
            <a:gd name="connsiteY28" fmla="*/ 155029 h 202788"/>
            <a:gd name="connsiteX29" fmla="*/ 116633 w 127365"/>
            <a:gd name="connsiteY29" fmla="*/ 137211 h 202788"/>
            <a:gd name="connsiteX30" fmla="*/ 122518 w 127365"/>
            <a:gd name="connsiteY30" fmla="*/ 118017 h 202788"/>
            <a:gd name="connsiteX31" fmla="*/ 126142 w 127365"/>
            <a:gd name="connsiteY31" fmla="*/ 98184 h 202788"/>
            <a:gd name="connsiteX32" fmla="*/ 127365 w 127365"/>
            <a:gd name="connsiteY32" fmla="*/ 78474 h 2027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27365" h="202788">
              <a:moveTo>
                <a:pt x="127365" y="78474"/>
              </a:moveTo>
              <a:cubicBezTo>
                <a:pt x="127365" y="72051"/>
                <a:pt x="126950" y="65654"/>
                <a:pt x="126142" y="59645"/>
              </a:cubicBezTo>
              <a:cubicBezTo>
                <a:pt x="125334" y="53636"/>
                <a:pt x="124103" y="47785"/>
                <a:pt x="122518" y="42421"/>
              </a:cubicBezTo>
              <a:cubicBezTo>
                <a:pt x="120933" y="37057"/>
                <a:pt x="118934" y="31975"/>
                <a:pt x="116633" y="27463"/>
              </a:cubicBezTo>
              <a:cubicBezTo>
                <a:pt x="114332" y="22951"/>
                <a:pt x="111641" y="18834"/>
                <a:pt x="108713" y="15346"/>
              </a:cubicBezTo>
              <a:cubicBezTo>
                <a:pt x="105785" y="11858"/>
                <a:pt x="102506" y="8865"/>
                <a:pt x="99063" y="6536"/>
              </a:cubicBezTo>
              <a:cubicBezTo>
                <a:pt x="95620" y="4207"/>
                <a:pt x="91879" y="2452"/>
                <a:pt x="88053" y="1371"/>
              </a:cubicBezTo>
              <a:cubicBezTo>
                <a:pt x="84227" y="290"/>
                <a:pt x="80168" y="-160"/>
                <a:pt x="76106" y="49"/>
              </a:cubicBezTo>
              <a:cubicBezTo>
                <a:pt x="72044" y="258"/>
                <a:pt x="67824" y="1133"/>
                <a:pt x="63683" y="2623"/>
              </a:cubicBezTo>
              <a:cubicBezTo>
                <a:pt x="59542" y="4113"/>
                <a:pt x="55321" y="6277"/>
                <a:pt x="51259" y="8992"/>
              </a:cubicBezTo>
              <a:cubicBezTo>
                <a:pt x="47197" y="11707"/>
                <a:pt x="43138" y="15078"/>
                <a:pt x="39312" y="18913"/>
              </a:cubicBezTo>
              <a:cubicBezTo>
                <a:pt x="35486" y="22748"/>
                <a:pt x="31746" y="27195"/>
                <a:pt x="28303" y="32003"/>
              </a:cubicBezTo>
              <a:cubicBezTo>
                <a:pt x="24860" y="36811"/>
                <a:pt x="21581" y="42163"/>
                <a:pt x="18653" y="47759"/>
              </a:cubicBezTo>
              <a:cubicBezTo>
                <a:pt x="15725" y="53355"/>
                <a:pt x="13034" y="59408"/>
                <a:pt x="10733" y="65577"/>
              </a:cubicBezTo>
              <a:cubicBezTo>
                <a:pt x="8432" y="71746"/>
                <a:pt x="6433" y="78267"/>
                <a:pt x="4848" y="84771"/>
              </a:cubicBezTo>
              <a:cubicBezTo>
                <a:pt x="3263" y="91275"/>
                <a:pt x="2032" y="98014"/>
                <a:pt x="1224" y="104604"/>
              </a:cubicBezTo>
              <a:cubicBezTo>
                <a:pt x="416" y="111194"/>
                <a:pt x="0" y="117891"/>
                <a:pt x="0" y="124314"/>
              </a:cubicBezTo>
              <a:cubicBezTo>
                <a:pt x="0" y="130737"/>
                <a:pt x="416" y="137134"/>
                <a:pt x="1224" y="143143"/>
              </a:cubicBezTo>
              <a:cubicBezTo>
                <a:pt x="2032" y="149152"/>
                <a:pt x="3263" y="155003"/>
                <a:pt x="4848" y="160367"/>
              </a:cubicBezTo>
              <a:cubicBezTo>
                <a:pt x="6433" y="165731"/>
                <a:pt x="8432" y="170813"/>
                <a:pt x="10733" y="175325"/>
              </a:cubicBezTo>
              <a:cubicBezTo>
                <a:pt x="13034" y="179837"/>
                <a:pt x="15725" y="183954"/>
                <a:pt x="18653" y="187442"/>
              </a:cubicBezTo>
              <a:cubicBezTo>
                <a:pt x="21581" y="190930"/>
                <a:pt x="24860" y="193924"/>
                <a:pt x="28303" y="196253"/>
              </a:cubicBezTo>
              <a:cubicBezTo>
                <a:pt x="31746" y="198582"/>
                <a:pt x="35487" y="200336"/>
                <a:pt x="39313" y="201417"/>
              </a:cubicBezTo>
              <a:cubicBezTo>
                <a:pt x="43139" y="202498"/>
                <a:pt x="47197" y="202948"/>
                <a:pt x="51259" y="202739"/>
              </a:cubicBezTo>
              <a:cubicBezTo>
                <a:pt x="55321" y="202530"/>
                <a:pt x="59542" y="201655"/>
                <a:pt x="63683" y="200165"/>
              </a:cubicBezTo>
              <a:cubicBezTo>
                <a:pt x="67824" y="198675"/>
                <a:pt x="72045" y="196511"/>
                <a:pt x="76107" y="193796"/>
              </a:cubicBezTo>
              <a:cubicBezTo>
                <a:pt x="80169" y="191081"/>
                <a:pt x="84227" y="187710"/>
                <a:pt x="88053" y="183875"/>
              </a:cubicBezTo>
              <a:cubicBezTo>
                <a:pt x="91879" y="180040"/>
                <a:pt x="95620" y="175594"/>
                <a:pt x="99063" y="170786"/>
              </a:cubicBezTo>
              <a:cubicBezTo>
                <a:pt x="102506" y="165978"/>
                <a:pt x="105786" y="160625"/>
                <a:pt x="108714" y="155029"/>
              </a:cubicBezTo>
              <a:cubicBezTo>
                <a:pt x="111642" y="149433"/>
                <a:pt x="114332" y="143380"/>
                <a:pt x="116633" y="137211"/>
              </a:cubicBezTo>
              <a:cubicBezTo>
                <a:pt x="118934" y="131042"/>
                <a:pt x="120933" y="124521"/>
                <a:pt x="122518" y="118017"/>
              </a:cubicBezTo>
              <a:cubicBezTo>
                <a:pt x="124103" y="111513"/>
                <a:pt x="125334" y="104774"/>
                <a:pt x="126142" y="98184"/>
              </a:cubicBezTo>
              <a:cubicBezTo>
                <a:pt x="126950" y="91594"/>
                <a:pt x="127365" y="84897"/>
                <a:pt x="127365" y="78474"/>
              </a:cubicBezTo>
              <a:close/>
            </a:path>
          </a:pathLst>
        </a:custGeom>
        <a:solidFill xmlns:a="http://schemas.openxmlformats.org/drawingml/2006/main">
          <a:srgbClr val="0000D4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0.34046</cdr:x>
      <cdr:y>0.64225</cdr:y>
    </cdr:from>
    <cdr:to>
      <cdr:x>0.35511</cdr:x>
      <cdr:y>0.68475</cdr:y>
    </cdr:to>
    <cdr:sp macro="" textlink="">
      <cdr:nvSpPr>
        <cdr:cNvPr id="49" name="PlotDat15_85|1~33_1">
          <a:extLst xmlns:a="http://schemas.openxmlformats.org/drawingml/2006/main">
            <a:ext uri="{FF2B5EF4-FFF2-40B4-BE49-F238E27FC236}">
              <a16:creationId xmlns="" xmlns:a16="http://schemas.microsoft.com/office/drawing/2014/main" id="{8788DD26-BBEE-45BE-B661-78C69154C31E}"/>
            </a:ext>
          </a:extLst>
        </cdr:cNvPr>
        <cdr:cNvSpPr/>
      </cdr:nvSpPr>
      <cdr:spPr>
        <a:xfrm xmlns:a="http://schemas.openxmlformats.org/drawingml/2006/main">
          <a:off x="2948035" y="4026378"/>
          <a:ext cx="126925" cy="266473"/>
        </a:xfrm>
        <a:custGeom xmlns:a="http://schemas.openxmlformats.org/drawingml/2006/main">
          <a:avLst/>
          <a:gdLst>
            <a:gd name="connsiteX0" fmla="*/ 126925 w 126925"/>
            <a:gd name="connsiteY0" fmla="*/ 89581 h 265987"/>
            <a:gd name="connsiteX1" fmla="*/ 125705 w 126925"/>
            <a:gd name="connsiteY1" fmla="*/ 65840 h 265987"/>
            <a:gd name="connsiteX2" fmla="*/ 122094 w 126925"/>
            <a:gd name="connsiteY2" fmla="*/ 44679 h 265987"/>
            <a:gd name="connsiteX3" fmla="*/ 116229 w 126925"/>
            <a:gd name="connsiteY3" fmla="*/ 26913 h 265987"/>
            <a:gd name="connsiteX4" fmla="*/ 108337 w 126925"/>
            <a:gd name="connsiteY4" fmla="*/ 13223 h 265987"/>
            <a:gd name="connsiteX5" fmla="*/ 98720 w 126925"/>
            <a:gd name="connsiteY5" fmla="*/ 4135 h 265987"/>
            <a:gd name="connsiteX6" fmla="*/ 87748 w 126925"/>
            <a:gd name="connsiteY6" fmla="*/ 0 h 265987"/>
            <a:gd name="connsiteX7" fmla="*/ 75843 w 126925"/>
            <a:gd name="connsiteY7" fmla="*/ 976 h 265987"/>
            <a:gd name="connsiteX8" fmla="*/ 63462 w 126925"/>
            <a:gd name="connsiteY8" fmla="*/ 7024 h 265987"/>
            <a:gd name="connsiteX9" fmla="*/ 51081 w 126925"/>
            <a:gd name="connsiteY9" fmla="*/ 17914 h 265987"/>
            <a:gd name="connsiteX10" fmla="*/ 39176 w 126925"/>
            <a:gd name="connsiteY10" fmla="*/ 33226 h 265987"/>
            <a:gd name="connsiteX11" fmla="*/ 28204 w 126925"/>
            <a:gd name="connsiteY11" fmla="*/ 52372 h 265987"/>
            <a:gd name="connsiteX12" fmla="*/ 18588 w 126925"/>
            <a:gd name="connsiteY12" fmla="*/ 74617 h 265987"/>
            <a:gd name="connsiteX13" fmla="*/ 10695 w 126925"/>
            <a:gd name="connsiteY13" fmla="*/ 99105 h 265987"/>
            <a:gd name="connsiteX14" fmla="*/ 4831 w 126925"/>
            <a:gd name="connsiteY14" fmla="*/ 124895 h 265987"/>
            <a:gd name="connsiteX15" fmla="*/ 1220 w 126925"/>
            <a:gd name="connsiteY15" fmla="*/ 150996 h 265987"/>
            <a:gd name="connsiteX16" fmla="*/ 0 w 126925"/>
            <a:gd name="connsiteY16" fmla="*/ 176406 h 265987"/>
            <a:gd name="connsiteX17" fmla="*/ 1220 w 126925"/>
            <a:gd name="connsiteY17" fmla="*/ 200147 h 265987"/>
            <a:gd name="connsiteX18" fmla="*/ 4831 w 126925"/>
            <a:gd name="connsiteY18" fmla="*/ 221308 h 265987"/>
            <a:gd name="connsiteX19" fmla="*/ 10696 w 126925"/>
            <a:gd name="connsiteY19" fmla="*/ 239075 h 265987"/>
            <a:gd name="connsiteX20" fmla="*/ 18589 w 126925"/>
            <a:gd name="connsiteY20" fmla="*/ 252764 h 265987"/>
            <a:gd name="connsiteX21" fmla="*/ 28206 w 126925"/>
            <a:gd name="connsiteY21" fmla="*/ 261852 h 265987"/>
            <a:gd name="connsiteX22" fmla="*/ 39177 w 126925"/>
            <a:gd name="connsiteY22" fmla="*/ 265987 h 265987"/>
            <a:gd name="connsiteX23" fmla="*/ 51082 w 126925"/>
            <a:gd name="connsiteY23" fmla="*/ 265012 h 265987"/>
            <a:gd name="connsiteX24" fmla="*/ 63463 w 126925"/>
            <a:gd name="connsiteY24" fmla="*/ 258963 h 265987"/>
            <a:gd name="connsiteX25" fmla="*/ 75844 w 126925"/>
            <a:gd name="connsiteY25" fmla="*/ 248073 h 265987"/>
            <a:gd name="connsiteX26" fmla="*/ 87749 w 126925"/>
            <a:gd name="connsiteY26" fmla="*/ 232761 h 265987"/>
            <a:gd name="connsiteX27" fmla="*/ 98721 w 126925"/>
            <a:gd name="connsiteY27" fmla="*/ 213615 h 265987"/>
            <a:gd name="connsiteX28" fmla="*/ 108338 w 126925"/>
            <a:gd name="connsiteY28" fmla="*/ 191371 h 265987"/>
            <a:gd name="connsiteX29" fmla="*/ 116230 w 126925"/>
            <a:gd name="connsiteY29" fmla="*/ 166882 h 265987"/>
            <a:gd name="connsiteX30" fmla="*/ 122094 w 126925"/>
            <a:gd name="connsiteY30" fmla="*/ 141092 h 265987"/>
            <a:gd name="connsiteX31" fmla="*/ 125706 w 126925"/>
            <a:gd name="connsiteY31" fmla="*/ 114991 h 265987"/>
            <a:gd name="connsiteX32" fmla="*/ 126925 w 126925"/>
            <a:gd name="connsiteY32" fmla="*/ 89581 h 265987"/>
            <a:gd name="connsiteX0" fmla="*/ 126925 w 126925"/>
            <a:gd name="connsiteY0" fmla="*/ 89581 h 265987"/>
            <a:gd name="connsiteX1" fmla="*/ 125705 w 126925"/>
            <a:gd name="connsiteY1" fmla="*/ 65840 h 265987"/>
            <a:gd name="connsiteX2" fmla="*/ 122094 w 126925"/>
            <a:gd name="connsiteY2" fmla="*/ 44679 h 265987"/>
            <a:gd name="connsiteX3" fmla="*/ 116229 w 126925"/>
            <a:gd name="connsiteY3" fmla="*/ 26913 h 265987"/>
            <a:gd name="connsiteX4" fmla="*/ 108337 w 126925"/>
            <a:gd name="connsiteY4" fmla="*/ 13223 h 265987"/>
            <a:gd name="connsiteX5" fmla="*/ 98720 w 126925"/>
            <a:gd name="connsiteY5" fmla="*/ 4135 h 265987"/>
            <a:gd name="connsiteX6" fmla="*/ 87748 w 126925"/>
            <a:gd name="connsiteY6" fmla="*/ 0 h 265987"/>
            <a:gd name="connsiteX7" fmla="*/ 75843 w 126925"/>
            <a:gd name="connsiteY7" fmla="*/ 976 h 265987"/>
            <a:gd name="connsiteX8" fmla="*/ 63462 w 126925"/>
            <a:gd name="connsiteY8" fmla="*/ 7024 h 265987"/>
            <a:gd name="connsiteX9" fmla="*/ 51081 w 126925"/>
            <a:gd name="connsiteY9" fmla="*/ 17914 h 265987"/>
            <a:gd name="connsiteX10" fmla="*/ 39176 w 126925"/>
            <a:gd name="connsiteY10" fmla="*/ 33226 h 265987"/>
            <a:gd name="connsiteX11" fmla="*/ 28204 w 126925"/>
            <a:gd name="connsiteY11" fmla="*/ 52372 h 265987"/>
            <a:gd name="connsiteX12" fmla="*/ 18588 w 126925"/>
            <a:gd name="connsiteY12" fmla="*/ 74617 h 265987"/>
            <a:gd name="connsiteX13" fmla="*/ 10695 w 126925"/>
            <a:gd name="connsiteY13" fmla="*/ 99105 h 265987"/>
            <a:gd name="connsiteX14" fmla="*/ 4831 w 126925"/>
            <a:gd name="connsiteY14" fmla="*/ 124895 h 265987"/>
            <a:gd name="connsiteX15" fmla="*/ 1220 w 126925"/>
            <a:gd name="connsiteY15" fmla="*/ 150996 h 265987"/>
            <a:gd name="connsiteX16" fmla="*/ 0 w 126925"/>
            <a:gd name="connsiteY16" fmla="*/ 176406 h 265987"/>
            <a:gd name="connsiteX17" fmla="*/ 1220 w 126925"/>
            <a:gd name="connsiteY17" fmla="*/ 200147 h 265987"/>
            <a:gd name="connsiteX18" fmla="*/ 4831 w 126925"/>
            <a:gd name="connsiteY18" fmla="*/ 221308 h 265987"/>
            <a:gd name="connsiteX19" fmla="*/ 10696 w 126925"/>
            <a:gd name="connsiteY19" fmla="*/ 239075 h 265987"/>
            <a:gd name="connsiteX20" fmla="*/ 18589 w 126925"/>
            <a:gd name="connsiteY20" fmla="*/ 252764 h 265987"/>
            <a:gd name="connsiteX21" fmla="*/ 28206 w 126925"/>
            <a:gd name="connsiteY21" fmla="*/ 261852 h 265987"/>
            <a:gd name="connsiteX22" fmla="*/ 39177 w 126925"/>
            <a:gd name="connsiteY22" fmla="*/ 265987 h 265987"/>
            <a:gd name="connsiteX23" fmla="*/ 51082 w 126925"/>
            <a:gd name="connsiteY23" fmla="*/ 265012 h 265987"/>
            <a:gd name="connsiteX24" fmla="*/ 63463 w 126925"/>
            <a:gd name="connsiteY24" fmla="*/ 258963 h 265987"/>
            <a:gd name="connsiteX25" fmla="*/ 75844 w 126925"/>
            <a:gd name="connsiteY25" fmla="*/ 248073 h 265987"/>
            <a:gd name="connsiteX26" fmla="*/ 87749 w 126925"/>
            <a:gd name="connsiteY26" fmla="*/ 232761 h 265987"/>
            <a:gd name="connsiteX27" fmla="*/ 98721 w 126925"/>
            <a:gd name="connsiteY27" fmla="*/ 213615 h 265987"/>
            <a:gd name="connsiteX28" fmla="*/ 108338 w 126925"/>
            <a:gd name="connsiteY28" fmla="*/ 191371 h 265987"/>
            <a:gd name="connsiteX29" fmla="*/ 116230 w 126925"/>
            <a:gd name="connsiteY29" fmla="*/ 166882 h 265987"/>
            <a:gd name="connsiteX30" fmla="*/ 122094 w 126925"/>
            <a:gd name="connsiteY30" fmla="*/ 141092 h 265987"/>
            <a:gd name="connsiteX31" fmla="*/ 125706 w 126925"/>
            <a:gd name="connsiteY31" fmla="*/ 114991 h 265987"/>
            <a:gd name="connsiteX32" fmla="*/ 126925 w 126925"/>
            <a:gd name="connsiteY32" fmla="*/ 89581 h 265987"/>
            <a:gd name="connsiteX0" fmla="*/ 126925 w 126925"/>
            <a:gd name="connsiteY0" fmla="*/ 89581 h 265987"/>
            <a:gd name="connsiteX1" fmla="*/ 125705 w 126925"/>
            <a:gd name="connsiteY1" fmla="*/ 65840 h 265987"/>
            <a:gd name="connsiteX2" fmla="*/ 122094 w 126925"/>
            <a:gd name="connsiteY2" fmla="*/ 44679 h 265987"/>
            <a:gd name="connsiteX3" fmla="*/ 116229 w 126925"/>
            <a:gd name="connsiteY3" fmla="*/ 26913 h 265987"/>
            <a:gd name="connsiteX4" fmla="*/ 108337 w 126925"/>
            <a:gd name="connsiteY4" fmla="*/ 13223 h 265987"/>
            <a:gd name="connsiteX5" fmla="*/ 98720 w 126925"/>
            <a:gd name="connsiteY5" fmla="*/ 4135 h 265987"/>
            <a:gd name="connsiteX6" fmla="*/ 87748 w 126925"/>
            <a:gd name="connsiteY6" fmla="*/ 0 h 265987"/>
            <a:gd name="connsiteX7" fmla="*/ 75843 w 126925"/>
            <a:gd name="connsiteY7" fmla="*/ 976 h 265987"/>
            <a:gd name="connsiteX8" fmla="*/ 63462 w 126925"/>
            <a:gd name="connsiteY8" fmla="*/ 7024 h 265987"/>
            <a:gd name="connsiteX9" fmla="*/ 51081 w 126925"/>
            <a:gd name="connsiteY9" fmla="*/ 17914 h 265987"/>
            <a:gd name="connsiteX10" fmla="*/ 39176 w 126925"/>
            <a:gd name="connsiteY10" fmla="*/ 33226 h 265987"/>
            <a:gd name="connsiteX11" fmla="*/ 28204 w 126925"/>
            <a:gd name="connsiteY11" fmla="*/ 52372 h 265987"/>
            <a:gd name="connsiteX12" fmla="*/ 18588 w 126925"/>
            <a:gd name="connsiteY12" fmla="*/ 74617 h 265987"/>
            <a:gd name="connsiteX13" fmla="*/ 10695 w 126925"/>
            <a:gd name="connsiteY13" fmla="*/ 99105 h 265987"/>
            <a:gd name="connsiteX14" fmla="*/ 4831 w 126925"/>
            <a:gd name="connsiteY14" fmla="*/ 124895 h 265987"/>
            <a:gd name="connsiteX15" fmla="*/ 1220 w 126925"/>
            <a:gd name="connsiteY15" fmla="*/ 150996 h 265987"/>
            <a:gd name="connsiteX16" fmla="*/ 0 w 126925"/>
            <a:gd name="connsiteY16" fmla="*/ 176406 h 265987"/>
            <a:gd name="connsiteX17" fmla="*/ 1220 w 126925"/>
            <a:gd name="connsiteY17" fmla="*/ 200147 h 265987"/>
            <a:gd name="connsiteX18" fmla="*/ 4831 w 126925"/>
            <a:gd name="connsiteY18" fmla="*/ 221308 h 265987"/>
            <a:gd name="connsiteX19" fmla="*/ 10696 w 126925"/>
            <a:gd name="connsiteY19" fmla="*/ 239075 h 265987"/>
            <a:gd name="connsiteX20" fmla="*/ 18589 w 126925"/>
            <a:gd name="connsiteY20" fmla="*/ 252764 h 265987"/>
            <a:gd name="connsiteX21" fmla="*/ 28206 w 126925"/>
            <a:gd name="connsiteY21" fmla="*/ 261852 h 265987"/>
            <a:gd name="connsiteX22" fmla="*/ 39177 w 126925"/>
            <a:gd name="connsiteY22" fmla="*/ 265987 h 265987"/>
            <a:gd name="connsiteX23" fmla="*/ 51082 w 126925"/>
            <a:gd name="connsiteY23" fmla="*/ 265012 h 265987"/>
            <a:gd name="connsiteX24" fmla="*/ 63463 w 126925"/>
            <a:gd name="connsiteY24" fmla="*/ 258963 h 265987"/>
            <a:gd name="connsiteX25" fmla="*/ 75844 w 126925"/>
            <a:gd name="connsiteY25" fmla="*/ 248073 h 265987"/>
            <a:gd name="connsiteX26" fmla="*/ 87749 w 126925"/>
            <a:gd name="connsiteY26" fmla="*/ 232761 h 265987"/>
            <a:gd name="connsiteX27" fmla="*/ 98721 w 126925"/>
            <a:gd name="connsiteY27" fmla="*/ 213615 h 265987"/>
            <a:gd name="connsiteX28" fmla="*/ 108338 w 126925"/>
            <a:gd name="connsiteY28" fmla="*/ 191371 h 265987"/>
            <a:gd name="connsiteX29" fmla="*/ 116230 w 126925"/>
            <a:gd name="connsiteY29" fmla="*/ 166882 h 265987"/>
            <a:gd name="connsiteX30" fmla="*/ 122094 w 126925"/>
            <a:gd name="connsiteY30" fmla="*/ 141092 h 265987"/>
            <a:gd name="connsiteX31" fmla="*/ 125706 w 126925"/>
            <a:gd name="connsiteY31" fmla="*/ 114991 h 265987"/>
            <a:gd name="connsiteX32" fmla="*/ 126925 w 126925"/>
            <a:gd name="connsiteY32" fmla="*/ 89581 h 265987"/>
            <a:gd name="connsiteX0" fmla="*/ 126925 w 126925"/>
            <a:gd name="connsiteY0" fmla="*/ 89581 h 265987"/>
            <a:gd name="connsiteX1" fmla="*/ 125705 w 126925"/>
            <a:gd name="connsiteY1" fmla="*/ 65840 h 265987"/>
            <a:gd name="connsiteX2" fmla="*/ 122094 w 126925"/>
            <a:gd name="connsiteY2" fmla="*/ 44679 h 265987"/>
            <a:gd name="connsiteX3" fmla="*/ 116229 w 126925"/>
            <a:gd name="connsiteY3" fmla="*/ 26913 h 265987"/>
            <a:gd name="connsiteX4" fmla="*/ 108337 w 126925"/>
            <a:gd name="connsiteY4" fmla="*/ 13223 h 265987"/>
            <a:gd name="connsiteX5" fmla="*/ 98720 w 126925"/>
            <a:gd name="connsiteY5" fmla="*/ 4135 h 265987"/>
            <a:gd name="connsiteX6" fmla="*/ 87748 w 126925"/>
            <a:gd name="connsiteY6" fmla="*/ 0 h 265987"/>
            <a:gd name="connsiteX7" fmla="*/ 75843 w 126925"/>
            <a:gd name="connsiteY7" fmla="*/ 976 h 265987"/>
            <a:gd name="connsiteX8" fmla="*/ 63462 w 126925"/>
            <a:gd name="connsiteY8" fmla="*/ 7024 h 265987"/>
            <a:gd name="connsiteX9" fmla="*/ 51081 w 126925"/>
            <a:gd name="connsiteY9" fmla="*/ 17914 h 265987"/>
            <a:gd name="connsiteX10" fmla="*/ 39176 w 126925"/>
            <a:gd name="connsiteY10" fmla="*/ 33226 h 265987"/>
            <a:gd name="connsiteX11" fmla="*/ 28204 w 126925"/>
            <a:gd name="connsiteY11" fmla="*/ 52372 h 265987"/>
            <a:gd name="connsiteX12" fmla="*/ 18588 w 126925"/>
            <a:gd name="connsiteY12" fmla="*/ 74617 h 265987"/>
            <a:gd name="connsiteX13" fmla="*/ 10695 w 126925"/>
            <a:gd name="connsiteY13" fmla="*/ 99105 h 265987"/>
            <a:gd name="connsiteX14" fmla="*/ 4831 w 126925"/>
            <a:gd name="connsiteY14" fmla="*/ 124895 h 265987"/>
            <a:gd name="connsiteX15" fmla="*/ 1220 w 126925"/>
            <a:gd name="connsiteY15" fmla="*/ 150996 h 265987"/>
            <a:gd name="connsiteX16" fmla="*/ 0 w 126925"/>
            <a:gd name="connsiteY16" fmla="*/ 176406 h 265987"/>
            <a:gd name="connsiteX17" fmla="*/ 1220 w 126925"/>
            <a:gd name="connsiteY17" fmla="*/ 200147 h 265987"/>
            <a:gd name="connsiteX18" fmla="*/ 4831 w 126925"/>
            <a:gd name="connsiteY18" fmla="*/ 221308 h 265987"/>
            <a:gd name="connsiteX19" fmla="*/ 10696 w 126925"/>
            <a:gd name="connsiteY19" fmla="*/ 239075 h 265987"/>
            <a:gd name="connsiteX20" fmla="*/ 18589 w 126925"/>
            <a:gd name="connsiteY20" fmla="*/ 252764 h 265987"/>
            <a:gd name="connsiteX21" fmla="*/ 28206 w 126925"/>
            <a:gd name="connsiteY21" fmla="*/ 261852 h 265987"/>
            <a:gd name="connsiteX22" fmla="*/ 39177 w 126925"/>
            <a:gd name="connsiteY22" fmla="*/ 265987 h 265987"/>
            <a:gd name="connsiteX23" fmla="*/ 51082 w 126925"/>
            <a:gd name="connsiteY23" fmla="*/ 265012 h 265987"/>
            <a:gd name="connsiteX24" fmla="*/ 63463 w 126925"/>
            <a:gd name="connsiteY24" fmla="*/ 258963 h 265987"/>
            <a:gd name="connsiteX25" fmla="*/ 75844 w 126925"/>
            <a:gd name="connsiteY25" fmla="*/ 248073 h 265987"/>
            <a:gd name="connsiteX26" fmla="*/ 87749 w 126925"/>
            <a:gd name="connsiteY26" fmla="*/ 232761 h 265987"/>
            <a:gd name="connsiteX27" fmla="*/ 98721 w 126925"/>
            <a:gd name="connsiteY27" fmla="*/ 213615 h 265987"/>
            <a:gd name="connsiteX28" fmla="*/ 108338 w 126925"/>
            <a:gd name="connsiteY28" fmla="*/ 191371 h 265987"/>
            <a:gd name="connsiteX29" fmla="*/ 116230 w 126925"/>
            <a:gd name="connsiteY29" fmla="*/ 166882 h 265987"/>
            <a:gd name="connsiteX30" fmla="*/ 122094 w 126925"/>
            <a:gd name="connsiteY30" fmla="*/ 141092 h 265987"/>
            <a:gd name="connsiteX31" fmla="*/ 125706 w 126925"/>
            <a:gd name="connsiteY31" fmla="*/ 114991 h 265987"/>
            <a:gd name="connsiteX32" fmla="*/ 126925 w 126925"/>
            <a:gd name="connsiteY32" fmla="*/ 89581 h 265987"/>
            <a:gd name="connsiteX0" fmla="*/ 126925 w 126925"/>
            <a:gd name="connsiteY0" fmla="*/ 89581 h 265987"/>
            <a:gd name="connsiteX1" fmla="*/ 125705 w 126925"/>
            <a:gd name="connsiteY1" fmla="*/ 65840 h 265987"/>
            <a:gd name="connsiteX2" fmla="*/ 122094 w 126925"/>
            <a:gd name="connsiteY2" fmla="*/ 44679 h 265987"/>
            <a:gd name="connsiteX3" fmla="*/ 116229 w 126925"/>
            <a:gd name="connsiteY3" fmla="*/ 26913 h 265987"/>
            <a:gd name="connsiteX4" fmla="*/ 108337 w 126925"/>
            <a:gd name="connsiteY4" fmla="*/ 13223 h 265987"/>
            <a:gd name="connsiteX5" fmla="*/ 98720 w 126925"/>
            <a:gd name="connsiteY5" fmla="*/ 4135 h 265987"/>
            <a:gd name="connsiteX6" fmla="*/ 87748 w 126925"/>
            <a:gd name="connsiteY6" fmla="*/ 0 h 265987"/>
            <a:gd name="connsiteX7" fmla="*/ 75843 w 126925"/>
            <a:gd name="connsiteY7" fmla="*/ 976 h 265987"/>
            <a:gd name="connsiteX8" fmla="*/ 63462 w 126925"/>
            <a:gd name="connsiteY8" fmla="*/ 7024 h 265987"/>
            <a:gd name="connsiteX9" fmla="*/ 51081 w 126925"/>
            <a:gd name="connsiteY9" fmla="*/ 17914 h 265987"/>
            <a:gd name="connsiteX10" fmla="*/ 39176 w 126925"/>
            <a:gd name="connsiteY10" fmla="*/ 33226 h 265987"/>
            <a:gd name="connsiteX11" fmla="*/ 28204 w 126925"/>
            <a:gd name="connsiteY11" fmla="*/ 52372 h 265987"/>
            <a:gd name="connsiteX12" fmla="*/ 18588 w 126925"/>
            <a:gd name="connsiteY12" fmla="*/ 74617 h 265987"/>
            <a:gd name="connsiteX13" fmla="*/ 10695 w 126925"/>
            <a:gd name="connsiteY13" fmla="*/ 99105 h 265987"/>
            <a:gd name="connsiteX14" fmla="*/ 4831 w 126925"/>
            <a:gd name="connsiteY14" fmla="*/ 124895 h 265987"/>
            <a:gd name="connsiteX15" fmla="*/ 1220 w 126925"/>
            <a:gd name="connsiteY15" fmla="*/ 150996 h 265987"/>
            <a:gd name="connsiteX16" fmla="*/ 0 w 126925"/>
            <a:gd name="connsiteY16" fmla="*/ 176406 h 265987"/>
            <a:gd name="connsiteX17" fmla="*/ 1220 w 126925"/>
            <a:gd name="connsiteY17" fmla="*/ 200147 h 265987"/>
            <a:gd name="connsiteX18" fmla="*/ 4831 w 126925"/>
            <a:gd name="connsiteY18" fmla="*/ 221308 h 265987"/>
            <a:gd name="connsiteX19" fmla="*/ 10696 w 126925"/>
            <a:gd name="connsiteY19" fmla="*/ 239075 h 265987"/>
            <a:gd name="connsiteX20" fmla="*/ 18589 w 126925"/>
            <a:gd name="connsiteY20" fmla="*/ 252764 h 265987"/>
            <a:gd name="connsiteX21" fmla="*/ 28206 w 126925"/>
            <a:gd name="connsiteY21" fmla="*/ 261852 h 265987"/>
            <a:gd name="connsiteX22" fmla="*/ 39177 w 126925"/>
            <a:gd name="connsiteY22" fmla="*/ 265987 h 265987"/>
            <a:gd name="connsiteX23" fmla="*/ 51082 w 126925"/>
            <a:gd name="connsiteY23" fmla="*/ 265012 h 265987"/>
            <a:gd name="connsiteX24" fmla="*/ 63463 w 126925"/>
            <a:gd name="connsiteY24" fmla="*/ 258963 h 265987"/>
            <a:gd name="connsiteX25" fmla="*/ 75844 w 126925"/>
            <a:gd name="connsiteY25" fmla="*/ 248073 h 265987"/>
            <a:gd name="connsiteX26" fmla="*/ 87749 w 126925"/>
            <a:gd name="connsiteY26" fmla="*/ 232761 h 265987"/>
            <a:gd name="connsiteX27" fmla="*/ 98721 w 126925"/>
            <a:gd name="connsiteY27" fmla="*/ 213615 h 265987"/>
            <a:gd name="connsiteX28" fmla="*/ 108338 w 126925"/>
            <a:gd name="connsiteY28" fmla="*/ 191371 h 265987"/>
            <a:gd name="connsiteX29" fmla="*/ 116230 w 126925"/>
            <a:gd name="connsiteY29" fmla="*/ 166882 h 265987"/>
            <a:gd name="connsiteX30" fmla="*/ 122094 w 126925"/>
            <a:gd name="connsiteY30" fmla="*/ 141092 h 265987"/>
            <a:gd name="connsiteX31" fmla="*/ 125706 w 126925"/>
            <a:gd name="connsiteY31" fmla="*/ 114991 h 265987"/>
            <a:gd name="connsiteX32" fmla="*/ 126925 w 126925"/>
            <a:gd name="connsiteY32" fmla="*/ 89581 h 265987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230"/>
            <a:gd name="connsiteX1" fmla="*/ 125705 w 126925"/>
            <a:gd name="connsiteY1" fmla="*/ 66083 h 266230"/>
            <a:gd name="connsiteX2" fmla="*/ 122094 w 126925"/>
            <a:gd name="connsiteY2" fmla="*/ 44922 h 266230"/>
            <a:gd name="connsiteX3" fmla="*/ 116229 w 126925"/>
            <a:gd name="connsiteY3" fmla="*/ 27156 h 266230"/>
            <a:gd name="connsiteX4" fmla="*/ 108337 w 126925"/>
            <a:gd name="connsiteY4" fmla="*/ 13466 h 266230"/>
            <a:gd name="connsiteX5" fmla="*/ 98720 w 126925"/>
            <a:gd name="connsiteY5" fmla="*/ 4378 h 266230"/>
            <a:gd name="connsiteX6" fmla="*/ 87748 w 126925"/>
            <a:gd name="connsiteY6" fmla="*/ 243 h 266230"/>
            <a:gd name="connsiteX7" fmla="*/ 75843 w 126925"/>
            <a:gd name="connsiteY7" fmla="*/ 1219 h 266230"/>
            <a:gd name="connsiteX8" fmla="*/ 63462 w 126925"/>
            <a:gd name="connsiteY8" fmla="*/ 7267 h 266230"/>
            <a:gd name="connsiteX9" fmla="*/ 51081 w 126925"/>
            <a:gd name="connsiteY9" fmla="*/ 18157 h 266230"/>
            <a:gd name="connsiteX10" fmla="*/ 39176 w 126925"/>
            <a:gd name="connsiteY10" fmla="*/ 33469 h 266230"/>
            <a:gd name="connsiteX11" fmla="*/ 28204 w 126925"/>
            <a:gd name="connsiteY11" fmla="*/ 52615 h 266230"/>
            <a:gd name="connsiteX12" fmla="*/ 18588 w 126925"/>
            <a:gd name="connsiteY12" fmla="*/ 74860 h 266230"/>
            <a:gd name="connsiteX13" fmla="*/ 10695 w 126925"/>
            <a:gd name="connsiteY13" fmla="*/ 99348 h 266230"/>
            <a:gd name="connsiteX14" fmla="*/ 4831 w 126925"/>
            <a:gd name="connsiteY14" fmla="*/ 125138 h 266230"/>
            <a:gd name="connsiteX15" fmla="*/ 1220 w 126925"/>
            <a:gd name="connsiteY15" fmla="*/ 151239 h 266230"/>
            <a:gd name="connsiteX16" fmla="*/ 0 w 126925"/>
            <a:gd name="connsiteY16" fmla="*/ 176649 h 266230"/>
            <a:gd name="connsiteX17" fmla="*/ 1220 w 126925"/>
            <a:gd name="connsiteY17" fmla="*/ 200390 h 266230"/>
            <a:gd name="connsiteX18" fmla="*/ 4831 w 126925"/>
            <a:gd name="connsiteY18" fmla="*/ 221551 h 266230"/>
            <a:gd name="connsiteX19" fmla="*/ 10696 w 126925"/>
            <a:gd name="connsiteY19" fmla="*/ 239318 h 266230"/>
            <a:gd name="connsiteX20" fmla="*/ 18589 w 126925"/>
            <a:gd name="connsiteY20" fmla="*/ 253007 h 266230"/>
            <a:gd name="connsiteX21" fmla="*/ 28206 w 126925"/>
            <a:gd name="connsiteY21" fmla="*/ 262095 h 266230"/>
            <a:gd name="connsiteX22" fmla="*/ 39177 w 126925"/>
            <a:gd name="connsiteY22" fmla="*/ 266230 h 266230"/>
            <a:gd name="connsiteX23" fmla="*/ 51082 w 126925"/>
            <a:gd name="connsiteY23" fmla="*/ 265255 h 266230"/>
            <a:gd name="connsiteX24" fmla="*/ 63463 w 126925"/>
            <a:gd name="connsiteY24" fmla="*/ 259206 h 266230"/>
            <a:gd name="connsiteX25" fmla="*/ 75844 w 126925"/>
            <a:gd name="connsiteY25" fmla="*/ 248316 h 266230"/>
            <a:gd name="connsiteX26" fmla="*/ 87749 w 126925"/>
            <a:gd name="connsiteY26" fmla="*/ 233004 h 266230"/>
            <a:gd name="connsiteX27" fmla="*/ 98721 w 126925"/>
            <a:gd name="connsiteY27" fmla="*/ 213858 h 266230"/>
            <a:gd name="connsiteX28" fmla="*/ 108338 w 126925"/>
            <a:gd name="connsiteY28" fmla="*/ 191614 h 266230"/>
            <a:gd name="connsiteX29" fmla="*/ 116230 w 126925"/>
            <a:gd name="connsiteY29" fmla="*/ 167125 h 266230"/>
            <a:gd name="connsiteX30" fmla="*/ 122094 w 126925"/>
            <a:gd name="connsiteY30" fmla="*/ 141335 h 266230"/>
            <a:gd name="connsiteX31" fmla="*/ 125706 w 126925"/>
            <a:gd name="connsiteY31" fmla="*/ 115234 h 266230"/>
            <a:gd name="connsiteX32" fmla="*/ 126925 w 126925"/>
            <a:gd name="connsiteY32" fmla="*/ 89824 h 266230"/>
            <a:gd name="connsiteX0" fmla="*/ 126925 w 126925"/>
            <a:gd name="connsiteY0" fmla="*/ 89824 h 266473"/>
            <a:gd name="connsiteX1" fmla="*/ 125705 w 126925"/>
            <a:gd name="connsiteY1" fmla="*/ 66083 h 266473"/>
            <a:gd name="connsiteX2" fmla="*/ 122094 w 126925"/>
            <a:gd name="connsiteY2" fmla="*/ 44922 h 266473"/>
            <a:gd name="connsiteX3" fmla="*/ 116229 w 126925"/>
            <a:gd name="connsiteY3" fmla="*/ 27156 h 266473"/>
            <a:gd name="connsiteX4" fmla="*/ 108337 w 126925"/>
            <a:gd name="connsiteY4" fmla="*/ 13466 h 266473"/>
            <a:gd name="connsiteX5" fmla="*/ 98720 w 126925"/>
            <a:gd name="connsiteY5" fmla="*/ 4378 h 266473"/>
            <a:gd name="connsiteX6" fmla="*/ 87748 w 126925"/>
            <a:gd name="connsiteY6" fmla="*/ 243 h 266473"/>
            <a:gd name="connsiteX7" fmla="*/ 75843 w 126925"/>
            <a:gd name="connsiteY7" fmla="*/ 1219 h 266473"/>
            <a:gd name="connsiteX8" fmla="*/ 63462 w 126925"/>
            <a:gd name="connsiteY8" fmla="*/ 7267 h 266473"/>
            <a:gd name="connsiteX9" fmla="*/ 51081 w 126925"/>
            <a:gd name="connsiteY9" fmla="*/ 18157 h 266473"/>
            <a:gd name="connsiteX10" fmla="*/ 39176 w 126925"/>
            <a:gd name="connsiteY10" fmla="*/ 33469 h 266473"/>
            <a:gd name="connsiteX11" fmla="*/ 28204 w 126925"/>
            <a:gd name="connsiteY11" fmla="*/ 52615 h 266473"/>
            <a:gd name="connsiteX12" fmla="*/ 18588 w 126925"/>
            <a:gd name="connsiteY12" fmla="*/ 74860 h 266473"/>
            <a:gd name="connsiteX13" fmla="*/ 10695 w 126925"/>
            <a:gd name="connsiteY13" fmla="*/ 99348 h 266473"/>
            <a:gd name="connsiteX14" fmla="*/ 4831 w 126925"/>
            <a:gd name="connsiteY14" fmla="*/ 125138 h 266473"/>
            <a:gd name="connsiteX15" fmla="*/ 1220 w 126925"/>
            <a:gd name="connsiteY15" fmla="*/ 151239 h 266473"/>
            <a:gd name="connsiteX16" fmla="*/ 0 w 126925"/>
            <a:gd name="connsiteY16" fmla="*/ 176649 h 266473"/>
            <a:gd name="connsiteX17" fmla="*/ 1220 w 126925"/>
            <a:gd name="connsiteY17" fmla="*/ 200390 h 266473"/>
            <a:gd name="connsiteX18" fmla="*/ 4831 w 126925"/>
            <a:gd name="connsiteY18" fmla="*/ 221551 h 266473"/>
            <a:gd name="connsiteX19" fmla="*/ 10696 w 126925"/>
            <a:gd name="connsiteY19" fmla="*/ 239318 h 266473"/>
            <a:gd name="connsiteX20" fmla="*/ 18589 w 126925"/>
            <a:gd name="connsiteY20" fmla="*/ 253007 h 266473"/>
            <a:gd name="connsiteX21" fmla="*/ 28206 w 126925"/>
            <a:gd name="connsiteY21" fmla="*/ 262095 h 266473"/>
            <a:gd name="connsiteX22" fmla="*/ 39177 w 126925"/>
            <a:gd name="connsiteY22" fmla="*/ 266230 h 266473"/>
            <a:gd name="connsiteX23" fmla="*/ 51082 w 126925"/>
            <a:gd name="connsiteY23" fmla="*/ 265255 h 266473"/>
            <a:gd name="connsiteX24" fmla="*/ 63463 w 126925"/>
            <a:gd name="connsiteY24" fmla="*/ 259206 h 266473"/>
            <a:gd name="connsiteX25" fmla="*/ 75844 w 126925"/>
            <a:gd name="connsiteY25" fmla="*/ 248316 h 266473"/>
            <a:gd name="connsiteX26" fmla="*/ 87749 w 126925"/>
            <a:gd name="connsiteY26" fmla="*/ 233004 h 266473"/>
            <a:gd name="connsiteX27" fmla="*/ 98721 w 126925"/>
            <a:gd name="connsiteY27" fmla="*/ 213858 h 266473"/>
            <a:gd name="connsiteX28" fmla="*/ 108338 w 126925"/>
            <a:gd name="connsiteY28" fmla="*/ 191614 h 266473"/>
            <a:gd name="connsiteX29" fmla="*/ 116230 w 126925"/>
            <a:gd name="connsiteY29" fmla="*/ 167125 h 266473"/>
            <a:gd name="connsiteX30" fmla="*/ 122094 w 126925"/>
            <a:gd name="connsiteY30" fmla="*/ 141335 h 266473"/>
            <a:gd name="connsiteX31" fmla="*/ 125706 w 126925"/>
            <a:gd name="connsiteY31" fmla="*/ 115234 h 266473"/>
            <a:gd name="connsiteX32" fmla="*/ 126925 w 126925"/>
            <a:gd name="connsiteY32" fmla="*/ 89824 h 266473"/>
            <a:gd name="connsiteX0" fmla="*/ 126925 w 126925"/>
            <a:gd name="connsiteY0" fmla="*/ 89824 h 266473"/>
            <a:gd name="connsiteX1" fmla="*/ 125705 w 126925"/>
            <a:gd name="connsiteY1" fmla="*/ 66083 h 266473"/>
            <a:gd name="connsiteX2" fmla="*/ 122094 w 126925"/>
            <a:gd name="connsiteY2" fmla="*/ 44922 h 266473"/>
            <a:gd name="connsiteX3" fmla="*/ 116229 w 126925"/>
            <a:gd name="connsiteY3" fmla="*/ 27156 h 266473"/>
            <a:gd name="connsiteX4" fmla="*/ 108337 w 126925"/>
            <a:gd name="connsiteY4" fmla="*/ 13466 h 266473"/>
            <a:gd name="connsiteX5" fmla="*/ 98720 w 126925"/>
            <a:gd name="connsiteY5" fmla="*/ 4378 h 266473"/>
            <a:gd name="connsiteX6" fmla="*/ 87748 w 126925"/>
            <a:gd name="connsiteY6" fmla="*/ 243 h 266473"/>
            <a:gd name="connsiteX7" fmla="*/ 75843 w 126925"/>
            <a:gd name="connsiteY7" fmla="*/ 1219 h 266473"/>
            <a:gd name="connsiteX8" fmla="*/ 63462 w 126925"/>
            <a:gd name="connsiteY8" fmla="*/ 7267 h 266473"/>
            <a:gd name="connsiteX9" fmla="*/ 51081 w 126925"/>
            <a:gd name="connsiteY9" fmla="*/ 18157 h 266473"/>
            <a:gd name="connsiteX10" fmla="*/ 39176 w 126925"/>
            <a:gd name="connsiteY10" fmla="*/ 33469 h 266473"/>
            <a:gd name="connsiteX11" fmla="*/ 28204 w 126925"/>
            <a:gd name="connsiteY11" fmla="*/ 52615 h 266473"/>
            <a:gd name="connsiteX12" fmla="*/ 18588 w 126925"/>
            <a:gd name="connsiteY12" fmla="*/ 74860 h 266473"/>
            <a:gd name="connsiteX13" fmla="*/ 10695 w 126925"/>
            <a:gd name="connsiteY13" fmla="*/ 99348 h 266473"/>
            <a:gd name="connsiteX14" fmla="*/ 4831 w 126925"/>
            <a:gd name="connsiteY14" fmla="*/ 125138 h 266473"/>
            <a:gd name="connsiteX15" fmla="*/ 1220 w 126925"/>
            <a:gd name="connsiteY15" fmla="*/ 151239 h 266473"/>
            <a:gd name="connsiteX16" fmla="*/ 0 w 126925"/>
            <a:gd name="connsiteY16" fmla="*/ 176649 h 266473"/>
            <a:gd name="connsiteX17" fmla="*/ 1220 w 126925"/>
            <a:gd name="connsiteY17" fmla="*/ 200390 h 266473"/>
            <a:gd name="connsiteX18" fmla="*/ 4831 w 126925"/>
            <a:gd name="connsiteY18" fmla="*/ 221551 h 266473"/>
            <a:gd name="connsiteX19" fmla="*/ 10696 w 126925"/>
            <a:gd name="connsiteY19" fmla="*/ 239318 h 266473"/>
            <a:gd name="connsiteX20" fmla="*/ 18589 w 126925"/>
            <a:gd name="connsiteY20" fmla="*/ 253007 h 266473"/>
            <a:gd name="connsiteX21" fmla="*/ 28206 w 126925"/>
            <a:gd name="connsiteY21" fmla="*/ 262095 h 266473"/>
            <a:gd name="connsiteX22" fmla="*/ 39177 w 126925"/>
            <a:gd name="connsiteY22" fmla="*/ 266230 h 266473"/>
            <a:gd name="connsiteX23" fmla="*/ 51082 w 126925"/>
            <a:gd name="connsiteY23" fmla="*/ 265255 h 266473"/>
            <a:gd name="connsiteX24" fmla="*/ 63463 w 126925"/>
            <a:gd name="connsiteY24" fmla="*/ 259206 h 266473"/>
            <a:gd name="connsiteX25" fmla="*/ 75844 w 126925"/>
            <a:gd name="connsiteY25" fmla="*/ 248316 h 266473"/>
            <a:gd name="connsiteX26" fmla="*/ 87749 w 126925"/>
            <a:gd name="connsiteY26" fmla="*/ 233004 h 266473"/>
            <a:gd name="connsiteX27" fmla="*/ 98721 w 126925"/>
            <a:gd name="connsiteY27" fmla="*/ 213858 h 266473"/>
            <a:gd name="connsiteX28" fmla="*/ 108338 w 126925"/>
            <a:gd name="connsiteY28" fmla="*/ 191614 h 266473"/>
            <a:gd name="connsiteX29" fmla="*/ 116230 w 126925"/>
            <a:gd name="connsiteY29" fmla="*/ 167125 h 266473"/>
            <a:gd name="connsiteX30" fmla="*/ 122094 w 126925"/>
            <a:gd name="connsiteY30" fmla="*/ 141335 h 266473"/>
            <a:gd name="connsiteX31" fmla="*/ 125706 w 126925"/>
            <a:gd name="connsiteY31" fmla="*/ 115234 h 266473"/>
            <a:gd name="connsiteX32" fmla="*/ 126925 w 126925"/>
            <a:gd name="connsiteY32" fmla="*/ 89824 h 266473"/>
            <a:gd name="connsiteX0" fmla="*/ 126925 w 126925"/>
            <a:gd name="connsiteY0" fmla="*/ 89824 h 266473"/>
            <a:gd name="connsiteX1" fmla="*/ 125705 w 126925"/>
            <a:gd name="connsiteY1" fmla="*/ 66083 h 266473"/>
            <a:gd name="connsiteX2" fmla="*/ 122094 w 126925"/>
            <a:gd name="connsiteY2" fmla="*/ 44922 h 266473"/>
            <a:gd name="connsiteX3" fmla="*/ 116229 w 126925"/>
            <a:gd name="connsiteY3" fmla="*/ 27156 h 266473"/>
            <a:gd name="connsiteX4" fmla="*/ 108337 w 126925"/>
            <a:gd name="connsiteY4" fmla="*/ 13466 h 266473"/>
            <a:gd name="connsiteX5" fmla="*/ 98720 w 126925"/>
            <a:gd name="connsiteY5" fmla="*/ 4378 h 266473"/>
            <a:gd name="connsiteX6" fmla="*/ 87748 w 126925"/>
            <a:gd name="connsiteY6" fmla="*/ 243 h 266473"/>
            <a:gd name="connsiteX7" fmla="*/ 75843 w 126925"/>
            <a:gd name="connsiteY7" fmla="*/ 1219 h 266473"/>
            <a:gd name="connsiteX8" fmla="*/ 63462 w 126925"/>
            <a:gd name="connsiteY8" fmla="*/ 7267 h 266473"/>
            <a:gd name="connsiteX9" fmla="*/ 51081 w 126925"/>
            <a:gd name="connsiteY9" fmla="*/ 18157 h 266473"/>
            <a:gd name="connsiteX10" fmla="*/ 39176 w 126925"/>
            <a:gd name="connsiteY10" fmla="*/ 33469 h 266473"/>
            <a:gd name="connsiteX11" fmla="*/ 28204 w 126925"/>
            <a:gd name="connsiteY11" fmla="*/ 52615 h 266473"/>
            <a:gd name="connsiteX12" fmla="*/ 18588 w 126925"/>
            <a:gd name="connsiteY12" fmla="*/ 74860 h 266473"/>
            <a:gd name="connsiteX13" fmla="*/ 10695 w 126925"/>
            <a:gd name="connsiteY13" fmla="*/ 99348 h 266473"/>
            <a:gd name="connsiteX14" fmla="*/ 4831 w 126925"/>
            <a:gd name="connsiteY14" fmla="*/ 125138 h 266473"/>
            <a:gd name="connsiteX15" fmla="*/ 1220 w 126925"/>
            <a:gd name="connsiteY15" fmla="*/ 151239 h 266473"/>
            <a:gd name="connsiteX16" fmla="*/ 0 w 126925"/>
            <a:gd name="connsiteY16" fmla="*/ 176649 h 266473"/>
            <a:gd name="connsiteX17" fmla="*/ 1220 w 126925"/>
            <a:gd name="connsiteY17" fmla="*/ 200390 h 266473"/>
            <a:gd name="connsiteX18" fmla="*/ 4831 w 126925"/>
            <a:gd name="connsiteY18" fmla="*/ 221551 h 266473"/>
            <a:gd name="connsiteX19" fmla="*/ 10696 w 126925"/>
            <a:gd name="connsiteY19" fmla="*/ 239318 h 266473"/>
            <a:gd name="connsiteX20" fmla="*/ 18589 w 126925"/>
            <a:gd name="connsiteY20" fmla="*/ 253007 h 266473"/>
            <a:gd name="connsiteX21" fmla="*/ 28206 w 126925"/>
            <a:gd name="connsiteY21" fmla="*/ 262095 h 266473"/>
            <a:gd name="connsiteX22" fmla="*/ 39177 w 126925"/>
            <a:gd name="connsiteY22" fmla="*/ 266230 h 266473"/>
            <a:gd name="connsiteX23" fmla="*/ 51082 w 126925"/>
            <a:gd name="connsiteY23" fmla="*/ 265255 h 266473"/>
            <a:gd name="connsiteX24" fmla="*/ 63463 w 126925"/>
            <a:gd name="connsiteY24" fmla="*/ 259206 h 266473"/>
            <a:gd name="connsiteX25" fmla="*/ 75844 w 126925"/>
            <a:gd name="connsiteY25" fmla="*/ 248316 h 266473"/>
            <a:gd name="connsiteX26" fmla="*/ 87749 w 126925"/>
            <a:gd name="connsiteY26" fmla="*/ 233004 h 266473"/>
            <a:gd name="connsiteX27" fmla="*/ 98721 w 126925"/>
            <a:gd name="connsiteY27" fmla="*/ 213858 h 266473"/>
            <a:gd name="connsiteX28" fmla="*/ 108338 w 126925"/>
            <a:gd name="connsiteY28" fmla="*/ 191614 h 266473"/>
            <a:gd name="connsiteX29" fmla="*/ 116230 w 126925"/>
            <a:gd name="connsiteY29" fmla="*/ 167125 h 266473"/>
            <a:gd name="connsiteX30" fmla="*/ 122094 w 126925"/>
            <a:gd name="connsiteY30" fmla="*/ 141335 h 266473"/>
            <a:gd name="connsiteX31" fmla="*/ 125706 w 126925"/>
            <a:gd name="connsiteY31" fmla="*/ 115234 h 266473"/>
            <a:gd name="connsiteX32" fmla="*/ 126925 w 126925"/>
            <a:gd name="connsiteY32" fmla="*/ 89824 h 266473"/>
            <a:gd name="connsiteX0" fmla="*/ 126925 w 126925"/>
            <a:gd name="connsiteY0" fmla="*/ 89824 h 266473"/>
            <a:gd name="connsiteX1" fmla="*/ 125705 w 126925"/>
            <a:gd name="connsiteY1" fmla="*/ 66083 h 266473"/>
            <a:gd name="connsiteX2" fmla="*/ 122094 w 126925"/>
            <a:gd name="connsiteY2" fmla="*/ 44922 h 266473"/>
            <a:gd name="connsiteX3" fmla="*/ 116229 w 126925"/>
            <a:gd name="connsiteY3" fmla="*/ 27156 h 266473"/>
            <a:gd name="connsiteX4" fmla="*/ 108337 w 126925"/>
            <a:gd name="connsiteY4" fmla="*/ 13466 h 266473"/>
            <a:gd name="connsiteX5" fmla="*/ 98720 w 126925"/>
            <a:gd name="connsiteY5" fmla="*/ 4378 h 266473"/>
            <a:gd name="connsiteX6" fmla="*/ 87748 w 126925"/>
            <a:gd name="connsiteY6" fmla="*/ 243 h 266473"/>
            <a:gd name="connsiteX7" fmla="*/ 75843 w 126925"/>
            <a:gd name="connsiteY7" fmla="*/ 1219 h 266473"/>
            <a:gd name="connsiteX8" fmla="*/ 63462 w 126925"/>
            <a:gd name="connsiteY8" fmla="*/ 7267 h 266473"/>
            <a:gd name="connsiteX9" fmla="*/ 51081 w 126925"/>
            <a:gd name="connsiteY9" fmla="*/ 18157 h 266473"/>
            <a:gd name="connsiteX10" fmla="*/ 39176 w 126925"/>
            <a:gd name="connsiteY10" fmla="*/ 33469 h 266473"/>
            <a:gd name="connsiteX11" fmla="*/ 28204 w 126925"/>
            <a:gd name="connsiteY11" fmla="*/ 52615 h 266473"/>
            <a:gd name="connsiteX12" fmla="*/ 18588 w 126925"/>
            <a:gd name="connsiteY12" fmla="*/ 74860 h 266473"/>
            <a:gd name="connsiteX13" fmla="*/ 10695 w 126925"/>
            <a:gd name="connsiteY13" fmla="*/ 99348 h 266473"/>
            <a:gd name="connsiteX14" fmla="*/ 4831 w 126925"/>
            <a:gd name="connsiteY14" fmla="*/ 125138 h 266473"/>
            <a:gd name="connsiteX15" fmla="*/ 1220 w 126925"/>
            <a:gd name="connsiteY15" fmla="*/ 151239 h 266473"/>
            <a:gd name="connsiteX16" fmla="*/ 0 w 126925"/>
            <a:gd name="connsiteY16" fmla="*/ 176649 h 266473"/>
            <a:gd name="connsiteX17" fmla="*/ 1220 w 126925"/>
            <a:gd name="connsiteY17" fmla="*/ 200390 h 266473"/>
            <a:gd name="connsiteX18" fmla="*/ 4831 w 126925"/>
            <a:gd name="connsiteY18" fmla="*/ 221551 h 266473"/>
            <a:gd name="connsiteX19" fmla="*/ 10696 w 126925"/>
            <a:gd name="connsiteY19" fmla="*/ 239318 h 266473"/>
            <a:gd name="connsiteX20" fmla="*/ 18589 w 126925"/>
            <a:gd name="connsiteY20" fmla="*/ 253007 h 266473"/>
            <a:gd name="connsiteX21" fmla="*/ 28206 w 126925"/>
            <a:gd name="connsiteY21" fmla="*/ 262095 h 266473"/>
            <a:gd name="connsiteX22" fmla="*/ 39177 w 126925"/>
            <a:gd name="connsiteY22" fmla="*/ 266230 h 266473"/>
            <a:gd name="connsiteX23" fmla="*/ 51082 w 126925"/>
            <a:gd name="connsiteY23" fmla="*/ 265255 h 266473"/>
            <a:gd name="connsiteX24" fmla="*/ 63463 w 126925"/>
            <a:gd name="connsiteY24" fmla="*/ 259206 h 266473"/>
            <a:gd name="connsiteX25" fmla="*/ 75844 w 126925"/>
            <a:gd name="connsiteY25" fmla="*/ 248316 h 266473"/>
            <a:gd name="connsiteX26" fmla="*/ 87749 w 126925"/>
            <a:gd name="connsiteY26" fmla="*/ 233004 h 266473"/>
            <a:gd name="connsiteX27" fmla="*/ 98721 w 126925"/>
            <a:gd name="connsiteY27" fmla="*/ 213858 h 266473"/>
            <a:gd name="connsiteX28" fmla="*/ 108338 w 126925"/>
            <a:gd name="connsiteY28" fmla="*/ 191614 h 266473"/>
            <a:gd name="connsiteX29" fmla="*/ 116230 w 126925"/>
            <a:gd name="connsiteY29" fmla="*/ 167125 h 266473"/>
            <a:gd name="connsiteX30" fmla="*/ 122094 w 126925"/>
            <a:gd name="connsiteY30" fmla="*/ 141335 h 266473"/>
            <a:gd name="connsiteX31" fmla="*/ 125706 w 126925"/>
            <a:gd name="connsiteY31" fmla="*/ 115234 h 266473"/>
            <a:gd name="connsiteX32" fmla="*/ 126925 w 126925"/>
            <a:gd name="connsiteY32" fmla="*/ 89824 h 266473"/>
            <a:gd name="connsiteX0" fmla="*/ 126925 w 126925"/>
            <a:gd name="connsiteY0" fmla="*/ 89824 h 266473"/>
            <a:gd name="connsiteX1" fmla="*/ 125705 w 126925"/>
            <a:gd name="connsiteY1" fmla="*/ 66083 h 266473"/>
            <a:gd name="connsiteX2" fmla="*/ 122094 w 126925"/>
            <a:gd name="connsiteY2" fmla="*/ 44922 h 266473"/>
            <a:gd name="connsiteX3" fmla="*/ 116229 w 126925"/>
            <a:gd name="connsiteY3" fmla="*/ 27156 h 266473"/>
            <a:gd name="connsiteX4" fmla="*/ 108337 w 126925"/>
            <a:gd name="connsiteY4" fmla="*/ 13466 h 266473"/>
            <a:gd name="connsiteX5" fmla="*/ 98720 w 126925"/>
            <a:gd name="connsiteY5" fmla="*/ 4378 h 266473"/>
            <a:gd name="connsiteX6" fmla="*/ 87748 w 126925"/>
            <a:gd name="connsiteY6" fmla="*/ 243 h 266473"/>
            <a:gd name="connsiteX7" fmla="*/ 75843 w 126925"/>
            <a:gd name="connsiteY7" fmla="*/ 1219 h 266473"/>
            <a:gd name="connsiteX8" fmla="*/ 63462 w 126925"/>
            <a:gd name="connsiteY8" fmla="*/ 7267 h 266473"/>
            <a:gd name="connsiteX9" fmla="*/ 51081 w 126925"/>
            <a:gd name="connsiteY9" fmla="*/ 18157 h 266473"/>
            <a:gd name="connsiteX10" fmla="*/ 39176 w 126925"/>
            <a:gd name="connsiteY10" fmla="*/ 33469 h 266473"/>
            <a:gd name="connsiteX11" fmla="*/ 28204 w 126925"/>
            <a:gd name="connsiteY11" fmla="*/ 52615 h 266473"/>
            <a:gd name="connsiteX12" fmla="*/ 18588 w 126925"/>
            <a:gd name="connsiteY12" fmla="*/ 74860 h 266473"/>
            <a:gd name="connsiteX13" fmla="*/ 10695 w 126925"/>
            <a:gd name="connsiteY13" fmla="*/ 99348 h 266473"/>
            <a:gd name="connsiteX14" fmla="*/ 4831 w 126925"/>
            <a:gd name="connsiteY14" fmla="*/ 125138 h 266473"/>
            <a:gd name="connsiteX15" fmla="*/ 1220 w 126925"/>
            <a:gd name="connsiteY15" fmla="*/ 151239 h 266473"/>
            <a:gd name="connsiteX16" fmla="*/ 0 w 126925"/>
            <a:gd name="connsiteY16" fmla="*/ 176649 h 266473"/>
            <a:gd name="connsiteX17" fmla="*/ 1220 w 126925"/>
            <a:gd name="connsiteY17" fmla="*/ 200390 h 266473"/>
            <a:gd name="connsiteX18" fmla="*/ 4831 w 126925"/>
            <a:gd name="connsiteY18" fmla="*/ 221551 h 266473"/>
            <a:gd name="connsiteX19" fmla="*/ 10696 w 126925"/>
            <a:gd name="connsiteY19" fmla="*/ 239318 h 266473"/>
            <a:gd name="connsiteX20" fmla="*/ 18589 w 126925"/>
            <a:gd name="connsiteY20" fmla="*/ 253007 h 266473"/>
            <a:gd name="connsiteX21" fmla="*/ 28206 w 126925"/>
            <a:gd name="connsiteY21" fmla="*/ 262095 h 266473"/>
            <a:gd name="connsiteX22" fmla="*/ 39177 w 126925"/>
            <a:gd name="connsiteY22" fmla="*/ 266230 h 266473"/>
            <a:gd name="connsiteX23" fmla="*/ 51082 w 126925"/>
            <a:gd name="connsiteY23" fmla="*/ 265255 h 266473"/>
            <a:gd name="connsiteX24" fmla="*/ 63463 w 126925"/>
            <a:gd name="connsiteY24" fmla="*/ 259206 h 266473"/>
            <a:gd name="connsiteX25" fmla="*/ 75844 w 126925"/>
            <a:gd name="connsiteY25" fmla="*/ 248316 h 266473"/>
            <a:gd name="connsiteX26" fmla="*/ 87749 w 126925"/>
            <a:gd name="connsiteY26" fmla="*/ 233004 h 266473"/>
            <a:gd name="connsiteX27" fmla="*/ 98721 w 126925"/>
            <a:gd name="connsiteY27" fmla="*/ 213858 h 266473"/>
            <a:gd name="connsiteX28" fmla="*/ 108338 w 126925"/>
            <a:gd name="connsiteY28" fmla="*/ 191614 h 266473"/>
            <a:gd name="connsiteX29" fmla="*/ 116230 w 126925"/>
            <a:gd name="connsiteY29" fmla="*/ 167125 h 266473"/>
            <a:gd name="connsiteX30" fmla="*/ 122094 w 126925"/>
            <a:gd name="connsiteY30" fmla="*/ 141335 h 266473"/>
            <a:gd name="connsiteX31" fmla="*/ 125706 w 126925"/>
            <a:gd name="connsiteY31" fmla="*/ 115234 h 266473"/>
            <a:gd name="connsiteX32" fmla="*/ 126925 w 126925"/>
            <a:gd name="connsiteY32" fmla="*/ 89824 h 266473"/>
            <a:gd name="connsiteX0" fmla="*/ 126925 w 126925"/>
            <a:gd name="connsiteY0" fmla="*/ 89824 h 266473"/>
            <a:gd name="connsiteX1" fmla="*/ 125705 w 126925"/>
            <a:gd name="connsiteY1" fmla="*/ 66083 h 266473"/>
            <a:gd name="connsiteX2" fmla="*/ 122094 w 126925"/>
            <a:gd name="connsiteY2" fmla="*/ 44922 h 266473"/>
            <a:gd name="connsiteX3" fmla="*/ 116229 w 126925"/>
            <a:gd name="connsiteY3" fmla="*/ 27156 h 266473"/>
            <a:gd name="connsiteX4" fmla="*/ 108337 w 126925"/>
            <a:gd name="connsiteY4" fmla="*/ 13466 h 266473"/>
            <a:gd name="connsiteX5" fmla="*/ 98720 w 126925"/>
            <a:gd name="connsiteY5" fmla="*/ 4378 h 266473"/>
            <a:gd name="connsiteX6" fmla="*/ 87748 w 126925"/>
            <a:gd name="connsiteY6" fmla="*/ 243 h 266473"/>
            <a:gd name="connsiteX7" fmla="*/ 75843 w 126925"/>
            <a:gd name="connsiteY7" fmla="*/ 1219 h 266473"/>
            <a:gd name="connsiteX8" fmla="*/ 63462 w 126925"/>
            <a:gd name="connsiteY8" fmla="*/ 7267 h 266473"/>
            <a:gd name="connsiteX9" fmla="*/ 51081 w 126925"/>
            <a:gd name="connsiteY9" fmla="*/ 18157 h 266473"/>
            <a:gd name="connsiteX10" fmla="*/ 39176 w 126925"/>
            <a:gd name="connsiteY10" fmla="*/ 33469 h 266473"/>
            <a:gd name="connsiteX11" fmla="*/ 28204 w 126925"/>
            <a:gd name="connsiteY11" fmla="*/ 52615 h 266473"/>
            <a:gd name="connsiteX12" fmla="*/ 18588 w 126925"/>
            <a:gd name="connsiteY12" fmla="*/ 74860 h 266473"/>
            <a:gd name="connsiteX13" fmla="*/ 10695 w 126925"/>
            <a:gd name="connsiteY13" fmla="*/ 99348 h 266473"/>
            <a:gd name="connsiteX14" fmla="*/ 4831 w 126925"/>
            <a:gd name="connsiteY14" fmla="*/ 125138 h 266473"/>
            <a:gd name="connsiteX15" fmla="*/ 1220 w 126925"/>
            <a:gd name="connsiteY15" fmla="*/ 151239 h 266473"/>
            <a:gd name="connsiteX16" fmla="*/ 0 w 126925"/>
            <a:gd name="connsiteY16" fmla="*/ 176649 h 266473"/>
            <a:gd name="connsiteX17" fmla="*/ 1220 w 126925"/>
            <a:gd name="connsiteY17" fmla="*/ 200390 h 266473"/>
            <a:gd name="connsiteX18" fmla="*/ 4831 w 126925"/>
            <a:gd name="connsiteY18" fmla="*/ 221551 h 266473"/>
            <a:gd name="connsiteX19" fmla="*/ 10696 w 126925"/>
            <a:gd name="connsiteY19" fmla="*/ 239318 h 266473"/>
            <a:gd name="connsiteX20" fmla="*/ 18589 w 126925"/>
            <a:gd name="connsiteY20" fmla="*/ 253007 h 266473"/>
            <a:gd name="connsiteX21" fmla="*/ 28206 w 126925"/>
            <a:gd name="connsiteY21" fmla="*/ 262095 h 266473"/>
            <a:gd name="connsiteX22" fmla="*/ 39177 w 126925"/>
            <a:gd name="connsiteY22" fmla="*/ 266230 h 266473"/>
            <a:gd name="connsiteX23" fmla="*/ 51082 w 126925"/>
            <a:gd name="connsiteY23" fmla="*/ 265255 h 266473"/>
            <a:gd name="connsiteX24" fmla="*/ 63463 w 126925"/>
            <a:gd name="connsiteY24" fmla="*/ 259206 h 266473"/>
            <a:gd name="connsiteX25" fmla="*/ 75844 w 126925"/>
            <a:gd name="connsiteY25" fmla="*/ 248316 h 266473"/>
            <a:gd name="connsiteX26" fmla="*/ 87749 w 126925"/>
            <a:gd name="connsiteY26" fmla="*/ 233004 h 266473"/>
            <a:gd name="connsiteX27" fmla="*/ 98721 w 126925"/>
            <a:gd name="connsiteY27" fmla="*/ 213858 h 266473"/>
            <a:gd name="connsiteX28" fmla="*/ 108338 w 126925"/>
            <a:gd name="connsiteY28" fmla="*/ 191614 h 266473"/>
            <a:gd name="connsiteX29" fmla="*/ 116230 w 126925"/>
            <a:gd name="connsiteY29" fmla="*/ 167125 h 266473"/>
            <a:gd name="connsiteX30" fmla="*/ 122094 w 126925"/>
            <a:gd name="connsiteY30" fmla="*/ 141335 h 266473"/>
            <a:gd name="connsiteX31" fmla="*/ 125706 w 126925"/>
            <a:gd name="connsiteY31" fmla="*/ 115234 h 266473"/>
            <a:gd name="connsiteX32" fmla="*/ 126925 w 126925"/>
            <a:gd name="connsiteY32" fmla="*/ 89824 h 266473"/>
            <a:gd name="connsiteX0" fmla="*/ 126925 w 126925"/>
            <a:gd name="connsiteY0" fmla="*/ 89824 h 266473"/>
            <a:gd name="connsiteX1" fmla="*/ 125705 w 126925"/>
            <a:gd name="connsiteY1" fmla="*/ 66083 h 266473"/>
            <a:gd name="connsiteX2" fmla="*/ 122094 w 126925"/>
            <a:gd name="connsiteY2" fmla="*/ 44922 h 266473"/>
            <a:gd name="connsiteX3" fmla="*/ 116229 w 126925"/>
            <a:gd name="connsiteY3" fmla="*/ 27156 h 266473"/>
            <a:gd name="connsiteX4" fmla="*/ 108337 w 126925"/>
            <a:gd name="connsiteY4" fmla="*/ 13466 h 266473"/>
            <a:gd name="connsiteX5" fmla="*/ 98720 w 126925"/>
            <a:gd name="connsiteY5" fmla="*/ 4378 h 266473"/>
            <a:gd name="connsiteX6" fmla="*/ 87748 w 126925"/>
            <a:gd name="connsiteY6" fmla="*/ 243 h 266473"/>
            <a:gd name="connsiteX7" fmla="*/ 75843 w 126925"/>
            <a:gd name="connsiteY7" fmla="*/ 1219 h 266473"/>
            <a:gd name="connsiteX8" fmla="*/ 63462 w 126925"/>
            <a:gd name="connsiteY8" fmla="*/ 7267 h 266473"/>
            <a:gd name="connsiteX9" fmla="*/ 51081 w 126925"/>
            <a:gd name="connsiteY9" fmla="*/ 18157 h 266473"/>
            <a:gd name="connsiteX10" fmla="*/ 39176 w 126925"/>
            <a:gd name="connsiteY10" fmla="*/ 33469 h 266473"/>
            <a:gd name="connsiteX11" fmla="*/ 28204 w 126925"/>
            <a:gd name="connsiteY11" fmla="*/ 52615 h 266473"/>
            <a:gd name="connsiteX12" fmla="*/ 18588 w 126925"/>
            <a:gd name="connsiteY12" fmla="*/ 74860 h 266473"/>
            <a:gd name="connsiteX13" fmla="*/ 10695 w 126925"/>
            <a:gd name="connsiteY13" fmla="*/ 99348 h 266473"/>
            <a:gd name="connsiteX14" fmla="*/ 4831 w 126925"/>
            <a:gd name="connsiteY14" fmla="*/ 125138 h 266473"/>
            <a:gd name="connsiteX15" fmla="*/ 1220 w 126925"/>
            <a:gd name="connsiteY15" fmla="*/ 151239 h 266473"/>
            <a:gd name="connsiteX16" fmla="*/ 0 w 126925"/>
            <a:gd name="connsiteY16" fmla="*/ 176649 h 266473"/>
            <a:gd name="connsiteX17" fmla="*/ 1220 w 126925"/>
            <a:gd name="connsiteY17" fmla="*/ 200390 h 266473"/>
            <a:gd name="connsiteX18" fmla="*/ 4831 w 126925"/>
            <a:gd name="connsiteY18" fmla="*/ 221551 h 266473"/>
            <a:gd name="connsiteX19" fmla="*/ 10696 w 126925"/>
            <a:gd name="connsiteY19" fmla="*/ 239318 h 266473"/>
            <a:gd name="connsiteX20" fmla="*/ 18589 w 126925"/>
            <a:gd name="connsiteY20" fmla="*/ 253007 h 266473"/>
            <a:gd name="connsiteX21" fmla="*/ 28206 w 126925"/>
            <a:gd name="connsiteY21" fmla="*/ 262095 h 266473"/>
            <a:gd name="connsiteX22" fmla="*/ 39177 w 126925"/>
            <a:gd name="connsiteY22" fmla="*/ 266230 h 266473"/>
            <a:gd name="connsiteX23" fmla="*/ 51082 w 126925"/>
            <a:gd name="connsiteY23" fmla="*/ 265255 h 266473"/>
            <a:gd name="connsiteX24" fmla="*/ 63463 w 126925"/>
            <a:gd name="connsiteY24" fmla="*/ 259206 h 266473"/>
            <a:gd name="connsiteX25" fmla="*/ 75844 w 126925"/>
            <a:gd name="connsiteY25" fmla="*/ 248316 h 266473"/>
            <a:gd name="connsiteX26" fmla="*/ 87749 w 126925"/>
            <a:gd name="connsiteY26" fmla="*/ 233004 h 266473"/>
            <a:gd name="connsiteX27" fmla="*/ 98721 w 126925"/>
            <a:gd name="connsiteY27" fmla="*/ 213858 h 266473"/>
            <a:gd name="connsiteX28" fmla="*/ 108338 w 126925"/>
            <a:gd name="connsiteY28" fmla="*/ 191614 h 266473"/>
            <a:gd name="connsiteX29" fmla="*/ 116230 w 126925"/>
            <a:gd name="connsiteY29" fmla="*/ 167125 h 266473"/>
            <a:gd name="connsiteX30" fmla="*/ 122094 w 126925"/>
            <a:gd name="connsiteY30" fmla="*/ 141335 h 266473"/>
            <a:gd name="connsiteX31" fmla="*/ 125706 w 126925"/>
            <a:gd name="connsiteY31" fmla="*/ 115234 h 266473"/>
            <a:gd name="connsiteX32" fmla="*/ 126925 w 126925"/>
            <a:gd name="connsiteY32" fmla="*/ 89824 h 266473"/>
            <a:gd name="connsiteX0" fmla="*/ 126925 w 126925"/>
            <a:gd name="connsiteY0" fmla="*/ 89824 h 266473"/>
            <a:gd name="connsiteX1" fmla="*/ 125705 w 126925"/>
            <a:gd name="connsiteY1" fmla="*/ 66083 h 266473"/>
            <a:gd name="connsiteX2" fmla="*/ 122094 w 126925"/>
            <a:gd name="connsiteY2" fmla="*/ 44922 h 266473"/>
            <a:gd name="connsiteX3" fmla="*/ 116229 w 126925"/>
            <a:gd name="connsiteY3" fmla="*/ 27156 h 266473"/>
            <a:gd name="connsiteX4" fmla="*/ 108337 w 126925"/>
            <a:gd name="connsiteY4" fmla="*/ 13466 h 266473"/>
            <a:gd name="connsiteX5" fmla="*/ 98720 w 126925"/>
            <a:gd name="connsiteY5" fmla="*/ 4378 h 266473"/>
            <a:gd name="connsiteX6" fmla="*/ 87748 w 126925"/>
            <a:gd name="connsiteY6" fmla="*/ 243 h 266473"/>
            <a:gd name="connsiteX7" fmla="*/ 75843 w 126925"/>
            <a:gd name="connsiteY7" fmla="*/ 1219 h 266473"/>
            <a:gd name="connsiteX8" fmla="*/ 63462 w 126925"/>
            <a:gd name="connsiteY8" fmla="*/ 7267 h 266473"/>
            <a:gd name="connsiteX9" fmla="*/ 51081 w 126925"/>
            <a:gd name="connsiteY9" fmla="*/ 18157 h 266473"/>
            <a:gd name="connsiteX10" fmla="*/ 39176 w 126925"/>
            <a:gd name="connsiteY10" fmla="*/ 33469 h 266473"/>
            <a:gd name="connsiteX11" fmla="*/ 28204 w 126925"/>
            <a:gd name="connsiteY11" fmla="*/ 52615 h 266473"/>
            <a:gd name="connsiteX12" fmla="*/ 18588 w 126925"/>
            <a:gd name="connsiteY12" fmla="*/ 74860 h 266473"/>
            <a:gd name="connsiteX13" fmla="*/ 10695 w 126925"/>
            <a:gd name="connsiteY13" fmla="*/ 99348 h 266473"/>
            <a:gd name="connsiteX14" fmla="*/ 4831 w 126925"/>
            <a:gd name="connsiteY14" fmla="*/ 125138 h 266473"/>
            <a:gd name="connsiteX15" fmla="*/ 1220 w 126925"/>
            <a:gd name="connsiteY15" fmla="*/ 151239 h 266473"/>
            <a:gd name="connsiteX16" fmla="*/ 0 w 126925"/>
            <a:gd name="connsiteY16" fmla="*/ 176649 h 266473"/>
            <a:gd name="connsiteX17" fmla="*/ 1220 w 126925"/>
            <a:gd name="connsiteY17" fmla="*/ 200390 h 266473"/>
            <a:gd name="connsiteX18" fmla="*/ 4831 w 126925"/>
            <a:gd name="connsiteY18" fmla="*/ 221551 h 266473"/>
            <a:gd name="connsiteX19" fmla="*/ 10696 w 126925"/>
            <a:gd name="connsiteY19" fmla="*/ 239318 h 266473"/>
            <a:gd name="connsiteX20" fmla="*/ 18589 w 126925"/>
            <a:gd name="connsiteY20" fmla="*/ 253007 h 266473"/>
            <a:gd name="connsiteX21" fmla="*/ 28206 w 126925"/>
            <a:gd name="connsiteY21" fmla="*/ 262095 h 266473"/>
            <a:gd name="connsiteX22" fmla="*/ 39177 w 126925"/>
            <a:gd name="connsiteY22" fmla="*/ 266230 h 266473"/>
            <a:gd name="connsiteX23" fmla="*/ 51082 w 126925"/>
            <a:gd name="connsiteY23" fmla="*/ 265255 h 266473"/>
            <a:gd name="connsiteX24" fmla="*/ 63463 w 126925"/>
            <a:gd name="connsiteY24" fmla="*/ 259206 h 266473"/>
            <a:gd name="connsiteX25" fmla="*/ 75844 w 126925"/>
            <a:gd name="connsiteY25" fmla="*/ 248316 h 266473"/>
            <a:gd name="connsiteX26" fmla="*/ 87749 w 126925"/>
            <a:gd name="connsiteY26" fmla="*/ 233004 h 266473"/>
            <a:gd name="connsiteX27" fmla="*/ 98721 w 126925"/>
            <a:gd name="connsiteY27" fmla="*/ 213858 h 266473"/>
            <a:gd name="connsiteX28" fmla="*/ 108338 w 126925"/>
            <a:gd name="connsiteY28" fmla="*/ 191614 h 266473"/>
            <a:gd name="connsiteX29" fmla="*/ 116230 w 126925"/>
            <a:gd name="connsiteY29" fmla="*/ 167125 h 266473"/>
            <a:gd name="connsiteX30" fmla="*/ 122094 w 126925"/>
            <a:gd name="connsiteY30" fmla="*/ 141335 h 266473"/>
            <a:gd name="connsiteX31" fmla="*/ 125706 w 126925"/>
            <a:gd name="connsiteY31" fmla="*/ 115234 h 266473"/>
            <a:gd name="connsiteX32" fmla="*/ 126925 w 126925"/>
            <a:gd name="connsiteY32" fmla="*/ 89824 h 266473"/>
            <a:gd name="connsiteX0" fmla="*/ 126925 w 126925"/>
            <a:gd name="connsiteY0" fmla="*/ 89824 h 266473"/>
            <a:gd name="connsiteX1" fmla="*/ 125705 w 126925"/>
            <a:gd name="connsiteY1" fmla="*/ 66083 h 266473"/>
            <a:gd name="connsiteX2" fmla="*/ 122094 w 126925"/>
            <a:gd name="connsiteY2" fmla="*/ 44922 h 266473"/>
            <a:gd name="connsiteX3" fmla="*/ 116229 w 126925"/>
            <a:gd name="connsiteY3" fmla="*/ 27156 h 266473"/>
            <a:gd name="connsiteX4" fmla="*/ 108337 w 126925"/>
            <a:gd name="connsiteY4" fmla="*/ 13466 h 266473"/>
            <a:gd name="connsiteX5" fmla="*/ 98720 w 126925"/>
            <a:gd name="connsiteY5" fmla="*/ 4378 h 266473"/>
            <a:gd name="connsiteX6" fmla="*/ 87748 w 126925"/>
            <a:gd name="connsiteY6" fmla="*/ 243 h 266473"/>
            <a:gd name="connsiteX7" fmla="*/ 75843 w 126925"/>
            <a:gd name="connsiteY7" fmla="*/ 1219 h 266473"/>
            <a:gd name="connsiteX8" fmla="*/ 63462 w 126925"/>
            <a:gd name="connsiteY8" fmla="*/ 7267 h 266473"/>
            <a:gd name="connsiteX9" fmla="*/ 51081 w 126925"/>
            <a:gd name="connsiteY9" fmla="*/ 18157 h 266473"/>
            <a:gd name="connsiteX10" fmla="*/ 39176 w 126925"/>
            <a:gd name="connsiteY10" fmla="*/ 33469 h 266473"/>
            <a:gd name="connsiteX11" fmla="*/ 28204 w 126925"/>
            <a:gd name="connsiteY11" fmla="*/ 52615 h 266473"/>
            <a:gd name="connsiteX12" fmla="*/ 18588 w 126925"/>
            <a:gd name="connsiteY12" fmla="*/ 74860 h 266473"/>
            <a:gd name="connsiteX13" fmla="*/ 10695 w 126925"/>
            <a:gd name="connsiteY13" fmla="*/ 99348 h 266473"/>
            <a:gd name="connsiteX14" fmla="*/ 4831 w 126925"/>
            <a:gd name="connsiteY14" fmla="*/ 125138 h 266473"/>
            <a:gd name="connsiteX15" fmla="*/ 1220 w 126925"/>
            <a:gd name="connsiteY15" fmla="*/ 151239 h 266473"/>
            <a:gd name="connsiteX16" fmla="*/ 0 w 126925"/>
            <a:gd name="connsiteY16" fmla="*/ 176649 h 266473"/>
            <a:gd name="connsiteX17" fmla="*/ 1220 w 126925"/>
            <a:gd name="connsiteY17" fmla="*/ 200390 h 266473"/>
            <a:gd name="connsiteX18" fmla="*/ 4831 w 126925"/>
            <a:gd name="connsiteY18" fmla="*/ 221551 h 266473"/>
            <a:gd name="connsiteX19" fmla="*/ 10696 w 126925"/>
            <a:gd name="connsiteY19" fmla="*/ 239318 h 266473"/>
            <a:gd name="connsiteX20" fmla="*/ 18589 w 126925"/>
            <a:gd name="connsiteY20" fmla="*/ 253007 h 266473"/>
            <a:gd name="connsiteX21" fmla="*/ 28206 w 126925"/>
            <a:gd name="connsiteY21" fmla="*/ 262095 h 266473"/>
            <a:gd name="connsiteX22" fmla="*/ 39177 w 126925"/>
            <a:gd name="connsiteY22" fmla="*/ 266230 h 266473"/>
            <a:gd name="connsiteX23" fmla="*/ 51082 w 126925"/>
            <a:gd name="connsiteY23" fmla="*/ 265255 h 266473"/>
            <a:gd name="connsiteX24" fmla="*/ 63463 w 126925"/>
            <a:gd name="connsiteY24" fmla="*/ 259206 h 266473"/>
            <a:gd name="connsiteX25" fmla="*/ 75844 w 126925"/>
            <a:gd name="connsiteY25" fmla="*/ 248316 h 266473"/>
            <a:gd name="connsiteX26" fmla="*/ 87749 w 126925"/>
            <a:gd name="connsiteY26" fmla="*/ 233004 h 266473"/>
            <a:gd name="connsiteX27" fmla="*/ 98721 w 126925"/>
            <a:gd name="connsiteY27" fmla="*/ 213858 h 266473"/>
            <a:gd name="connsiteX28" fmla="*/ 108338 w 126925"/>
            <a:gd name="connsiteY28" fmla="*/ 191614 h 266473"/>
            <a:gd name="connsiteX29" fmla="*/ 116230 w 126925"/>
            <a:gd name="connsiteY29" fmla="*/ 167125 h 266473"/>
            <a:gd name="connsiteX30" fmla="*/ 122094 w 126925"/>
            <a:gd name="connsiteY30" fmla="*/ 141335 h 266473"/>
            <a:gd name="connsiteX31" fmla="*/ 125706 w 126925"/>
            <a:gd name="connsiteY31" fmla="*/ 115234 h 266473"/>
            <a:gd name="connsiteX32" fmla="*/ 126925 w 126925"/>
            <a:gd name="connsiteY32" fmla="*/ 89824 h 266473"/>
            <a:gd name="connsiteX0" fmla="*/ 126925 w 126925"/>
            <a:gd name="connsiteY0" fmla="*/ 89824 h 266473"/>
            <a:gd name="connsiteX1" fmla="*/ 125705 w 126925"/>
            <a:gd name="connsiteY1" fmla="*/ 66083 h 266473"/>
            <a:gd name="connsiteX2" fmla="*/ 122094 w 126925"/>
            <a:gd name="connsiteY2" fmla="*/ 44922 h 266473"/>
            <a:gd name="connsiteX3" fmla="*/ 116229 w 126925"/>
            <a:gd name="connsiteY3" fmla="*/ 27156 h 266473"/>
            <a:gd name="connsiteX4" fmla="*/ 108337 w 126925"/>
            <a:gd name="connsiteY4" fmla="*/ 13466 h 266473"/>
            <a:gd name="connsiteX5" fmla="*/ 98720 w 126925"/>
            <a:gd name="connsiteY5" fmla="*/ 4378 h 266473"/>
            <a:gd name="connsiteX6" fmla="*/ 87748 w 126925"/>
            <a:gd name="connsiteY6" fmla="*/ 243 h 266473"/>
            <a:gd name="connsiteX7" fmla="*/ 75843 w 126925"/>
            <a:gd name="connsiteY7" fmla="*/ 1219 h 266473"/>
            <a:gd name="connsiteX8" fmla="*/ 63462 w 126925"/>
            <a:gd name="connsiteY8" fmla="*/ 7267 h 266473"/>
            <a:gd name="connsiteX9" fmla="*/ 51081 w 126925"/>
            <a:gd name="connsiteY9" fmla="*/ 18157 h 266473"/>
            <a:gd name="connsiteX10" fmla="*/ 39176 w 126925"/>
            <a:gd name="connsiteY10" fmla="*/ 33469 h 266473"/>
            <a:gd name="connsiteX11" fmla="*/ 28204 w 126925"/>
            <a:gd name="connsiteY11" fmla="*/ 52615 h 266473"/>
            <a:gd name="connsiteX12" fmla="*/ 18588 w 126925"/>
            <a:gd name="connsiteY12" fmla="*/ 74860 h 266473"/>
            <a:gd name="connsiteX13" fmla="*/ 10695 w 126925"/>
            <a:gd name="connsiteY13" fmla="*/ 99348 h 266473"/>
            <a:gd name="connsiteX14" fmla="*/ 4831 w 126925"/>
            <a:gd name="connsiteY14" fmla="*/ 125138 h 266473"/>
            <a:gd name="connsiteX15" fmla="*/ 1220 w 126925"/>
            <a:gd name="connsiteY15" fmla="*/ 151239 h 266473"/>
            <a:gd name="connsiteX16" fmla="*/ 0 w 126925"/>
            <a:gd name="connsiteY16" fmla="*/ 176649 h 266473"/>
            <a:gd name="connsiteX17" fmla="*/ 1220 w 126925"/>
            <a:gd name="connsiteY17" fmla="*/ 200390 h 266473"/>
            <a:gd name="connsiteX18" fmla="*/ 4831 w 126925"/>
            <a:gd name="connsiteY18" fmla="*/ 221551 h 266473"/>
            <a:gd name="connsiteX19" fmla="*/ 10696 w 126925"/>
            <a:gd name="connsiteY19" fmla="*/ 239318 h 266473"/>
            <a:gd name="connsiteX20" fmla="*/ 18589 w 126925"/>
            <a:gd name="connsiteY20" fmla="*/ 253007 h 266473"/>
            <a:gd name="connsiteX21" fmla="*/ 28206 w 126925"/>
            <a:gd name="connsiteY21" fmla="*/ 262095 h 266473"/>
            <a:gd name="connsiteX22" fmla="*/ 39177 w 126925"/>
            <a:gd name="connsiteY22" fmla="*/ 266230 h 266473"/>
            <a:gd name="connsiteX23" fmla="*/ 51082 w 126925"/>
            <a:gd name="connsiteY23" fmla="*/ 265255 h 266473"/>
            <a:gd name="connsiteX24" fmla="*/ 63463 w 126925"/>
            <a:gd name="connsiteY24" fmla="*/ 259206 h 266473"/>
            <a:gd name="connsiteX25" fmla="*/ 75844 w 126925"/>
            <a:gd name="connsiteY25" fmla="*/ 248316 h 266473"/>
            <a:gd name="connsiteX26" fmla="*/ 87749 w 126925"/>
            <a:gd name="connsiteY26" fmla="*/ 233004 h 266473"/>
            <a:gd name="connsiteX27" fmla="*/ 98721 w 126925"/>
            <a:gd name="connsiteY27" fmla="*/ 213858 h 266473"/>
            <a:gd name="connsiteX28" fmla="*/ 108338 w 126925"/>
            <a:gd name="connsiteY28" fmla="*/ 191614 h 266473"/>
            <a:gd name="connsiteX29" fmla="*/ 116230 w 126925"/>
            <a:gd name="connsiteY29" fmla="*/ 167125 h 266473"/>
            <a:gd name="connsiteX30" fmla="*/ 122094 w 126925"/>
            <a:gd name="connsiteY30" fmla="*/ 141335 h 266473"/>
            <a:gd name="connsiteX31" fmla="*/ 125706 w 126925"/>
            <a:gd name="connsiteY31" fmla="*/ 115234 h 266473"/>
            <a:gd name="connsiteX32" fmla="*/ 126925 w 126925"/>
            <a:gd name="connsiteY32" fmla="*/ 89824 h 266473"/>
            <a:gd name="connsiteX0" fmla="*/ 126925 w 126925"/>
            <a:gd name="connsiteY0" fmla="*/ 89824 h 266473"/>
            <a:gd name="connsiteX1" fmla="*/ 125705 w 126925"/>
            <a:gd name="connsiteY1" fmla="*/ 66083 h 266473"/>
            <a:gd name="connsiteX2" fmla="*/ 122094 w 126925"/>
            <a:gd name="connsiteY2" fmla="*/ 44922 h 266473"/>
            <a:gd name="connsiteX3" fmla="*/ 116229 w 126925"/>
            <a:gd name="connsiteY3" fmla="*/ 27156 h 266473"/>
            <a:gd name="connsiteX4" fmla="*/ 108337 w 126925"/>
            <a:gd name="connsiteY4" fmla="*/ 13466 h 266473"/>
            <a:gd name="connsiteX5" fmla="*/ 98720 w 126925"/>
            <a:gd name="connsiteY5" fmla="*/ 4378 h 266473"/>
            <a:gd name="connsiteX6" fmla="*/ 87748 w 126925"/>
            <a:gd name="connsiteY6" fmla="*/ 243 h 266473"/>
            <a:gd name="connsiteX7" fmla="*/ 75843 w 126925"/>
            <a:gd name="connsiteY7" fmla="*/ 1219 h 266473"/>
            <a:gd name="connsiteX8" fmla="*/ 63462 w 126925"/>
            <a:gd name="connsiteY8" fmla="*/ 7267 h 266473"/>
            <a:gd name="connsiteX9" fmla="*/ 51081 w 126925"/>
            <a:gd name="connsiteY9" fmla="*/ 18157 h 266473"/>
            <a:gd name="connsiteX10" fmla="*/ 39176 w 126925"/>
            <a:gd name="connsiteY10" fmla="*/ 33469 h 266473"/>
            <a:gd name="connsiteX11" fmla="*/ 28204 w 126925"/>
            <a:gd name="connsiteY11" fmla="*/ 52615 h 266473"/>
            <a:gd name="connsiteX12" fmla="*/ 18588 w 126925"/>
            <a:gd name="connsiteY12" fmla="*/ 74860 h 266473"/>
            <a:gd name="connsiteX13" fmla="*/ 10695 w 126925"/>
            <a:gd name="connsiteY13" fmla="*/ 99348 h 266473"/>
            <a:gd name="connsiteX14" fmla="*/ 4831 w 126925"/>
            <a:gd name="connsiteY14" fmla="*/ 125138 h 266473"/>
            <a:gd name="connsiteX15" fmla="*/ 1220 w 126925"/>
            <a:gd name="connsiteY15" fmla="*/ 151239 h 266473"/>
            <a:gd name="connsiteX16" fmla="*/ 0 w 126925"/>
            <a:gd name="connsiteY16" fmla="*/ 176649 h 266473"/>
            <a:gd name="connsiteX17" fmla="*/ 1220 w 126925"/>
            <a:gd name="connsiteY17" fmla="*/ 200390 h 266473"/>
            <a:gd name="connsiteX18" fmla="*/ 4831 w 126925"/>
            <a:gd name="connsiteY18" fmla="*/ 221551 h 266473"/>
            <a:gd name="connsiteX19" fmla="*/ 10696 w 126925"/>
            <a:gd name="connsiteY19" fmla="*/ 239318 h 266473"/>
            <a:gd name="connsiteX20" fmla="*/ 18589 w 126925"/>
            <a:gd name="connsiteY20" fmla="*/ 253007 h 266473"/>
            <a:gd name="connsiteX21" fmla="*/ 28206 w 126925"/>
            <a:gd name="connsiteY21" fmla="*/ 262095 h 266473"/>
            <a:gd name="connsiteX22" fmla="*/ 39177 w 126925"/>
            <a:gd name="connsiteY22" fmla="*/ 266230 h 266473"/>
            <a:gd name="connsiteX23" fmla="*/ 51082 w 126925"/>
            <a:gd name="connsiteY23" fmla="*/ 265255 h 266473"/>
            <a:gd name="connsiteX24" fmla="*/ 63463 w 126925"/>
            <a:gd name="connsiteY24" fmla="*/ 259206 h 266473"/>
            <a:gd name="connsiteX25" fmla="*/ 75844 w 126925"/>
            <a:gd name="connsiteY25" fmla="*/ 248316 h 266473"/>
            <a:gd name="connsiteX26" fmla="*/ 87749 w 126925"/>
            <a:gd name="connsiteY26" fmla="*/ 233004 h 266473"/>
            <a:gd name="connsiteX27" fmla="*/ 98721 w 126925"/>
            <a:gd name="connsiteY27" fmla="*/ 213858 h 266473"/>
            <a:gd name="connsiteX28" fmla="*/ 108338 w 126925"/>
            <a:gd name="connsiteY28" fmla="*/ 191614 h 266473"/>
            <a:gd name="connsiteX29" fmla="*/ 116230 w 126925"/>
            <a:gd name="connsiteY29" fmla="*/ 167125 h 266473"/>
            <a:gd name="connsiteX30" fmla="*/ 122094 w 126925"/>
            <a:gd name="connsiteY30" fmla="*/ 141335 h 266473"/>
            <a:gd name="connsiteX31" fmla="*/ 125706 w 126925"/>
            <a:gd name="connsiteY31" fmla="*/ 115234 h 266473"/>
            <a:gd name="connsiteX32" fmla="*/ 126925 w 126925"/>
            <a:gd name="connsiteY32" fmla="*/ 89824 h 2664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26925" h="266473">
              <a:moveTo>
                <a:pt x="126925" y="89824"/>
              </a:moveTo>
              <a:cubicBezTo>
                <a:pt x="126925" y="81632"/>
                <a:pt x="126510" y="73567"/>
                <a:pt x="125705" y="66083"/>
              </a:cubicBezTo>
              <a:cubicBezTo>
                <a:pt x="124900" y="58599"/>
                <a:pt x="123673" y="51410"/>
                <a:pt x="122094" y="44922"/>
              </a:cubicBezTo>
              <a:cubicBezTo>
                <a:pt x="120515" y="38434"/>
                <a:pt x="118522" y="32399"/>
                <a:pt x="116229" y="27156"/>
              </a:cubicBezTo>
              <a:cubicBezTo>
                <a:pt x="113936" y="21913"/>
                <a:pt x="111255" y="17262"/>
                <a:pt x="108337" y="13466"/>
              </a:cubicBezTo>
              <a:cubicBezTo>
                <a:pt x="105419" y="9670"/>
                <a:pt x="102152" y="6582"/>
                <a:pt x="98720" y="4378"/>
              </a:cubicBezTo>
              <a:cubicBezTo>
                <a:pt x="95289" y="2174"/>
                <a:pt x="91561" y="770"/>
                <a:pt x="87748" y="243"/>
              </a:cubicBezTo>
              <a:cubicBezTo>
                <a:pt x="83935" y="-284"/>
                <a:pt x="79891" y="48"/>
                <a:pt x="75843" y="1219"/>
              </a:cubicBezTo>
              <a:cubicBezTo>
                <a:pt x="71795" y="2390"/>
                <a:pt x="67589" y="4444"/>
                <a:pt x="63462" y="7267"/>
              </a:cubicBezTo>
              <a:cubicBezTo>
                <a:pt x="59335" y="10090"/>
                <a:pt x="55129" y="13790"/>
                <a:pt x="51081" y="18157"/>
              </a:cubicBezTo>
              <a:cubicBezTo>
                <a:pt x="47033" y="22524"/>
                <a:pt x="42989" y="27726"/>
                <a:pt x="39176" y="33469"/>
              </a:cubicBezTo>
              <a:cubicBezTo>
                <a:pt x="35363" y="39212"/>
                <a:pt x="31635" y="45717"/>
                <a:pt x="28204" y="52615"/>
              </a:cubicBezTo>
              <a:cubicBezTo>
                <a:pt x="24773" y="59513"/>
                <a:pt x="21506" y="67071"/>
                <a:pt x="18588" y="74860"/>
              </a:cubicBezTo>
              <a:cubicBezTo>
                <a:pt x="15670" y="82649"/>
                <a:pt x="12988" y="90968"/>
                <a:pt x="10695" y="99348"/>
              </a:cubicBezTo>
              <a:cubicBezTo>
                <a:pt x="8402" y="107728"/>
                <a:pt x="6410" y="116490"/>
                <a:pt x="4831" y="125138"/>
              </a:cubicBezTo>
              <a:cubicBezTo>
                <a:pt x="3252" y="133786"/>
                <a:pt x="2025" y="142654"/>
                <a:pt x="1220" y="151239"/>
              </a:cubicBezTo>
              <a:cubicBezTo>
                <a:pt x="415" y="159824"/>
                <a:pt x="0" y="168457"/>
                <a:pt x="0" y="176649"/>
              </a:cubicBezTo>
              <a:cubicBezTo>
                <a:pt x="0" y="184841"/>
                <a:pt x="415" y="192906"/>
                <a:pt x="1220" y="200390"/>
              </a:cubicBezTo>
              <a:cubicBezTo>
                <a:pt x="2025" y="207874"/>
                <a:pt x="3252" y="215063"/>
                <a:pt x="4831" y="221551"/>
              </a:cubicBezTo>
              <a:cubicBezTo>
                <a:pt x="6410" y="228039"/>
                <a:pt x="8403" y="234075"/>
                <a:pt x="10696" y="239318"/>
              </a:cubicBezTo>
              <a:cubicBezTo>
                <a:pt x="12989" y="244561"/>
                <a:pt x="15671" y="249211"/>
                <a:pt x="18589" y="253007"/>
              </a:cubicBezTo>
              <a:cubicBezTo>
                <a:pt x="21507" y="256803"/>
                <a:pt x="24775" y="259891"/>
                <a:pt x="28206" y="262095"/>
              </a:cubicBezTo>
              <a:cubicBezTo>
                <a:pt x="31637" y="264299"/>
                <a:pt x="35364" y="265703"/>
                <a:pt x="39177" y="266230"/>
              </a:cubicBezTo>
              <a:cubicBezTo>
                <a:pt x="42990" y="266757"/>
                <a:pt x="47034" y="266426"/>
                <a:pt x="51082" y="265255"/>
              </a:cubicBezTo>
              <a:cubicBezTo>
                <a:pt x="55130" y="264084"/>
                <a:pt x="59336" y="262029"/>
                <a:pt x="63463" y="259206"/>
              </a:cubicBezTo>
              <a:cubicBezTo>
                <a:pt x="67590" y="256383"/>
                <a:pt x="71796" y="252683"/>
                <a:pt x="75844" y="248316"/>
              </a:cubicBezTo>
              <a:cubicBezTo>
                <a:pt x="79892" y="243949"/>
                <a:pt x="83936" y="238747"/>
                <a:pt x="87749" y="233004"/>
              </a:cubicBezTo>
              <a:cubicBezTo>
                <a:pt x="91562" y="227261"/>
                <a:pt x="95290" y="220756"/>
                <a:pt x="98721" y="213858"/>
              </a:cubicBezTo>
              <a:cubicBezTo>
                <a:pt x="102152" y="206960"/>
                <a:pt x="105420" y="199403"/>
                <a:pt x="108338" y="191614"/>
              </a:cubicBezTo>
              <a:cubicBezTo>
                <a:pt x="111256" y="183825"/>
                <a:pt x="113937" y="175505"/>
                <a:pt x="116230" y="167125"/>
              </a:cubicBezTo>
              <a:cubicBezTo>
                <a:pt x="118523" y="158745"/>
                <a:pt x="120515" y="149983"/>
                <a:pt x="122094" y="141335"/>
              </a:cubicBezTo>
              <a:cubicBezTo>
                <a:pt x="123673" y="132687"/>
                <a:pt x="124901" y="123819"/>
                <a:pt x="125706" y="115234"/>
              </a:cubicBezTo>
              <a:cubicBezTo>
                <a:pt x="126511" y="106649"/>
                <a:pt x="126925" y="98016"/>
                <a:pt x="126925" y="89824"/>
              </a:cubicBezTo>
              <a:close/>
            </a:path>
          </a:pathLst>
        </a:custGeom>
        <a:solidFill xmlns:a="http://schemas.openxmlformats.org/drawingml/2006/main">
          <a:srgbClr val="0000D4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0.33679</cdr:x>
      <cdr:y>0.64856</cdr:y>
    </cdr:from>
    <cdr:to>
      <cdr:x>0.35129</cdr:x>
      <cdr:y>0.6919</cdr:y>
    </cdr:to>
    <cdr:sp macro="" textlink="">
      <cdr:nvSpPr>
        <cdr:cNvPr id="50" name="PlotDat15_87|1~33_1">
          <a:extLst xmlns:a="http://schemas.openxmlformats.org/drawingml/2006/main">
            <a:ext uri="{FF2B5EF4-FFF2-40B4-BE49-F238E27FC236}">
              <a16:creationId xmlns="" xmlns:a16="http://schemas.microsoft.com/office/drawing/2014/main" id="{30CF7757-6AAF-4646-A06B-2E7DE3832DB2}"/>
            </a:ext>
          </a:extLst>
        </cdr:cNvPr>
        <cdr:cNvSpPr/>
      </cdr:nvSpPr>
      <cdr:spPr>
        <a:xfrm xmlns:a="http://schemas.openxmlformats.org/drawingml/2006/main">
          <a:off x="2916298" y="4065940"/>
          <a:ext cx="125534" cy="271689"/>
        </a:xfrm>
        <a:custGeom xmlns:a="http://schemas.openxmlformats.org/drawingml/2006/main">
          <a:avLst/>
          <a:gdLst>
            <a:gd name="connsiteX0" fmla="*/ 125534 w 125534"/>
            <a:gd name="connsiteY0" fmla="*/ 82847 h 271681"/>
            <a:gd name="connsiteX1" fmla="*/ 124328 w 125534"/>
            <a:gd name="connsiteY1" fmla="*/ 59462 h 271681"/>
            <a:gd name="connsiteX2" fmla="*/ 120756 w 125534"/>
            <a:gd name="connsiteY2" fmla="*/ 39014 h 271681"/>
            <a:gd name="connsiteX3" fmla="*/ 114955 w 125534"/>
            <a:gd name="connsiteY3" fmla="*/ 22286 h 271681"/>
            <a:gd name="connsiteX4" fmla="*/ 107149 w 125534"/>
            <a:gd name="connsiteY4" fmla="*/ 9922 h 271681"/>
            <a:gd name="connsiteX5" fmla="*/ 97638 w 125534"/>
            <a:gd name="connsiteY5" fmla="*/ 2397 h 271681"/>
            <a:gd name="connsiteX6" fmla="*/ 86786 w 125534"/>
            <a:gd name="connsiteY6" fmla="*/ 0 h 271681"/>
            <a:gd name="connsiteX7" fmla="*/ 75011 w 125534"/>
            <a:gd name="connsiteY7" fmla="*/ 2823 h 271681"/>
            <a:gd name="connsiteX8" fmla="*/ 62766 w 125534"/>
            <a:gd name="connsiteY8" fmla="*/ 10758 h 271681"/>
            <a:gd name="connsiteX9" fmla="*/ 50521 w 125534"/>
            <a:gd name="connsiteY9" fmla="*/ 23500 h 271681"/>
            <a:gd name="connsiteX10" fmla="*/ 38746 w 125534"/>
            <a:gd name="connsiteY10" fmla="*/ 40559 h 271681"/>
            <a:gd name="connsiteX11" fmla="*/ 27894 w 125534"/>
            <a:gd name="connsiteY11" fmla="*/ 61280 h 271681"/>
            <a:gd name="connsiteX12" fmla="*/ 18383 w 125534"/>
            <a:gd name="connsiteY12" fmla="*/ 84866 h 271681"/>
            <a:gd name="connsiteX13" fmla="*/ 10577 w 125534"/>
            <a:gd name="connsiteY13" fmla="*/ 110411 h 271681"/>
            <a:gd name="connsiteX14" fmla="*/ 4777 w 125534"/>
            <a:gd name="connsiteY14" fmla="*/ 136933 h 271681"/>
            <a:gd name="connsiteX15" fmla="*/ 1205 w 125534"/>
            <a:gd name="connsiteY15" fmla="*/ 163414 h 271681"/>
            <a:gd name="connsiteX16" fmla="*/ 0 w 125534"/>
            <a:gd name="connsiteY16" fmla="*/ 188834 h 271681"/>
            <a:gd name="connsiteX17" fmla="*/ 1206 w 125534"/>
            <a:gd name="connsiteY17" fmla="*/ 212218 h 271681"/>
            <a:gd name="connsiteX18" fmla="*/ 4778 w 125534"/>
            <a:gd name="connsiteY18" fmla="*/ 232667 h 271681"/>
            <a:gd name="connsiteX19" fmla="*/ 10578 w 125534"/>
            <a:gd name="connsiteY19" fmla="*/ 249395 h 271681"/>
            <a:gd name="connsiteX20" fmla="*/ 18384 w 125534"/>
            <a:gd name="connsiteY20" fmla="*/ 261759 h 271681"/>
            <a:gd name="connsiteX21" fmla="*/ 27896 w 125534"/>
            <a:gd name="connsiteY21" fmla="*/ 269284 h 271681"/>
            <a:gd name="connsiteX22" fmla="*/ 38747 w 125534"/>
            <a:gd name="connsiteY22" fmla="*/ 271681 h 271681"/>
            <a:gd name="connsiteX23" fmla="*/ 50522 w 125534"/>
            <a:gd name="connsiteY23" fmla="*/ 268858 h 271681"/>
            <a:gd name="connsiteX24" fmla="*/ 62768 w 125534"/>
            <a:gd name="connsiteY24" fmla="*/ 260923 h 271681"/>
            <a:gd name="connsiteX25" fmla="*/ 75013 w 125534"/>
            <a:gd name="connsiteY25" fmla="*/ 248181 h 271681"/>
            <a:gd name="connsiteX26" fmla="*/ 86787 w 125534"/>
            <a:gd name="connsiteY26" fmla="*/ 231122 h 271681"/>
            <a:gd name="connsiteX27" fmla="*/ 97639 w 125534"/>
            <a:gd name="connsiteY27" fmla="*/ 210401 h 271681"/>
            <a:gd name="connsiteX28" fmla="*/ 107150 w 125534"/>
            <a:gd name="connsiteY28" fmla="*/ 186815 h 271681"/>
            <a:gd name="connsiteX29" fmla="*/ 114956 w 125534"/>
            <a:gd name="connsiteY29" fmla="*/ 161270 h 271681"/>
            <a:gd name="connsiteX30" fmla="*/ 120756 w 125534"/>
            <a:gd name="connsiteY30" fmla="*/ 134747 h 271681"/>
            <a:gd name="connsiteX31" fmla="*/ 124328 w 125534"/>
            <a:gd name="connsiteY31" fmla="*/ 108267 h 271681"/>
            <a:gd name="connsiteX32" fmla="*/ 125534 w 125534"/>
            <a:gd name="connsiteY32" fmla="*/ 82847 h 271681"/>
            <a:gd name="connsiteX0" fmla="*/ 125534 w 125534"/>
            <a:gd name="connsiteY0" fmla="*/ 82847 h 271681"/>
            <a:gd name="connsiteX1" fmla="*/ 124328 w 125534"/>
            <a:gd name="connsiteY1" fmla="*/ 59462 h 271681"/>
            <a:gd name="connsiteX2" fmla="*/ 120756 w 125534"/>
            <a:gd name="connsiteY2" fmla="*/ 39014 h 271681"/>
            <a:gd name="connsiteX3" fmla="*/ 114955 w 125534"/>
            <a:gd name="connsiteY3" fmla="*/ 22286 h 271681"/>
            <a:gd name="connsiteX4" fmla="*/ 107149 w 125534"/>
            <a:gd name="connsiteY4" fmla="*/ 9922 h 271681"/>
            <a:gd name="connsiteX5" fmla="*/ 97638 w 125534"/>
            <a:gd name="connsiteY5" fmla="*/ 2397 h 271681"/>
            <a:gd name="connsiteX6" fmla="*/ 86786 w 125534"/>
            <a:gd name="connsiteY6" fmla="*/ 0 h 271681"/>
            <a:gd name="connsiteX7" fmla="*/ 75011 w 125534"/>
            <a:gd name="connsiteY7" fmla="*/ 2823 h 271681"/>
            <a:gd name="connsiteX8" fmla="*/ 62766 w 125534"/>
            <a:gd name="connsiteY8" fmla="*/ 10758 h 271681"/>
            <a:gd name="connsiteX9" fmla="*/ 50521 w 125534"/>
            <a:gd name="connsiteY9" fmla="*/ 23500 h 271681"/>
            <a:gd name="connsiteX10" fmla="*/ 38746 w 125534"/>
            <a:gd name="connsiteY10" fmla="*/ 40559 h 271681"/>
            <a:gd name="connsiteX11" fmla="*/ 27894 w 125534"/>
            <a:gd name="connsiteY11" fmla="*/ 61280 h 271681"/>
            <a:gd name="connsiteX12" fmla="*/ 18383 w 125534"/>
            <a:gd name="connsiteY12" fmla="*/ 84866 h 271681"/>
            <a:gd name="connsiteX13" fmla="*/ 10577 w 125534"/>
            <a:gd name="connsiteY13" fmla="*/ 110411 h 271681"/>
            <a:gd name="connsiteX14" fmla="*/ 4777 w 125534"/>
            <a:gd name="connsiteY14" fmla="*/ 136933 h 271681"/>
            <a:gd name="connsiteX15" fmla="*/ 1205 w 125534"/>
            <a:gd name="connsiteY15" fmla="*/ 163414 h 271681"/>
            <a:gd name="connsiteX16" fmla="*/ 0 w 125534"/>
            <a:gd name="connsiteY16" fmla="*/ 188834 h 271681"/>
            <a:gd name="connsiteX17" fmla="*/ 1206 w 125534"/>
            <a:gd name="connsiteY17" fmla="*/ 212218 h 271681"/>
            <a:gd name="connsiteX18" fmla="*/ 4778 w 125534"/>
            <a:gd name="connsiteY18" fmla="*/ 232667 h 271681"/>
            <a:gd name="connsiteX19" fmla="*/ 10578 w 125534"/>
            <a:gd name="connsiteY19" fmla="*/ 249395 h 271681"/>
            <a:gd name="connsiteX20" fmla="*/ 18384 w 125534"/>
            <a:gd name="connsiteY20" fmla="*/ 261759 h 271681"/>
            <a:gd name="connsiteX21" fmla="*/ 27896 w 125534"/>
            <a:gd name="connsiteY21" fmla="*/ 269284 h 271681"/>
            <a:gd name="connsiteX22" fmla="*/ 38747 w 125534"/>
            <a:gd name="connsiteY22" fmla="*/ 271681 h 271681"/>
            <a:gd name="connsiteX23" fmla="*/ 50522 w 125534"/>
            <a:gd name="connsiteY23" fmla="*/ 268858 h 271681"/>
            <a:gd name="connsiteX24" fmla="*/ 62768 w 125534"/>
            <a:gd name="connsiteY24" fmla="*/ 260923 h 271681"/>
            <a:gd name="connsiteX25" fmla="*/ 75013 w 125534"/>
            <a:gd name="connsiteY25" fmla="*/ 248181 h 271681"/>
            <a:gd name="connsiteX26" fmla="*/ 86787 w 125534"/>
            <a:gd name="connsiteY26" fmla="*/ 231122 h 271681"/>
            <a:gd name="connsiteX27" fmla="*/ 97639 w 125534"/>
            <a:gd name="connsiteY27" fmla="*/ 210401 h 271681"/>
            <a:gd name="connsiteX28" fmla="*/ 107150 w 125534"/>
            <a:gd name="connsiteY28" fmla="*/ 186815 h 271681"/>
            <a:gd name="connsiteX29" fmla="*/ 114956 w 125534"/>
            <a:gd name="connsiteY29" fmla="*/ 161270 h 271681"/>
            <a:gd name="connsiteX30" fmla="*/ 120756 w 125534"/>
            <a:gd name="connsiteY30" fmla="*/ 134747 h 271681"/>
            <a:gd name="connsiteX31" fmla="*/ 124328 w 125534"/>
            <a:gd name="connsiteY31" fmla="*/ 108267 h 271681"/>
            <a:gd name="connsiteX32" fmla="*/ 125534 w 125534"/>
            <a:gd name="connsiteY32" fmla="*/ 82847 h 271681"/>
            <a:gd name="connsiteX0" fmla="*/ 125534 w 125534"/>
            <a:gd name="connsiteY0" fmla="*/ 82847 h 271681"/>
            <a:gd name="connsiteX1" fmla="*/ 124328 w 125534"/>
            <a:gd name="connsiteY1" fmla="*/ 59462 h 271681"/>
            <a:gd name="connsiteX2" fmla="*/ 120756 w 125534"/>
            <a:gd name="connsiteY2" fmla="*/ 39014 h 271681"/>
            <a:gd name="connsiteX3" fmla="*/ 114955 w 125534"/>
            <a:gd name="connsiteY3" fmla="*/ 22286 h 271681"/>
            <a:gd name="connsiteX4" fmla="*/ 107149 w 125534"/>
            <a:gd name="connsiteY4" fmla="*/ 9922 h 271681"/>
            <a:gd name="connsiteX5" fmla="*/ 97638 w 125534"/>
            <a:gd name="connsiteY5" fmla="*/ 2397 h 271681"/>
            <a:gd name="connsiteX6" fmla="*/ 86786 w 125534"/>
            <a:gd name="connsiteY6" fmla="*/ 0 h 271681"/>
            <a:gd name="connsiteX7" fmla="*/ 75011 w 125534"/>
            <a:gd name="connsiteY7" fmla="*/ 2823 h 271681"/>
            <a:gd name="connsiteX8" fmla="*/ 62766 w 125534"/>
            <a:gd name="connsiteY8" fmla="*/ 10758 h 271681"/>
            <a:gd name="connsiteX9" fmla="*/ 50521 w 125534"/>
            <a:gd name="connsiteY9" fmla="*/ 23500 h 271681"/>
            <a:gd name="connsiteX10" fmla="*/ 38746 w 125534"/>
            <a:gd name="connsiteY10" fmla="*/ 40559 h 271681"/>
            <a:gd name="connsiteX11" fmla="*/ 27894 w 125534"/>
            <a:gd name="connsiteY11" fmla="*/ 61280 h 271681"/>
            <a:gd name="connsiteX12" fmla="*/ 18383 w 125534"/>
            <a:gd name="connsiteY12" fmla="*/ 84866 h 271681"/>
            <a:gd name="connsiteX13" fmla="*/ 10577 w 125534"/>
            <a:gd name="connsiteY13" fmla="*/ 110411 h 271681"/>
            <a:gd name="connsiteX14" fmla="*/ 4777 w 125534"/>
            <a:gd name="connsiteY14" fmla="*/ 136933 h 271681"/>
            <a:gd name="connsiteX15" fmla="*/ 1205 w 125534"/>
            <a:gd name="connsiteY15" fmla="*/ 163414 h 271681"/>
            <a:gd name="connsiteX16" fmla="*/ 0 w 125534"/>
            <a:gd name="connsiteY16" fmla="*/ 188834 h 271681"/>
            <a:gd name="connsiteX17" fmla="*/ 1206 w 125534"/>
            <a:gd name="connsiteY17" fmla="*/ 212218 h 271681"/>
            <a:gd name="connsiteX18" fmla="*/ 4778 w 125534"/>
            <a:gd name="connsiteY18" fmla="*/ 232667 h 271681"/>
            <a:gd name="connsiteX19" fmla="*/ 10578 w 125534"/>
            <a:gd name="connsiteY19" fmla="*/ 249395 h 271681"/>
            <a:gd name="connsiteX20" fmla="*/ 18384 w 125534"/>
            <a:gd name="connsiteY20" fmla="*/ 261759 h 271681"/>
            <a:gd name="connsiteX21" fmla="*/ 27896 w 125534"/>
            <a:gd name="connsiteY21" fmla="*/ 269284 h 271681"/>
            <a:gd name="connsiteX22" fmla="*/ 38747 w 125534"/>
            <a:gd name="connsiteY22" fmla="*/ 271681 h 271681"/>
            <a:gd name="connsiteX23" fmla="*/ 50522 w 125534"/>
            <a:gd name="connsiteY23" fmla="*/ 268858 h 271681"/>
            <a:gd name="connsiteX24" fmla="*/ 62768 w 125534"/>
            <a:gd name="connsiteY24" fmla="*/ 260923 h 271681"/>
            <a:gd name="connsiteX25" fmla="*/ 75013 w 125534"/>
            <a:gd name="connsiteY25" fmla="*/ 248181 h 271681"/>
            <a:gd name="connsiteX26" fmla="*/ 86787 w 125534"/>
            <a:gd name="connsiteY26" fmla="*/ 231122 h 271681"/>
            <a:gd name="connsiteX27" fmla="*/ 97639 w 125534"/>
            <a:gd name="connsiteY27" fmla="*/ 210401 h 271681"/>
            <a:gd name="connsiteX28" fmla="*/ 107150 w 125534"/>
            <a:gd name="connsiteY28" fmla="*/ 186815 h 271681"/>
            <a:gd name="connsiteX29" fmla="*/ 114956 w 125534"/>
            <a:gd name="connsiteY29" fmla="*/ 161270 h 271681"/>
            <a:gd name="connsiteX30" fmla="*/ 120756 w 125534"/>
            <a:gd name="connsiteY30" fmla="*/ 134747 h 271681"/>
            <a:gd name="connsiteX31" fmla="*/ 124328 w 125534"/>
            <a:gd name="connsiteY31" fmla="*/ 108267 h 271681"/>
            <a:gd name="connsiteX32" fmla="*/ 125534 w 125534"/>
            <a:gd name="connsiteY32" fmla="*/ 82847 h 271681"/>
            <a:gd name="connsiteX0" fmla="*/ 125534 w 125534"/>
            <a:gd name="connsiteY0" fmla="*/ 82847 h 271681"/>
            <a:gd name="connsiteX1" fmla="*/ 124328 w 125534"/>
            <a:gd name="connsiteY1" fmla="*/ 59462 h 271681"/>
            <a:gd name="connsiteX2" fmla="*/ 120756 w 125534"/>
            <a:gd name="connsiteY2" fmla="*/ 39014 h 271681"/>
            <a:gd name="connsiteX3" fmla="*/ 114955 w 125534"/>
            <a:gd name="connsiteY3" fmla="*/ 22286 h 271681"/>
            <a:gd name="connsiteX4" fmla="*/ 107149 w 125534"/>
            <a:gd name="connsiteY4" fmla="*/ 9922 h 271681"/>
            <a:gd name="connsiteX5" fmla="*/ 97638 w 125534"/>
            <a:gd name="connsiteY5" fmla="*/ 2397 h 271681"/>
            <a:gd name="connsiteX6" fmla="*/ 86786 w 125534"/>
            <a:gd name="connsiteY6" fmla="*/ 0 h 271681"/>
            <a:gd name="connsiteX7" fmla="*/ 75011 w 125534"/>
            <a:gd name="connsiteY7" fmla="*/ 2823 h 271681"/>
            <a:gd name="connsiteX8" fmla="*/ 62766 w 125534"/>
            <a:gd name="connsiteY8" fmla="*/ 10758 h 271681"/>
            <a:gd name="connsiteX9" fmla="*/ 50521 w 125534"/>
            <a:gd name="connsiteY9" fmla="*/ 23500 h 271681"/>
            <a:gd name="connsiteX10" fmla="*/ 38746 w 125534"/>
            <a:gd name="connsiteY10" fmla="*/ 40559 h 271681"/>
            <a:gd name="connsiteX11" fmla="*/ 27894 w 125534"/>
            <a:gd name="connsiteY11" fmla="*/ 61280 h 271681"/>
            <a:gd name="connsiteX12" fmla="*/ 18383 w 125534"/>
            <a:gd name="connsiteY12" fmla="*/ 84866 h 271681"/>
            <a:gd name="connsiteX13" fmla="*/ 10577 w 125534"/>
            <a:gd name="connsiteY13" fmla="*/ 110411 h 271681"/>
            <a:gd name="connsiteX14" fmla="*/ 4777 w 125534"/>
            <a:gd name="connsiteY14" fmla="*/ 136933 h 271681"/>
            <a:gd name="connsiteX15" fmla="*/ 1205 w 125534"/>
            <a:gd name="connsiteY15" fmla="*/ 163414 h 271681"/>
            <a:gd name="connsiteX16" fmla="*/ 0 w 125534"/>
            <a:gd name="connsiteY16" fmla="*/ 188834 h 271681"/>
            <a:gd name="connsiteX17" fmla="*/ 1206 w 125534"/>
            <a:gd name="connsiteY17" fmla="*/ 212218 h 271681"/>
            <a:gd name="connsiteX18" fmla="*/ 4778 w 125534"/>
            <a:gd name="connsiteY18" fmla="*/ 232667 h 271681"/>
            <a:gd name="connsiteX19" fmla="*/ 10578 w 125534"/>
            <a:gd name="connsiteY19" fmla="*/ 249395 h 271681"/>
            <a:gd name="connsiteX20" fmla="*/ 18384 w 125534"/>
            <a:gd name="connsiteY20" fmla="*/ 261759 h 271681"/>
            <a:gd name="connsiteX21" fmla="*/ 27896 w 125534"/>
            <a:gd name="connsiteY21" fmla="*/ 269284 h 271681"/>
            <a:gd name="connsiteX22" fmla="*/ 38747 w 125534"/>
            <a:gd name="connsiteY22" fmla="*/ 271681 h 271681"/>
            <a:gd name="connsiteX23" fmla="*/ 50522 w 125534"/>
            <a:gd name="connsiteY23" fmla="*/ 268858 h 271681"/>
            <a:gd name="connsiteX24" fmla="*/ 62768 w 125534"/>
            <a:gd name="connsiteY24" fmla="*/ 260923 h 271681"/>
            <a:gd name="connsiteX25" fmla="*/ 75013 w 125534"/>
            <a:gd name="connsiteY25" fmla="*/ 248181 h 271681"/>
            <a:gd name="connsiteX26" fmla="*/ 86787 w 125534"/>
            <a:gd name="connsiteY26" fmla="*/ 231122 h 271681"/>
            <a:gd name="connsiteX27" fmla="*/ 97639 w 125534"/>
            <a:gd name="connsiteY27" fmla="*/ 210401 h 271681"/>
            <a:gd name="connsiteX28" fmla="*/ 107150 w 125534"/>
            <a:gd name="connsiteY28" fmla="*/ 186815 h 271681"/>
            <a:gd name="connsiteX29" fmla="*/ 114956 w 125534"/>
            <a:gd name="connsiteY29" fmla="*/ 161270 h 271681"/>
            <a:gd name="connsiteX30" fmla="*/ 120756 w 125534"/>
            <a:gd name="connsiteY30" fmla="*/ 134747 h 271681"/>
            <a:gd name="connsiteX31" fmla="*/ 124328 w 125534"/>
            <a:gd name="connsiteY31" fmla="*/ 108267 h 271681"/>
            <a:gd name="connsiteX32" fmla="*/ 125534 w 125534"/>
            <a:gd name="connsiteY32" fmla="*/ 82847 h 271681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5"/>
            <a:gd name="connsiteX1" fmla="*/ 124328 w 125534"/>
            <a:gd name="connsiteY1" fmla="*/ 59466 h 271685"/>
            <a:gd name="connsiteX2" fmla="*/ 120756 w 125534"/>
            <a:gd name="connsiteY2" fmla="*/ 39018 h 271685"/>
            <a:gd name="connsiteX3" fmla="*/ 114955 w 125534"/>
            <a:gd name="connsiteY3" fmla="*/ 22290 h 271685"/>
            <a:gd name="connsiteX4" fmla="*/ 107149 w 125534"/>
            <a:gd name="connsiteY4" fmla="*/ 9926 h 271685"/>
            <a:gd name="connsiteX5" fmla="*/ 97638 w 125534"/>
            <a:gd name="connsiteY5" fmla="*/ 2401 h 271685"/>
            <a:gd name="connsiteX6" fmla="*/ 86786 w 125534"/>
            <a:gd name="connsiteY6" fmla="*/ 4 h 271685"/>
            <a:gd name="connsiteX7" fmla="*/ 75011 w 125534"/>
            <a:gd name="connsiteY7" fmla="*/ 2827 h 271685"/>
            <a:gd name="connsiteX8" fmla="*/ 62766 w 125534"/>
            <a:gd name="connsiteY8" fmla="*/ 10762 h 271685"/>
            <a:gd name="connsiteX9" fmla="*/ 50521 w 125534"/>
            <a:gd name="connsiteY9" fmla="*/ 23504 h 271685"/>
            <a:gd name="connsiteX10" fmla="*/ 38746 w 125534"/>
            <a:gd name="connsiteY10" fmla="*/ 40563 h 271685"/>
            <a:gd name="connsiteX11" fmla="*/ 27894 w 125534"/>
            <a:gd name="connsiteY11" fmla="*/ 61284 h 271685"/>
            <a:gd name="connsiteX12" fmla="*/ 18383 w 125534"/>
            <a:gd name="connsiteY12" fmla="*/ 84870 h 271685"/>
            <a:gd name="connsiteX13" fmla="*/ 10577 w 125534"/>
            <a:gd name="connsiteY13" fmla="*/ 110415 h 271685"/>
            <a:gd name="connsiteX14" fmla="*/ 4777 w 125534"/>
            <a:gd name="connsiteY14" fmla="*/ 136937 h 271685"/>
            <a:gd name="connsiteX15" fmla="*/ 1205 w 125534"/>
            <a:gd name="connsiteY15" fmla="*/ 163418 h 271685"/>
            <a:gd name="connsiteX16" fmla="*/ 0 w 125534"/>
            <a:gd name="connsiteY16" fmla="*/ 188838 h 271685"/>
            <a:gd name="connsiteX17" fmla="*/ 1206 w 125534"/>
            <a:gd name="connsiteY17" fmla="*/ 212222 h 271685"/>
            <a:gd name="connsiteX18" fmla="*/ 4778 w 125534"/>
            <a:gd name="connsiteY18" fmla="*/ 232671 h 271685"/>
            <a:gd name="connsiteX19" fmla="*/ 10578 w 125534"/>
            <a:gd name="connsiteY19" fmla="*/ 249399 h 271685"/>
            <a:gd name="connsiteX20" fmla="*/ 18384 w 125534"/>
            <a:gd name="connsiteY20" fmla="*/ 261763 h 271685"/>
            <a:gd name="connsiteX21" fmla="*/ 27896 w 125534"/>
            <a:gd name="connsiteY21" fmla="*/ 269288 h 271685"/>
            <a:gd name="connsiteX22" fmla="*/ 38747 w 125534"/>
            <a:gd name="connsiteY22" fmla="*/ 271685 h 271685"/>
            <a:gd name="connsiteX23" fmla="*/ 50522 w 125534"/>
            <a:gd name="connsiteY23" fmla="*/ 268862 h 271685"/>
            <a:gd name="connsiteX24" fmla="*/ 62768 w 125534"/>
            <a:gd name="connsiteY24" fmla="*/ 260927 h 271685"/>
            <a:gd name="connsiteX25" fmla="*/ 75013 w 125534"/>
            <a:gd name="connsiteY25" fmla="*/ 248185 h 271685"/>
            <a:gd name="connsiteX26" fmla="*/ 86787 w 125534"/>
            <a:gd name="connsiteY26" fmla="*/ 231126 h 271685"/>
            <a:gd name="connsiteX27" fmla="*/ 97639 w 125534"/>
            <a:gd name="connsiteY27" fmla="*/ 210405 h 271685"/>
            <a:gd name="connsiteX28" fmla="*/ 107150 w 125534"/>
            <a:gd name="connsiteY28" fmla="*/ 186819 h 271685"/>
            <a:gd name="connsiteX29" fmla="*/ 114956 w 125534"/>
            <a:gd name="connsiteY29" fmla="*/ 161274 h 271685"/>
            <a:gd name="connsiteX30" fmla="*/ 120756 w 125534"/>
            <a:gd name="connsiteY30" fmla="*/ 134751 h 271685"/>
            <a:gd name="connsiteX31" fmla="*/ 124328 w 125534"/>
            <a:gd name="connsiteY31" fmla="*/ 108271 h 271685"/>
            <a:gd name="connsiteX32" fmla="*/ 125534 w 125534"/>
            <a:gd name="connsiteY32" fmla="*/ 82851 h 271685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  <a:gd name="connsiteX0" fmla="*/ 125534 w 125534"/>
            <a:gd name="connsiteY0" fmla="*/ 82851 h 271689"/>
            <a:gd name="connsiteX1" fmla="*/ 124328 w 125534"/>
            <a:gd name="connsiteY1" fmla="*/ 59466 h 271689"/>
            <a:gd name="connsiteX2" fmla="*/ 120756 w 125534"/>
            <a:gd name="connsiteY2" fmla="*/ 39018 h 271689"/>
            <a:gd name="connsiteX3" fmla="*/ 114955 w 125534"/>
            <a:gd name="connsiteY3" fmla="*/ 22290 h 271689"/>
            <a:gd name="connsiteX4" fmla="*/ 107149 w 125534"/>
            <a:gd name="connsiteY4" fmla="*/ 9926 h 271689"/>
            <a:gd name="connsiteX5" fmla="*/ 97638 w 125534"/>
            <a:gd name="connsiteY5" fmla="*/ 2401 h 271689"/>
            <a:gd name="connsiteX6" fmla="*/ 86786 w 125534"/>
            <a:gd name="connsiteY6" fmla="*/ 4 h 271689"/>
            <a:gd name="connsiteX7" fmla="*/ 75011 w 125534"/>
            <a:gd name="connsiteY7" fmla="*/ 2827 h 271689"/>
            <a:gd name="connsiteX8" fmla="*/ 62766 w 125534"/>
            <a:gd name="connsiteY8" fmla="*/ 10762 h 271689"/>
            <a:gd name="connsiteX9" fmla="*/ 50521 w 125534"/>
            <a:gd name="connsiteY9" fmla="*/ 23504 h 271689"/>
            <a:gd name="connsiteX10" fmla="*/ 38746 w 125534"/>
            <a:gd name="connsiteY10" fmla="*/ 40563 h 271689"/>
            <a:gd name="connsiteX11" fmla="*/ 27894 w 125534"/>
            <a:gd name="connsiteY11" fmla="*/ 61284 h 271689"/>
            <a:gd name="connsiteX12" fmla="*/ 18383 w 125534"/>
            <a:gd name="connsiteY12" fmla="*/ 84870 h 271689"/>
            <a:gd name="connsiteX13" fmla="*/ 10577 w 125534"/>
            <a:gd name="connsiteY13" fmla="*/ 110415 h 271689"/>
            <a:gd name="connsiteX14" fmla="*/ 4777 w 125534"/>
            <a:gd name="connsiteY14" fmla="*/ 136937 h 271689"/>
            <a:gd name="connsiteX15" fmla="*/ 1205 w 125534"/>
            <a:gd name="connsiteY15" fmla="*/ 163418 h 271689"/>
            <a:gd name="connsiteX16" fmla="*/ 0 w 125534"/>
            <a:gd name="connsiteY16" fmla="*/ 188838 h 271689"/>
            <a:gd name="connsiteX17" fmla="*/ 1206 w 125534"/>
            <a:gd name="connsiteY17" fmla="*/ 212222 h 271689"/>
            <a:gd name="connsiteX18" fmla="*/ 4778 w 125534"/>
            <a:gd name="connsiteY18" fmla="*/ 232671 h 271689"/>
            <a:gd name="connsiteX19" fmla="*/ 10578 w 125534"/>
            <a:gd name="connsiteY19" fmla="*/ 249399 h 271689"/>
            <a:gd name="connsiteX20" fmla="*/ 18384 w 125534"/>
            <a:gd name="connsiteY20" fmla="*/ 261763 h 271689"/>
            <a:gd name="connsiteX21" fmla="*/ 27896 w 125534"/>
            <a:gd name="connsiteY21" fmla="*/ 269288 h 271689"/>
            <a:gd name="connsiteX22" fmla="*/ 38747 w 125534"/>
            <a:gd name="connsiteY22" fmla="*/ 271685 h 271689"/>
            <a:gd name="connsiteX23" fmla="*/ 50522 w 125534"/>
            <a:gd name="connsiteY23" fmla="*/ 268862 h 271689"/>
            <a:gd name="connsiteX24" fmla="*/ 62768 w 125534"/>
            <a:gd name="connsiteY24" fmla="*/ 260927 h 271689"/>
            <a:gd name="connsiteX25" fmla="*/ 75013 w 125534"/>
            <a:gd name="connsiteY25" fmla="*/ 248185 h 271689"/>
            <a:gd name="connsiteX26" fmla="*/ 86787 w 125534"/>
            <a:gd name="connsiteY26" fmla="*/ 231126 h 271689"/>
            <a:gd name="connsiteX27" fmla="*/ 97639 w 125534"/>
            <a:gd name="connsiteY27" fmla="*/ 210405 h 271689"/>
            <a:gd name="connsiteX28" fmla="*/ 107150 w 125534"/>
            <a:gd name="connsiteY28" fmla="*/ 186819 h 271689"/>
            <a:gd name="connsiteX29" fmla="*/ 114956 w 125534"/>
            <a:gd name="connsiteY29" fmla="*/ 161274 h 271689"/>
            <a:gd name="connsiteX30" fmla="*/ 120756 w 125534"/>
            <a:gd name="connsiteY30" fmla="*/ 134751 h 271689"/>
            <a:gd name="connsiteX31" fmla="*/ 124328 w 125534"/>
            <a:gd name="connsiteY31" fmla="*/ 108271 h 271689"/>
            <a:gd name="connsiteX32" fmla="*/ 125534 w 125534"/>
            <a:gd name="connsiteY32" fmla="*/ 82851 h 2716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25534" h="271689">
              <a:moveTo>
                <a:pt x="125534" y="82851"/>
              </a:moveTo>
              <a:cubicBezTo>
                <a:pt x="125534" y="74717"/>
                <a:pt x="125124" y="66772"/>
                <a:pt x="124328" y="59466"/>
              </a:cubicBezTo>
              <a:cubicBezTo>
                <a:pt x="123532" y="52161"/>
                <a:pt x="122318" y="45214"/>
                <a:pt x="120756" y="39018"/>
              </a:cubicBezTo>
              <a:cubicBezTo>
                <a:pt x="119194" y="32822"/>
                <a:pt x="117223" y="27139"/>
                <a:pt x="114955" y="22290"/>
              </a:cubicBezTo>
              <a:cubicBezTo>
                <a:pt x="112687" y="17441"/>
                <a:pt x="110035" y="13241"/>
                <a:pt x="107149" y="9926"/>
              </a:cubicBezTo>
              <a:cubicBezTo>
                <a:pt x="104263" y="6611"/>
                <a:pt x="101032" y="4055"/>
                <a:pt x="97638" y="2401"/>
              </a:cubicBezTo>
              <a:cubicBezTo>
                <a:pt x="94244" y="747"/>
                <a:pt x="90557" y="-67"/>
                <a:pt x="86786" y="4"/>
              </a:cubicBezTo>
              <a:cubicBezTo>
                <a:pt x="83015" y="75"/>
                <a:pt x="79014" y="1034"/>
                <a:pt x="75011" y="2827"/>
              </a:cubicBezTo>
              <a:cubicBezTo>
                <a:pt x="71008" y="4620"/>
                <a:pt x="66848" y="7316"/>
                <a:pt x="62766" y="10762"/>
              </a:cubicBezTo>
              <a:cubicBezTo>
                <a:pt x="58684" y="14208"/>
                <a:pt x="54524" y="18537"/>
                <a:pt x="50521" y="23504"/>
              </a:cubicBezTo>
              <a:cubicBezTo>
                <a:pt x="46518" y="28471"/>
                <a:pt x="42517" y="34266"/>
                <a:pt x="38746" y="40563"/>
              </a:cubicBezTo>
              <a:cubicBezTo>
                <a:pt x="34975" y="46860"/>
                <a:pt x="31288" y="53900"/>
                <a:pt x="27894" y="61284"/>
              </a:cubicBezTo>
              <a:cubicBezTo>
                <a:pt x="24500" y="68668"/>
                <a:pt x="21269" y="76682"/>
                <a:pt x="18383" y="84870"/>
              </a:cubicBezTo>
              <a:cubicBezTo>
                <a:pt x="15497" y="93059"/>
                <a:pt x="12845" y="101737"/>
                <a:pt x="10577" y="110415"/>
              </a:cubicBezTo>
              <a:cubicBezTo>
                <a:pt x="8309" y="119093"/>
                <a:pt x="6339" y="128103"/>
                <a:pt x="4777" y="136937"/>
              </a:cubicBezTo>
              <a:cubicBezTo>
                <a:pt x="3215" y="145771"/>
                <a:pt x="2001" y="154768"/>
                <a:pt x="1205" y="163418"/>
              </a:cubicBezTo>
              <a:cubicBezTo>
                <a:pt x="409" y="172068"/>
                <a:pt x="0" y="180704"/>
                <a:pt x="0" y="188838"/>
              </a:cubicBezTo>
              <a:cubicBezTo>
                <a:pt x="0" y="196972"/>
                <a:pt x="410" y="204917"/>
                <a:pt x="1206" y="212222"/>
              </a:cubicBezTo>
              <a:cubicBezTo>
                <a:pt x="2002" y="219528"/>
                <a:pt x="3216" y="226475"/>
                <a:pt x="4778" y="232671"/>
              </a:cubicBezTo>
              <a:cubicBezTo>
                <a:pt x="6340" y="238867"/>
                <a:pt x="8310" y="244550"/>
                <a:pt x="10578" y="249399"/>
              </a:cubicBezTo>
              <a:cubicBezTo>
                <a:pt x="12846" y="254248"/>
                <a:pt x="15498" y="258448"/>
                <a:pt x="18384" y="261763"/>
              </a:cubicBezTo>
              <a:cubicBezTo>
                <a:pt x="21270" y="265078"/>
                <a:pt x="24502" y="267634"/>
                <a:pt x="27896" y="269288"/>
              </a:cubicBezTo>
              <a:cubicBezTo>
                <a:pt x="31290" y="270942"/>
                <a:pt x="34976" y="271756"/>
                <a:pt x="38747" y="271685"/>
              </a:cubicBezTo>
              <a:cubicBezTo>
                <a:pt x="42518" y="271614"/>
                <a:pt x="46519" y="270655"/>
                <a:pt x="50522" y="268862"/>
              </a:cubicBezTo>
              <a:cubicBezTo>
                <a:pt x="54525" y="267069"/>
                <a:pt x="58686" y="264373"/>
                <a:pt x="62768" y="260927"/>
              </a:cubicBezTo>
              <a:cubicBezTo>
                <a:pt x="66850" y="257481"/>
                <a:pt x="71010" y="253152"/>
                <a:pt x="75013" y="248185"/>
              </a:cubicBezTo>
              <a:cubicBezTo>
                <a:pt x="79016" y="243218"/>
                <a:pt x="83016" y="237423"/>
                <a:pt x="86787" y="231126"/>
              </a:cubicBezTo>
              <a:cubicBezTo>
                <a:pt x="90558" y="224829"/>
                <a:pt x="94245" y="217789"/>
                <a:pt x="97639" y="210405"/>
              </a:cubicBezTo>
              <a:cubicBezTo>
                <a:pt x="101033" y="203021"/>
                <a:pt x="104264" y="195008"/>
                <a:pt x="107150" y="186819"/>
              </a:cubicBezTo>
              <a:cubicBezTo>
                <a:pt x="110036" y="178631"/>
                <a:pt x="112688" y="169952"/>
                <a:pt x="114956" y="161274"/>
              </a:cubicBezTo>
              <a:cubicBezTo>
                <a:pt x="117224" y="152596"/>
                <a:pt x="119194" y="143585"/>
                <a:pt x="120756" y="134751"/>
              </a:cubicBezTo>
              <a:cubicBezTo>
                <a:pt x="122318" y="125917"/>
                <a:pt x="123532" y="116921"/>
                <a:pt x="124328" y="108271"/>
              </a:cubicBezTo>
              <a:cubicBezTo>
                <a:pt x="125124" y="99621"/>
                <a:pt x="125534" y="90985"/>
                <a:pt x="125534" y="82851"/>
              </a:cubicBezTo>
              <a:close/>
            </a:path>
          </a:pathLst>
        </a:custGeom>
        <a:solidFill xmlns:a="http://schemas.openxmlformats.org/drawingml/2006/main">
          <a:srgbClr val="0000D4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0.68592</cdr:x>
      <cdr:y>0.69544</cdr:y>
    </cdr:from>
    <cdr:to>
      <cdr:x>0.72159</cdr:x>
      <cdr:y>0.73366</cdr:y>
    </cdr:to>
    <cdr:sp macro="" textlink="">
      <cdr:nvSpPr>
        <cdr:cNvPr id="51" name="PlotDat15_93|1~33_1">
          <a:extLst xmlns:a="http://schemas.openxmlformats.org/drawingml/2006/main">
            <a:ext uri="{FF2B5EF4-FFF2-40B4-BE49-F238E27FC236}">
              <a16:creationId xmlns="" xmlns:a16="http://schemas.microsoft.com/office/drawing/2014/main" id="{F054B7A8-9FC8-4B04-9B33-42CCE69F3341}"/>
            </a:ext>
          </a:extLst>
        </cdr:cNvPr>
        <cdr:cNvSpPr/>
      </cdr:nvSpPr>
      <cdr:spPr>
        <a:xfrm xmlns:a="http://schemas.openxmlformats.org/drawingml/2006/main">
          <a:off x="5939460" y="4359816"/>
          <a:ext cx="308861" cy="239633"/>
        </a:xfrm>
        <a:custGeom xmlns:a="http://schemas.openxmlformats.org/drawingml/2006/main">
          <a:avLst/>
          <a:gdLst>
            <a:gd name="connsiteX0" fmla="*/ 308861 w 308861"/>
            <a:gd name="connsiteY0" fmla="*/ 150186 h 239181"/>
            <a:gd name="connsiteX1" fmla="*/ 305893 w 308861"/>
            <a:gd name="connsiteY1" fmla="*/ 126997 h 239181"/>
            <a:gd name="connsiteX2" fmla="*/ 297105 w 308861"/>
            <a:gd name="connsiteY2" fmla="*/ 103524 h 239181"/>
            <a:gd name="connsiteX3" fmla="*/ 282834 w 308861"/>
            <a:gd name="connsiteY3" fmla="*/ 80669 h 239181"/>
            <a:gd name="connsiteX4" fmla="*/ 263629 w 308861"/>
            <a:gd name="connsiteY4" fmla="*/ 59308 h 239181"/>
            <a:gd name="connsiteX5" fmla="*/ 240228 w 308861"/>
            <a:gd name="connsiteY5" fmla="*/ 40265 h 239181"/>
            <a:gd name="connsiteX6" fmla="*/ 213528 w 308861"/>
            <a:gd name="connsiteY6" fmla="*/ 24270 h 239181"/>
            <a:gd name="connsiteX7" fmla="*/ 184559 w 308861"/>
            <a:gd name="connsiteY7" fmla="*/ 11938 h 239181"/>
            <a:gd name="connsiteX8" fmla="*/ 154431 w 308861"/>
            <a:gd name="connsiteY8" fmla="*/ 3743 h 239181"/>
            <a:gd name="connsiteX9" fmla="*/ 124303 w 308861"/>
            <a:gd name="connsiteY9" fmla="*/ 0 h 239181"/>
            <a:gd name="connsiteX10" fmla="*/ 95333 w 308861"/>
            <a:gd name="connsiteY10" fmla="*/ 853 h 239181"/>
            <a:gd name="connsiteX11" fmla="*/ 68634 w 308861"/>
            <a:gd name="connsiteY11" fmla="*/ 6269 h 239181"/>
            <a:gd name="connsiteX12" fmla="*/ 45232 w 308861"/>
            <a:gd name="connsiteY12" fmla="*/ 16040 h 239181"/>
            <a:gd name="connsiteX13" fmla="*/ 26027 w 308861"/>
            <a:gd name="connsiteY13" fmla="*/ 29790 h 239181"/>
            <a:gd name="connsiteX14" fmla="*/ 11756 w 308861"/>
            <a:gd name="connsiteY14" fmla="*/ 46991 h 239181"/>
            <a:gd name="connsiteX15" fmla="*/ 2968 w 308861"/>
            <a:gd name="connsiteY15" fmla="*/ 66982 h 239181"/>
            <a:gd name="connsiteX16" fmla="*/ 0 w 308861"/>
            <a:gd name="connsiteY16" fmla="*/ 88995 h 239181"/>
            <a:gd name="connsiteX17" fmla="*/ 2968 w 308861"/>
            <a:gd name="connsiteY17" fmla="*/ 112184 h 239181"/>
            <a:gd name="connsiteX18" fmla="*/ 11756 w 308861"/>
            <a:gd name="connsiteY18" fmla="*/ 135657 h 239181"/>
            <a:gd name="connsiteX19" fmla="*/ 26027 w 308861"/>
            <a:gd name="connsiteY19" fmla="*/ 158513 h 239181"/>
            <a:gd name="connsiteX20" fmla="*/ 45232 w 308861"/>
            <a:gd name="connsiteY20" fmla="*/ 179873 h 239181"/>
            <a:gd name="connsiteX21" fmla="*/ 68634 w 308861"/>
            <a:gd name="connsiteY21" fmla="*/ 198916 h 239181"/>
            <a:gd name="connsiteX22" fmla="*/ 95332 w 308861"/>
            <a:gd name="connsiteY22" fmla="*/ 214911 h 239181"/>
            <a:gd name="connsiteX23" fmla="*/ 124303 w 308861"/>
            <a:gd name="connsiteY23" fmla="*/ 227243 h 239181"/>
            <a:gd name="connsiteX24" fmla="*/ 154430 w 308861"/>
            <a:gd name="connsiteY24" fmla="*/ 235438 h 239181"/>
            <a:gd name="connsiteX25" fmla="*/ 184558 w 308861"/>
            <a:gd name="connsiteY25" fmla="*/ 239181 h 239181"/>
            <a:gd name="connsiteX26" fmla="*/ 213528 w 308861"/>
            <a:gd name="connsiteY26" fmla="*/ 238328 h 239181"/>
            <a:gd name="connsiteX27" fmla="*/ 240227 w 308861"/>
            <a:gd name="connsiteY27" fmla="*/ 232912 h 239181"/>
            <a:gd name="connsiteX28" fmla="*/ 263629 w 308861"/>
            <a:gd name="connsiteY28" fmla="*/ 223142 h 239181"/>
            <a:gd name="connsiteX29" fmla="*/ 282834 w 308861"/>
            <a:gd name="connsiteY29" fmla="*/ 209392 h 239181"/>
            <a:gd name="connsiteX30" fmla="*/ 297105 w 308861"/>
            <a:gd name="connsiteY30" fmla="*/ 192190 h 239181"/>
            <a:gd name="connsiteX31" fmla="*/ 305893 w 308861"/>
            <a:gd name="connsiteY31" fmla="*/ 172199 h 239181"/>
            <a:gd name="connsiteX32" fmla="*/ 308861 w 308861"/>
            <a:gd name="connsiteY32" fmla="*/ 150186 h 239181"/>
            <a:gd name="connsiteX0" fmla="*/ 308861 w 308861"/>
            <a:gd name="connsiteY0" fmla="*/ 150186 h 239181"/>
            <a:gd name="connsiteX1" fmla="*/ 305893 w 308861"/>
            <a:gd name="connsiteY1" fmla="*/ 126997 h 239181"/>
            <a:gd name="connsiteX2" fmla="*/ 297105 w 308861"/>
            <a:gd name="connsiteY2" fmla="*/ 103524 h 239181"/>
            <a:gd name="connsiteX3" fmla="*/ 282834 w 308861"/>
            <a:gd name="connsiteY3" fmla="*/ 80669 h 239181"/>
            <a:gd name="connsiteX4" fmla="*/ 263629 w 308861"/>
            <a:gd name="connsiteY4" fmla="*/ 59308 h 239181"/>
            <a:gd name="connsiteX5" fmla="*/ 240228 w 308861"/>
            <a:gd name="connsiteY5" fmla="*/ 40265 h 239181"/>
            <a:gd name="connsiteX6" fmla="*/ 213528 w 308861"/>
            <a:gd name="connsiteY6" fmla="*/ 24270 h 239181"/>
            <a:gd name="connsiteX7" fmla="*/ 184559 w 308861"/>
            <a:gd name="connsiteY7" fmla="*/ 11938 h 239181"/>
            <a:gd name="connsiteX8" fmla="*/ 154431 w 308861"/>
            <a:gd name="connsiteY8" fmla="*/ 3743 h 239181"/>
            <a:gd name="connsiteX9" fmla="*/ 124303 w 308861"/>
            <a:gd name="connsiteY9" fmla="*/ 0 h 239181"/>
            <a:gd name="connsiteX10" fmla="*/ 95333 w 308861"/>
            <a:gd name="connsiteY10" fmla="*/ 853 h 239181"/>
            <a:gd name="connsiteX11" fmla="*/ 68634 w 308861"/>
            <a:gd name="connsiteY11" fmla="*/ 6269 h 239181"/>
            <a:gd name="connsiteX12" fmla="*/ 45232 w 308861"/>
            <a:gd name="connsiteY12" fmla="*/ 16040 h 239181"/>
            <a:gd name="connsiteX13" fmla="*/ 26027 w 308861"/>
            <a:gd name="connsiteY13" fmla="*/ 29790 h 239181"/>
            <a:gd name="connsiteX14" fmla="*/ 11756 w 308861"/>
            <a:gd name="connsiteY14" fmla="*/ 46991 h 239181"/>
            <a:gd name="connsiteX15" fmla="*/ 2968 w 308861"/>
            <a:gd name="connsiteY15" fmla="*/ 66982 h 239181"/>
            <a:gd name="connsiteX16" fmla="*/ 0 w 308861"/>
            <a:gd name="connsiteY16" fmla="*/ 88995 h 239181"/>
            <a:gd name="connsiteX17" fmla="*/ 2968 w 308861"/>
            <a:gd name="connsiteY17" fmla="*/ 112184 h 239181"/>
            <a:gd name="connsiteX18" fmla="*/ 11756 w 308861"/>
            <a:gd name="connsiteY18" fmla="*/ 135657 h 239181"/>
            <a:gd name="connsiteX19" fmla="*/ 26027 w 308861"/>
            <a:gd name="connsiteY19" fmla="*/ 158513 h 239181"/>
            <a:gd name="connsiteX20" fmla="*/ 45232 w 308861"/>
            <a:gd name="connsiteY20" fmla="*/ 179873 h 239181"/>
            <a:gd name="connsiteX21" fmla="*/ 68634 w 308861"/>
            <a:gd name="connsiteY21" fmla="*/ 198916 h 239181"/>
            <a:gd name="connsiteX22" fmla="*/ 95332 w 308861"/>
            <a:gd name="connsiteY22" fmla="*/ 214911 h 239181"/>
            <a:gd name="connsiteX23" fmla="*/ 124303 w 308861"/>
            <a:gd name="connsiteY23" fmla="*/ 227243 h 239181"/>
            <a:gd name="connsiteX24" fmla="*/ 154430 w 308861"/>
            <a:gd name="connsiteY24" fmla="*/ 235438 h 239181"/>
            <a:gd name="connsiteX25" fmla="*/ 184558 w 308861"/>
            <a:gd name="connsiteY25" fmla="*/ 239181 h 239181"/>
            <a:gd name="connsiteX26" fmla="*/ 213528 w 308861"/>
            <a:gd name="connsiteY26" fmla="*/ 238328 h 239181"/>
            <a:gd name="connsiteX27" fmla="*/ 240227 w 308861"/>
            <a:gd name="connsiteY27" fmla="*/ 232912 h 239181"/>
            <a:gd name="connsiteX28" fmla="*/ 263629 w 308861"/>
            <a:gd name="connsiteY28" fmla="*/ 223142 h 239181"/>
            <a:gd name="connsiteX29" fmla="*/ 282834 w 308861"/>
            <a:gd name="connsiteY29" fmla="*/ 209392 h 239181"/>
            <a:gd name="connsiteX30" fmla="*/ 297105 w 308861"/>
            <a:gd name="connsiteY30" fmla="*/ 192190 h 239181"/>
            <a:gd name="connsiteX31" fmla="*/ 305893 w 308861"/>
            <a:gd name="connsiteY31" fmla="*/ 172199 h 239181"/>
            <a:gd name="connsiteX32" fmla="*/ 308861 w 308861"/>
            <a:gd name="connsiteY32" fmla="*/ 150186 h 239181"/>
            <a:gd name="connsiteX0" fmla="*/ 308861 w 308861"/>
            <a:gd name="connsiteY0" fmla="*/ 150186 h 239181"/>
            <a:gd name="connsiteX1" fmla="*/ 305893 w 308861"/>
            <a:gd name="connsiteY1" fmla="*/ 126997 h 239181"/>
            <a:gd name="connsiteX2" fmla="*/ 297105 w 308861"/>
            <a:gd name="connsiteY2" fmla="*/ 103524 h 239181"/>
            <a:gd name="connsiteX3" fmla="*/ 282834 w 308861"/>
            <a:gd name="connsiteY3" fmla="*/ 80669 h 239181"/>
            <a:gd name="connsiteX4" fmla="*/ 263629 w 308861"/>
            <a:gd name="connsiteY4" fmla="*/ 59308 h 239181"/>
            <a:gd name="connsiteX5" fmla="*/ 240228 w 308861"/>
            <a:gd name="connsiteY5" fmla="*/ 40265 h 239181"/>
            <a:gd name="connsiteX6" fmla="*/ 213528 w 308861"/>
            <a:gd name="connsiteY6" fmla="*/ 24270 h 239181"/>
            <a:gd name="connsiteX7" fmla="*/ 184559 w 308861"/>
            <a:gd name="connsiteY7" fmla="*/ 11938 h 239181"/>
            <a:gd name="connsiteX8" fmla="*/ 154431 w 308861"/>
            <a:gd name="connsiteY8" fmla="*/ 3743 h 239181"/>
            <a:gd name="connsiteX9" fmla="*/ 124303 w 308861"/>
            <a:gd name="connsiteY9" fmla="*/ 0 h 239181"/>
            <a:gd name="connsiteX10" fmla="*/ 95333 w 308861"/>
            <a:gd name="connsiteY10" fmla="*/ 853 h 239181"/>
            <a:gd name="connsiteX11" fmla="*/ 68634 w 308861"/>
            <a:gd name="connsiteY11" fmla="*/ 6269 h 239181"/>
            <a:gd name="connsiteX12" fmla="*/ 45232 w 308861"/>
            <a:gd name="connsiteY12" fmla="*/ 16040 h 239181"/>
            <a:gd name="connsiteX13" fmla="*/ 26027 w 308861"/>
            <a:gd name="connsiteY13" fmla="*/ 29790 h 239181"/>
            <a:gd name="connsiteX14" fmla="*/ 11756 w 308861"/>
            <a:gd name="connsiteY14" fmla="*/ 46991 h 239181"/>
            <a:gd name="connsiteX15" fmla="*/ 2968 w 308861"/>
            <a:gd name="connsiteY15" fmla="*/ 66982 h 239181"/>
            <a:gd name="connsiteX16" fmla="*/ 0 w 308861"/>
            <a:gd name="connsiteY16" fmla="*/ 88995 h 239181"/>
            <a:gd name="connsiteX17" fmla="*/ 2968 w 308861"/>
            <a:gd name="connsiteY17" fmla="*/ 112184 h 239181"/>
            <a:gd name="connsiteX18" fmla="*/ 11756 w 308861"/>
            <a:gd name="connsiteY18" fmla="*/ 135657 h 239181"/>
            <a:gd name="connsiteX19" fmla="*/ 26027 w 308861"/>
            <a:gd name="connsiteY19" fmla="*/ 158513 h 239181"/>
            <a:gd name="connsiteX20" fmla="*/ 45232 w 308861"/>
            <a:gd name="connsiteY20" fmla="*/ 179873 h 239181"/>
            <a:gd name="connsiteX21" fmla="*/ 68634 w 308861"/>
            <a:gd name="connsiteY21" fmla="*/ 198916 h 239181"/>
            <a:gd name="connsiteX22" fmla="*/ 95332 w 308861"/>
            <a:gd name="connsiteY22" fmla="*/ 214911 h 239181"/>
            <a:gd name="connsiteX23" fmla="*/ 124303 w 308861"/>
            <a:gd name="connsiteY23" fmla="*/ 227243 h 239181"/>
            <a:gd name="connsiteX24" fmla="*/ 154430 w 308861"/>
            <a:gd name="connsiteY24" fmla="*/ 235438 h 239181"/>
            <a:gd name="connsiteX25" fmla="*/ 184558 w 308861"/>
            <a:gd name="connsiteY25" fmla="*/ 239181 h 239181"/>
            <a:gd name="connsiteX26" fmla="*/ 213528 w 308861"/>
            <a:gd name="connsiteY26" fmla="*/ 238328 h 239181"/>
            <a:gd name="connsiteX27" fmla="*/ 240227 w 308861"/>
            <a:gd name="connsiteY27" fmla="*/ 232912 h 239181"/>
            <a:gd name="connsiteX28" fmla="*/ 263629 w 308861"/>
            <a:gd name="connsiteY28" fmla="*/ 223142 h 239181"/>
            <a:gd name="connsiteX29" fmla="*/ 282834 w 308861"/>
            <a:gd name="connsiteY29" fmla="*/ 209392 h 239181"/>
            <a:gd name="connsiteX30" fmla="*/ 297105 w 308861"/>
            <a:gd name="connsiteY30" fmla="*/ 192190 h 239181"/>
            <a:gd name="connsiteX31" fmla="*/ 305893 w 308861"/>
            <a:gd name="connsiteY31" fmla="*/ 172199 h 239181"/>
            <a:gd name="connsiteX32" fmla="*/ 308861 w 308861"/>
            <a:gd name="connsiteY32" fmla="*/ 150186 h 239181"/>
            <a:gd name="connsiteX0" fmla="*/ 308861 w 308861"/>
            <a:gd name="connsiteY0" fmla="*/ 150186 h 239181"/>
            <a:gd name="connsiteX1" fmla="*/ 305893 w 308861"/>
            <a:gd name="connsiteY1" fmla="*/ 126997 h 239181"/>
            <a:gd name="connsiteX2" fmla="*/ 297105 w 308861"/>
            <a:gd name="connsiteY2" fmla="*/ 103524 h 239181"/>
            <a:gd name="connsiteX3" fmla="*/ 282834 w 308861"/>
            <a:gd name="connsiteY3" fmla="*/ 80669 h 239181"/>
            <a:gd name="connsiteX4" fmla="*/ 263629 w 308861"/>
            <a:gd name="connsiteY4" fmla="*/ 59308 h 239181"/>
            <a:gd name="connsiteX5" fmla="*/ 240228 w 308861"/>
            <a:gd name="connsiteY5" fmla="*/ 40265 h 239181"/>
            <a:gd name="connsiteX6" fmla="*/ 213528 w 308861"/>
            <a:gd name="connsiteY6" fmla="*/ 24270 h 239181"/>
            <a:gd name="connsiteX7" fmla="*/ 184559 w 308861"/>
            <a:gd name="connsiteY7" fmla="*/ 11938 h 239181"/>
            <a:gd name="connsiteX8" fmla="*/ 154431 w 308861"/>
            <a:gd name="connsiteY8" fmla="*/ 3743 h 239181"/>
            <a:gd name="connsiteX9" fmla="*/ 124303 w 308861"/>
            <a:gd name="connsiteY9" fmla="*/ 0 h 239181"/>
            <a:gd name="connsiteX10" fmla="*/ 95333 w 308861"/>
            <a:gd name="connsiteY10" fmla="*/ 853 h 239181"/>
            <a:gd name="connsiteX11" fmla="*/ 68634 w 308861"/>
            <a:gd name="connsiteY11" fmla="*/ 6269 h 239181"/>
            <a:gd name="connsiteX12" fmla="*/ 45232 w 308861"/>
            <a:gd name="connsiteY12" fmla="*/ 16040 h 239181"/>
            <a:gd name="connsiteX13" fmla="*/ 26027 w 308861"/>
            <a:gd name="connsiteY13" fmla="*/ 29790 h 239181"/>
            <a:gd name="connsiteX14" fmla="*/ 11756 w 308861"/>
            <a:gd name="connsiteY14" fmla="*/ 46991 h 239181"/>
            <a:gd name="connsiteX15" fmla="*/ 2968 w 308861"/>
            <a:gd name="connsiteY15" fmla="*/ 66982 h 239181"/>
            <a:gd name="connsiteX16" fmla="*/ 0 w 308861"/>
            <a:gd name="connsiteY16" fmla="*/ 88995 h 239181"/>
            <a:gd name="connsiteX17" fmla="*/ 2968 w 308861"/>
            <a:gd name="connsiteY17" fmla="*/ 112184 h 239181"/>
            <a:gd name="connsiteX18" fmla="*/ 11756 w 308861"/>
            <a:gd name="connsiteY18" fmla="*/ 135657 h 239181"/>
            <a:gd name="connsiteX19" fmla="*/ 26027 w 308861"/>
            <a:gd name="connsiteY19" fmla="*/ 158513 h 239181"/>
            <a:gd name="connsiteX20" fmla="*/ 45232 w 308861"/>
            <a:gd name="connsiteY20" fmla="*/ 179873 h 239181"/>
            <a:gd name="connsiteX21" fmla="*/ 68634 w 308861"/>
            <a:gd name="connsiteY21" fmla="*/ 198916 h 239181"/>
            <a:gd name="connsiteX22" fmla="*/ 95332 w 308861"/>
            <a:gd name="connsiteY22" fmla="*/ 214911 h 239181"/>
            <a:gd name="connsiteX23" fmla="*/ 124303 w 308861"/>
            <a:gd name="connsiteY23" fmla="*/ 227243 h 239181"/>
            <a:gd name="connsiteX24" fmla="*/ 154430 w 308861"/>
            <a:gd name="connsiteY24" fmla="*/ 235438 h 239181"/>
            <a:gd name="connsiteX25" fmla="*/ 184558 w 308861"/>
            <a:gd name="connsiteY25" fmla="*/ 239181 h 239181"/>
            <a:gd name="connsiteX26" fmla="*/ 213528 w 308861"/>
            <a:gd name="connsiteY26" fmla="*/ 238328 h 239181"/>
            <a:gd name="connsiteX27" fmla="*/ 240227 w 308861"/>
            <a:gd name="connsiteY27" fmla="*/ 232912 h 239181"/>
            <a:gd name="connsiteX28" fmla="*/ 263629 w 308861"/>
            <a:gd name="connsiteY28" fmla="*/ 223142 h 239181"/>
            <a:gd name="connsiteX29" fmla="*/ 282834 w 308861"/>
            <a:gd name="connsiteY29" fmla="*/ 209392 h 239181"/>
            <a:gd name="connsiteX30" fmla="*/ 297105 w 308861"/>
            <a:gd name="connsiteY30" fmla="*/ 192190 h 239181"/>
            <a:gd name="connsiteX31" fmla="*/ 305893 w 308861"/>
            <a:gd name="connsiteY31" fmla="*/ 172199 h 239181"/>
            <a:gd name="connsiteX32" fmla="*/ 308861 w 308861"/>
            <a:gd name="connsiteY32" fmla="*/ 150186 h 239181"/>
            <a:gd name="connsiteX0" fmla="*/ 308861 w 308861"/>
            <a:gd name="connsiteY0" fmla="*/ 150186 h 239181"/>
            <a:gd name="connsiteX1" fmla="*/ 305893 w 308861"/>
            <a:gd name="connsiteY1" fmla="*/ 126997 h 239181"/>
            <a:gd name="connsiteX2" fmla="*/ 297105 w 308861"/>
            <a:gd name="connsiteY2" fmla="*/ 103524 h 239181"/>
            <a:gd name="connsiteX3" fmla="*/ 282834 w 308861"/>
            <a:gd name="connsiteY3" fmla="*/ 80669 h 239181"/>
            <a:gd name="connsiteX4" fmla="*/ 263629 w 308861"/>
            <a:gd name="connsiteY4" fmla="*/ 59308 h 239181"/>
            <a:gd name="connsiteX5" fmla="*/ 240228 w 308861"/>
            <a:gd name="connsiteY5" fmla="*/ 40265 h 239181"/>
            <a:gd name="connsiteX6" fmla="*/ 213528 w 308861"/>
            <a:gd name="connsiteY6" fmla="*/ 24270 h 239181"/>
            <a:gd name="connsiteX7" fmla="*/ 184559 w 308861"/>
            <a:gd name="connsiteY7" fmla="*/ 11938 h 239181"/>
            <a:gd name="connsiteX8" fmla="*/ 154431 w 308861"/>
            <a:gd name="connsiteY8" fmla="*/ 3743 h 239181"/>
            <a:gd name="connsiteX9" fmla="*/ 124303 w 308861"/>
            <a:gd name="connsiteY9" fmla="*/ 0 h 239181"/>
            <a:gd name="connsiteX10" fmla="*/ 95333 w 308861"/>
            <a:gd name="connsiteY10" fmla="*/ 853 h 239181"/>
            <a:gd name="connsiteX11" fmla="*/ 68634 w 308861"/>
            <a:gd name="connsiteY11" fmla="*/ 6269 h 239181"/>
            <a:gd name="connsiteX12" fmla="*/ 45232 w 308861"/>
            <a:gd name="connsiteY12" fmla="*/ 16040 h 239181"/>
            <a:gd name="connsiteX13" fmla="*/ 26027 w 308861"/>
            <a:gd name="connsiteY13" fmla="*/ 29790 h 239181"/>
            <a:gd name="connsiteX14" fmla="*/ 11756 w 308861"/>
            <a:gd name="connsiteY14" fmla="*/ 46991 h 239181"/>
            <a:gd name="connsiteX15" fmla="*/ 2968 w 308861"/>
            <a:gd name="connsiteY15" fmla="*/ 66982 h 239181"/>
            <a:gd name="connsiteX16" fmla="*/ 0 w 308861"/>
            <a:gd name="connsiteY16" fmla="*/ 88995 h 239181"/>
            <a:gd name="connsiteX17" fmla="*/ 2968 w 308861"/>
            <a:gd name="connsiteY17" fmla="*/ 112184 h 239181"/>
            <a:gd name="connsiteX18" fmla="*/ 11756 w 308861"/>
            <a:gd name="connsiteY18" fmla="*/ 135657 h 239181"/>
            <a:gd name="connsiteX19" fmla="*/ 26027 w 308861"/>
            <a:gd name="connsiteY19" fmla="*/ 158513 h 239181"/>
            <a:gd name="connsiteX20" fmla="*/ 45232 w 308861"/>
            <a:gd name="connsiteY20" fmla="*/ 179873 h 239181"/>
            <a:gd name="connsiteX21" fmla="*/ 68634 w 308861"/>
            <a:gd name="connsiteY21" fmla="*/ 198916 h 239181"/>
            <a:gd name="connsiteX22" fmla="*/ 95332 w 308861"/>
            <a:gd name="connsiteY22" fmla="*/ 214911 h 239181"/>
            <a:gd name="connsiteX23" fmla="*/ 124303 w 308861"/>
            <a:gd name="connsiteY23" fmla="*/ 227243 h 239181"/>
            <a:gd name="connsiteX24" fmla="*/ 154430 w 308861"/>
            <a:gd name="connsiteY24" fmla="*/ 235438 h 239181"/>
            <a:gd name="connsiteX25" fmla="*/ 184558 w 308861"/>
            <a:gd name="connsiteY25" fmla="*/ 239181 h 239181"/>
            <a:gd name="connsiteX26" fmla="*/ 213528 w 308861"/>
            <a:gd name="connsiteY26" fmla="*/ 238328 h 239181"/>
            <a:gd name="connsiteX27" fmla="*/ 240227 w 308861"/>
            <a:gd name="connsiteY27" fmla="*/ 232912 h 239181"/>
            <a:gd name="connsiteX28" fmla="*/ 263629 w 308861"/>
            <a:gd name="connsiteY28" fmla="*/ 223142 h 239181"/>
            <a:gd name="connsiteX29" fmla="*/ 282834 w 308861"/>
            <a:gd name="connsiteY29" fmla="*/ 209392 h 239181"/>
            <a:gd name="connsiteX30" fmla="*/ 297105 w 308861"/>
            <a:gd name="connsiteY30" fmla="*/ 192190 h 239181"/>
            <a:gd name="connsiteX31" fmla="*/ 305893 w 308861"/>
            <a:gd name="connsiteY31" fmla="*/ 172199 h 239181"/>
            <a:gd name="connsiteX32" fmla="*/ 308861 w 308861"/>
            <a:gd name="connsiteY32" fmla="*/ 150186 h 239181"/>
            <a:gd name="connsiteX0" fmla="*/ 308861 w 308861"/>
            <a:gd name="connsiteY0" fmla="*/ 150186 h 239181"/>
            <a:gd name="connsiteX1" fmla="*/ 305893 w 308861"/>
            <a:gd name="connsiteY1" fmla="*/ 126997 h 239181"/>
            <a:gd name="connsiteX2" fmla="*/ 297105 w 308861"/>
            <a:gd name="connsiteY2" fmla="*/ 103524 h 239181"/>
            <a:gd name="connsiteX3" fmla="*/ 282834 w 308861"/>
            <a:gd name="connsiteY3" fmla="*/ 80669 h 239181"/>
            <a:gd name="connsiteX4" fmla="*/ 263629 w 308861"/>
            <a:gd name="connsiteY4" fmla="*/ 59308 h 239181"/>
            <a:gd name="connsiteX5" fmla="*/ 240228 w 308861"/>
            <a:gd name="connsiteY5" fmla="*/ 40265 h 239181"/>
            <a:gd name="connsiteX6" fmla="*/ 213528 w 308861"/>
            <a:gd name="connsiteY6" fmla="*/ 24270 h 239181"/>
            <a:gd name="connsiteX7" fmla="*/ 184559 w 308861"/>
            <a:gd name="connsiteY7" fmla="*/ 11938 h 239181"/>
            <a:gd name="connsiteX8" fmla="*/ 154431 w 308861"/>
            <a:gd name="connsiteY8" fmla="*/ 3743 h 239181"/>
            <a:gd name="connsiteX9" fmla="*/ 124303 w 308861"/>
            <a:gd name="connsiteY9" fmla="*/ 0 h 239181"/>
            <a:gd name="connsiteX10" fmla="*/ 95333 w 308861"/>
            <a:gd name="connsiteY10" fmla="*/ 853 h 239181"/>
            <a:gd name="connsiteX11" fmla="*/ 68634 w 308861"/>
            <a:gd name="connsiteY11" fmla="*/ 6269 h 239181"/>
            <a:gd name="connsiteX12" fmla="*/ 45232 w 308861"/>
            <a:gd name="connsiteY12" fmla="*/ 16040 h 239181"/>
            <a:gd name="connsiteX13" fmla="*/ 26027 w 308861"/>
            <a:gd name="connsiteY13" fmla="*/ 29790 h 239181"/>
            <a:gd name="connsiteX14" fmla="*/ 11756 w 308861"/>
            <a:gd name="connsiteY14" fmla="*/ 46991 h 239181"/>
            <a:gd name="connsiteX15" fmla="*/ 2968 w 308861"/>
            <a:gd name="connsiteY15" fmla="*/ 66982 h 239181"/>
            <a:gd name="connsiteX16" fmla="*/ 0 w 308861"/>
            <a:gd name="connsiteY16" fmla="*/ 88995 h 239181"/>
            <a:gd name="connsiteX17" fmla="*/ 2968 w 308861"/>
            <a:gd name="connsiteY17" fmla="*/ 112184 h 239181"/>
            <a:gd name="connsiteX18" fmla="*/ 11756 w 308861"/>
            <a:gd name="connsiteY18" fmla="*/ 135657 h 239181"/>
            <a:gd name="connsiteX19" fmla="*/ 26027 w 308861"/>
            <a:gd name="connsiteY19" fmla="*/ 158513 h 239181"/>
            <a:gd name="connsiteX20" fmla="*/ 45232 w 308861"/>
            <a:gd name="connsiteY20" fmla="*/ 179873 h 239181"/>
            <a:gd name="connsiteX21" fmla="*/ 68634 w 308861"/>
            <a:gd name="connsiteY21" fmla="*/ 198916 h 239181"/>
            <a:gd name="connsiteX22" fmla="*/ 95332 w 308861"/>
            <a:gd name="connsiteY22" fmla="*/ 214911 h 239181"/>
            <a:gd name="connsiteX23" fmla="*/ 124303 w 308861"/>
            <a:gd name="connsiteY23" fmla="*/ 227243 h 239181"/>
            <a:gd name="connsiteX24" fmla="*/ 154430 w 308861"/>
            <a:gd name="connsiteY24" fmla="*/ 235438 h 239181"/>
            <a:gd name="connsiteX25" fmla="*/ 184558 w 308861"/>
            <a:gd name="connsiteY25" fmla="*/ 239181 h 239181"/>
            <a:gd name="connsiteX26" fmla="*/ 213528 w 308861"/>
            <a:gd name="connsiteY26" fmla="*/ 238328 h 239181"/>
            <a:gd name="connsiteX27" fmla="*/ 240227 w 308861"/>
            <a:gd name="connsiteY27" fmla="*/ 232912 h 239181"/>
            <a:gd name="connsiteX28" fmla="*/ 263629 w 308861"/>
            <a:gd name="connsiteY28" fmla="*/ 223142 h 239181"/>
            <a:gd name="connsiteX29" fmla="*/ 282834 w 308861"/>
            <a:gd name="connsiteY29" fmla="*/ 209392 h 239181"/>
            <a:gd name="connsiteX30" fmla="*/ 297105 w 308861"/>
            <a:gd name="connsiteY30" fmla="*/ 192190 h 239181"/>
            <a:gd name="connsiteX31" fmla="*/ 305893 w 308861"/>
            <a:gd name="connsiteY31" fmla="*/ 172199 h 239181"/>
            <a:gd name="connsiteX32" fmla="*/ 308861 w 308861"/>
            <a:gd name="connsiteY32" fmla="*/ 150186 h 239181"/>
            <a:gd name="connsiteX0" fmla="*/ 308861 w 308861"/>
            <a:gd name="connsiteY0" fmla="*/ 150186 h 239181"/>
            <a:gd name="connsiteX1" fmla="*/ 305893 w 308861"/>
            <a:gd name="connsiteY1" fmla="*/ 126997 h 239181"/>
            <a:gd name="connsiteX2" fmla="*/ 297105 w 308861"/>
            <a:gd name="connsiteY2" fmla="*/ 103524 h 239181"/>
            <a:gd name="connsiteX3" fmla="*/ 282834 w 308861"/>
            <a:gd name="connsiteY3" fmla="*/ 80669 h 239181"/>
            <a:gd name="connsiteX4" fmla="*/ 263629 w 308861"/>
            <a:gd name="connsiteY4" fmla="*/ 59308 h 239181"/>
            <a:gd name="connsiteX5" fmla="*/ 240228 w 308861"/>
            <a:gd name="connsiteY5" fmla="*/ 40265 h 239181"/>
            <a:gd name="connsiteX6" fmla="*/ 213528 w 308861"/>
            <a:gd name="connsiteY6" fmla="*/ 24270 h 239181"/>
            <a:gd name="connsiteX7" fmla="*/ 184559 w 308861"/>
            <a:gd name="connsiteY7" fmla="*/ 11938 h 239181"/>
            <a:gd name="connsiteX8" fmla="*/ 154431 w 308861"/>
            <a:gd name="connsiteY8" fmla="*/ 3743 h 239181"/>
            <a:gd name="connsiteX9" fmla="*/ 124303 w 308861"/>
            <a:gd name="connsiteY9" fmla="*/ 0 h 239181"/>
            <a:gd name="connsiteX10" fmla="*/ 95333 w 308861"/>
            <a:gd name="connsiteY10" fmla="*/ 853 h 239181"/>
            <a:gd name="connsiteX11" fmla="*/ 68634 w 308861"/>
            <a:gd name="connsiteY11" fmla="*/ 6269 h 239181"/>
            <a:gd name="connsiteX12" fmla="*/ 45232 w 308861"/>
            <a:gd name="connsiteY12" fmla="*/ 16040 h 239181"/>
            <a:gd name="connsiteX13" fmla="*/ 26027 w 308861"/>
            <a:gd name="connsiteY13" fmla="*/ 29790 h 239181"/>
            <a:gd name="connsiteX14" fmla="*/ 11756 w 308861"/>
            <a:gd name="connsiteY14" fmla="*/ 46991 h 239181"/>
            <a:gd name="connsiteX15" fmla="*/ 2968 w 308861"/>
            <a:gd name="connsiteY15" fmla="*/ 66982 h 239181"/>
            <a:gd name="connsiteX16" fmla="*/ 0 w 308861"/>
            <a:gd name="connsiteY16" fmla="*/ 88995 h 239181"/>
            <a:gd name="connsiteX17" fmla="*/ 2968 w 308861"/>
            <a:gd name="connsiteY17" fmla="*/ 112184 h 239181"/>
            <a:gd name="connsiteX18" fmla="*/ 11756 w 308861"/>
            <a:gd name="connsiteY18" fmla="*/ 135657 h 239181"/>
            <a:gd name="connsiteX19" fmla="*/ 26027 w 308861"/>
            <a:gd name="connsiteY19" fmla="*/ 158513 h 239181"/>
            <a:gd name="connsiteX20" fmla="*/ 45232 w 308861"/>
            <a:gd name="connsiteY20" fmla="*/ 179873 h 239181"/>
            <a:gd name="connsiteX21" fmla="*/ 68634 w 308861"/>
            <a:gd name="connsiteY21" fmla="*/ 198916 h 239181"/>
            <a:gd name="connsiteX22" fmla="*/ 95332 w 308861"/>
            <a:gd name="connsiteY22" fmla="*/ 214911 h 239181"/>
            <a:gd name="connsiteX23" fmla="*/ 124303 w 308861"/>
            <a:gd name="connsiteY23" fmla="*/ 227243 h 239181"/>
            <a:gd name="connsiteX24" fmla="*/ 154430 w 308861"/>
            <a:gd name="connsiteY24" fmla="*/ 235438 h 239181"/>
            <a:gd name="connsiteX25" fmla="*/ 184558 w 308861"/>
            <a:gd name="connsiteY25" fmla="*/ 239181 h 239181"/>
            <a:gd name="connsiteX26" fmla="*/ 213528 w 308861"/>
            <a:gd name="connsiteY26" fmla="*/ 238328 h 239181"/>
            <a:gd name="connsiteX27" fmla="*/ 240227 w 308861"/>
            <a:gd name="connsiteY27" fmla="*/ 232912 h 239181"/>
            <a:gd name="connsiteX28" fmla="*/ 263629 w 308861"/>
            <a:gd name="connsiteY28" fmla="*/ 223142 h 239181"/>
            <a:gd name="connsiteX29" fmla="*/ 282834 w 308861"/>
            <a:gd name="connsiteY29" fmla="*/ 209392 h 239181"/>
            <a:gd name="connsiteX30" fmla="*/ 297105 w 308861"/>
            <a:gd name="connsiteY30" fmla="*/ 192190 h 239181"/>
            <a:gd name="connsiteX31" fmla="*/ 305893 w 308861"/>
            <a:gd name="connsiteY31" fmla="*/ 172199 h 239181"/>
            <a:gd name="connsiteX32" fmla="*/ 308861 w 308861"/>
            <a:gd name="connsiteY32" fmla="*/ 150186 h 239181"/>
            <a:gd name="connsiteX0" fmla="*/ 308861 w 308861"/>
            <a:gd name="connsiteY0" fmla="*/ 150186 h 239181"/>
            <a:gd name="connsiteX1" fmla="*/ 305893 w 308861"/>
            <a:gd name="connsiteY1" fmla="*/ 126997 h 239181"/>
            <a:gd name="connsiteX2" fmla="*/ 297105 w 308861"/>
            <a:gd name="connsiteY2" fmla="*/ 103524 h 239181"/>
            <a:gd name="connsiteX3" fmla="*/ 282834 w 308861"/>
            <a:gd name="connsiteY3" fmla="*/ 80669 h 239181"/>
            <a:gd name="connsiteX4" fmla="*/ 263629 w 308861"/>
            <a:gd name="connsiteY4" fmla="*/ 59308 h 239181"/>
            <a:gd name="connsiteX5" fmla="*/ 240228 w 308861"/>
            <a:gd name="connsiteY5" fmla="*/ 40265 h 239181"/>
            <a:gd name="connsiteX6" fmla="*/ 213528 w 308861"/>
            <a:gd name="connsiteY6" fmla="*/ 24270 h 239181"/>
            <a:gd name="connsiteX7" fmla="*/ 184559 w 308861"/>
            <a:gd name="connsiteY7" fmla="*/ 11938 h 239181"/>
            <a:gd name="connsiteX8" fmla="*/ 154431 w 308861"/>
            <a:gd name="connsiteY8" fmla="*/ 3743 h 239181"/>
            <a:gd name="connsiteX9" fmla="*/ 124303 w 308861"/>
            <a:gd name="connsiteY9" fmla="*/ 0 h 239181"/>
            <a:gd name="connsiteX10" fmla="*/ 95333 w 308861"/>
            <a:gd name="connsiteY10" fmla="*/ 853 h 239181"/>
            <a:gd name="connsiteX11" fmla="*/ 68634 w 308861"/>
            <a:gd name="connsiteY11" fmla="*/ 6269 h 239181"/>
            <a:gd name="connsiteX12" fmla="*/ 45232 w 308861"/>
            <a:gd name="connsiteY12" fmla="*/ 16040 h 239181"/>
            <a:gd name="connsiteX13" fmla="*/ 26027 w 308861"/>
            <a:gd name="connsiteY13" fmla="*/ 29790 h 239181"/>
            <a:gd name="connsiteX14" fmla="*/ 11756 w 308861"/>
            <a:gd name="connsiteY14" fmla="*/ 46991 h 239181"/>
            <a:gd name="connsiteX15" fmla="*/ 2968 w 308861"/>
            <a:gd name="connsiteY15" fmla="*/ 66982 h 239181"/>
            <a:gd name="connsiteX16" fmla="*/ 0 w 308861"/>
            <a:gd name="connsiteY16" fmla="*/ 88995 h 239181"/>
            <a:gd name="connsiteX17" fmla="*/ 2968 w 308861"/>
            <a:gd name="connsiteY17" fmla="*/ 112184 h 239181"/>
            <a:gd name="connsiteX18" fmla="*/ 11756 w 308861"/>
            <a:gd name="connsiteY18" fmla="*/ 135657 h 239181"/>
            <a:gd name="connsiteX19" fmla="*/ 26027 w 308861"/>
            <a:gd name="connsiteY19" fmla="*/ 158513 h 239181"/>
            <a:gd name="connsiteX20" fmla="*/ 45232 w 308861"/>
            <a:gd name="connsiteY20" fmla="*/ 179873 h 239181"/>
            <a:gd name="connsiteX21" fmla="*/ 68634 w 308861"/>
            <a:gd name="connsiteY21" fmla="*/ 198916 h 239181"/>
            <a:gd name="connsiteX22" fmla="*/ 95332 w 308861"/>
            <a:gd name="connsiteY22" fmla="*/ 214911 h 239181"/>
            <a:gd name="connsiteX23" fmla="*/ 124303 w 308861"/>
            <a:gd name="connsiteY23" fmla="*/ 227243 h 239181"/>
            <a:gd name="connsiteX24" fmla="*/ 154430 w 308861"/>
            <a:gd name="connsiteY24" fmla="*/ 235438 h 239181"/>
            <a:gd name="connsiteX25" fmla="*/ 184558 w 308861"/>
            <a:gd name="connsiteY25" fmla="*/ 239181 h 239181"/>
            <a:gd name="connsiteX26" fmla="*/ 213528 w 308861"/>
            <a:gd name="connsiteY26" fmla="*/ 238328 h 239181"/>
            <a:gd name="connsiteX27" fmla="*/ 240227 w 308861"/>
            <a:gd name="connsiteY27" fmla="*/ 232912 h 239181"/>
            <a:gd name="connsiteX28" fmla="*/ 263629 w 308861"/>
            <a:gd name="connsiteY28" fmla="*/ 223142 h 239181"/>
            <a:gd name="connsiteX29" fmla="*/ 282834 w 308861"/>
            <a:gd name="connsiteY29" fmla="*/ 209392 h 239181"/>
            <a:gd name="connsiteX30" fmla="*/ 297105 w 308861"/>
            <a:gd name="connsiteY30" fmla="*/ 192190 h 239181"/>
            <a:gd name="connsiteX31" fmla="*/ 305893 w 308861"/>
            <a:gd name="connsiteY31" fmla="*/ 172199 h 239181"/>
            <a:gd name="connsiteX32" fmla="*/ 308861 w 308861"/>
            <a:gd name="connsiteY32" fmla="*/ 150186 h 239181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407"/>
            <a:gd name="connsiteX1" fmla="*/ 305893 w 308861"/>
            <a:gd name="connsiteY1" fmla="*/ 127223 h 239407"/>
            <a:gd name="connsiteX2" fmla="*/ 297105 w 308861"/>
            <a:gd name="connsiteY2" fmla="*/ 103750 h 239407"/>
            <a:gd name="connsiteX3" fmla="*/ 282834 w 308861"/>
            <a:gd name="connsiteY3" fmla="*/ 80895 h 239407"/>
            <a:gd name="connsiteX4" fmla="*/ 263629 w 308861"/>
            <a:gd name="connsiteY4" fmla="*/ 59534 h 239407"/>
            <a:gd name="connsiteX5" fmla="*/ 240228 w 308861"/>
            <a:gd name="connsiteY5" fmla="*/ 40491 h 239407"/>
            <a:gd name="connsiteX6" fmla="*/ 213528 w 308861"/>
            <a:gd name="connsiteY6" fmla="*/ 24496 h 239407"/>
            <a:gd name="connsiteX7" fmla="*/ 184559 w 308861"/>
            <a:gd name="connsiteY7" fmla="*/ 12164 h 239407"/>
            <a:gd name="connsiteX8" fmla="*/ 154431 w 308861"/>
            <a:gd name="connsiteY8" fmla="*/ 3969 h 239407"/>
            <a:gd name="connsiteX9" fmla="*/ 124303 w 308861"/>
            <a:gd name="connsiteY9" fmla="*/ 226 h 239407"/>
            <a:gd name="connsiteX10" fmla="*/ 95333 w 308861"/>
            <a:gd name="connsiteY10" fmla="*/ 1079 h 239407"/>
            <a:gd name="connsiteX11" fmla="*/ 68634 w 308861"/>
            <a:gd name="connsiteY11" fmla="*/ 6495 h 239407"/>
            <a:gd name="connsiteX12" fmla="*/ 45232 w 308861"/>
            <a:gd name="connsiteY12" fmla="*/ 16266 h 239407"/>
            <a:gd name="connsiteX13" fmla="*/ 26027 w 308861"/>
            <a:gd name="connsiteY13" fmla="*/ 30016 h 239407"/>
            <a:gd name="connsiteX14" fmla="*/ 11756 w 308861"/>
            <a:gd name="connsiteY14" fmla="*/ 47217 h 239407"/>
            <a:gd name="connsiteX15" fmla="*/ 2968 w 308861"/>
            <a:gd name="connsiteY15" fmla="*/ 67208 h 239407"/>
            <a:gd name="connsiteX16" fmla="*/ 0 w 308861"/>
            <a:gd name="connsiteY16" fmla="*/ 89221 h 239407"/>
            <a:gd name="connsiteX17" fmla="*/ 2968 w 308861"/>
            <a:gd name="connsiteY17" fmla="*/ 112410 h 239407"/>
            <a:gd name="connsiteX18" fmla="*/ 11756 w 308861"/>
            <a:gd name="connsiteY18" fmla="*/ 135883 h 239407"/>
            <a:gd name="connsiteX19" fmla="*/ 26027 w 308861"/>
            <a:gd name="connsiteY19" fmla="*/ 158739 h 239407"/>
            <a:gd name="connsiteX20" fmla="*/ 45232 w 308861"/>
            <a:gd name="connsiteY20" fmla="*/ 180099 h 239407"/>
            <a:gd name="connsiteX21" fmla="*/ 68634 w 308861"/>
            <a:gd name="connsiteY21" fmla="*/ 199142 h 239407"/>
            <a:gd name="connsiteX22" fmla="*/ 95332 w 308861"/>
            <a:gd name="connsiteY22" fmla="*/ 215137 h 239407"/>
            <a:gd name="connsiteX23" fmla="*/ 124303 w 308861"/>
            <a:gd name="connsiteY23" fmla="*/ 227469 h 239407"/>
            <a:gd name="connsiteX24" fmla="*/ 154430 w 308861"/>
            <a:gd name="connsiteY24" fmla="*/ 235664 h 239407"/>
            <a:gd name="connsiteX25" fmla="*/ 184558 w 308861"/>
            <a:gd name="connsiteY25" fmla="*/ 239407 h 239407"/>
            <a:gd name="connsiteX26" fmla="*/ 213528 w 308861"/>
            <a:gd name="connsiteY26" fmla="*/ 238554 h 239407"/>
            <a:gd name="connsiteX27" fmla="*/ 240227 w 308861"/>
            <a:gd name="connsiteY27" fmla="*/ 233138 h 239407"/>
            <a:gd name="connsiteX28" fmla="*/ 263629 w 308861"/>
            <a:gd name="connsiteY28" fmla="*/ 223368 h 239407"/>
            <a:gd name="connsiteX29" fmla="*/ 282834 w 308861"/>
            <a:gd name="connsiteY29" fmla="*/ 209618 h 239407"/>
            <a:gd name="connsiteX30" fmla="*/ 297105 w 308861"/>
            <a:gd name="connsiteY30" fmla="*/ 192416 h 239407"/>
            <a:gd name="connsiteX31" fmla="*/ 305893 w 308861"/>
            <a:gd name="connsiteY31" fmla="*/ 172425 h 239407"/>
            <a:gd name="connsiteX32" fmla="*/ 308861 w 308861"/>
            <a:gd name="connsiteY32" fmla="*/ 150412 h 239407"/>
            <a:gd name="connsiteX0" fmla="*/ 308861 w 308861"/>
            <a:gd name="connsiteY0" fmla="*/ 150412 h 239633"/>
            <a:gd name="connsiteX1" fmla="*/ 305893 w 308861"/>
            <a:gd name="connsiteY1" fmla="*/ 127223 h 239633"/>
            <a:gd name="connsiteX2" fmla="*/ 297105 w 308861"/>
            <a:gd name="connsiteY2" fmla="*/ 103750 h 239633"/>
            <a:gd name="connsiteX3" fmla="*/ 282834 w 308861"/>
            <a:gd name="connsiteY3" fmla="*/ 80895 h 239633"/>
            <a:gd name="connsiteX4" fmla="*/ 263629 w 308861"/>
            <a:gd name="connsiteY4" fmla="*/ 59534 h 239633"/>
            <a:gd name="connsiteX5" fmla="*/ 240228 w 308861"/>
            <a:gd name="connsiteY5" fmla="*/ 40491 h 239633"/>
            <a:gd name="connsiteX6" fmla="*/ 213528 w 308861"/>
            <a:gd name="connsiteY6" fmla="*/ 24496 h 239633"/>
            <a:gd name="connsiteX7" fmla="*/ 184559 w 308861"/>
            <a:gd name="connsiteY7" fmla="*/ 12164 h 239633"/>
            <a:gd name="connsiteX8" fmla="*/ 154431 w 308861"/>
            <a:gd name="connsiteY8" fmla="*/ 3969 h 239633"/>
            <a:gd name="connsiteX9" fmla="*/ 124303 w 308861"/>
            <a:gd name="connsiteY9" fmla="*/ 226 h 239633"/>
            <a:gd name="connsiteX10" fmla="*/ 95333 w 308861"/>
            <a:gd name="connsiteY10" fmla="*/ 1079 h 239633"/>
            <a:gd name="connsiteX11" fmla="*/ 68634 w 308861"/>
            <a:gd name="connsiteY11" fmla="*/ 6495 h 239633"/>
            <a:gd name="connsiteX12" fmla="*/ 45232 w 308861"/>
            <a:gd name="connsiteY12" fmla="*/ 16266 h 239633"/>
            <a:gd name="connsiteX13" fmla="*/ 26027 w 308861"/>
            <a:gd name="connsiteY13" fmla="*/ 30016 h 239633"/>
            <a:gd name="connsiteX14" fmla="*/ 11756 w 308861"/>
            <a:gd name="connsiteY14" fmla="*/ 47217 h 239633"/>
            <a:gd name="connsiteX15" fmla="*/ 2968 w 308861"/>
            <a:gd name="connsiteY15" fmla="*/ 67208 h 239633"/>
            <a:gd name="connsiteX16" fmla="*/ 0 w 308861"/>
            <a:gd name="connsiteY16" fmla="*/ 89221 h 239633"/>
            <a:gd name="connsiteX17" fmla="*/ 2968 w 308861"/>
            <a:gd name="connsiteY17" fmla="*/ 112410 h 239633"/>
            <a:gd name="connsiteX18" fmla="*/ 11756 w 308861"/>
            <a:gd name="connsiteY18" fmla="*/ 135883 h 239633"/>
            <a:gd name="connsiteX19" fmla="*/ 26027 w 308861"/>
            <a:gd name="connsiteY19" fmla="*/ 158739 h 239633"/>
            <a:gd name="connsiteX20" fmla="*/ 45232 w 308861"/>
            <a:gd name="connsiteY20" fmla="*/ 180099 h 239633"/>
            <a:gd name="connsiteX21" fmla="*/ 68634 w 308861"/>
            <a:gd name="connsiteY21" fmla="*/ 199142 h 239633"/>
            <a:gd name="connsiteX22" fmla="*/ 95332 w 308861"/>
            <a:gd name="connsiteY22" fmla="*/ 215137 h 239633"/>
            <a:gd name="connsiteX23" fmla="*/ 124303 w 308861"/>
            <a:gd name="connsiteY23" fmla="*/ 227469 h 239633"/>
            <a:gd name="connsiteX24" fmla="*/ 154430 w 308861"/>
            <a:gd name="connsiteY24" fmla="*/ 235664 h 239633"/>
            <a:gd name="connsiteX25" fmla="*/ 184558 w 308861"/>
            <a:gd name="connsiteY25" fmla="*/ 239407 h 239633"/>
            <a:gd name="connsiteX26" fmla="*/ 213528 w 308861"/>
            <a:gd name="connsiteY26" fmla="*/ 238554 h 239633"/>
            <a:gd name="connsiteX27" fmla="*/ 240227 w 308861"/>
            <a:gd name="connsiteY27" fmla="*/ 233138 h 239633"/>
            <a:gd name="connsiteX28" fmla="*/ 263629 w 308861"/>
            <a:gd name="connsiteY28" fmla="*/ 223368 h 239633"/>
            <a:gd name="connsiteX29" fmla="*/ 282834 w 308861"/>
            <a:gd name="connsiteY29" fmla="*/ 209618 h 239633"/>
            <a:gd name="connsiteX30" fmla="*/ 297105 w 308861"/>
            <a:gd name="connsiteY30" fmla="*/ 192416 h 239633"/>
            <a:gd name="connsiteX31" fmla="*/ 305893 w 308861"/>
            <a:gd name="connsiteY31" fmla="*/ 172425 h 239633"/>
            <a:gd name="connsiteX32" fmla="*/ 308861 w 308861"/>
            <a:gd name="connsiteY32" fmla="*/ 150412 h 239633"/>
            <a:gd name="connsiteX0" fmla="*/ 308861 w 308861"/>
            <a:gd name="connsiteY0" fmla="*/ 150412 h 239633"/>
            <a:gd name="connsiteX1" fmla="*/ 305893 w 308861"/>
            <a:gd name="connsiteY1" fmla="*/ 127223 h 239633"/>
            <a:gd name="connsiteX2" fmla="*/ 297105 w 308861"/>
            <a:gd name="connsiteY2" fmla="*/ 103750 h 239633"/>
            <a:gd name="connsiteX3" fmla="*/ 282834 w 308861"/>
            <a:gd name="connsiteY3" fmla="*/ 80895 h 239633"/>
            <a:gd name="connsiteX4" fmla="*/ 263629 w 308861"/>
            <a:gd name="connsiteY4" fmla="*/ 59534 h 239633"/>
            <a:gd name="connsiteX5" fmla="*/ 240228 w 308861"/>
            <a:gd name="connsiteY5" fmla="*/ 40491 h 239633"/>
            <a:gd name="connsiteX6" fmla="*/ 213528 w 308861"/>
            <a:gd name="connsiteY6" fmla="*/ 24496 h 239633"/>
            <a:gd name="connsiteX7" fmla="*/ 184559 w 308861"/>
            <a:gd name="connsiteY7" fmla="*/ 12164 h 239633"/>
            <a:gd name="connsiteX8" fmla="*/ 154431 w 308861"/>
            <a:gd name="connsiteY8" fmla="*/ 3969 h 239633"/>
            <a:gd name="connsiteX9" fmla="*/ 124303 w 308861"/>
            <a:gd name="connsiteY9" fmla="*/ 226 h 239633"/>
            <a:gd name="connsiteX10" fmla="*/ 95333 w 308861"/>
            <a:gd name="connsiteY10" fmla="*/ 1079 h 239633"/>
            <a:gd name="connsiteX11" fmla="*/ 68634 w 308861"/>
            <a:gd name="connsiteY11" fmla="*/ 6495 h 239633"/>
            <a:gd name="connsiteX12" fmla="*/ 45232 w 308861"/>
            <a:gd name="connsiteY12" fmla="*/ 16266 h 239633"/>
            <a:gd name="connsiteX13" fmla="*/ 26027 w 308861"/>
            <a:gd name="connsiteY13" fmla="*/ 30016 h 239633"/>
            <a:gd name="connsiteX14" fmla="*/ 11756 w 308861"/>
            <a:gd name="connsiteY14" fmla="*/ 47217 h 239633"/>
            <a:gd name="connsiteX15" fmla="*/ 2968 w 308861"/>
            <a:gd name="connsiteY15" fmla="*/ 67208 h 239633"/>
            <a:gd name="connsiteX16" fmla="*/ 0 w 308861"/>
            <a:gd name="connsiteY16" fmla="*/ 89221 h 239633"/>
            <a:gd name="connsiteX17" fmla="*/ 2968 w 308861"/>
            <a:gd name="connsiteY17" fmla="*/ 112410 h 239633"/>
            <a:gd name="connsiteX18" fmla="*/ 11756 w 308861"/>
            <a:gd name="connsiteY18" fmla="*/ 135883 h 239633"/>
            <a:gd name="connsiteX19" fmla="*/ 26027 w 308861"/>
            <a:gd name="connsiteY19" fmla="*/ 158739 h 239633"/>
            <a:gd name="connsiteX20" fmla="*/ 45232 w 308861"/>
            <a:gd name="connsiteY20" fmla="*/ 180099 h 239633"/>
            <a:gd name="connsiteX21" fmla="*/ 68634 w 308861"/>
            <a:gd name="connsiteY21" fmla="*/ 199142 h 239633"/>
            <a:gd name="connsiteX22" fmla="*/ 95332 w 308861"/>
            <a:gd name="connsiteY22" fmla="*/ 215137 h 239633"/>
            <a:gd name="connsiteX23" fmla="*/ 124303 w 308861"/>
            <a:gd name="connsiteY23" fmla="*/ 227469 h 239633"/>
            <a:gd name="connsiteX24" fmla="*/ 154430 w 308861"/>
            <a:gd name="connsiteY24" fmla="*/ 235664 h 239633"/>
            <a:gd name="connsiteX25" fmla="*/ 184558 w 308861"/>
            <a:gd name="connsiteY25" fmla="*/ 239407 h 239633"/>
            <a:gd name="connsiteX26" fmla="*/ 213528 w 308861"/>
            <a:gd name="connsiteY26" fmla="*/ 238554 h 239633"/>
            <a:gd name="connsiteX27" fmla="*/ 240227 w 308861"/>
            <a:gd name="connsiteY27" fmla="*/ 233138 h 239633"/>
            <a:gd name="connsiteX28" fmla="*/ 263629 w 308861"/>
            <a:gd name="connsiteY28" fmla="*/ 223368 h 239633"/>
            <a:gd name="connsiteX29" fmla="*/ 282834 w 308861"/>
            <a:gd name="connsiteY29" fmla="*/ 209618 h 239633"/>
            <a:gd name="connsiteX30" fmla="*/ 297105 w 308861"/>
            <a:gd name="connsiteY30" fmla="*/ 192416 h 239633"/>
            <a:gd name="connsiteX31" fmla="*/ 305893 w 308861"/>
            <a:gd name="connsiteY31" fmla="*/ 172425 h 239633"/>
            <a:gd name="connsiteX32" fmla="*/ 308861 w 308861"/>
            <a:gd name="connsiteY32" fmla="*/ 150412 h 239633"/>
            <a:gd name="connsiteX0" fmla="*/ 308861 w 308861"/>
            <a:gd name="connsiteY0" fmla="*/ 150412 h 239633"/>
            <a:gd name="connsiteX1" fmla="*/ 305893 w 308861"/>
            <a:gd name="connsiteY1" fmla="*/ 127223 h 239633"/>
            <a:gd name="connsiteX2" fmla="*/ 297105 w 308861"/>
            <a:gd name="connsiteY2" fmla="*/ 103750 h 239633"/>
            <a:gd name="connsiteX3" fmla="*/ 282834 w 308861"/>
            <a:gd name="connsiteY3" fmla="*/ 80895 h 239633"/>
            <a:gd name="connsiteX4" fmla="*/ 263629 w 308861"/>
            <a:gd name="connsiteY4" fmla="*/ 59534 h 239633"/>
            <a:gd name="connsiteX5" fmla="*/ 240228 w 308861"/>
            <a:gd name="connsiteY5" fmla="*/ 40491 h 239633"/>
            <a:gd name="connsiteX6" fmla="*/ 213528 w 308861"/>
            <a:gd name="connsiteY6" fmla="*/ 24496 h 239633"/>
            <a:gd name="connsiteX7" fmla="*/ 184559 w 308861"/>
            <a:gd name="connsiteY7" fmla="*/ 12164 h 239633"/>
            <a:gd name="connsiteX8" fmla="*/ 154431 w 308861"/>
            <a:gd name="connsiteY8" fmla="*/ 3969 h 239633"/>
            <a:gd name="connsiteX9" fmla="*/ 124303 w 308861"/>
            <a:gd name="connsiteY9" fmla="*/ 226 h 239633"/>
            <a:gd name="connsiteX10" fmla="*/ 95333 w 308861"/>
            <a:gd name="connsiteY10" fmla="*/ 1079 h 239633"/>
            <a:gd name="connsiteX11" fmla="*/ 68634 w 308861"/>
            <a:gd name="connsiteY11" fmla="*/ 6495 h 239633"/>
            <a:gd name="connsiteX12" fmla="*/ 45232 w 308861"/>
            <a:gd name="connsiteY12" fmla="*/ 16266 h 239633"/>
            <a:gd name="connsiteX13" fmla="*/ 26027 w 308861"/>
            <a:gd name="connsiteY13" fmla="*/ 30016 h 239633"/>
            <a:gd name="connsiteX14" fmla="*/ 11756 w 308861"/>
            <a:gd name="connsiteY14" fmla="*/ 47217 h 239633"/>
            <a:gd name="connsiteX15" fmla="*/ 2968 w 308861"/>
            <a:gd name="connsiteY15" fmla="*/ 67208 h 239633"/>
            <a:gd name="connsiteX16" fmla="*/ 0 w 308861"/>
            <a:gd name="connsiteY16" fmla="*/ 89221 h 239633"/>
            <a:gd name="connsiteX17" fmla="*/ 2968 w 308861"/>
            <a:gd name="connsiteY17" fmla="*/ 112410 h 239633"/>
            <a:gd name="connsiteX18" fmla="*/ 11756 w 308861"/>
            <a:gd name="connsiteY18" fmla="*/ 135883 h 239633"/>
            <a:gd name="connsiteX19" fmla="*/ 26027 w 308861"/>
            <a:gd name="connsiteY19" fmla="*/ 158739 h 239633"/>
            <a:gd name="connsiteX20" fmla="*/ 45232 w 308861"/>
            <a:gd name="connsiteY20" fmla="*/ 180099 h 239633"/>
            <a:gd name="connsiteX21" fmla="*/ 68634 w 308861"/>
            <a:gd name="connsiteY21" fmla="*/ 199142 h 239633"/>
            <a:gd name="connsiteX22" fmla="*/ 95332 w 308861"/>
            <a:gd name="connsiteY22" fmla="*/ 215137 h 239633"/>
            <a:gd name="connsiteX23" fmla="*/ 124303 w 308861"/>
            <a:gd name="connsiteY23" fmla="*/ 227469 h 239633"/>
            <a:gd name="connsiteX24" fmla="*/ 154430 w 308861"/>
            <a:gd name="connsiteY24" fmla="*/ 235664 h 239633"/>
            <a:gd name="connsiteX25" fmla="*/ 184558 w 308861"/>
            <a:gd name="connsiteY25" fmla="*/ 239407 h 239633"/>
            <a:gd name="connsiteX26" fmla="*/ 213528 w 308861"/>
            <a:gd name="connsiteY26" fmla="*/ 238554 h 239633"/>
            <a:gd name="connsiteX27" fmla="*/ 240227 w 308861"/>
            <a:gd name="connsiteY27" fmla="*/ 233138 h 239633"/>
            <a:gd name="connsiteX28" fmla="*/ 263629 w 308861"/>
            <a:gd name="connsiteY28" fmla="*/ 223368 h 239633"/>
            <a:gd name="connsiteX29" fmla="*/ 282834 w 308861"/>
            <a:gd name="connsiteY29" fmla="*/ 209618 h 239633"/>
            <a:gd name="connsiteX30" fmla="*/ 297105 w 308861"/>
            <a:gd name="connsiteY30" fmla="*/ 192416 h 239633"/>
            <a:gd name="connsiteX31" fmla="*/ 305893 w 308861"/>
            <a:gd name="connsiteY31" fmla="*/ 172425 h 239633"/>
            <a:gd name="connsiteX32" fmla="*/ 308861 w 308861"/>
            <a:gd name="connsiteY32" fmla="*/ 150412 h 239633"/>
            <a:gd name="connsiteX0" fmla="*/ 308861 w 308861"/>
            <a:gd name="connsiteY0" fmla="*/ 150412 h 239633"/>
            <a:gd name="connsiteX1" fmla="*/ 305893 w 308861"/>
            <a:gd name="connsiteY1" fmla="*/ 127223 h 239633"/>
            <a:gd name="connsiteX2" fmla="*/ 297105 w 308861"/>
            <a:gd name="connsiteY2" fmla="*/ 103750 h 239633"/>
            <a:gd name="connsiteX3" fmla="*/ 282834 w 308861"/>
            <a:gd name="connsiteY3" fmla="*/ 80895 h 239633"/>
            <a:gd name="connsiteX4" fmla="*/ 263629 w 308861"/>
            <a:gd name="connsiteY4" fmla="*/ 59534 h 239633"/>
            <a:gd name="connsiteX5" fmla="*/ 240228 w 308861"/>
            <a:gd name="connsiteY5" fmla="*/ 40491 h 239633"/>
            <a:gd name="connsiteX6" fmla="*/ 213528 w 308861"/>
            <a:gd name="connsiteY6" fmla="*/ 24496 h 239633"/>
            <a:gd name="connsiteX7" fmla="*/ 184559 w 308861"/>
            <a:gd name="connsiteY7" fmla="*/ 12164 h 239633"/>
            <a:gd name="connsiteX8" fmla="*/ 154431 w 308861"/>
            <a:gd name="connsiteY8" fmla="*/ 3969 h 239633"/>
            <a:gd name="connsiteX9" fmla="*/ 124303 w 308861"/>
            <a:gd name="connsiteY9" fmla="*/ 226 h 239633"/>
            <a:gd name="connsiteX10" fmla="*/ 95333 w 308861"/>
            <a:gd name="connsiteY10" fmla="*/ 1079 h 239633"/>
            <a:gd name="connsiteX11" fmla="*/ 68634 w 308861"/>
            <a:gd name="connsiteY11" fmla="*/ 6495 h 239633"/>
            <a:gd name="connsiteX12" fmla="*/ 45232 w 308861"/>
            <a:gd name="connsiteY12" fmla="*/ 16266 h 239633"/>
            <a:gd name="connsiteX13" fmla="*/ 26027 w 308861"/>
            <a:gd name="connsiteY13" fmla="*/ 30016 h 239633"/>
            <a:gd name="connsiteX14" fmla="*/ 11756 w 308861"/>
            <a:gd name="connsiteY14" fmla="*/ 47217 h 239633"/>
            <a:gd name="connsiteX15" fmla="*/ 2968 w 308861"/>
            <a:gd name="connsiteY15" fmla="*/ 67208 h 239633"/>
            <a:gd name="connsiteX16" fmla="*/ 0 w 308861"/>
            <a:gd name="connsiteY16" fmla="*/ 89221 h 239633"/>
            <a:gd name="connsiteX17" fmla="*/ 2968 w 308861"/>
            <a:gd name="connsiteY17" fmla="*/ 112410 h 239633"/>
            <a:gd name="connsiteX18" fmla="*/ 11756 w 308861"/>
            <a:gd name="connsiteY18" fmla="*/ 135883 h 239633"/>
            <a:gd name="connsiteX19" fmla="*/ 26027 w 308861"/>
            <a:gd name="connsiteY19" fmla="*/ 158739 h 239633"/>
            <a:gd name="connsiteX20" fmla="*/ 45232 w 308861"/>
            <a:gd name="connsiteY20" fmla="*/ 180099 h 239633"/>
            <a:gd name="connsiteX21" fmla="*/ 68634 w 308861"/>
            <a:gd name="connsiteY21" fmla="*/ 199142 h 239633"/>
            <a:gd name="connsiteX22" fmla="*/ 95332 w 308861"/>
            <a:gd name="connsiteY22" fmla="*/ 215137 h 239633"/>
            <a:gd name="connsiteX23" fmla="*/ 124303 w 308861"/>
            <a:gd name="connsiteY23" fmla="*/ 227469 h 239633"/>
            <a:gd name="connsiteX24" fmla="*/ 154430 w 308861"/>
            <a:gd name="connsiteY24" fmla="*/ 235664 h 239633"/>
            <a:gd name="connsiteX25" fmla="*/ 184558 w 308861"/>
            <a:gd name="connsiteY25" fmla="*/ 239407 h 239633"/>
            <a:gd name="connsiteX26" fmla="*/ 213528 w 308861"/>
            <a:gd name="connsiteY26" fmla="*/ 238554 h 239633"/>
            <a:gd name="connsiteX27" fmla="*/ 240227 w 308861"/>
            <a:gd name="connsiteY27" fmla="*/ 233138 h 239633"/>
            <a:gd name="connsiteX28" fmla="*/ 263629 w 308861"/>
            <a:gd name="connsiteY28" fmla="*/ 223368 h 239633"/>
            <a:gd name="connsiteX29" fmla="*/ 282834 w 308861"/>
            <a:gd name="connsiteY29" fmla="*/ 209618 h 239633"/>
            <a:gd name="connsiteX30" fmla="*/ 297105 w 308861"/>
            <a:gd name="connsiteY30" fmla="*/ 192416 h 239633"/>
            <a:gd name="connsiteX31" fmla="*/ 305893 w 308861"/>
            <a:gd name="connsiteY31" fmla="*/ 172425 h 239633"/>
            <a:gd name="connsiteX32" fmla="*/ 308861 w 308861"/>
            <a:gd name="connsiteY32" fmla="*/ 150412 h 239633"/>
            <a:gd name="connsiteX0" fmla="*/ 308861 w 308861"/>
            <a:gd name="connsiteY0" fmla="*/ 150412 h 239633"/>
            <a:gd name="connsiteX1" fmla="*/ 305893 w 308861"/>
            <a:gd name="connsiteY1" fmla="*/ 127223 h 239633"/>
            <a:gd name="connsiteX2" fmla="*/ 297105 w 308861"/>
            <a:gd name="connsiteY2" fmla="*/ 103750 h 239633"/>
            <a:gd name="connsiteX3" fmla="*/ 282834 w 308861"/>
            <a:gd name="connsiteY3" fmla="*/ 80895 h 239633"/>
            <a:gd name="connsiteX4" fmla="*/ 263629 w 308861"/>
            <a:gd name="connsiteY4" fmla="*/ 59534 h 239633"/>
            <a:gd name="connsiteX5" fmla="*/ 240228 w 308861"/>
            <a:gd name="connsiteY5" fmla="*/ 40491 h 239633"/>
            <a:gd name="connsiteX6" fmla="*/ 213528 w 308861"/>
            <a:gd name="connsiteY6" fmla="*/ 24496 h 239633"/>
            <a:gd name="connsiteX7" fmla="*/ 184559 w 308861"/>
            <a:gd name="connsiteY7" fmla="*/ 12164 h 239633"/>
            <a:gd name="connsiteX8" fmla="*/ 154431 w 308861"/>
            <a:gd name="connsiteY8" fmla="*/ 3969 h 239633"/>
            <a:gd name="connsiteX9" fmla="*/ 124303 w 308861"/>
            <a:gd name="connsiteY9" fmla="*/ 226 h 239633"/>
            <a:gd name="connsiteX10" fmla="*/ 95333 w 308861"/>
            <a:gd name="connsiteY10" fmla="*/ 1079 h 239633"/>
            <a:gd name="connsiteX11" fmla="*/ 68634 w 308861"/>
            <a:gd name="connsiteY11" fmla="*/ 6495 h 239633"/>
            <a:gd name="connsiteX12" fmla="*/ 45232 w 308861"/>
            <a:gd name="connsiteY12" fmla="*/ 16266 h 239633"/>
            <a:gd name="connsiteX13" fmla="*/ 26027 w 308861"/>
            <a:gd name="connsiteY13" fmla="*/ 30016 h 239633"/>
            <a:gd name="connsiteX14" fmla="*/ 11756 w 308861"/>
            <a:gd name="connsiteY14" fmla="*/ 47217 h 239633"/>
            <a:gd name="connsiteX15" fmla="*/ 2968 w 308861"/>
            <a:gd name="connsiteY15" fmla="*/ 67208 h 239633"/>
            <a:gd name="connsiteX16" fmla="*/ 0 w 308861"/>
            <a:gd name="connsiteY16" fmla="*/ 89221 h 239633"/>
            <a:gd name="connsiteX17" fmla="*/ 2968 w 308861"/>
            <a:gd name="connsiteY17" fmla="*/ 112410 h 239633"/>
            <a:gd name="connsiteX18" fmla="*/ 11756 w 308861"/>
            <a:gd name="connsiteY18" fmla="*/ 135883 h 239633"/>
            <a:gd name="connsiteX19" fmla="*/ 26027 w 308861"/>
            <a:gd name="connsiteY19" fmla="*/ 158739 h 239633"/>
            <a:gd name="connsiteX20" fmla="*/ 45232 w 308861"/>
            <a:gd name="connsiteY20" fmla="*/ 180099 h 239633"/>
            <a:gd name="connsiteX21" fmla="*/ 68634 w 308861"/>
            <a:gd name="connsiteY21" fmla="*/ 199142 h 239633"/>
            <a:gd name="connsiteX22" fmla="*/ 95332 w 308861"/>
            <a:gd name="connsiteY22" fmla="*/ 215137 h 239633"/>
            <a:gd name="connsiteX23" fmla="*/ 124303 w 308861"/>
            <a:gd name="connsiteY23" fmla="*/ 227469 h 239633"/>
            <a:gd name="connsiteX24" fmla="*/ 154430 w 308861"/>
            <a:gd name="connsiteY24" fmla="*/ 235664 h 239633"/>
            <a:gd name="connsiteX25" fmla="*/ 184558 w 308861"/>
            <a:gd name="connsiteY25" fmla="*/ 239407 h 239633"/>
            <a:gd name="connsiteX26" fmla="*/ 213528 w 308861"/>
            <a:gd name="connsiteY26" fmla="*/ 238554 h 239633"/>
            <a:gd name="connsiteX27" fmla="*/ 240227 w 308861"/>
            <a:gd name="connsiteY27" fmla="*/ 233138 h 239633"/>
            <a:gd name="connsiteX28" fmla="*/ 263629 w 308861"/>
            <a:gd name="connsiteY28" fmla="*/ 223368 h 239633"/>
            <a:gd name="connsiteX29" fmla="*/ 282834 w 308861"/>
            <a:gd name="connsiteY29" fmla="*/ 209618 h 239633"/>
            <a:gd name="connsiteX30" fmla="*/ 297105 w 308861"/>
            <a:gd name="connsiteY30" fmla="*/ 192416 h 239633"/>
            <a:gd name="connsiteX31" fmla="*/ 305893 w 308861"/>
            <a:gd name="connsiteY31" fmla="*/ 172425 h 239633"/>
            <a:gd name="connsiteX32" fmla="*/ 308861 w 308861"/>
            <a:gd name="connsiteY32" fmla="*/ 150412 h 239633"/>
            <a:gd name="connsiteX0" fmla="*/ 308861 w 308861"/>
            <a:gd name="connsiteY0" fmla="*/ 150412 h 239633"/>
            <a:gd name="connsiteX1" fmla="*/ 305893 w 308861"/>
            <a:gd name="connsiteY1" fmla="*/ 127223 h 239633"/>
            <a:gd name="connsiteX2" fmla="*/ 297105 w 308861"/>
            <a:gd name="connsiteY2" fmla="*/ 103750 h 239633"/>
            <a:gd name="connsiteX3" fmla="*/ 282834 w 308861"/>
            <a:gd name="connsiteY3" fmla="*/ 80895 h 239633"/>
            <a:gd name="connsiteX4" fmla="*/ 263629 w 308861"/>
            <a:gd name="connsiteY4" fmla="*/ 59534 h 239633"/>
            <a:gd name="connsiteX5" fmla="*/ 240228 w 308861"/>
            <a:gd name="connsiteY5" fmla="*/ 40491 h 239633"/>
            <a:gd name="connsiteX6" fmla="*/ 213528 w 308861"/>
            <a:gd name="connsiteY6" fmla="*/ 24496 h 239633"/>
            <a:gd name="connsiteX7" fmla="*/ 184559 w 308861"/>
            <a:gd name="connsiteY7" fmla="*/ 12164 h 239633"/>
            <a:gd name="connsiteX8" fmla="*/ 154431 w 308861"/>
            <a:gd name="connsiteY8" fmla="*/ 3969 h 239633"/>
            <a:gd name="connsiteX9" fmla="*/ 124303 w 308861"/>
            <a:gd name="connsiteY9" fmla="*/ 226 h 239633"/>
            <a:gd name="connsiteX10" fmla="*/ 95333 w 308861"/>
            <a:gd name="connsiteY10" fmla="*/ 1079 h 239633"/>
            <a:gd name="connsiteX11" fmla="*/ 68634 w 308861"/>
            <a:gd name="connsiteY11" fmla="*/ 6495 h 239633"/>
            <a:gd name="connsiteX12" fmla="*/ 45232 w 308861"/>
            <a:gd name="connsiteY12" fmla="*/ 16266 h 239633"/>
            <a:gd name="connsiteX13" fmla="*/ 26027 w 308861"/>
            <a:gd name="connsiteY13" fmla="*/ 30016 h 239633"/>
            <a:gd name="connsiteX14" fmla="*/ 11756 w 308861"/>
            <a:gd name="connsiteY14" fmla="*/ 47217 h 239633"/>
            <a:gd name="connsiteX15" fmla="*/ 2968 w 308861"/>
            <a:gd name="connsiteY15" fmla="*/ 67208 h 239633"/>
            <a:gd name="connsiteX16" fmla="*/ 0 w 308861"/>
            <a:gd name="connsiteY16" fmla="*/ 89221 h 239633"/>
            <a:gd name="connsiteX17" fmla="*/ 2968 w 308861"/>
            <a:gd name="connsiteY17" fmla="*/ 112410 h 239633"/>
            <a:gd name="connsiteX18" fmla="*/ 11756 w 308861"/>
            <a:gd name="connsiteY18" fmla="*/ 135883 h 239633"/>
            <a:gd name="connsiteX19" fmla="*/ 26027 w 308861"/>
            <a:gd name="connsiteY19" fmla="*/ 158739 h 239633"/>
            <a:gd name="connsiteX20" fmla="*/ 45232 w 308861"/>
            <a:gd name="connsiteY20" fmla="*/ 180099 h 239633"/>
            <a:gd name="connsiteX21" fmla="*/ 68634 w 308861"/>
            <a:gd name="connsiteY21" fmla="*/ 199142 h 239633"/>
            <a:gd name="connsiteX22" fmla="*/ 95332 w 308861"/>
            <a:gd name="connsiteY22" fmla="*/ 215137 h 239633"/>
            <a:gd name="connsiteX23" fmla="*/ 124303 w 308861"/>
            <a:gd name="connsiteY23" fmla="*/ 227469 h 239633"/>
            <a:gd name="connsiteX24" fmla="*/ 154430 w 308861"/>
            <a:gd name="connsiteY24" fmla="*/ 235664 h 239633"/>
            <a:gd name="connsiteX25" fmla="*/ 184558 w 308861"/>
            <a:gd name="connsiteY25" fmla="*/ 239407 h 239633"/>
            <a:gd name="connsiteX26" fmla="*/ 213528 w 308861"/>
            <a:gd name="connsiteY26" fmla="*/ 238554 h 239633"/>
            <a:gd name="connsiteX27" fmla="*/ 240227 w 308861"/>
            <a:gd name="connsiteY27" fmla="*/ 233138 h 239633"/>
            <a:gd name="connsiteX28" fmla="*/ 263629 w 308861"/>
            <a:gd name="connsiteY28" fmla="*/ 223368 h 239633"/>
            <a:gd name="connsiteX29" fmla="*/ 282834 w 308861"/>
            <a:gd name="connsiteY29" fmla="*/ 209618 h 239633"/>
            <a:gd name="connsiteX30" fmla="*/ 297105 w 308861"/>
            <a:gd name="connsiteY30" fmla="*/ 192416 h 239633"/>
            <a:gd name="connsiteX31" fmla="*/ 305893 w 308861"/>
            <a:gd name="connsiteY31" fmla="*/ 172425 h 239633"/>
            <a:gd name="connsiteX32" fmla="*/ 308861 w 308861"/>
            <a:gd name="connsiteY32" fmla="*/ 150412 h 239633"/>
            <a:gd name="connsiteX0" fmla="*/ 308861 w 308861"/>
            <a:gd name="connsiteY0" fmla="*/ 150412 h 239633"/>
            <a:gd name="connsiteX1" fmla="*/ 305893 w 308861"/>
            <a:gd name="connsiteY1" fmla="*/ 127223 h 239633"/>
            <a:gd name="connsiteX2" fmla="*/ 297105 w 308861"/>
            <a:gd name="connsiteY2" fmla="*/ 103750 h 239633"/>
            <a:gd name="connsiteX3" fmla="*/ 282834 w 308861"/>
            <a:gd name="connsiteY3" fmla="*/ 80895 h 239633"/>
            <a:gd name="connsiteX4" fmla="*/ 263629 w 308861"/>
            <a:gd name="connsiteY4" fmla="*/ 59534 h 239633"/>
            <a:gd name="connsiteX5" fmla="*/ 240228 w 308861"/>
            <a:gd name="connsiteY5" fmla="*/ 40491 h 239633"/>
            <a:gd name="connsiteX6" fmla="*/ 213528 w 308861"/>
            <a:gd name="connsiteY6" fmla="*/ 24496 h 239633"/>
            <a:gd name="connsiteX7" fmla="*/ 184559 w 308861"/>
            <a:gd name="connsiteY7" fmla="*/ 12164 h 239633"/>
            <a:gd name="connsiteX8" fmla="*/ 154431 w 308861"/>
            <a:gd name="connsiteY8" fmla="*/ 3969 h 239633"/>
            <a:gd name="connsiteX9" fmla="*/ 124303 w 308861"/>
            <a:gd name="connsiteY9" fmla="*/ 226 h 239633"/>
            <a:gd name="connsiteX10" fmla="*/ 95333 w 308861"/>
            <a:gd name="connsiteY10" fmla="*/ 1079 h 239633"/>
            <a:gd name="connsiteX11" fmla="*/ 68634 w 308861"/>
            <a:gd name="connsiteY11" fmla="*/ 6495 h 239633"/>
            <a:gd name="connsiteX12" fmla="*/ 45232 w 308861"/>
            <a:gd name="connsiteY12" fmla="*/ 16266 h 239633"/>
            <a:gd name="connsiteX13" fmla="*/ 26027 w 308861"/>
            <a:gd name="connsiteY13" fmla="*/ 30016 h 239633"/>
            <a:gd name="connsiteX14" fmla="*/ 11756 w 308861"/>
            <a:gd name="connsiteY14" fmla="*/ 47217 h 239633"/>
            <a:gd name="connsiteX15" fmla="*/ 2968 w 308861"/>
            <a:gd name="connsiteY15" fmla="*/ 67208 h 239633"/>
            <a:gd name="connsiteX16" fmla="*/ 0 w 308861"/>
            <a:gd name="connsiteY16" fmla="*/ 89221 h 239633"/>
            <a:gd name="connsiteX17" fmla="*/ 2968 w 308861"/>
            <a:gd name="connsiteY17" fmla="*/ 112410 h 239633"/>
            <a:gd name="connsiteX18" fmla="*/ 11756 w 308861"/>
            <a:gd name="connsiteY18" fmla="*/ 135883 h 239633"/>
            <a:gd name="connsiteX19" fmla="*/ 26027 w 308861"/>
            <a:gd name="connsiteY19" fmla="*/ 158739 h 239633"/>
            <a:gd name="connsiteX20" fmla="*/ 45232 w 308861"/>
            <a:gd name="connsiteY20" fmla="*/ 180099 h 239633"/>
            <a:gd name="connsiteX21" fmla="*/ 68634 w 308861"/>
            <a:gd name="connsiteY21" fmla="*/ 199142 h 239633"/>
            <a:gd name="connsiteX22" fmla="*/ 95332 w 308861"/>
            <a:gd name="connsiteY22" fmla="*/ 215137 h 239633"/>
            <a:gd name="connsiteX23" fmla="*/ 124303 w 308861"/>
            <a:gd name="connsiteY23" fmla="*/ 227469 h 239633"/>
            <a:gd name="connsiteX24" fmla="*/ 154430 w 308861"/>
            <a:gd name="connsiteY24" fmla="*/ 235664 h 239633"/>
            <a:gd name="connsiteX25" fmla="*/ 184558 w 308861"/>
            <a:gd name="connsiteY25" fmla="*/ 239407 h 239633"/>
            <a:gd name="connsiteX26" fmla="*/ 213528 w 308861"/>
            <a:gd name="connsiteY26" fmla="*/ 238554 h 239633"/>
            <a:gd name="connsiteX27" fmla="*/ 240227 w 308861"/>
            <a:gd name="connsiteY27" fmla="*/ 233138 h 239633"/>
            <a:gd name="connsiteX28" fmla="*/ 263629 w 308861"/>
            <a:gd name="connsiteY28" fmla="*/ 223368 h 239633"/>
            <a:gd name="connsiteX29" fmla="*/ 282834 w 308861"/>
            <a:gd name="connsiteY29" fmla="*/ 209618 h 239633"/>
            <a:gd name="connsiteX30" fmla="*/ 297105 w 308861"/>
            <a:gd name="connsiteY30" fmla="*/ 192416 h 239633"/>
            <a:gd name="connsiteX31" fmla="*/ 305893 w 308861"/>
            <a:gd name="connsiteY31" fmla="*/ 172425 h 239633"/>
            <a:gd name="connsiteX32" fmla="*/ 308861 w 308861"/>
            <a:gd name="connsiteY32" fmla="*/ 150412 h 239633"/>
            <a:gd name="connsiteX0" fmla="*/ 308861 w 308861"/>
            <a:gd name="connsiteY0" fmla="*/ 150412 h 239633"/>
            <a:gd name="connsiteX1" fmla="*/ 305893 w 308861"/>
            <a:gd name="connsiteY1" fmla="*/ 127223 h 239633"/>
            <a:gd name="connsiteX2" fmla="*/ 297105 w 308861"/>
            <a:gd name="connsiteY2" fmla="*/ 103750 h 239633"/>
            <a:gd name="connsiteX3" fmla="*/ 282834 w 308861"/>
            <a:gd name="connsiteY3" fmla="*/ 80895 h 239633"/>
            <a:gd name="connsiteX4" fmla="*/ 263629 w 308861"/>
            <a:gd name="connsiteY4" fmla="*/ 59534 h 239633"/>
            <a:gd name="connsiteX5" fmla="*/ 240228 w 308861"/>
            <a:gd name="connsiteY5" fmla="*/ 40491 h 239633"/>
            <a:gd name="connsiteX6" fmla="*/ 213528 w 308861"/>
            <a:gd name="connsiteY6" fmla="*/ 24496 h 239633"/>
            <a:gd name="connsiteX7" fmla="*/ 184559 w 308861"/>
            <a:gd name="connsiteY7" fmla="*/ 12164 h 239633"/>
            <a:gd name="connsiteX8" fmla="*/ 154431 w 308861"/>
            <a:gd name="connsiteY8" fmla="*/ 3969 h 239633"/>
            <a:gd name="connsiteX9" fmla="*/ 124303 w 308861"/>
            <a:gd name="connsiteY9" fmla="*/ 226 h 239633"/>
            <a:gd name="connsiteX10" fmla="*/ 95333 w 308861"/>
            <a:gd name="connsiteY10" fmla="*/ 1079 h 239633"/>
            <a:gd name="connsiteX11" fmla="*/ 68634 w 308861"/>
            <a:gd name="connsiteY11" fmla="*/ 6495 h 239633"/>
            <a:gd name="connsiteX12" fmla="*/ 45232 w 308861"/>
            <a:gd name="connsiteY12" fmla="*/ 16266 h 239633"/>
            <a:gd name="connsiteX13" fmla="*/ 26027 w 308861"/>
            <a:gd name="connsiteY13" fmla="*/ 30016 h 239633"/>
            <a:gd name="connsiteX14" fmla="*/ 11756 w 308861"/>
            <a:gd name="connsiteY14" fmla="*/ 47217 h 239633"/>
            <a:gd name="connsiteX15" fmla="*/ 2968 w 308861"/>
            <a:gd name="connsiteY15" fmla="*/ 67208 h 239633"/>
            <a:gd name="connsiteX16" fmla="*/ 0 w 308861"/>
            <a:gd name="connsiteY16" fmla="*/ 89221 h 239633"/>
            <a:gd name="connsiteX17" fmla="*/ 2968 w 308861"/>
            <a:gd name="connsiteY17" fmla="*/ 112410 h 239633"/>
            <a:gd name="connsiteX18" fmla="*/ 11756 w 308861"/>
            <a:gd name="connsiteY18" fmla="*/ 135883 h 239633"/>
            <a:gd name="connsiteX19" fmla="*/ 26027 w 308861"/>
            <a:gd name="connsiteY19" fmla="*/ 158739 h 239633"/>
            <a:gd name="connsiteX20" fmla="*/ 45232 w 308861"/>
            <a:gd name="connsiteY20" fmla="*/ 180099 h 239633"/>
            <a:gd name="connsiteX21" fmla="*/ 68634 w 308861"/>
            <a:gd name="connsiteY21" fmla="*/ 199142 h 239633"/>
            <a:gd name="connsiteX22" fmla="*/ 95332 w 308861"/>
            <a:gd name="connsiteY22" fmla="*/ 215137 h 239633"/>
            <a:gd name="connsiteX23" fmla="*/ 124303 w 308861"/>
            <a:gd name="connsiteY23" fmla="*/ 227469 h 239633"/>
            <a:gd name="connsiteX24" fmla="*/ 154430 w 308861"/>
            <a:gd name="connsiteY24" fmla="*/ 235664 h 239633"/>
            <a:gd name="connsiteX25" fmla="*/ 184558 w 308861"/>
            <a:gd name="connsiteY25" fmla="*/ 239407 h 239633"/>
            <a:gd name="connsiteX26" fmla="*/ 213528 w 308861"/>
            <a:gd name="connsiteY26" fmla="*/ 238554 h 239633"/>
            <a:gd name="connsiteX27" fmla="*/ 240227 w 308861"/>
            <a:gd name="connsiteY27" fmla="*/ 233138 h 239633"/>
            <a:gd name="connsiteX28" fmla="*/ 263629 w 308861"/>
            <a:gd name="connsiteY28" fmla="*/ 223368 h 239633"/>
            <a:gd name="connsiteX29" fmla="*/ 282834 w 308861"/>
            <a:gd name="connsiteY29" fmla="*/ 209618 h 239633"/>
            <a:gd name="connsiteX30" fmla="*/ 297105 w 308861"/>
            <a:gd name="connsiteY30" fmla="*/ 192416 h 239633"/>
            <a:gd name="connsiteX31" fmla="*/ 305893 w 308861"/>
            <a:gd name="connsiteY31" fmla="*/ 172425 h 239633"/>
            <a:gd name="connsiteX32" fmla="*/ 308861 w 308861"/>
            <a:gd name="connsiteY32" fmla="*/ 150412 h 239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308861" h="239633">
              <a:moveTo>
                <a:pt x="308861" y="150412"/>
              </a:moveTo>
              <a:cubicBezTo>
                <a:pt x="308861" y="142878"/>
                <a:pt x="307852" y="135000"/>
                <a:pt x="305893" y="127223"/>
              </a:cubicBezTo>
              <a:cubicBezTo>
                <a:pt x="303934" y="119446"/>
                <a:pt x="300948" y="111471"/>
                <a:pt x="297105" y="103750"/>
              </a:cubicBezTo>
              <a:cubicBezTo>
                <a:pt x="293262" y="96029"/>
                <a:pt x="288413" y="88264"/>
                <a:pt x="282834" y="80895"/>
              </a:cubicBezTo>
              <a:cubicBezTo>
                <a:pt x="277255" y="73526"/>
                <a:pt x="270730" y="66268"/>
                <a:pt x="263629" y="59534"/>
              </a:cubicBezTo>
              <a:cubicBezTo>
                <a:pt x="256528" y="52800"/>
                <a:pt x="248578" y="46331"/>
                <a:pt x="240228" y="40491"/>
              </a:cubicBezTo>
              <a:cubicBezTo>
                <a:pt x="231878" y="34651"/>
                <a:pt x="222806" y="29217"/>
                <a:pt x="213528" y="24496"/>
              </a:cubicBezTo>
              <a:cubicBezTo>
                <a:pt x="204250" y="19775"/>
                <a:pt x="194408" y="15585"/>
                <a:pt x="184559" y="12164"/>
              </a:cubicBezTo>
              <a:cubicBezTo>
                <a:pt x="174710" y="8743"/>
                <a:pt x="164474" y="5959"/>
                <a:pt x="154431" y="3969"/>
              </a:cubicBezTo>
              <a:cubicBezTo>
                <a:pt x="144388" y="1979"/>
                <a:pt x="134153" y="708"/>
                <a:pt x="124303" y="226"/>
              </a:cubicBezTo>
              <a:cubicBezTo>
                <a:pt x="114453" y="-256"/>
                <a:pt x="104611" y="34"/>
                <a:pt x="95333" y="1079"/>
              </a:cubicBezTo>
              <a:cubicBezTo>
                <a:pt x="86055" y="2124"/>
                <a:pt x="76984" y="3964"/>
                <a:pt x="68634" y="6495"/>
              </a:cubicBezTo>
              <a:cubicBezTo>
                <a:pt x="60284" y="9026"/>
                <a:pt x="52333" y="12346"/>
                <a:pt x="45232" y="16266"/>
              </a:cubicBezTo>
              <a:cubicBezTo>
                <a:pt x="38131" y="20186"/>
                <a:pt x="31606" y="24858"/>
                <a:pt x="26027" y="30016"/>
              </a:cubicBezTo>
              <a:cubicBezTo>
                <a:pt x="20448" y="35175"/>
                <a:pt x="15599" y="41018"/>
                <a:pt x="11756" y="47217"/>
              </a:cubicBezTo>
              <a:cubicBezTo>
                <a:pt x="7913" y="53416"/>
                <a:pt x="4927" y="60207"/>
                <a:pt x="2968" y="67208"/>
              </a:cubicBezTo>
              <a:cubicBezTo>
                <a:pt x="1009" y="74209"/>
                <a:pt x="0" y="81687"/>
                <a:pt x="0" y="89221"/>
              </a:cubicBezTo>
              <a:cubicBezTo>
                <a:pt x="0" y="96755"/>
                <a:pt x="1009" y="104633"/>
                <a:pt x="2968" y="112410"/>
              </a:cubicBezTo>
              <a:cubicBezTo>
                <a:pt x="4927" y="120187"/>
                <a:pt x="7913" y="128162"/>
                <a:pt x="11756" y="135883"/>
              </a:cubicBezTo>
              <a:cubicBezTo>
                <a:pt x="15599" y="143605"/>
                <a:pt x="20448" y="151370"/>
                <a:pt x="26027" y="158739"/>
              </a:cubicBezTo>
              <a:cubicBezTo>
                <a:pt x="31606" y="166108"/>
                <a:pt x="38131" y="173365"/>
                <a:pt x="45232" y="180099"/>
              </a:cubicBezTo>
              <a:cubicBezTo>
                <a:pt x="52333" y="186833"/>
                <a:pt x="60284" y="193302"/>
                <a:pt x="68634" y="199142"/>
              </a:cubicBezTo>
              <a:cubicBezTo>
                <a:pt x="76984" y="204982"/>
                <a:pt x="86054" y="210416"/>
                <a:pt x="95332" y="215137"/>
              </a:cubicBezTo>
              <a:cubicBezTo>
                <a:pt x="104610" y="219858"/>
                <a:pt x="114453" y="224048"/>
                <a:pt x="124303" y="227469"/>
              </a:cubicBezTo>
              <a:cubicBezTo>
                <a:pt x="134153" y="230890"/>
                <a:pt x="144387" y="233674"/>
                <a:pt x="154430" y="235664"/>
              </a:cubicBezTo>
              <a:cubicBezTo>
                <a:pt x="164473" y="237654"/>
                <a:pt x="174708" y="238925"/>
                <a:pt x="184558" y="239407"/>
              </a:cubicBezTo>
              <a:cubicBezTo>
                <a:pt x="194408" y="239889"/>
                <a:pt x="204250" y="239599"/>
                <a:pt x="213528" y="238554"/>
              </a:cubicBezTo>
              <a:cubicBezTo>
                <a:pt x="222806" y="237509"/>
                <a:pt x="231877" y="235669"/>
                <a:pt x="240227" y="233138"/>
              </a:cubicBezTo>
              <a:cubicBezTo>
                <a:pt x="248577" y="230607"/>
                <a:pt x="256528" y="227288"/>
                <a:pt x="263629" y="223368"/>
              </a:cubicBezTo>
              <a:cubicBezTo>
                <a:pt x="270730" y="219448"/>
                <a:pt x="277255" y="214777"/>
                <a:pt x="282834" y="209618"/>
              </a:cubicBezTo>
              <a:cubicBezTo>
                <a:pt x="288413" y="204459"/>
                <a:pt x="293262" y="198615"/>
                <a:pt x="297105" y="192416"/>
              </a:cubicBezTo>
              <a:cubicBezTo>
                <a:pt x="300948" y="186217"/>
                <a:pt x="303934" y="179426"/>
                <a:pt x="305893" y="172425"/>
              </a:cubicBezTo>
              <a:cubicBezTo>
                <a:pt x="307852" y="165424"/>
                <a:pt x="308861" y="157946"/>
                <a:pt x="308861" y="150412"/>
              </a:cubicBezTo>
              <a:close/>
            </a:path>
          </a:pathLst>
        </a:custGeom>
        <a:solidFill xmlns:a="http://schemas.openxmlformats.org/drawingml/2006/main">
          <a:srgbClr val="00ABEA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0.65902</cdr:x>
      <cdr:y>0.6343</cdr:y>
    </cdr:from>
    <cdr:to>
      <cdr:x>0.69824</cdr:x>
      <cdr:y>0.71241</cdr:y>
    </cdr:to>
    <cdr:sp macro="" textlink="">
      <cdr:nvSpPr>
        <cdr:cNvPr id="52" name="PlotDat15_95|1~33_1">
          <a:extLst xmlns:a="http://schemas.openxmlformats.org/drawingml/2006/main">
            <a:ext uri="{FF2B5EF4-FFF2-40B4-BE49-F238E27FC236}">
              <a16:creationId xmlns="" xmlns:a16="http://schemas.microsoft.com/office/drawing/2014/main" id="{CFDE4BB6-BC03-4644-B564-D47CF17D4D56}"/>
            </a:ext>
          </a:extLst>
        </cdr:cNvPr>
        <cdr:cNvSpPr/>
      </cdr:nvSpPr>
      <cdr:spPr>
        <a:xfrm xmlns:a="http://schemas.openxmlformats.org/drawingml/2006/main">
          <a:off x="5706556" y="3976519"/>
          <a:ext cx="339576" cy="489731"/>
        </a:xfrm>
        <a:custGeom xmlns:a="http://schemas.openxmlformats.org/drawingml/2006/main">
          <a:avLst/>
          <a:gdLst>
            <a:gd name="connsiteX0" fmla="*/ 339576 w 339576"/>
            <a:gd name="connsiteY0" fmla="*/ 253964 h 489387"/>
            <a:gd name="connsiteX1" fmla="*/ 336314 w 339576"/>
            <a:gd name="connsiteY1" fmla="*/ 206049 h 489387"/>
            <a:gd name="connsiteX2" fmla="*/ 326652 w 339576"/>
            <a:gd name="connsiteY2" fmla="*/ 159618 h 489387"/>
            <a:gd name="connsiteX3" fmla="*/ 310962 w 339576"/>
            <a:gd name="connsiteY3" fmla="*/ 116457 h 489387"/>
            <a:gd name="connsiteX4" fmla="*/ 289846 w 339576"/>
            <a:gd name="connsiteY4" fmla="*/ 78224 h 489387"/>
            <a:gd name="connsiteX5" fmla="*/ 264117 w 339576"/>
            <a:gd name="connsiteY5" fmla="*/ 46389 h 489387"/>
            <a:gd name="connsiteX6" fmla="*/ 234763 w 339576"/>
            <a:gd name="connsiteY6" fmla="*/ 22174 h 489387"/>
            <a:gd name="connsiteX7" fmla="*/ 202912 w 339576"/>
            <a:gd name="connsiteY7" fmla="*/ 6510 h 489387"/>
            <a:gd name="connsiteX8" fmla="*/ 169788 w 339576"/>
            <a:gd name="connsiteY8" fmla="*/ 0 h 489387"/>
            <a:gd name="connsiteX9" fmla="*/ 136664 w 339576"/>
            <a:gd name="connsiteY9" fmla="*/ 2893 h 489387"/>
            <a:gd name="connsiteX10" fmla="*/ 104813 w 339576"/>
            <a:gd name="connsiteY10" fmla="*/ 15078 h 489387"/>
            <a:gd name="connsiteX11" fmla="*/ 75459 w 339576"/>
            <a:gd name="connsiteY11" fmla="*/ 36088 h 489387"/>
            <a:gd name="connsiteX12" fmla="*/ 49730 w 339576"/>
            <a:gd name="connsiteY12" fmla="*/ 65114 h 489387"/>
            <a:gd name="connsiteX13" fmla="*/ 28614 w 339576"/>
            <a:gd name="connsiteY13" fmla="*/ 101041 h 489387"/>
            <a:gd name="connsiteX14" fmla="*/ 12924 w 339576"/>
            <a:gd name="connsiteY14" fmla="*/ 142488 h 489387"/>
            <a:gd name="connsiteX15" fmla="*/ 3262 w 339576"/>
            <a:gd name="connsiteY15" fmla="*/ 187864 h 489387"/>
            <a:gd name="connsiteX16" fmla="*/ 0 w 339576"/>
            <a:gd name="connsiteY16" fmla="*/ 235423 h 489387"/>
            <a:gd name="connsiteX17" fmla="*/ 3262 w 339576"/>
            <a:gd name="connsiteY17" fmla="*/ 283339 h 489387"/>
            <a:gd name="connsiteX18" fmla="*/ 12924 w 339576"/>
            <a:gd name="connsiteY18" fmla="*/ 329769 h 489387"/>
            <a:gd name="connsiteX19" fmla="*/ 28614 w 339576"/>
            <a:gd name="connsiteY19" fmla="*/ 372930 h 489387"/>
            <a:gd name="connsiteX20" fmla="*/ 49729 w 339576"/>
            <a:gd name="connsiteY20" fmla="*/ 411163 h 489387"/>
            <a:gd name="connsiteX21" fmla="*/ 75459 w 339576"/>
            <a:gd name="connsiteY21" fmla="*/ 442999 h 489387"/>
            <a:gd name="connsiteX22" fmla="*/ 104813 w 339576"/>
            <a:gd name="connsiteY22" fmla="*/ 467213 h 489387"/>
            <a:gd name="connsiteX23" fmla="*/ 136664 w 339576"/>
            <a:gd name="connsiteY23" fmla="*/ 482877 h 489387"/>
            <a:gd name="connsiteX24" fmla="*/ 169788 w 339576"/>
            <a:gd name="connsiteY24" fmla="*/ 489387 h 489387"/>
            <a:gd name="connsiteX25" fmla="*/ 202912 w 339576"/>
            <a:gd name="connsiteY25" fmla="*/ 486494 h 489387"/>
            <a:gd name="connsiteX26" fmla="*/ 234763 w 339576"/>
            <a:gd name="connsiteY26" fmla="*/ 474309 h 489387"/>
            <a:gd name="connsiteX27" fmla="*/ 264117 w 339576"/>
            <a:gd name="connsiteY27" fmla="*/ 453300 h 489387"/>
            <a:gd name="connsiteX28" fmla="*/ 289846 w 339576"/>
            <a:gd name="connsiteY28" fmla="*/ 424273 h 489387"/>
            <a:gd name="connsiteX29" fmla="*/ 310961 w 339576"/>
            <a:gd name="connsiteY29" fmla="*/ 388347 h 489387"/>
            <a:gd name="connsiteX30" fmla="*/ 326651 w 339576"/>
            <a:gd name="connsiteY30" fmla="*/ 346899 h 489387"/>
            <a:gd name="connsiteX31" fmla="*/ 336313 w 339576"/>
            <a:gd name="connsiteY31" fmla="*/ 301524 h 489387"/>
            <a:gd name="connsiteX32" fmla="*/ 339576 w 339576"/>
            <a:gd name="connsiteY32" fmla="*/ 253964 h 489387"/>
            <a:gd name="connsiteX0" fmla="*/ 339576 w 339576"/>
            <a:gd name="connsiteY0" fmla="*/ 253964 h 489387"/>
            <a:gd name="connsiteX1" fmla="*/ 336314 w 339576"/>
            <a:gd name="connsiteY1" fmla="*/ 206049 h 489387"/>
            <a:gd name="connsiteX2" fmla="*/ 326652 w 339576"/>
            <a:gd name="connsiteY2" fmla="*/ 159618 h 489387"/>
            <a:gd name="connsiteX3" fmla="*/ 310962 w 339576"/>
            <a:gd name="connsiteY3" fmla="*/ 116457 h 489387"/>
            <a:gd name="connsiteX4" fmla="*/ 289846 w 339576"/>
            <a:gd name="connsiteY4" fmla="*/ 78224 h 489387"/>
            <a:gd name="connsiteX5" fmla="*/ 264117 w 339576"/>
            <a:gd name="connsiteY5" fmla="*/ 46389 h 489387"/>
            <a:gd name="connsiteX6" fmla="*/ 234763 w 339576"/>
            <a:gd name="connsiteY6" fmla="*/ 22174 h 489387"/>
            <a:gd name="connsiteX7" fmla="*/ 202912 w 339576"/>
            <a:gd name="connsiteY7" fmla="*/ 6510 h 489387"/>
            <a:gd name="connsiteX8" fmla="*/ 169788 w 339576"/>
            <a:gd name="connsiteY8" fmla="*/ 0 h 489387"/>
            <a:gd name="connsiteX9" fmla="*/ 136664 w 339576"/>
            <a:gd name="connsiteY9" fmla="*/ 2893 h 489387"/>
            <a:gd name="connsiteX10" fmla="*/ 104813 w 339576"/>
            <a:gd name="connsiteY10" fmla="*/ 15078 h 489387"/>
            <a:gd name="connsiteX11" fmla="*/ 75459 w 339576"/>
            <a:gd name="connsiteY11" fmla="*/ 36088 h 489387"/>
            <a:gd name="connsiteX12" fmla="*/ 49730 w 339576"/>
            <a:gd name="connsiteY12" fmla="*/ 65114 h 489387"/>
            <a:gd name="connsiteX13" fmla="*/ 28614 w 339576"/>
            <a:gd name="connsiteY13" fmla="*/ 101041 h 489387"/>
            <a:gd name="connsiteX14" fmla="*/ 12924 w 339576"/>
            <a:gd name="connsiteY14" fmla="*/ 142488 h 489387"/>
            <a:gd name="connsiteX15" fmla="*/ 3262 w 339576"/>
            <a:gd name="connsiteY15" fmla="*/ 187864 h 489387"/>
            <a:gd name="connsiteX16" fmla="*/ 0 w 339576"/>
            <a:gd name="connsiteY16" fmla="*/ 235423 h 489387"/>
            <a:gd name="connsiteX17" fmla="*/ 3262 w 339576"/>
            <a:gd name="connsiteY17" fmla="*/ 283339 h 489387"/>
            <a:gd name="connsiteX18" fmla="*/ 12924 w 339576"/>
            <a:gd name="connsiteY18" fmla="*/ 329769 h 489387"/>
            <a:gd name="connsiteX19" fmla="*/ 28614 w 339576"/>
            <a:gd name="connsiteY19" fmla="*/ 372930 h 489387"/>
            <a:gd name="connsiteX20" fmla="*/ 49729 w 339576"/>
            <a:gd name="connsiteY20" fmla="*/ 411163 h 489387"/>
            <a:gd name="connsiteX21" fmla="*/ 75459 w 339576"/>
            <a:gd name="connsiteY21" fmla="*/ 442999 h 489387"/>
            <a:gd name="connsiteX22" fmla="*/ 104813 w 339576"/>
            <a:gd name="connsiteY22" fmla="*/ 467213 h 489387"/>
            <a:gd name="connsiteX23" fmla="*/ 136664 w 339576"/>
            <a:gd name="connsiteY23" fmla="*/ 482877 h 489387"/>
            <a:gd name="connsiteX24" fmla="*/ 169788 w 339576"/>
            <a:gd name="connsiteY24" fmla="*/ 489387 h 489387"/>
            <a:gd name="connsiteX25" fmla="*/ 202912 w 339576"/>
            <a:gd name="connsiteY25" fmla="*/ 486494 h 489387"/>
            <a:gd name="connsiteX26" fmla="*/ 234763 w 339576"/>
            <a:gd name="connsiteY26" fmla="*/ 474309 h 489387"/>
            <a:gd name="connsiteX27" fmla="*/ 264117 w 339576"/>
            <a:gd name="connsiteY27" fmla="*/ 453300 h 489387"/>
            <a:gd name="connsiteX28" fmla="*/ 289846 w 339576"/>
            <a:gd name="connsiteY28" fmla="*/ 424273 h 489387"/>
            <a:gd name="connsiteX29" fmla="*/ 310961 w 339576"/>
            <a:gd name="connsiteY29" fmla="*/ 388347 h 489387"/>
            <a:gd name="connsiteX30" fmla="*/ 326651 w 339576"/>
            <a:gd name="connsiteY30" fmla="*/ 346899 h 489387"/>
            <a:gd name="connsiteX31" fmla="*/ 336313 w 339576"/>
            <a:gd name="connsiteY31" fmla="*/ 301524 h 489387"/>
            <a:gd name="connsiteX32" fmla="*/ 339576 w 339576"/>
            <a:gd name="connsiteY32" fmla="*/ 253964 h 489387"/>
            <a:gd name="connsiteX0" fmla="*/ 339576 w 339576"/>
            <a:gd name="connsiteY0" fmla="*/ 253964 h 489387"/>
            <a:gd name="connsiteX1" fmla="*/ 336314 w 339576"/>
            <a:gd name="connsiteY1" fmla="*/ 206049 h 489387"/>
            <a:gd name="connsiteX2" fmla="*/ 326652 w 339576"/>
            <a:gd name="connsiteY2" fmla="*/ 159618 h 489387"/>
            <a:gd name="connsiteX3" fmla="*/ 310962 w 339576"/>
            <a:gd name="connsiteY3" fmla="*/ 116457 h 489387"/>
            <a:gd name="connsiteX4" fmla="*/ 289846 w 339576"/>
            <a:gd name="connsiteY4" fmla="*/ 78224 h 489387"/>
            <a:gd name="connsiteX5" fmla="*/ 264117 w 339576"/>
            <a:gd name="connsiteY5" fmla="*/ 46389 h 489387"/>
            <a:gd name="connsiteX6" fmla="*/ 234763 w 339576"/>
            <a:gd name="connsiteY6" fmla="*/ 22174 h 489387"/>
            <a:gd name="connsiteX7" fmla="*/ 202912 w 339576"/>
            <a:gd name="connsiteY7" fmla="*/ 6510 h 489387"/>
            <a:gd name="connsiteX8" fmla="*/ 169788 w 339576"/>
            <a:gd name="connsiteY8" fmla="*/ 0 h 489387"/>
            <a:gd name="connsiteX9" fmla="*/ 136664 w 339576"/>
            <a:gd name="connsiteY9" fmla="*/ 2893 h 489387"/>
            <a:gd name="connsiteX10" fmla="*/ 104813 w 339576"/>
            <a:gd name="connsiteY10" fmla="*/ 15078 h 489387"/>
            <a:gd name="connsiteX11" fmla="*/ 75459 w 339576"/>
            <a:gd name="connsiteY11" fmla="*/ 36088 h 489387"/>
            <a:gd name="connsiteX12" fmla="*/ 49730 w 339576"/>
            <a:gd name="connsiteY12" fmla="*/ 65114 h 489387"/>
            <a:gd name="connsiteX13" fmla="*/ 28614 w 339576"/>
            <a:gd name="connsiteY13" fmla="*/ 101041 h 489387"/>
            <a:gd name="connsiteX14" fmla="*/ 12924 w 339576"/>
            <a:gd name="connsiteY14" fmla="*/ 142488 h 489387"/>
            <a:gd name="connsiteX15" fmla="*/ 3262 w 339576"/>
            <a:gd name="connsiteY15" fmla="*/ 187864 h 489387"/>
            <a:gd name="connsiteX16" fmla="*/ 0 w 339576"/>
            <a:gd name="connsiteY16" fmla="*/ 235423 h 489387"/>
            <a:gd name="connsiteX17" fmla="*/ 3262 w 339576"/>
            <a:gd name="connsiteY17" fmla="*/ 283339 h 489387"/>
            <a:gd name="connsiteX18" fmla="*/ 12924 w 339576"/>
            <a:gd name="connsiteY18" fmla="*/ 329769 h 489387"/>
            <a:gd name="connsiteX19" fmla="*/ 28614 w 339576"/>
            <a:gd name="connsiteY19" fmla="*/ 372930 h 489387"/>
            <a:gd name="connsiteX20" fmla="*/ 49729 w 339576"/>
            <a:gd name="connsiteY20" fmla="*/ 411163 h 489387"/>
            <a:gd name="connsiteX21" fmla="*/ 75459 w 339576"/>
            <a:gd name="connsiteY21" fmla="*/ 442999 h 489387"/>
            <a:gd name="connsiteX22" fmla="*/ 104813 w 339576"/>
            <a:gd name="connsiteY22" fmla="*/ 467213 h 489387"/>
            <a:gd name="connsiteX23" fmla="*/ 136664 w 339576"/>
            <a:gd name="connsiteY23" fmla="*/ 482877 h 489387"/>
            <a:gd name="connsiteX24" fmla="*/ 169788 w 339576"/>
            <a:gd name="connsiteY24" fmla="*/ 489387 h 489387"/>
            <a:gd name="connsiteX25" fmla="*/ 202912 w 339576"/>
            <a:gd name="connsiteY25" fmla="*/ 486494 h 489387"/>
            <a:gd name="connsiteX26" fmla="*/ 234763 w 339576"/>
            <a:gd name="connsiteY26" fmla="*/ 474309 h 489387"/>
            <a:gd name="connsiteX27" fmla="*/ 264117 w 339576"/>
            <a:gd name="connsiteY27" fmla="*/ 453300 h 489387"/>
            <a:gd name="connsiteX28" fmla="*/ 289846 w 339576"/>
            <a:gd name="connsiteY28" fmla="*/ 424273 h 489387"/>
            <a:gd name="connsiteX29" fmla="*/ 310961 w 339576"/>
            <a:gd name="connsiteY29" fmla="*/ 388347 h 489387"/>
            <a:gd name="connsiteX30" fmla="*/ 326651 w 339576"/>
            <a:gd name="connsiteY30" fmla="*/ 346899 h 489387"/>
            <a:gd name="connsiteX31" fmla="*/ 336313 w 339576"/>
            <a:gd name="connsiteY31" fmla="*/ 301524 h 489387"/>
            <a:gd name="connsiteX32" fmla="*/ 339576 w 339576"/>
            <a:gd name="connsiteY32" fmla="*/ 253964 h 489387"/>
            <a:gd name="connsiteX0" fmla="*/ 339576 w 339576"/>
            <a:gd name="connsiteY0" fmla="*/ 253964 h 489387"/>
            <a:gd name="connsiteX1" fmla="*/ 336314 w 339576"/>
            <a:gd name="connsiteY1" fmla="*/ 206049 h 489387"/>
            <a:gd name="connsiteX2" fmla="*/ 326652 w 339576"/>
            <a:gd name="connsiteY2" fmla="*/ 159618 h 489387"/>
            <a:gd name="connsiteX3" fmla="*/ 310962 w 339576"/>
            <a:gd name="connsiteY3" fmla="*/ 116457 h 489387"/>
            <a:gd name="connsiteX4" fmla="*/ 289846 w 339576"/>
            <a:gd name="connsiteY4" fmla="*/ 78224 h 489387"/>
            <a:gd name="connsiteX5" fmla="*/ 264117 w 339576"/>
            <a:gd name="connsiteY5" fmla="*/ 46389 h 489387"/>
            <a:gd name="connsiteX6" fmla="*/ 234763 w 339576"/>
            <a:gd name="connsiteY6" fmla="*/ 22174 h 489387"/>
            <a:gd name="connsiteX7" fmla="*/ 202912 w 339576"/>
            <a:gd name="connsiteY7" fmla="*/ 6510 h 489387"/>
            <a:gd name="connsiteX8" fmla="*/ 169788 w 339576"/>
            <a:gd name="connsiteY8" fmla="*/ 0 h 489387"/>
            <a:gd name="connsiteX9" fmla="*/ 136664 w 339576"/>
            <a:gd name="connsiteY9" fmla="*/ 2893 h 489387"/>
            <a:gd name="connsiteX10" fmla="*/ 104813 w 339576"/>
            <a:gd name="connsiteY10" fmla="*/ 15078 h 489387"/>
            <a:gd name="connsiteX11" fmla="*/ 75459 w 339576"/>
            <a:gd name="connsiteY11" fmla="*/ 36088 h 489387"/>
            <a:gd name="connsiteX12" fmla="*/ 49730 w 339576"/>
            <a:gd name="connsiteY12" fmla="*/ 65114 h 489387"/>
            <a:gd name="connsiteX13" fmla="*/ 28614 w 339576"/>
            <a:gd name="connsiteY13" fmla="*/ 101041 h 489387"/>
            <a:gd name="connsiteX14" fmla="*/ 12924 w 339576"/>
            <a:gd name="connsiteY14" fmla="*/ 142488 h 489387"/>
            <a:gd name="connsiteX15" fmla="*/ 3262 w 339576"/>
            <a:gd name="connsiteY15" fmla="*/ 187864 h 489387"/>
            <a:gd name="connsiteX16" fmla="*/ 0 w 339576"/>
            <a:gd name="connsiteY16" fmla="*/ 235423 h 489387"/>
            <a:gd name="connsiteX17" fmla="*/ 3262 w 339576"/>
            <a:gd name="connsiteY17" fmla="*/ 283339 h 489387"/>
            <a:gd name="connsiteX18" fmla="*/ 12924 w 339576"/>
            <a:gd name="connsiteY18" fmla="*/ 329769 h 489387"/>
            <a:gd name="connsiteX19" fmla="*/ 28614 w 339576"/>
            <a:gd name="connsiteY19" fmla="*/ 372930 h 489387"/>
            <a:gd name="connsiteX20" fmla="*/ 49729 w 339576"/>
            <a:gd name="connsiteY20" fmla="*/ 411163 h 489387"/>
            <a:gd name="connsiteX21" fmla="*/ 75459 w 339576"/>
            <a:gd name="connsiteY21" fmla="*/ 442999 h 489387"/>
            <a:gd name="connsiteX22" fmla="*/ 104813 w 339576"/>
            <a:gd name="connsiteY22" fmla="*/ 467213 h 489387"/>
            <a:gd name="connsiteX23" fmla="*/ 136664 w 339576"/>
            <a:gd name="connsiteY23" fmla="*/ 482877 h 489387"/>
            <a:gd name="connsiteX24" fmla="*/ 169788 w 339576"/>
            <a:gd name="connsiteY24" fmla="*/ 489387 h 489387"/>
            <a:gd name="connsiteX25" fmla="*/ 202912 w 339576"/>
            <a:gd name="connsiteY25" fmla="*/ 486494 h 489387"/>
            <a:gd name="connsiteX26" fmla="*/ 234763 w 339576"/>
            <a:gd name="connsiteY26" fmla="*/ 474309 h 489387"/>
            <a:gd name="connsiteX27" fmla="*/ 264117 w 339576"/>
            <a:gd name="connsiteY27" fmla="*/ 453300 h 489387"/>
            <a:gd name="connsiteX28" fmla="*/ 289846 w 339576"/>
            <a:gd name="connsiteY28" fmla="*/ 424273 h 489387"/>
            <a:gd name="connsiteX29" fmla="*/ 310961 w 339576"/>
            <a:gd name="connsiteY29" fmla="*/ 388347 h 489387"/>
            <a:gd name="connsiteX30" fmla="*/ 326651 w 339576"/>
            <a:gd name="connsiteY30" fmla="*/ 346899 h 489387"/>
            <a:gd name="connsiteX31" fmla="*/ 336313 w 339576"/>
            <a:gd name="connsiteY31" fmla="*/ 301524 h 489387"/>
            <a:gd name="connsiteX32" fmla="*/ 339576 w 339576"/>
            <a:gd name="connsiteY32" fmla="*/ 253964 h 489387"/>
            <a:gd name="connsiteX0" fmla="*/ 339576 w 339576"/>
            <a:gd name="connsiteY0" fmla="*/ 253964 h 489387"/>
            <a:gd name="connsiteX1" fmla="*/ 336314 w 339576"/>
            <a:gd name="connsiteY1" fmla="*/ 206049 h 489387"/>
            <a:gd name="connsiteX2" fmla="*/ 326652 w 339576"/>
            <a:gd name="connsiteY2" fmla="*/ 159618 h 489387"/>
            <a:gd name="connsiteX3" fmla="*/ 310962 w 339576"/>
            <a:gd name="connsiteY3" fmla="*/ 116457 h 489387"/>
            <a:gd name="connsiteX4" fmla="*/ 289846 w 339576"/>
            <a:gd name="connsiteY4" fmla="*/ 78224 h 489387"/>
            <a:gd name="connsiteX5" fmla="*/ 264117 w 339576"/>
            <a:gd name="connsiteY5" fmla="*/ 46389 h 489387"/>
            <a:gd name="connsiteX6" fmla="*/ 234763 w 339576"/>
            <a:gd name="connsiteY6" fmla="*/ 22174 h 489387"/>
            <a:gd name="connsiteX7" fmla="*/ 202912 w 339576"/>
            <a:gd name="connsiteY7" fmla="*/ 6510 h 489387"/>
            <a:gd name="connsiteX8" fmla="*/ 169788 w 339576"/>
            <a:gd name="connsiteY8" fmla="*/ 0 h 489387"/>
            <a:gd name="connsiteX9" fmla="*/ 136664 w 339576"/>
            <a:gd name="connsiteY9" fmla="*/ 2893 h 489387"/>
            <a:gd name="connsiteX10" fmla="*/ 104813 w 339576"/>
            <a:gd name="connsiteY10" fmla="*/ 15078 h 489387"/>
            <a:gd name="connsiteX11" fmla="*/ 75459 w 339576"/>
            <a:gd name="connsiteY11" fmla="*/ 36088 h 489387"/>
            <a:gd name="connsiteX12" fmla="*/ 49730 w 339576"/>
            <a:gd name="connsiteY12" fmla="*/ 65114 h 489387"/>
            <a:gd name="connsiteX13" fmla="*/ 28614 w 339576"/>
            <a:gd name="connsiteY13" fmla="*/ 101041 h 489387"/>
            <a:gd name="connsiteX14" fmla="*/ 12924 w 339576"/>
            <a:gd name="connsiteY14" fmla="*/ 142488 h 489387"/>
            <a:gd name="connsiteX15" fmla="*/ 3262 w 339576"/>
            <a:gd name="connsiteY15" fmla="*/ 187864 h 489387"/>
            <a:gd name="connsiteX16" fmla="*/ 0 w 339576"/>
            <a:gd name="connsiteY16" fmla="*/ 235423 h 489387"/>
            <a:gd name="connsiteX17" fmla="*/ 3262 w 339576"/>
            <a:gd name="connsiteY17" fmla="*/ 283339 h 489387"/>
            <a:gd name="connsiteX18" fmla="*/ 12924 w 339576"/>
            <a:gd name="connsiteY18" fmla="*/ 329769 h 489387"/>
            <a:gd name="connsiteX19" fmla="*/ 28614 w 339576"/>
            <a:gd name="connsiteY19" fmla="*/ 372930 h 489387"/>
            <a:gd name="connsiteX20" fmla="*/ 49729 w 339576"/>
            <a:gd name="connsiteY20" fmla="*/ 411163 h 489387"/>
            <a:gd name="connsiteX21" fmla="*/ 75459 w 339576"/>
            <a:gd name="connsiteY21" fmla="*/ 442999 h 489387"/>
            <a:gd name="connsiteX22" fmla="*/ 104813 w 339576"/>
            <a:gd name="connsiteY22" fmla="*/ 467213 h 489387"/>
            <a:gd name="connsiteX23" fmla="*/ 136664 w 339576"/>
            <a:gd name="connsiteY23" fmla="*/ 482877 h 489387"/>
            <a:gd name="connsiteX24" fmla="*/ 169788 w 339576"/>
            <a:gd name="connsiteY24" fmla="*/ 489387 h 489387"/>
            <a:gd name="connsiteX25" fmla="*/ 202912 w 339576"/>
            <a:gd name="connsiteY25" fmla="*/ 486494 h 489387"/>
            <a:gd name="connsiteX26" fmla="*/ 234763 w 339576"/>
            <a:gd name="connsiteY26" fmla="*/ 474309 h 489387"/>
            <a:gd name="connsiteX27" fmla="*/ 264117 w 339576"/>
            <a:gd name="connsiteY27" fmla="*/ 453300 h 489387"/>
            <a:gd name="connsiteX28" fmla="*/ 289846 w 339576"/>
            <a:gd name="connsiteY28" fmla="*/ 424273 h 489387"/>
            <a:gd name="connsiteX29" fmla="*/ 310961 w 339576"/>
            <a:gd name="connsiteY29" fmla="*/ 388347 h 489387"/>
            <a:gd name="connsiteX30" fmla="*/ 326651 w 339576"/>
            <a:gd name="connsiteY30" fmla="*/ 346899 h 489387"/>
            <a:gd name="connsiteX31" fmla="*/ 336313 w 339576"/>
            <a:gd name="connsiteY31" fmla="*/ 301524 h 489387"/>
            <a:gd name="connsiteX32" fmla="*/ 339576 w 339576"/>
            <a:gd name="connsiteY32" fmla="*/ 253964 h 489387"/>
            <a:gd name="connsiteX0" fmla="*/ 339576 w 339576"/>
            <a:gd name="connsiteY0" fmla="*/ 253964 h 489387"/>
            <a:gd name="connsiteX1" fmla="*/ 336314 w 339576"/>
            <a:gd name="connsiteY1" fmla="*/ 206049 h 489387"/>
            <a:gd name="connsiteX2" fmla="*/ 326652 w 339576"/>
            <a:gd name="connsiteY2" fmla="*/ 159618 h 489387"/>
            <a:gd name="connsiteX3" fmla="*/ 310962 w 339576"/>
            <a:gd name="connsiteY3" fmla="*/ 116457 h 489387"/>
            <a:gd name="connsiteX4" fmla="*/ 289846 w 339576"/>
            <a:gd name="connsiteY4" fmla="*/ 78224 h 489387"/>
            <a:gd name="connsiteX5" fmla="*/ 264117 w 339576"/>
            <a:gd name="connsiteY5" fmla="*/ 46389 h 489387"/>
            <a:gd name="connsiteX6" fmla="*/ 234763 w 339576"/>
            <a:gd name="connsiteY6" fmla="*/ 22174 h 489387"/>
            <a:gd name="connsiteX7" fmla="*/ 202912 w 339576"/>
            <a:gd name="connsiteY7" fmla="*/ 6510 h 489387"/>
            <a:gd name="connsiteX8" fmla="*/ 169788 w 339576"/>
            <a:gd name="connsiteY8" fmla="*/ 0 h 489387"/>
            <a:gd name="connsiteX9" fmla="*/ 136664 w 339576"/>
            <a:gd name="connsiteY9" fmla="*/ 2893 h 489387"/>
            <a:gd name="connsiteX10" fmla="*/ 104813 w 339576"/>
            <a:gd name="connsiteY10" fmla="*/ 15078 h 489387"/>
            <a:gd name="connsiteX11" fmla="*/ 75459 w 339576"/>
            <a:gd name="connsiteY11" fmla="*/ 36088 h 489387"/>
            <a:gd name="connsiteX12" fmla="*/ 49730 w 339576"/>
            <a:gd name="connsiteY12" fmla="*/ 65114 h 489387"/>
            <a:gd name="connsiteX13" fmla="*/ 28614 w 339576"/>
            <a:gd name="connsiteY13" fmla="*/ 101041 h 489387"/>
            <a:gd name="connsiteX14" fmla="*/ 12924 w 339576"/>
            <a:gd name="connsiteY14" fmla="*/ 142488 h 489387"/>
            <a:gd name="connsiteX15" fmla="*/ 3262 w 339576"/>
            <a:gd name="connsiteY15" fmla="*/ 187864 h 489387"/>
            <a:gd name="connsiteX16" fmla="*/ 0 w 339576"/>
            <a:gd name="connsiteY16" fmla="*/ 235423 h 489387"/>
            <a:gd name="connsiteX17" fmla="*/ 3262 w 339576"/>
            <a:gd name="connsiteY17" fmla="*/ 283339 h 489387"/>
            <a:gd name="connsiteX18" fmla="*/ 12924 w 339576"/>
            <a:gd name="connsiteY18" fmla="*/ 329769 h 489387"/>
            <a:gd name="connsiteX19" fmla="*/ 28614 w 339576"/>
            <a:gd name="connsiteY19" fmla="*/ 372930 h 489387"/>
            <a:gd name="connsiteX20" fmla="*/ 49729 w 339576"/>
            <a:gd name="connsiteY20" fmla="*/ 411163 h 489387"/>
            <a:gd name="connsiteX21" fmla="*/ 75459 w 339576"/>
            <a:gd name="connsiteY21" fmla="*/ 442999 h 489387"/>
            <a:gd name="connsiteX22" fmla="*/ 104813 w 339576"/>
            <a:gd name="connsiteY22" fmla="*/ 467213 h 489387"/>
            <a:gd name="connsiteX23" fmla="*/ 136664 w 339576"/>
            <a:gd name="connsiteY23" fmla="*/ 482877 h 489387"/>
            <a:gd name="connsiteX24" fmla="*/ 169788 w 339576"/>
            <a:gd name="connsiteY24" fmla="*/ 489387 h 489387"/>
            <a:gd name="connsiteX25" fmla="*/ 202912 w 339576"/>
            <a:gd name="connsiteY25" fmla="*/ 486494 h 489387"/>
            <a:gd name="connsiteX26" fmla="*/ 234763 w 339576"/>
            <a:gd name="connsiteY26" fmla="*/ 474309 h 489387"/>
            <a:gd name="connsiteX27" fmla="*/ 264117 w 339576"/>
            <a:gd name="connsiteY27" fmla="*/ 453300 h 489387"/>
            <a:gd name="connsiteX28" fmla="*/ 289846 w 339576"/>
            <a:gd name="connsiteY28" fmla="*/ 424273 h 489387"/>
            <a:gd name="connsiteX29" fmla="*/ 310961 w 339576"/>
            <a:gd name="connsiteY29" fmla="*/ 388347 h 489387"/>
            <a:gd name="connsiteX30" fmla="*/ 326651 w 339576"/>
            <a:gd name="connsiteY30" fmla="*/ 346899 h 489387"/>
            <a:gd name="connsiteX31" fmla="*/ 336313 w 339576"/>
            <a:gd name="connsiteY31" fmla="*/ 301524 h 489387"/>
            <a:gd name="connsiteX32" fmla="*/ 339576 w 339576"/>
            <a:gd name="connsiteY32" fmla="*/ 253964 h 489387"/>
            <a:gd name="connsiteX0" fmla="*/ 339576 w 339576"/>
            <a:gd name="connsiteY0" fmla="*/ 253964 h 489387"/>
            <a:gd name="connsiteX1" fmla="*/ 336314 w 339576"/>
            <a:gd name="connsiteY1" fmla="*/ 206049 h 489387"/>
            <a:gd name="connsiteX2" fmla="*/ 326652 w 339576"/>
            <a:gd name="connsiteY2" fmla="*/ 159618 h 489387"/>
            <a:gd name="connsiteX3" fmla="*/ 310962 w 339576"/>
            <a:gd name="connsiteY3" fmla="*/ 116457 h 489387"/>
            <a:gd name="connsiteX4" fmla="*/ 289846 w 339576"/>
            <a:gd name="connsiteY4" fmla="*/ 78224 h 489387"/>
            <a:gd name="connsiteX5" fmla="*/ 264117 w 339576"/>
            <a:gd name="connsiteY5" fmla="*/ 46389 h 489387"/>
            <a:gd name="connsiteX6" fmla="*/ 234763 w 339576"/>
            <a:gd name="connsiteY6" fmla="*/ 22174 h 489387"/>
            <a:gd name="connsiteX7" fmla="*/ 202912 w 339576"/>
            <a:gd name="connsiteY7" fmla="*/ 6510 h 489387"/>
            <a:gd name="connsiteX8" fmla="*/ 169788 w 339576"/>
            <a:gd name="connsiteY8" fmla="*/ 0 h 489387"/>
            <a:gd name="connsiteX9" fmla="*/ 136664 w 339576"/>
            <a:gd name="connsiteY9" fmla="*/ 2893 h 489387"/>
            <a:gd name="connsiteX10" fmla="*/ 104813 w 339576"/>
            <a:gd name="connsiteY10" fmla="*/ 15078 h 489387"/>
            <a:gd name="connsiteX11" fmla="*/ 75459 w 339576"/>
            <a:gd name="connsiteY11" fmla="*/ 36088 h 489387"/>
            <a:gd name="connsiteX12" fmla="*/ 49730 w 339576"/>
            <a:gd name="connsiteY12" fmla="*/ 65114 h 489387"/>
            <a:gd name="connsiteX13" fmla="*/ 28614 w 339576"/>
            <a:gd name="connsiteY13" fmla="*/ 101041 h 489387"/>
            <a:gd name="connsiteX14" fmla="*/ 12924 w 339576"/>
            <a:gd name="connsiteY14" fmla="*/ 142488 h 489387"/>
            <a:gd name="connsiteX15" fmla="*/ 3262 w 339576"/>
            <a:gd name="connsiteY15" fmla="*/ 187864 h 489387"/>
            <a:gd name="connsiteX16" fmla="*/ 0 w 339576"/>
            <a:gd name="connsiteY16" fmla="*/ 235423 h 489387"/>
            <a:gd name="connsiteX17" fmla="*/ 3262 w 339576"/>
            <a:gd name="connsiteY17" fmla="*/ 283339 h 489387"/>
            <a:gd name="connsiteX18" fmla="*/ 12924 w 339576"/>
            <a:gd name="connsiteY18" fmla="*/ 329769 h 489387"/>
            <a:gd name="connsiteX19" fmla="*/ 28614 w 339576"/>
            <a:gd name="connsiteY19" fmla="*/ 372930 h 489387"/>
            <a:gd name="connsiteX20" fmla="*/ 49729 w 339576"/>
            <a:gd name="connsiteY20" fmla="*/ 411163 h 489387"/>
            <a:gd name="connsiteX21" fmla="*/ 75459 w 339576"/>
            <a:gd name="connsiteY21" fmla="*/ 442999 h 489387"/>
            <a:gd name="connsiteX22" fmla="*/ 104813 w 339576"/>
            <a:gd name="connsiteY22" fmla="*/ 467213 h 489387"/>
            <a:gd name="connsiteX23" fmla="*/ 136664 w 339576"/>
            <a:gd name="connsiteY23" fmla="*/ 482877 h 489387"/>
            <a:gd name="connsiteX24" fmla="*/ 169788 w 339576"/>
            <a:gd name="connsiteY24" fmla="*/ 489387 h 489387"/>
            <a:gd name="connsiteX25" fmla="*/ 202912 w 339576"/>
            <a:gd name="connsiteY25" fmla="*/ 486494 h 489387"/>
            <a:gd name="connsiteX26" fmla="*/ 234763 w 339576"/>
            <a:gd name="connsiteY26" fmla="*/ 474309 h 489387"/>
            <a:gd name="connsiteX27" fmla="*/ 264117 w 339576"/>
            <a:gd name="connsiteY27" fmla="*/ 453300 h 489387"/>
            <a:gd name="connsiteX28" fmla="*/ 289846 w 339576"/>
            <a:gd name="connsiteY28" fmla="*/ 424273 h 489387"/>
            <a:gd name="connsiteX29" fmla="*/ 310961 w 339576"/>
            <a:gd name="connsiteY29" fmla="*/ 388347 h 489387"/>
            <a:gd name="connsiteX30" fmla="*/ 326651 w 339576"/>
            <a:gd name="connsiteY30" fmla="*/ 346899 h 489387"/>
            <a:gd name="connsiteX31" fmla="*/ 336313 w 339576"/>
            <a:gd name="connsiteY31" fmla="*/ 301524 h 489387"/>
            <a:gd name="connsiteX32" fmla="*/ 339576 w 339576"/>
            <a:gd name="connsiteY32" fmla="*/ 253964 h 489387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559"/>
            <a:gd name="connsiteX1" fmla="*/ 336314 w 339576"/>
            <a:gd name="connsiteY1" fmla="*/ 206221 h 489559"/>
            <a:gd name="connsiteX2" fmla="*/ 326652 w 339576"/>
            <a:gd name="connsiteY2" fmla="*/ 159790 h 489559"/>
            <a:gd name="connsiteX3" fmla="*/ 310962 w 339576"/>
            <a:gd name="connsiteY3" fmla="*/ 116629 h 489559"/>
            <a:gd name="connsiteX4" fmla="*/ 289846 w 339576"/>
            <a:gd name="connsiteY4" fmla="*/ 78396 h 489559"/>
            <a:gd name="connsiteX5" fmla="*/ 264117 w 339576"/>
            <a:gd name="connsiteY5" fmla="*/ 46561 h 489559"/>
            <a:gd name="connsiteX6" fmla="*/ 234763 w 339576"/>
            <a:gd name="connsiteY6" fmla="*/ 22346 h 489559"/>
            <a:gd name="connsiteX7" fmla="*/ 202912 w 339576"/>
            <a:gd name="connsiteY7" fmla="*/ 6682 h 489559"/>
            <a:gd name="connsiteX8" fmla="*/ 169788 w 339576"/>
            <a:gd name="connsiteY8" fmla="*/ 172 h 489559"/>
            <a:gd name="connsiteX9" fmla="*/ 136664 w 339576"/>
            <a:gd name="connsiteY9" fmla="*/ 3065 h 489559"/>
            <a:gd name="connsiteX10" fmla="*/ 104813 w 339576"/>
            <a:gd name="connsiteY10" fmla="*/ 15250 h 489559"/>
            <a:gd name="connsiteX11" fmla="*/ 75459 w 339576"/>
            <a:gd name="connsiteY11" fmla="*/ 36260 h 489559"/>
            <a:gd name="connsiteX12" fmla="*/ 49730 w 339576"/>
            <a:gd name="connsiteY12" fmla="*/ 65286 h 489559"/>
            <a:gd name="connsiteX13" fmla="*/ 28614 w 339576"/>
            <a:gd name="connsiteY13" fmla="*/ 101213 h 489559"/>
            <a:gd name="connsiteX14" fmla="*/ 12924 w 339576"/>
            <a:gd name="connsiteY14" fmla="*/ 142660 h 489559"/>
            <a:gd name="connsiteX15" fmla="*/ 3262 w 339576"/>
            <a:gd name="connsiteY15" fmla="*/ 188036 h 489559"/>
            <a:gd name="connsiteX16" fmla="*/ 0 w 339576"/>
            <a:gd name="connsiteY16" fmla="*/ 235595 h 489559"/>
            <a:gd name="connsiteX17" fmla="*/ 3262 w 339576"/>
            <a:gd name="connsiteY17" fmla="*/ 283511 h 489559"/>
            <a:gd name="connsiteX18" fmla="*/ 12924 w 339576"/>
            <a:gd name="connsiteY18" fmla="*/ 329941 h 489559"/>
            <a:gd name="connsiteX19" fmla="*/ 28614 w 339576"/>
            <a:gd name="connsiteY19" fmla="*/ 373102 h 489559"/>
            <a:gd name="connsiteX20" fmla="*/ 49729 w 339576"/>
            <a:gd name="connsiteY20" fmla="*/ 411335 h 489559"/>
            <a:gd name="connsiteX21" fmla="*/ 75459 w 339576"/>
            <a:gd name="connsiteY21" fmla="*/ 443171 h 489559"/>
            <a:gd name="connsiteX22" fmla="*/ 104813 w 339576"/>
            <a:gd name="connsiteY22" fmla="*/ 467385 h 489559"/>
            <a:gd name="connsiteX23" fmla="*/ 136664 w 339576"/>
            <a:gd name="connsiteY23" fmla="*/ 483049 h 489559"/>
            <a:gd name="connsiteX24" fmla="*/ 169788 w 339576"/>
            <a:gd name="connsiteY24" fmla="*/ 489559 h 489559"/>
            <a:gd name="connsiteX25" fmla="*/ 202912 w 339576"/>
            <a:gd name="connsiteY25" fmla="*/ 486666 h 489559"/>
            <a:gd name="connsiteX26" fmla="*/ 234763 w 339576"/>
            <a:gd name="connsiteY26" fmla="*/ 474481 h 489559"/>
            <a:gd name="connsiteX27" fmla="*/ 264117 w 339576"/>
            <a:gd name="connsiteY27" fmla="*/ 453472 h 489559"/>
            <a:gd name="connsiteX28" fmla="*/ 289846 w 339576"/>
            <a:gd name="connsiteY28" fmla="*/ 424445 h 489559"/>
            <a:gd name="connsiteX29" fmla="*/ 310961 w 339576"/>
            <a:gd name="connsiteY29" fmla="*/ 388519 h 489559"/>
            <a:gd name="connsiteX30" fmla="*/ 326651 w 339576"/>
            <a:gd name="connsiteY30" fmla="*/ 347071 h 489559"/>
            <a:gd name="connsiteX31" fmla="*/ 336313 w 339576"/>
            <a:gd name="connsiteY31" fmla="*/ 301696 h 489559"/>
            <a:gd name="connsiteX32" fmla="*/ 339576 w 339576"/>
            <a:gd name="connsiteY32" fmla="*/ 254136 h 489559"/>
            <a:gd name="connsiteX0" fmla="*/ 339576 w 339576"/>
            <a:gd name="connsiteY0" fmla="*/ 254136 h 489731"/>
            <a:gd name="connsiteX1" fmla="*/ 336314 w 339576"/>
            <a:gd name="connsiteY1" fmla="*/ 206221 h 489731"/>
            <a:gd name="connsiteX2" fmla="*/ 326652 w 339576"/>
            <a:gd name="connsiteY2" fmla="*/ 159790 h 489731"/>
            <a:gd name="connsiteX3" fmla="*/ 310962 w 339576"/>
            <a:gd name="connsiteY3" fmla="*/ 116629 h 489731"/>
            <a:gd name="connsiteX4" fmla="*/ 289846 w 339576"/>
            <a:gd name="connsiteY4" fmla="*/ 78396 h 489731"/>
            <a:gd name="connsiteX5" fmla="*/ 264117 w 339576"/>
            <a:gd name="connsiteY5" fmla="*/ 46561 h 489731"/>
            <a:gd name="connsiteX6" fmla="*/ 234763 w 339576"/>
            <a:gd name="connsiteY6" fmla="*/ 22346 h 489731"/>
            <a:gd name="connsiteX7" fmla="*/ 202912 w 339576"/>
            <a:gd name="connsiteY7" fmla="*/ 6682 h 489731"/>
            <a:gd name="connsiteX8" fmla="*/ 169788 w 339576"/>
            <a:gd name="connsiteY8" fmla="*/ 172 h 489731"/>
            <a:gd name="connsiteX9" fmla="*/ 136664 w 339576"/>
            <a:gd name="connsiteY9" fmla="*/ 3065 h 489731"/>
            <a:gd name="connsiteX10" fmla="*/ 104813 w 339576"/>
            <a:gd name="connsiteY10" fmla="*/ 15250 h 489731"/>
            <a:gd name="connsiteX11" fmla="*/ 75459 w 339576"/>
            <a:gd name="connsiteY11" fmla="*/ 36260 h 489731"/>
            <a:gd name="connsiteX12" fmla="*/ 49730 w 339576"/>
            <a:gd name="connsiteY12" fmla="*/ 65286 h 489731"/>
            <a:gd name="connsiteX13" fmla="*/ 28614 w 339576"/>
            <a:gd name="connsiteY13" fmla="*/ 101213 h 489731"/>
            <a:gd name="connsiteX14" fmla="*/ 12924 w 339576"/>
            <a:gd name="connsiteY14" fmla="*/ 142660 h 489731"/>
            <a:gd name="connsiteX15" fmla="*/ 3262 w 339576"/>
            <a:gd name="connsiteY15" fmla="*/ 188036 h 489731"/>
            <a:gd name="connsiteX16" fmla="*/ 0 w 339576"/>
            <a:gd name="connsiteY16" fmla="*/ 235595 h 489731"/>
            <a:gd name="connsiteX17" fmla="*/ 3262 w 339576"/>
            <a:gd name="connsiteY17" fmla="*/ 283511 h 489731"/>
            <a:gd name="connsiteX18" fmla="*/ 12924 w 339576"/>
            <a:gd name="connsiteY18" fmla="*/ 329941 h 489731"/>
            <a:gd name="connsiteX19" fmla="*/ 28614 w 339576"/>
            <a:gd name="connsiteY19" fmla="*/ 373102 h 489731"/>
            <a:gd name="connsiteX20" fmla="*/ 49729 w 339576"/>
            <a:gd name="connsiteY20" fmla="*/ 411335 h 489731"/>
            <a:gd name="connsiteX21" fmla="*/ 75459 w 339576"/>
            <a:gd name="connsiteY21" fmla="*/ 443171 h 489731"/>
            <a:gd name="connsiteX22" fmla="*/ 104813 w 339576"/>
            <a:gd name="connsiteY22" fmla="*/ 467385 h 489731"/>
            <a:gd name="connsiteX23" fmla="*/ 136664 w 339576"/>
            <a:gd name="connsiteY23" fmla="*/ 483049 h 489731"/>
            <a:gd name="connsiteX24" fmla="*/ 169788 w 339576"/>
            <a:gd name="connsiteY24" fmla="*/ 489559 h 489731"/>
            <a:gd name="connsiteX25" fmla="*/ 202912 w 339576"/>
            <a:gd name="connsiteY25" fmla="*/ 486666 h 489731"/>
            <a:gd name="connsiteX26" fmla="*/ 234763 w 339576"/>
            <a:gd name="connsiteY26" fmla="*/ 474481 h 489731"/>
            <a:gd name="connsiteX27" fmla="*/ 264117 w 339576"/>
            <a:gd name="connsiteY27" fmla="*/ 453472 h 489731"/>
            <a:gd name="connsiteX28" fmla="*/ 289846 w 339576"/>
            <a:gd name="connsiteY28" fmla="*/ 424445 h 489731"/>
            <a:gd name="connsiteX29" fmla="*/ 310961 w 339576"/>
            <a:gd name="connsiteY29" fmla="*/ 388519 h 489731"/>
            <a:gd name="connsiteX30" fmla="*/ 326651 w 339576"/>
            <a:gd name="connsiteY30" fmla="*/ 347071 h 489731"/>
            <a:gd name="connsiteX31" fmla="*/ 336313 w 339576"/>
            <a:gd name="connsiteY31" fmla="*/ 301696 h 489731"/>
            <a:gd name="connsiteX32" fmla="*/ 339576 w 339576"/>
            <a:gd name="connsiteY32" fmla="*/ 254136 h 489731"/>
            <a:gd name="connsiteX0" fmla="*/ 339576 w 339576"/>
            <a:gd name="connsiteY0" fmla="*/ 254136 h 489731"/>
            <a:gd name="connsiteX1" fmla="*/ 336314 w 339576"/>
            <a:gd name="connsiteY1" fmla="*/ 206221 h 489731"/>
            <a:gd name="connsiteX2" fmla="*/ 326652 w 339576"/>
            <a:gd name="connsiteY2" fmla="*/ 159790 h 489731"/>
            <a:gd name="connsiteX3" fmla="*/ 310962 w 339576"/>
            <a:gd name="connsiteY3" fmla="*/ 116629 h 489731"/>
            <a:gd name="connsiteX4" fmla="*/ 289846 w 339576"/>
            <a:gd name="connsiteY4" fmla="*/ 78396 h 489731"/>
            <a:gd name="connsiteX5" fmla="*/ 264117 w 339576"/>
            <a:gd name="connsiteY5" fmla="*/ 46561 h 489731"/>
            <a:gd name="connsiteX6" fmla="*/ 234763 w 339576"/>
            <a:gd name="connsiteY6" fmla="*/ 22346 h 489731"/>
            <a:gd name="connsiteX7" fmla="*/ 202912 w 339576"/>
            <a:gd name="connsiteY7" fmla="*/ 6682 h 489731"/>
            <a:gd name="connsiteX8" fmla="*/ 169788 w 339576"/>
            <a:gd name="connsiteY8" fmla="*/ 172 h 489731"/>
            <a:gd name="connsiteX9" fmla="*/ 136664 w 339576"/>
            <a:gd name="connsiteY9" fmla="*/ 3065 h 489731"/>
            <a:gd name="connsiteX10" fmla="*/ 104813 w 339576"/>
            <a:gd name="connsiteY10" fmla="*/ 15250 h 489731"/>
            <a:gd name="connsiteX11" fmla="*/ 75459 w 339576"/>
            <a:gd name="connsiteY11" fmla="*/ 36260 h 489731"/>
            <a:gd name="connsiteX12" fmla="*/ 49730 w 339576"/>
            <a:gd name="connsiteY12" fmla="*/ 65286 h 489731"/>
            <a:gd name="connsiteX13" fmla="*/ 28614 w 339576"/>
            <a:gd name="connsiteY13" fmla="*/ 101213 h 489731"/>
            <a:gd name="connsiteX14" fmla="*/ 12924 w 339576"/>
            <a:gd name="connsiteY14" fmla="*/ 142660 h 489731"/>
            <a:gd name="connsiteX15" fmla="*/ 3262 w 339576"/>
            <a:gd name="connsiteY15" fmla="*/ 188036 h 489731"/>
            <a:gd name="connsiteX16" fmla="*/ 0 w 339576"/>
            <a:gd name="connsiteY16" fmla="*/ 235595 h 489731"/>
            <a:gd name="connsiteX17" fmla="*/ 3262 w 339576"/>
            <a:gd name="connsiteY17" fmla="*/ 283511 h 489731"/>
            <a:gd name="connsiteX18" fmla="*/ 12924 w 339576"/>
            <a:gd name="connsiteY18" fmla="*/ 329941 h 489731"/>
            <a:gd name="connsiteX19" fmla="*/ 28614 w 339576"/>
            <a:gd name="connsiteY19" fmla="*/ 373102 h 489731"/>
            <a:gd name="connsiteX20" fmla="*/ 49729 w 339576"/>
            <a:gd name="connsiteY20" fmla="*/ 411335 h 489731"/>
            <a:gd name="connsiteX21" fmla="*/ 75459 w 339576"/>
            <a:gd name="connsiteY21" fmla="*/ 443171 h 489731"/>
            <a:gd name="connsiteX22" fmla="*/ 104813 w 339576"/>
            <a:gd name="connsiteY22" fmla="*/ 467385 h 489731"/>
            <a:gd name="connsiteX23" fmla="*/ 136664 w 339576"/>
            <a:gd name="connsiteY23" fmla="*/ 483049 h 489731"/>
            <a:gd name="connsiteX24" fmla="*/ 169788 w 339576"/>
            <a:gd name="connsiteY24" fmla="*/ 489559 h 489731"/>
            <a:gd name="connsiteX25" fmla="*/ 202912 w 339576"/>
            <a:gd name="connsiteY25" fmla="*/ 486666 h 489731"/>
            <a:gd name="connsiteX26" fmla="*/ 234763 w 339576"/>
            <a:gd name="connsiteY26" fmla="*/ 474481 h 489731"/>
            <a:gd name="connsiteX27" fmla="*/ 264117 w 339576"/>
            <a:gd name="connsiteY27" fmla="*/ 453472 h 489731"/>
            <a:gd name="connsiteX28" fmla="*/ 289846 w 339576"/>
            <a:gd name="connsiteY28" fmla="*/ 424445 h 489731"/>
            <a:gd name="connsiteX29" fmla="*/ 310961 w 339576"/>
            <a:gd name="connsiteY29" fmla="*/ 388519 h 489731"/>
            <a:gd name="connsiteX30" fmla="*/ 326651 w 339576"/>
            <a:gd name="connsiteY30" fmla="*/ 347071 h 489731"/>
            <a:gd name="connsiteX31" fmla="*/ 336313 w 339576"/>
            <a:gd name="connsiteY31" fmla="*/ 301696 h 489731"/>
            <a:gd name="connsiteX32" fmla="*/ 339576 w 339576"/>
            <a:gd name="connsiteY32" fmla="*/ 254136 h 489731"/>
            <a:gd name="connsiteX0" fmla="*/ 339576 w 339576"/>
            <a:gd name="connsiteY0" fmla="*/ 254136 h 489731"/>
            <a:gd name="connsiteX1" fmla="*/ 336314 w 339576"/>
            <a:gd name="connsiteY1" fmla="*/ 206221 h 489731"/>
            <a:gd name="connsiteX2" fmla="*/ 326652 w 339576"/>
            <a:gd name="connsiteY2" fmla="*/ 159790 h 489731"/>
            <a:gd name="connsiteX3" fmla="*/ 310962 w 339576"/>
            <a:gd name="connsiteY3" fmla="*/ 116629 h 489731"/>
            <a:gd name="connsiteX4" fmla="*/ 289846 w 339576"/>
            <a:gd name="connsiteY4" fmla="*/ 78396 h 489731"/>
            <a:gd name="connsiteX5" fmla="*/ 264117 w 339576"/>
            <a:gd name="connsiteY5" fmla="*/ 46561 h 489731"/>
            <a:gd name="connsiteX6" fmla="*/ 234763 w 339576"/>
            <a:gd name="connsiteY6" fmla="*/ 22346 h 489731"/>
            <a:gd name="connsiteX7" fmla="*/ 202912 w 339576"/>
            <a:gd name="connsiteY7" fmla="*/ 6682 h 489731"/>
            <a:gd name="connsiteX8" fmla="*/ 169788 w 339576"/>
            <a:gd name="connsiteY8" fmla="*/ 172 h 489731"/>
            <a:gd name="connsiteX9" fmla="*/ 136664 w 339576"/>
            <a:gd name="connsiteY9" fmla="*/ 3065 h 489731"/>
            <a:gd name="connsiteX10" fmla="*/ 104813 w 339576"/>
            <a:gd name="connsiteY10" fmla="*/ 15250 h 489731"/>
            <a:gd name="connsiteX11" fmla="*/ 75459 w 339576"/>
            <a:gd name="connsiteY11" fmla="*/ 36260 h 489731"/>
            <a:gd name="connsiteX12" fmla="*/ 49730 w 339576"/>
            <a:gd name="connsiteY12" fmla="*/ 65286 h 489731"/>
            <a:gd name="connsiteX13" fmla="*/ 28614 w 339576"/>
            <a:gd name="connsiteY13" fmla="*/ 101213 h 489731"/>
            <a:gd name="connsiteX14" fmla="*/ 12924 w 339576"/>
            <a:gd name="connsiteY14" fmla="*/ 142660 h 489731"/>
            <a:gd name="connsiteX15" fmla="*/ 3262 w 339576"/>
            <a:gd name="connsiteY15" fmla="*/ 188036 h 489731"/>
            <a:gd name="connsiteX16" fmla="*/ 0 w 339576"/>
            <a:gd name="connsiteY16" fmla="*/ 235595 h 489731"/>
            <a:gd name="connsiteX17" fmla="*/ 3262 w 339576"/>
            <a:gd name="connsiteY17" fmla="*/ 283511 h 489731"/>
            <a:gd name="connsiteX18" fmla="*/ 12924 w 339576"/>
            <a:gd name="connsiteY18" fmla="*/ 329941 h 489731"/>
            <a:gd name="connsiteX19" fmla="*/ 28614 w 339576"/>
            <a:gd name="connsiteY19" fmla="*/ 373102 h 489731"/>
            <a:gd name="connsiteX20" fmla="*/ 49729 w 339576"/>
            <a:gd name="connsiteY20" fmla="*/ 411335 h 489731"/>
            <a:gd name="connsiteX21" fmla="*/ 75459 w 339576"/>
            <a:gd name="connsiteY21" fmla="*/ 443171 h 489731"/>
            <a:gd name="connsiteX22" fmla="*/ 104813 w 339576"/>
            <a:gd name="connsiteY22" fmla="*/ 467385 h 489731"/>
            <a:gd name="connsiteX23" fmla="*/ 136664 w 339576"/>
            <a:gd name="connsiteY23" fmla="*/ 483049 h 489731"/>
            <a:gd name="connsiteX24" fmla="*/ 169788 w 339576"/>
            <a:gd name="connsiteY24" fmla="*/ 489559 h 489731"/>
            <a:gd name="connsiteX25" fmla="*/ 202912 w 339576"/>
            <a:gd name="connsiteY25" fmla="*/ 486666 h 489731"/>
            <a:gd name="connsiteX26" fmla="*/ 234763 w 339576"/>
            <a:gd name="connsiteY26" fmla="*/ 474481 h 489731"/>
            <a:gd name="connsiteX27" fmla="*/ 264117 w 339576"/>
            <a:gd name="connsiteY27" fmla="*/ 453472 h 489731"/>
            <a:gd name="connsiteX28" fmla="*/ 289846 w 339576"/>
            <a:gd name="connsiteY28" fmla="*/ 424445 h 489731"/>
            <a:gd name="connsiteX29" fmla="*/ 310961 w 339576"/>
            <a:gd name="connsiteY29" fmla="*/ 388519 h 489731"/>
            <a:gd name="connsiteX30" fmla="*/ 326651 w 339576"/>
            <a:gd name="connsiteY30" fmla="*/ 347071 h 489731"/>
            <a:gd name="connsiteX31" fmla="*/ 336313 w 339576"/>
            <a:gd name="connsiteY31" fmla="*/ 301696 h 489731"/>
            <a:gd name="connsiteX32" fmla="*/ 339576 w 339576"/>
            <a:gd name="connsiteY32" fmla="*/ 254136 h 489731"/>
            <a:gd name="connsiteX0" fmla="*/ 339576 w 339576"/>
            <a:gd name="connsiteY0" fmla="*/ 254136 h 489731"/>
            <a:gd name="connsiteX1" fmla="*/ 336314 w 339576"/>
            <a:gd name="connsiteY1" fmla="*/ 206221 h 489731"/>
            <a:gd name="connsiteX2" fmla="*/ 326652 w 339576"/>
            <a:gd name="connsiteY2" fmla="*/ 159790 h 489731"/>
            <a:gd name="connsiteX3" fmla="*/ 310962 w 339576"/>
            <a:gd name="connsiteY3" fmla="*/ 116629 h 489731"/>
            <a:gd name="connsiteX4" fmla="*/ 289846 w 339576"/>
            <a:gd name="connsiteY4" fmla="*/ 78396 h 489731"/>
            <a:gd name="connsiteX5" fmla="*/ 264117 w 339576"/>
            <a:gd name="connsiteY5" fmla="*/ 46561 h 489731"/>
            <a:gd name="connsiteX6" fmla="*/ 234763 w 339576"/>
            <a:gd name="connsiteY6" fmla="*/ 22346 h 489731"/>
            <a:gd name="connsiteX7" fmla="*/ 202912 w 339576"/>
            <a:gd name="connsiteY7" fmla="*/ 6682 h 489731"/>
            <a:gd name="connsiteX8" fmla="*/ 169788 w 339576"/>
            <a:gd name="connsiteY8" fmla="*/ 172 h 489731"/>
            <a:gd name="connsiteX9" fmla="*/ 136664 w 339576"/>
            <a:gd name="connsiteY9" fmla="*/ 3065 h 489731"/>
            <a:gd name="connsiteX10" fmla="*/ 104813 w 339576"/>
            <a:gd name="connsiteY10" fmla="*/ 15250 h 489731"/>
            <a:gd name="connsiteX11" fmla="*/ 75459 w 339576"/>
            <a:gd name="connsiteY11" fmla="*/ 36260 h 489731"/>
            <a:gd name="connsiteX12" fmla="*/ 49730 w 339576"/>
            <a:gd name="connsiteY12" fmla="*/ 65286 h 489731"/>
            <a:gd name="connsiteX13" fmla="*/ 28614 w 339576"/>
            <a:gd name="connsiteY13" fmla="*/ 101213 h 489731"/>
            <a:gd name="connsiteX14" fmla="*/ 12924 w 339576"/>
            <a:gd name="connsiteY14" fmla="*/ 142660 h 489731"/>
            <a:gd name="connsiteX15" fmla="*/ 3262 w 339576"/>
            <a:gd name="connsiteY15" fmla="*/ 188036 h 489731"/>
            <a:gd name="connsiteX16" fmla="*/ 0 w 339576"/>
            <a:gd name="connsiteY16" fmla="*/ 235595 h 489731"/>
            <a:gd name="connsiteX17" fmla="*/ 3262 w 339576"/>
            <a:gd name="connsiteY17" fmla="*/ 283511 h 489731"/>
            <a:gd name="connsiteX18" fmla="*/ 12924 w 339576"/>
            <a:gd name="connsiteY18" fmla="*/ 329941 h 489731"/>
            <a:gd name="connsiteX19" fmla="*/ 28614 w 339576"/>
            <a:gd name="connsiteY19" fmla="*/ 373102 h 489731"/>
            <a:gd name="connsiteX20" fmla="*/ 49729 w 339576"/>
            <a:gd name="connsiteY20" fmla="*/ 411335 h 489731"/>
            <a:gd name="connsiteX21" fmla="*/ 75459 w 339576"/>
            <a:gd name="connsiteY21" fmla="*/ 443171 h 489731"/>
            <a:gd name="connsiteX22" fmla="*/ 104813 w 339576"/>
            <a:gd name="connsiteY22" fmla="*/ 467385 h 489731"/>
            <a:gd name="connsiteX23" fmla="*/ 136664 w 339576"/>
            <a:gd name="connsiteY23" fmla="*/ 483049 h 489731"/>
            <a:gd name="connsiteX24" fmla="*/ 169788 w 339576"/>
            <a:gd name="connsiteY24" fmla="*/ 489559 h 489731"/>
            <a:gd name="connsiteX25" fmla="*/ 202912 w 339576"/>
            <a:gd name="connsiteY25" fmla="*/ 486666 h 489731"/>
            <a:gd name="connsiteX26" fmla="*/ 234763 w 339576"/>
            <a:gd name="connsiteY26" fmla="*/ 474481 h 489731"/>
            <a:gd name="connsiteX27" fmla="*/ 264117 w 339576"/>
            <a:gd name="connsiteY27" fmla="*/ 453472 h 489731"/>
            <a:gd name="connsiteX28" fmla="*/ 289846 w 339576"/>
            <a:gd name="connsiteY28" fmla="*/ 424445 h 489731"/>
            <a:gd name="connsiteX29" fmla="*/ 310961 w 339576"/>
            <a:gd name="connsiteY29" fmla="*/ 388519 h 489731"/>
            <a:gd name="connsiteX30" fmla="*/ 326651 w 339576"/>
            <a:gd name="connsiteY30" fmla="*/ 347071 h 489731"/>
            <a:gd name="connsiteX31" fmla="*/ 336313 w 339576"/>
            <a:gd name="connsiteY31" fmla="*/ 301696 h 489731"/>
            <a:gd name="connsiteX32" fmla="*/ 339576 w 339576"/>
            <a:gd name="connsiteY32" fmla="*/ 254136 h 489731"/>
            <a:gd name="connsiteX0" fmla="*/ 339576 w 339576"/>
            <a:gd name="connsiteY0" fmla="*/ 254136 h 489731"/>
            <a:gd name="connsiteX1" fmla="*/ 336314 w 339576"/>
            <a:gd name="connsiteY1" fmla="*/ 206221 h 489731"/>
            <a:gd name="connsiteX2" fmla="*/ 326652 w 339576"/>
            <a:gd name="connsiteY2" fmla="*/ 159790 h 489731"/>
            <a:gd name="connsiteX3" fmla="*/ 310962 w 339576"/>
            <a:gd name="connsiteY3" fmla="*/ 116629 h 489731"/>
            <a:gd name="connsiteX4" fmla="*/ 289846 w 339576"/>
            <a:gd name="connsiteY4" fmla="*/ 78396 h 489731"/>
            <a:gd name="connsiteX5" fmla="*/ 264117 w 339576"/>
            <a:gd name="connsiteY5" fmla="*/ 46561 h 489731"/>
            <a:gd name="connsiteX6" fmla="*/ 234763 w 339576"/>
            <a:gd name="connsiteY6" fmla="*/ 22346 h 489731"/>
            <a:gd name="connsiteX7" fmla="*/ 202912 w 339576"/>
            <a:gd name="connsiteY7" fmla="*/ 6682 h 489731"/>
            <a:gd name="connsiteX8" fmla="*/ 169788 w 339576"/>
            <a:gd name="connsiteY8" fmla="*/ 172 h 489731"/>
            <a:gd name="connsiteX9" fmla="*/ 136664 w 339576"/>
            <a:gd name="connsiteY9" fmla="*/ 3065 h 489731"/>
            <a:gd name="connsiteX10" fmla="*/ 104813 w 339576"/>
            <a:gd name="connsiteY10" fmla="*/ 15250 h 489731"/>
            <a:gd name="connsiteX11" fmla="*/ 75459 w 339576"/>
            <a:gd name="connsiteY11" fmla="*/ 36260 h 489731"/>
            <a:gd name="connsiteX12" fmla="*/ 49730 w 339576"/>
            <a:gd name="connsiteY12" fmla="*/ 65286 h 489731"/>
            <a:gd name="connsiteX13" fmla="*/ 28614 w 339576"/>
            <a:gd name="connsiteY13" fmla="*/ 101213 h 489731"/>
            <a:gd name="connsiteX14" fmla="*/ 12924 w 339576"/>
            <a:gd name="connsiteY14" fmla="*/ 142660 h 489731"/>
            <a:gd name="connsiteX15" fmla="*/ 3262 w 339576"/>
            <a:gd name="connsiteY15" fmla="*/ 188036 h 489731"/>
            <a:gd name="connsiteX16" fmla="*/ 0 w 339576"/>
            <a:gd name="connsiteY16" fmla="*/ 235595 h 489731"/>
            <a:gd name="connsiteX17" fmla="*/ 3262 w 339576"/>
            <a:gd name="connsiteY17" fmla="*/ 283511 h 489731"/>
            <a:gd name="connsiteX18" fmla="*/ 12924 w 339576"/>
            <a:gd name="connsiteY18" fmla="*/ 329941 h 489731"/>
            <a:gd name="connsiteX19" fmla="*/ 28614 w 339576"/>
            <a:gd name="connsiteY19" fmla="*/ 373102 h 489731"/>
            <a:gd name="connsiteX20" fmla="*/ 49729 w 339576"/>
            <a:gd name="connsiteY20" fmla="*/ 411335 h 489731"/>
            <a:gd name="connsiteX21" fmla="*/ 75459 w 339576"/>
            <a:gd name="connsiteY21" fmla="*/ 443171 h 489731"/>
            <a:gd name="connsiteX22" fmla="*/ 104813 w 339576"/>
            <a:gd name="connsiteY22" fmla="*/ 467385 h 489731"/>
            <a:gd name="connsiteX23" fmla="*/ 136664 w 339576"/>
            <a:gd name="connsiteY23" fmla="*/ 483049 h 489731"/>
            <a:gd name="connsiteX24" fmla="*/ 169788 w 339576"/>
            <a:gd name="connsiteY24" fmla="*/ 489559 h 489731"/>
            <a:gd name="connsiteX25" fmla="*/ 202912 w 339576"/>
            <a:gd name="connsiteY25" fmla="*/ 486666 h 489731"/>
            <a:gd name="connsiteX26" fmla="*/ 234763 w 339576"/>
            <a:gd name="connsiteY26" fmla="*/ 474481 h 489731"/>
            <a:gd name="connsiteX27" fmla="*/ 264117 w 339576"/>
            <a:gd name="connsiteY27" fmla="*/ 453472 h 489731"/>
            <a:gd name="connsiteX28" fmla="*/ 289846 w 339576"/>
            <a:gd name="connsiteY28" fmla="*/ 424445 h 489731"/>
            <a:gd name="connsiteX29" fmla="*/ 310961 w 339576"/>
            <a:gd name="connsiteY29" fmla="*/ 388519 h 489731"/>
            <a:gd name="connsiteX30" fmla="*/ 326651 w 339576"/>
            <a:gd name="connsiteY30" fmla="*/ 347071 h 489731"/>
            <a:gd name="connsiteX31" fmla="*/ 336313 w 339576"/>
            <a:gd name="connsiteY31" fmla="*/ 301696 h 489731"/>
            <a:gd name="connsiteX32" fmla="*/ 339576 w 339576"/>
            <a:gd name="connsiteY32" fmla="*/ 254136 h 489731"/>
            <a:gd name="connsiteX0" fmla="*/ 339576 w 339576"/>
            <a:gd name="connsiteY0" fmla="*/ 254136 h 489731"/>
            <a:gd name="connsiteX1" fmla="*/ 336314 w 339576"/>
            <a:gd name="connsiteY1" fmla="*/ 206221 h 489731"/>
            <a:gd name="connsiteX2" fmla="*/ 326652 w 339576"/>
            <a:gd name="connsiteY2" fmla="*/ 159790 h 489731"/>
            <a:gd name="connsiteX3" fmla="*/ 310962 w 339576"/>
            <a:gd name="connsiteY3" fmla="*/ 116629 h 489731"/>
            <a:gd name="connsiteX4" fmla="*/ 289846 w 339576"/>
            <a:gd name="connsiteY4" fmla="*/ 78396 h 489731"/>
            <a:gd name="connsiteX5" fmla="*/ 264117 w 339576"/>
            <a:gd name="connsiteY5" fmla="*/ 46561 h 489731"/>
            <a:gd name="connsiteX6" fmla="*/ 234763 w 339576"/>
            <a:gd name="connsiteY6" fmla="*/ 22346 h 489731"/>
            <a:gd name="connsiteX7" fmla="*/ 202912 w 339576"/>
            <a:gd name="connsiteY7" fmla="*/ 6682 h 489731"/>
            <a:gd name="connsiteX8" fmla="*/ 169788 w 339576"/>
            <a:gd name="connsiteY8" fmla="*/ 172 h 489731"/>
            <a:gd name="connsiteX9" fmla="*/ 136664 w 339576"/>
            <a:gd name="connsiteY9" fmla="*/ 3065 h 489731"/>
            <a:gd name="connsiteX10" fmla="*/ 104813 w 339576"/>
            <a:gd name="connsiteY10" fmla="*/ 15250 h 489731"/>
            <a:gd name="connsiteX11" fmla="*/ 75459 w 339576"/>
            <a:gd name="connsiteY11" fmla="*/ 36260 h 489731"/>
            <a:gd name="connsiteX12" fmla="*/ 49730 w 339576"/>
            <a:gd name="connsiteY12" fmla="*/ 65286 h 489731"/>
            <a:gd name="connsiteX13" fmla="*/ 28614 w 339576"/>
            <a:gd name="connsiteY13" fmla="*/ 101213 h 489731"/>
            <a:gd name="connsiteX14" fmla="*/ 12924 w 339576"/>
            <a:gd name="connsiteY14" fmla="*/ 142660 h 489731"/>
            <a:gd name="connsiteX15" fmla="*/ 3262 w 339576"/>
            <a:gd name="connsiteY15" fmla="*/ 188036 h 489731"/>
            <a:gd name="connsiteX16" fmla="*/ 0 w 339576"/>
            <a:gd name="connsiteY16" fmla="*/ 235595 h 489731"/>
            <a:gd name="connsiteX17" fmla="*/ 3262 w 339576"/>
            <a:gd name="connsiteY17" fmla="*/ 283511 h 489731"/>
            <a:gd name="connsiteX18" fmla="*/ 12924 w 339576"/>
            <a:gd name="connsiteY18" fmla="*/ 329941 h 489731"/>
            <a:gd name="connsiteX19" fmla="*/ 28614 w 339576"/>
            <a:gd name="connsiteY19" fmla="*/ 373102 h 489731"/>
            <a:gd name="connsiteX20" fmla="*/ 49729 w 339576"/>
            <a:gd name="connsiteY20" fmla="*/ 411335 h 489731"/>
            <a:gd name="connsiteX21" fmla="*/ 75459 w 339576"/>
            <a:gd name="connsiteY21" fmla="*/ 443171 h 489731"/>
            <a:gd name="connsiteX22" fmla="*/ 104813 w 339576"/>
            <a:gd name="connsiteY22" fmla="*/ 467385 h 489731"/>
            <a:gd name="connsiteX23" fmla="*/ 136664 w 339576"/>
            <a:gd name="connsiteY23" fmla="*/ 483049 h 489731"/>
            <a:gd name="connsiteX24" fmla="*/ 169788 w 339576"/>
            <a:gd name="connsiteY24" fmla="*/ 489559 h 489731"/>
            <a:gd name="connsiteX25" fmla="*/ 202912 w 339576"/>
            <a:gd name="connsiteY25" fmla="*/ 486666 h 489731"/>
            <a:gd name="connsiteX26" fmla="*/ 234763 w 339576"/>
            <a:gd name="connsiteY26" fmla="*/ 474481 h 489731"/>
            <a:gd name="connsiteX27" fmla="*/ 264117 w 339576"/>
            <a:gd name="connsiteY27" fmla="*/ 453472 h 489731"/>
            <a:gd name="connsiteX28" fmla="*/ 289846 w 339576"/>
            <a:gd name="connsiteY28" fmla="*/ 424445 h 489731"/>
            <a:gd name="connsiteX29" fmla="*/ 310961 w 339576"/>
            <a:gd name="connsiteY29" fmla="*/ 388519 h 489731"/>
            <a:gd name="connsiteX30" fmla="*/ 326651 w 339576"/>
            <a:gd name="connsiteY30" fmla="*/ 347071 h 489731"/>
            <a:gd name="connsiteX31" fmla="*/ 336313 w 339576"/>
            <a:gd name="connsiteY31" fmla="*/ 301696 h 489731"/>
            <a:gd name="connsiteX32" fmla="*/ 339576 w 339576"/>
            <a:gd name="connsiteY32" fmla="*/ 254136 h 489731"/>
            <a:gd name="connsiteX0" fmla="*/ 339576 w 339576"/>
            <a:gd name="connsiteY0" fmla="*/ 254136 h 489731"/>
            <a:gd name="connsiteX1" fmla="*/ 336314 w 339576"/>
            <a:gd name="connsiteY1" fmla="*/ 206221 h 489731"/>
            <a:gd name="connsiteX2" fmla="*/ 326652 w 339576"/>
            <a:gd name="connsiteY2" fmla="*/ 159790 h 489731"/>
            <a:gd name="connsiteX3" fmla="*/ 310962 w 339576"/>
            <a:gd name="connsiteY3" fmla="*/ 116629 h 489731"/>
            <a:gd name="connsiteX4" fmla="*/ 289846 w 339576"/>
            <a:gd name="connsiteY4" fmla="*/ 78396 h 489731"/>
            <a:gd name="connsiteX5" fmla="*/ 264117 w 339576"/>
            <a:gd name="connsiteY5" fmla="*/ 46561 h 489731"/>
            <a:gd name="connsiteX6" fmla="*/ 234763 w 339576"/>
            <a:gd name="connsiteY6" fmla="*/ 22346 h 489731"/>
            <a:gd name="connsiteX7" fmla="*/ 202912 w 339576"/>
            <a:gd name="connsiteY7" fmla="*/ 6682 h 489731"/>
            <a:gd name="connsiteX8" fmla="*/ 169788 w 339576"/>
            <a:gd name="connsiteY8" fmla="*/ 172 h 489731"/>
            <a:gd name="connsiteX9" fmla="*/ 136664 w 339576"/>
            <a:gd name="connsiteY9" fmla="*/ 3065 h 489731"/>
            <a:gd name="connsiteX10" fmla="*/ 104813 w 339576"/>
            <a:gd name="connsiteY10" fmla="*/ 15250 h 489731"/>
            <a:gd name="connsiteX11" fmla="*/ 75459 w 339576"/>
            <a:gd name="connsiteY11" fmla="*/ 36260 h 489731"/>
            <a:gd name="connsiteX12" fmla="*/ 49730 w 339576"/>
            <a:gd name="connsiteY12" fmla="*/ 65286 h 489731"/>
            <a:gd name="connsiteX13" fmla="*/ 28614 w 339576"/>
            <a:gd name="connsiteY13" fmla="*/ 101213 h 489731"/>
            <a:gd name="connsiteX14" fmla="*/ 12924 w 339576"/>
            <a:gd name="connsiteY14" fmla="*/ 142660 h 489731"/>
            <a:gd name="connsiteX15" fmla="*/ 3262 w 339576"/>
            <a:gd name="connsiteY15" fmla="*/ 188036 h 489731"/>
            <a:gd name="connsiteX16" fmla="*/ 0 w 339576"/>
            <a:gd name="connsiteY16" fmla="*/ 235595 h 489731"/>
            <a:gd name="connsiteX17" fmla="*/ 3262 w 339576"/>
            <a:gd name="connsiteY17" fmla="*/ 283511 h 489731"/>
            <a:gd name="connsiteX18" fmla="*/ 12924 w 339576"/>
            <a:gd name="connsiteY18" fmla="*/ 329941 h 489731"/>
            <a:gd name="connsiteX19" fmla="*/ 28614 w 339576"/>
            <a:gd name="connsiteY19" fmla="*/ 373102 h 489731"/>
            <a:gd name="connsiteX20" fmla="*/ 49729 w 339576"/>
            <a:gd name="connsiteY20" fmla="*/ 411335 h 489731"/>
            <a:gd name="connsiteX21" fmla="*/ 75459 w 339576"/>
            <a:gd name="connsiteY21" fmla="*/ 443171 h 489731"/>
            <a:gd name="connsiteX22" fmla="*/ 104813 w 339576"/>
            <a:gd name="connsiteY22" fmla="*/ 467385 h 489731"/>
            <a:gd name="connsiteX23" fmla="*/ 136664 w 339576"/>
            <a:gd name="connsiteY23" fmla="*/ 483049 h 489731"/>
            <a:gd name="connsiteX24" fmla="*/ 169788 w 339576"/>
            <a:gd name="connsiteY24" fmla="*/ 489559 h 489731"/>
            <a:gd name="connsiteX25" fmla="*/ 202912 w 339576"/>
            <a:gd name="connsiteY25" fmla="*/ 486666 h 489731"/>
            <a:gd name="connsiteX26" fmla="*/ 234763 w 339576"/>
            <a:gd name="connsiteY26" fmla="*/ 474481 h 489731"/>
            <a:gd name="connsiteX27" fmla="*/ 264117 w 339576"/>
            <a:gd name="connsiteY27" fmla="*/ 453472 h 489731"/>
            <a:gd name="connsiteX28" fmla="*/ 289846 w 339576"/>
            <a:gd name="connsiteY28" fmla="*/ 424445 h 489731"/>
            <a:gd name="connsiteX29" fmla="*/ 310961 w 339576"/>
            <a:gd name="connsiteY29" fmla="*/ 388519 h 489731"/>
            <a:gd name="connsiteX30" fmla="*/ 326651 w 339576"/>
            <a:gd name="connsiteY30" fmla="*/ 347071 h 489731"/>
            <a:gd name="connsiteX31" fmla="*/ 336313 w 339576"/>
            <a:gd name="connsiteY31" fmla="*/ 301696 h 489731"/>
            <a:gd name="connsiteX32" fmla="*/ 339576 w 339576"/>
            <a:gd name="connsiteY32" fmla="*/ 254136 h 489731"/>
            <a:gd name="connsiteX0" fmla="*/ 339576 w 339576"/>
            <a:gd name="connsiteY0" fmla="*/ 254136 h 489731"/>
            <a:gd name="connsiteX1" fmla="*/ 336314 w 339576"/>
            <a:gd name="connsiteY1" fmla="*/ 206221 h 489731"/>
            <a:gd name="connsiteX2" fmla="*/ 326652 w 339576"/>
            <a:gd name="connsiteY2" fmla="*/ 159790 h 489731"/>
            <a:gd name="connsiteX3" fmla="*/ 310962 w 339576"/>
            <a:gd name="connsiteY3" fmla="*/ 116629 h 489731"/>
            <a:gd name="connsiteX4" fmla="*/ 289846 w 339576"/>
            <a:gd name="connsiteY4" fmla="*/ 78396 h 489731"/>
            <a:gd name="connsiteX5" fmla="*/ 264117 w 339576"/>
            <a:gd name="connsiteY5" fmla="*/ 46561 h 489731"/>
            <a:gd name="connsiteX6" fmla="*/ 234763 w 339576"/>
            <a:gd name="connsiteY6" fmla="*/ 22346 h 489731"/>
            <a:gd name="connsiteX7" fmla="*/ 202912 w 339576"/>
            <a:gd name="connsiteY7" fmla="*/ 6682 h 489731"/>
            <a:gd name="connsiteX8" fmla="*/ 169788 w 339576"/>
            <a:gd name="connsiteY8" fmla="*/ 172 h 489731"/>
            <a:gd name="connsiteX9" fmla="*/ 136664 w 339576"/>
            <a:gd name="connsiteY9" fmla="*/ 3065 h 489731"/>
            <a:gd name="connsiteX10" fmla="*/ 104813 w 339576"/>
            <a:gd name="connsiteY10" fmla="*/ 15250 h 489731"/>
            <a:gd name="connsiteX11" fmla="*/ 75459 w 339576"/>
            <a:gd name="connsiteY11" fmla="*/ 36260 h 489731"/>
            <a:gd name="connsiteX12" fmla="*/ 49730 w 339576"/>
            <a:gd name="connsiteY12" fmla="*/ 65286 h 489731"/>
            <a:gd name="connsiteX13" fmla="*/ 28614 w 339576"/>
            <a:gd name="connsiteY13" fmla="*/ 101213 h 489731"/>
            <a:gd name="connsiteX14" fmla="*/ 12924 w 339576"/>
            <a:gd name="connsiteY14" fmla="*/ 142660 h 489731"/>
            <a:gd name="connsiteX15" fmla="*/ 3262 w 339576"/>
            <a:gd name="connsiteY15" fmla="*/ 188036 h 489731"/>
            <a:gd name="connsiteX16" fmla="*/ 0 w 339576"/>
            <a:gd name="connsiteY16" fmla="*/ 235595 h 489731"/>
            <a:gd name="connsiteX17" fmla="*/ 3262 w 339576"/>
            <a:gd name="connsiteY17" fmla="*/ 283511 h 489731"/>
            <a:gd name="connsiteX18" fmla="*/ 12924 w 339576"/>
            <a:gd name="connsiteY18" fmla="*/ 329941 h 489731"/>
            <a:gd name="connsiteX19" fmla="*/ 28614 w 339576"/>
            <a:gd name="connsiteY19" fmla="*/ 373102 h 489731"/>
            <a:gd name="connsiteX20" fmla="*/ 49729 w 339576"/>
            <a:gd name="connsiteY20" fmla="*/ 411335 h 489731"/>
            <a:gd name="connsiteX21" fmla="*/ 75459 w 339576"/>
            <a:gd name="connsiteY21" fmla="*/ 443171 h 489731"/>
            <a:gd name="connsiteX22" fmla="*/ 104813 w 339576"/>
            <a:gd name="connsiteY22" fmla="*/ 467385 h 489731"/>
            <a:gd name="connsiteX23" fmla="*/ 136664 w 339576"/>
            <a:gd name="connsiteY23" fmla="*/ 483049 h 489731"/>
            <a:gd name="connsiteX24" fmla="*/ 169788 w 339576"/>
            <a:gd name="connsiteY24" fmla="*/ 489559 h 489731"/>
            <a:gd name="connsiteX25" fmla="*/ 202912 w 339576"/>
            <a:gd name="connsiteY25" fmla="*/ 486666 h 489731"/>
            <a:gd name="connsiteX26" fmla="*/ 234763 w 339576"/>
            <a:gd name="connsiteY26" fmla="*/ 474481 h 489731"/>
            <a:gd name="connsiteX27" fmla="*/ 264117 w 339576"/>
            <a:gd name="connsiteY27" fmla="*/ 453472 h 489731"/>
            <a:gd name="connsiteX28" fmla="*/ 289846 w 339576"/>
            <a:gd name="connsiteY28" fmla="*/ 424445 h 489731"/>
            <a:gd name="connsiteX29" fmla="*/ 310961 w 339576"/>
            <a:gd name="connsiteY29" fmla="*/ 388519 h 489731"/>
            <a:gd name="connsiteX30" fmla="*/ 326651 w 339576"/>
            <a:gd name="connsiteY30" fmla="*/ 347071 h 489731"/>
            <a:gd name="connsiteX31" fmla="*/ 336313 w 339576"/>
            <a:gd name="connsiteY31" fmla="*/ 301696 h 489731"/>
            <a:gd name="connsiteX32" fmla="*/ 339576 w 339576"/>
            <a:gd name="connsiteY32" fmla="*/ 254136 h 489731"/>
            <a:gd name="connsiteX0" fmla="*/ 339576 w 339576"/>
            <a:gd name="connsiteY0" fmla="*/ 254136 h 489731"/>
            <a:gd name="connsiteX1" fmla="*/ 336314 w 339576"/>
            <a:gd name="connsiteY1" fmla="*/ 206221 h 489731"/>
            <a:gd name="connsiteX2" fmla="*/ 326652 w 339576"/>
            <a:gd name="connsiteY2" fmla="*/ 159790 h 489731"/>
            <a:gd name="connsiteX3" fmla="*/ 310962 w 339576"/>
            <a:gd name="connsiteY3" fmla="*/ 116629 h 489731"/>
            <a:gd name="connsiteX4" fmla="*/ 289846 w 339576"/>
            <a:gd name="connsiteY4" fmla="*/ 78396 h 489731"/>
            <a:gd name="connsiteX5" fmla="*/ 264117 w 339576"/>
            <a:gd name="connsiteY5" fmla="*/ 46561 h 489731"/>
            <a:gd name="connsiteX6" fmla="*/ 234763 w 339576"/>
            <a:gd name="connsiteY6" fmla="*/ 22346 h 489731"/>
            <a:gd name="connsiteX7" fmla="*/ 202912 w 339576"/>
            <a:gd name="connsiteY7" fmla="*/ 6682 h 489731"/>
            <a:gd name="connsiteX8" fmla="*/ 169788 w 339576"/>
            <a:gd name="connsiteY8" fmla="*/ 172 h 489731"/>
            <a:gd name="connsiteX9" fmla="*/ 136664 w 339576"/>
            <a:gd name="connsiteY9" fmla="*/ 3065 h 489731"/>
            <a:gd name="connsiteX10" fmla="*/ 104813 w 339576"/>
            <a:gd name="connsiteY10" fmla="*/ 15250 h 489731"/>
            <a:gd name="connsiteX11" fmla="*/ 75459 w 339576"/>
            <a:gd name="connsiteY11" fmla="*/ 36260 h 489731"/>
            <a:gd name="connsiteX12" fmla="*/ 49730 w 339576"/>
            <a:gd name="connsiteY12" fmla="*/ 65286 h 489731"/>
            <a:gd name="connsiteX13" fmla="*/ 28614 w 339576"/>
            <a:gd name="connsiteY13" fmla="*/ 101213 h 489731"/>
            <a:gd name="connsiteX14" fmla="*/ 12924 w 339576"/>
            <a:gd name="connsiteY14" fmla="*/ 142660 h 489731"/>
            <a:gd name="connsiteX15" fmla="*/ 3262 w 339576"/>
            <a:gd name="connsiteY15" fmla="*/ 188036 h 489731"/>
            <a:gd name="connsiteX16" fmla="*/ 0 w 339576"/>
            <a:gd name="connsiteY16" fmla="*/ 235595 h 489731"/>
            <a:gd name="connsiteX17" fmla="*/ 3262 w 339576"/>
            <a:gd name="connsiteY17" fmla="*/ 283511 h 489731"/>
            <a:gd name="connsiteX18" fmla="*/ 12924 w 339576"/>
            <a:gd name="connsiteY18" fmla="*/ 329941 h 489731"/>
            <a:gd name="connsiteX19" fmla="*/ 28614 w 339576"/>
            <a:gd name="connsiteY19" fmla="*/ 373102 h 489731"/>
            <a:gd name="connsiteX20" fmla="*/ 49729 w 339576"/>
            <a:gd name="connsiteY20" fmla="*/ 411335 h 489731"/>
            <a:gd name="connsiteX21" fmla="*/ 75459 w 339576"/>
            <a:gd name="connsiteY21" fmla="*/ 443171 h 489731"/>
            <a:gd name="connsiteX22" fmla="*/ 104813 w 339576"/>
            <a:gd name="connsiteY22" fmla="*/ 467385 h 489731"/>
            <a:gd name="connsiteX23" fmla="*/ 136664 w 339576"/>
            <a:gd name="connsiteY23" fmla="*/ 483049 h 489731"/>
            <a:gd name="connsiteX24" fmla="*/ 169788 w 339576"/>
            <a:gd name="connsiteY24" fmla="*/ 489559 h 489731"/>
            <a:gd name="connsiteX25" fmla="*/ 202912 w 339576"/>
            <a:gd name="connsiteY25" fmla="*/ 486666 h 489731"/>
            <a:gd name="connsiteX26" fmla="*/ 234763 w 339576"/>
            <a:gd name="connsiteY26" fmla="*/ 474481 h 489731"/>
            <a:gd name="connsiteX27" fmla="*/ 264117 w 339576"/>
            <a:gd name="connsiteY27" fmla="*/ 453472 h 489731"/>
            <a:gd name="connsiteX28" fmla="*/ 289846 w 339576"/>
            <a:gd name="connsiteY28" fmla="*/ 424445 h 489731"/>
            <a:gd name="connsiteX29" fmla="*/ 310961 w 339576"/>
            <a:gd name="connsiteY29" fmla="*/ 388519 h 489731"/>
            <a:gd name="connsiteX30" fmla="*/ 326651 w 339576"/>
            <a:gd name="connsiteY30" fmla="*/ 347071 h 489731"/>
            <a:gd name="connsiteX31" fmla="*/ 336313 w 339576"/>
            <a:gd name="connsiteY31" fmla="*/ 301696 h 489731"/>
            <a:gd name="connsiteX32" fmla="*/ 339576 w 339576"/>
            <a:gd name="connsiteY32" fmla="*/ 254136 h 4897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339576" h="489731">
              <a:moveTo>
                <a:pt x="339576" y="254136"/>
              </a:moveTo>
              <a:cubicBezTo>
                <a:pt x="339576" y="238224"/>
                <a:pt x="338468" y="221945"/>
                <a:pt x="336314" y="206221"/>
              </a:cubicBezTo>
              <a:cubicBezTo>
                <a:pt x="334160" y="190497"/>
                <a:pt x="330877" y="174722"/>
                <a:pt x="326652" y="159790"/>
              </a:cubicBezTo>
              <a:cubicBezTo>
                <a:pt x="322427" y="144858"/>
                <a:pt x="317096" y="130195"/>
                <a:pt x="310962" y="116629"/>
              </a:cubicBezTo>
              <a:cubicBezTo>
                <a:pt x="304828" y="103063"/>
                <a:pt x="297653" y="90074"/>
                <a:pt x="289846" y="78396"/>
              </a:cubicBezTo>
              <a:cubicBezTo>
                <a:pt x="282039" y="66718"/>
                <a:pt x="273297" y="55903"/>
                <a:pt x="264117" y="46561"/>
              </a:cubicBezTo>
              <a:cubicBezTo>
                <a:pt x="254937" y="37219"/>
                <a:pt x="244964" y="28993"/>
                <a:pt x="234763" y="22346"/>
              </a:cubicBezTo>
              <a:cubicBezTo>
                <a:pt x="224562" y="15700"/>
                <a:pt x="213741" y="10378"/>
                <a:pt x="202912" y="6682"/>
              </a:cubicBezTo>
              <a:cubicBezTo>
                <a:pt x="192083" y="2986"/>
                <a:pt x="180829" y="775"/>
                <a:pt x="169788" y="172"/>
              </a:cubicBezTo>
              <a:cubicBezTo>
                <a:pt x="158747" y="-431"/>
                <a:pt x="147493" y="552"/>
                <a:pt x="136664" y="3065"/>
              </a:cubicBezTo>
              <a:cubicBezTo>
                <a:pt x="125835" y="5578"/>
                <a:pt x="115014" y="9718"/>
                <a:pt x="104813" y="15250"/>
              </a:cubicBezTo>
              <a:cubicBezTo>
                <a:pt x="94612" y="20783"/>
                <a:pt x="84639" y="27921"/>
                <a:pt x="75459" y="36260"/>
              </a:cubicBezTo>
              <a:cubicBezTo>
                <a:pt x="66279" y="44599"/>
                <a:pt x="57538" y="54461"/>
                <a:pt x="49730" y="65286"/>
              </a:cubicBezTo>
              <a:cubicBezTo>
                <a:pt x="41923" y="76112"/>
                <a:pt x="34748" y="88317"/>
                <a:pt x="28614" y="101213"/>
              </a:cubicBezTo>
              <a:cubicBezTo>
                <a:pt x="22480" y="114109"/>
                <a:pt x="17149" y="128190"/>
                <a:pt x="12924" y="142660"/>
              </a:cubicBezTo>
              <a:cubicBezTo>
                <a:pt x="8699" y="157130"/>
                <a:pt x="5416" y="172547"/>
                <a:pt x="3262" y="188036"/>
              </a:cubicBezTo>
              <a:cubicBezTo>
                <a:pt x="1108" y="203525"/>
                <a:pt x="0" y="219683"/>
                <a:pt x="0" y="235595"/>
              </a:cubicBezTo>
              <a:cubicBezTo>
                <a:pt x="0" y="251507"/>
                <a:pt x="1108" y="267787"/>
                <a:pt x="3262" y="283511"/>
              </a:cubicBezTo>
              <a:cubicBezTo>
                <a:pt x="5416" y="299235"/>
                <a:pt x="8699" y="315009"/>
                <a:pt x="12924" y="329941"/>
              </a:cubicBezTo>
              <a:cubicBezTo>
                <a:pt x="17149" y="344873"/>
                <a:pt x="22480" y="359537"/>
                <a:pt x="28614" y="373102"/>
              </a:cubicBezTo>
              <a:cubicBezTo>
                <a:pt x="34748" y="386667"/>
                <a:pt x="41922" y="399657"/>
                <a:pt x="49729" y="411335"/>
              </a:cubicBezTo>
              <a:cubicBezTo>
                <a:pt x="57536" y="423013"/>
                <a:pt x="66278" y="433829"/>
                <a:pt x="75459" y="443171"/>
              </a:cubicBezTo>
              <a:cubicBezTo>
                <a:pt x="84640" y="452513"/>
                <a:pt x="94612" y="460739"/>
                <a:pt x="104813" y="467385"/>
              </a:cubicBezTo>
              <a:cubicBezTo>
                <a:pt x="115014" y="474031"/>
                <a:pt x="125835" y="479353"/>
                <a:pt x="136664" y="483049"/>
              </a:cubicBezTo>
              <a:cubicBezTo>
                <a:pt x="147493" y="486745"/>
                <a:pt x="158747" y="488956"/>
                <a:pt x="169788" y="489559"/>
              </a:cubicBezTo>
              <a:cubicBezTo>
                <a:pt x="180829" y="490162"/>
                <a:pt x="192083" y="489179"/>
                <a:pt x="202912" y="486666"/>
              </a:cubicBezTo>
              <a:cubicBezTo>
                <a:pt x="213741" y="484153"/>
                <a:pt x="224562" y="480013"/>
                <a:pt x="234763" y="474481"/>
              </a:cubicBezTo>
              <a:cubicBezTo>
                <a:pt x="244964" y="468949"/>
                <a:pt x="254937" y="461811"/>
                <a:pt x="264117" y="453472"/>
              </a:cubicBezTo>
              <a:cubicBezTo>
                <a:pt x="273297" y="445133"/>
                <a:pt x="282039" y="435270"/>
                <a:pt x="289846" y="424445"/>
              </a:cubicBezTo>
              <a:cubicBezTo>
                <a:pt x="297653" y="413620"/>
                <a:pt x="304827" y="401415"/>
                <a:pt x="310961" y="388519"/>
              </a:cubicBezTo>
              <a:cubicBezTo>
                <a:pt x="317095" y="375623"/>
                <a:pt x="322426" y="361541"/>
                <a:pt x="326651" y="347071"/>
              </a:cubicBezTo>
              <a:cubicBezTo>
                <a:pt x="330876" y="332601"/>
                <a:pt x="334159" y="317185"/>
                <a:pt x="336313" y="301696"/>
              </a:cubicBezTo>
              <a:cubicBezTo>
                <a:pt x="338467" y="286207"/>
                <a:pt x="339576" y="270048"/>
                <a:pt x="339576" y="254136"/>
              </a:cubicBezTo>
              <a:close/>
            </a:path>
          </a:pathLst>
        </a:custGeom>
        <a:solidFill xmlns:a="http://schemas.openxmlformats.org/drawingml/2006/main">
          <a:srgbClr val="00ABEA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0.63195</cdr:x>
      <cdr:y>0.68289</cdr:y>
    </cdr:from>
    <cdr:to>
      <cdr:x>0.66481</cdr:x>
      <cdr:y>0.73745</cdr:y>
    </cdr:to>
    <cdr:sp macro="" textlink="">
      <cdr:nvSpPr>
        <cdr:cNvPr id="53" name="PlotDat15_97|1~33_1">
          <a:extLst xmlns:a="http://schemas.openxmlformats.org/drawingml/2006/main">
            <a:ext uri="{FF2B5EF4-FFF2-40B4-BE49-F238E27FC236}">
              <a16:creationId xmlns="" xmlns:a16="http://schemas.microsoft.com/office/drawing/2014/main" id="{138BE220-047B-4A21-A327-90BE9825F998}"/>
            </a:ext>
          </a:extLst>
        </cdr:cNvPr>
        <cdr:cNvSpPr/>
      </cdr:nvSpPr>
      <cdr:spPr>
        <a:xfrm xmlns:a="http://schemas.openxmlformats.org/drawingml/2006/main">
          <a:off x="5472133" y="4281187"/>
          <a:ext cx="284503" cy="342028"/>
        </a:xfrm>
        <a:custGeom xmlns:a="http://schemas.openxmlformats.org/drawingml/2006/main">
          <a:avLst/>
          <a:gdLst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  <a:gd name="connsiteX0" fmla="*/ 284503 w 284503"/>
            <a:gd name="connsiteY0" fmla="*/ 171014 h 342028"/>
            <a:gd name="connsiteX1" fmla="*/ 281769 w 284503"/>
            <a:gd name="connsiteY1" fmla="*/ 137651 h 342028"/>
            <a:gd name="connsiteX2" fmla="*/ 273675 w 284503"/>
            <a:gd name="connsiteY2" fmla="*/ 105570 h 342028"/>
            <a:gd name="connsiteX3" fmla="*/ 260529 w 284503"/>
            <a:gd name="connsiteY3" fmla="*/ 76004 h 342028"/>
            <a:gd name="connsiteX4" fmla="*/ 242838 w 284503"/>
            <a:gd name="connsiteY4" fmla="*/ 50089 h 342028"/>
            <a:gd name="connsiteX5" fmla="*/ 221282 w 284503"/>
            <a:gd name="connsiteY5" fmla="*/ 28821 h 342028"/>
            <a:gd name="connsiteX6" fmla="*/ 196689 w 284503"/>
            <a:gd name="connsiteY6" fmla="*/ 13018 h 342028"/>
            <a:gd name="connsiteX7" fmla="*/ 170003 w 284503"/>
            <a:gd name="connsiteY7" fmla="*/ 3286 h 342028"/>
            <a:gd name="connsiteX8" fmla="*/ 142251 w 284503"/>
            <a:gd name="connsiteY8" fmla="*/ 0 h 342028"/>
            <a:gd name="connsiteX9" fmla="*/ 114499 w 284503"/>
            <a:gd name="connsiteY9" fmla="*/ 3286 h 342028"/>
            <a:gd name="connsiteX10" fmla="*/ 87814 w 284503"/>
            <a:gd name="connsiteY10" fmla="*/ 13018 h 342028"/>
            <a:gd name="connsiteX11" fmla="*/ 63221 w 284503"/>
            <a:gd name="connsiteY11" fmla="*/ 28821 h 342028"/>
            <a:gd name="connsiteX12" fmla="*/ 41665 w 284503"/>
            <a:gd name="connsiteY12" fmla="*/ 50089 h 342028"/>
            <a:gd name="connsiteX13" fmla="*/ 23974 w 284503"/>
            <a:gd name="connsiteY13" fmla="*/ 76004 h 342028"/>
            <a:gd name="connsiteX14" fmla="*/ 10829 w 284503"/>
            <a:gd name="connsiteY14" fmla="*/ 105570 h 342028"/>
            <a:gd name="connsiteX15" fmla="*/ 2733 w 284503"/>
            <a:gd name="connsiteY15" fmla="*/ 137651 h 342028"/>
            <a:gd name="connsiteX16" fmla="*/ 0 w 284503"/>
            <a:gd name="connsiteY16" fmla="*/ 171014 h 342028"/>
            <a:gd name="connsiteX17" fmla="*/ 2733 w 284503"/>
            <a:gd name="connsiteY17" fmla="*/ 204378 h 342028"/>
            <a:gd name="connsiteX18" fmla="*/ 10829 w 284503"/>
            <a:gd name="connsiteY18" fmla="*/ 236459 h 342028"/>
            <a:gd name="connsiteX19" fmla="*/ 23974 w 284503"/>
            <a:gd name="connsiteY19" fmla="*/ 266025 h 342028"/>
            <a:gd name="connsiteX20" fmla="*/ 41665 w 284503"/>
            <a:gd name="connsiteY20" fmla="*/ 291940 h 342028"/>
            <a:gd name="connsiteX21" fmla="*/ 63221 w 284503"/>
            <a:gd name="connsiteY21" fmla="*/ 313208 h 342028"/>
            <a:gd name="connsiteX22" fmla="*/ 87814 w 284503"/>
            <a:gd name="connsiteY22" fmla="*/ 329011 h 342028"/>
            <a:gd name="connsiteX23" fmla="*/ 114499 w 284503"/>
            <a:gd name="connsiteY23" fmla="*/ 338743 h 342028"/>
            <a:gd name="connsiteX24" fmla="*/ 142251 w 284503"/>
            <a:gd name="connsiteY24" fmla="*/ 342028 h 342028"/>
            <a:gd name="connsiteX25" fmla="*/ 170003 w 284503"/>
            <a:gd name="connsiteY25" fmla="*/ 338743 h 342028"/>
            <a:gd name="connsiteX26" fmla="*/ 196689 w 284503"/>
            <a:gd name="connsiteY26" fmla="*/ 329011 h 342028"/>
            <a:gd name="connsiteX27" fmla="*/ 221282 w 284503"/>
            <a:gd name="connsiteY27" fmla="*/ 313208 h 342028"/>
            <a:gd name="connsiteX28" fmla="*/ 242838 w 284503"/>
            <a:gd name="connsiteY28" fmla="*/ 291940 h 342028"/>
            <a:gd name="connsiteX29" fmla="*/ 260529 w 284503"/>
            <a:gd name="connsiteY29" fmla="*/ 266025 h 342028"/>
            <a:gd name="connsiteX30" fmla="*/ 273675 w 284503"/>
            <a:gd name="connsiteY30" fmla="*/ 236459 h 342028"/>
            <a:gd name="connsiteX31" fmla="*/ 281769 w 284503"/>
            <a:gd name="connsiteY31" fmla="*/ 204378 h 342028"/>
            <a:gd name="connsiteX32" fmla="*/ 284503 w 284503"/>
            <a:gd name="connsiteY32" fmla="*/ 171014 h 3420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84503" h="342028">
              <a:moveTo>
                <a:pt x="284503" y="171014"/>
              </a:moveTo>
              <a:cubicBezTo>
                <a:pt x="284503" y="159893"/>
                <a:pt x="283574" y="148558"/>
                <a:pt x="281769" y="137651"/>
              </a:cubicBezTo>
              <a:cubicBezTo>
                <a:pt x="279964" y="126744"/>
                <a:pt x="277215" y="115844"/>
                <a:pt x="273675" y="105570"/>
              </a:cubicBezTo>
              <a:cubicBezTo>
                <a:pt x="270135" y="95296"/>
                <a:pt x="265669" y="85251"/>
                <a:pt x="260529" y="76004"/>
              </a:cubicBezTo>
              <a:cubicBezTo>
                <a:pt x="255390" y="66757"/>
                <a:pt x="249379" y="57953"/>
                <a:pt x="242838" y="50089"/>
              </a:cubicBezTo>
              <a:cubicBezTo>
                <a:pt x="236297" y="42225"/>
                <a:pt x="228973" y="34999"/>
                <a:pt x="221282" y="28821"/>
              </a:cubicBezTo>
              <a:cubicBezTo>
                <a:pt x="213591" y="22643"/>
                <a:pt x="205235" y="17274"/>
                <a:pt x="196689" y="13018"/>
              </a:cubicBezTo>
              <a:cubicBezTo>
                <a:pt x="188143" y="8762"/>
                <a:pt x="179076" y="5456"/>
                <a:pt x="170003" y="3286"/>
              </a:cubicBezTo>
              <a:cubicBezTo>
                <a:pt x="160930" y="1116"/>
                <a:pt x="151502" y="0"/>
                <a:pt x="142251" y="0"/>
              </a:cubicBezTo>
              <a:cubicBezTo>
                <a:pt x="133000" y="0"/>
                <a:pt x="123572" y="1116"/>
                <a:pt x="114499" y="3286"/>
              </a:cubicBezTo>
              <a:cubicBezTo>
                <a:pt x="105426" y="5456"/>
                <a:pt x="96360" y="8762"/>
                <a:pt x="87814" y="13018"/>
              </a:cubicBezTo>
              <a:cubicBezTo>
                <a:pt x="79268" y="17274"/>
                <a:pt x="70912" y="22643"/>
                <a:pt x="63221" y="28821"/>
              </a:cubicBezTo>
              <a:cubicBezTo>
                <a:pt x="55530" y="34999"/>
                <a:pt x="48206" y="42225"/>
                <a:pt x="41665" y="50089"/>
              </a:cubicBezTo>
              <a:cubicBezTo>
                <a:pt x="35124" y="57953"/>
                <a:pt x="29113" y="66757"/>
                <a:pt x="23974" y="76004"/>
              </a:cubicBezTo>
              <a:cubicBezTo>
                <a:pt x="18835" y="85251"/>
                <a:pt x="14369" y="95296"/>
                <a:pt x="10829" y="105570"/>
              </a:cubicBezTo>
              <a:cubicBezTo>
                <a:pt x="7289" y="115845"/>
                <a:pt x="4538" y="126744"/>
                <a:pt x="2733" y="137651"/>
              </a:cubicBezTo>
              <a:cubicBezTo>
                <a:pt x="928" y="148558"/>
                <a:pt x="0" y="159893"/>
                <a:pt x="0" y="171014"/>
              </a:cubicBezTo>
              <a:cubicBezTo>
                <a:pt x="0" y="182135"/>
                <a:pt x="928" y="193470"/>
                <a:pt x="2733" y="204378"/>
              </a:cubicBezTo>
              <a:cubicBezTo>
                <a:pt x="4538" y="215286"/>
                <a:pt x="7289" y="226185"/>
                <a:pt x="10829" y="236459"/>
              </a:cubicBezTo>
              <a:cubicBezTo>
                <a:pt x="14369" y="246734"/>
                <a:pt x="18835" y="256778"/>
                <a:pt x="23974" y="266025"/>
              </a:cubicBezTo>
              <a:cubicBezTo>
                <a:pt x="29113" y="275272"/>
                <a:pt x="35124" y="284076"/>
                <a:pt x="41665" y="291940"/>
              </a:cubicBezTo>
              <a:cubicBezTo>
                <a:pt x="48206" y="299804"/>
                <a:pt x="55530" y="307030"/>
                <a:pt x="63221" y="313208"/>
              </a:cubicBezTo>
              <a:cubicBezTo>
                <a:pt x="70912" y="319386"/>
                <a:pt x="79268" y="324755"/>
                <a:pt x="87814" y="329011"/>
              </a:cubicBezTo>
              <a:cubicBezTo>
                <a:pt x="96360" y="333267"/>
                <a:pt x="105426" y="336574"/>
                <a:pt x="114499" y="338743"/>
              </a:cubicBezTo>
              <a:cubicBezTo>
                <a:pt x="123572" y="340912"/>
                <a:pt x="133000" y="342028"/>
                <a:pt x="142251" y="342028"/>
              </a:cubicBezTo>
              <a:cubicBezTo>
                <a:pt x="151502" y="342028"/>
                <a:pt x="160930" y="340912"/>
                <a:pt x="170003" y="338743"/>
              </a:cubicBezTo>
              <a:cubicBezTo>
                <a:pt x="179076" y="336574"/>
                <a:pt x="188143" y="333267"/>
                <a:pt x="196689" y="329011"/>
              </a:cubicBezTo>
              <a:cubicBezTo>
                <a:pt x="205235" y="324755"/>
                <a:pt x="213591" y="319386"/>
                <a:pt x="221282" y="313208"/>
              </a:cubicBezTo>
              <a:cubicBezTo>
                <a:pt x="228973" y="307030"/>
                <a:pt x="236297" y="299804"/>
                <a:pt x="242838" y="291940"/>
              </a:cubicBezTo>
              <a:cubicBezTo>
                <a:pt x="249379" y="284076"/>
                <a:pt x="255390" y="275272"/>
                <a:pt x="260529" y="266025"/>
              </a:cubicBezTo>
              <a:cubicBezTo>
                <a:pt x="265669" y="256778"/>
                <a:pt x="270135" y="246733"/>
                <a:pt x="273675" y="236459"/>
              </a:cubicBezTo>
              <a:cubicBezTo>
                <a:pt x="277215" y="226185"/>
                <a:pt x="279964" y="215286"/>
                <a:pt x="281769" y="204378"/>
              </a:cubicBezTo>
              <a:cubicBezTo>
                <a:pt x="283574" y="193471"/>
                <a:pt x="284503" y="182135"/>
                <a:pt x="284503" y="171014"/>
              </a:cubicBezTo>
              <a:close/>
            </a:path>
          </a:pathLst>
        </a:custGeom>
        <a:solidFill xmlns:a="http://schemas.openxmlformats.org/drawingml/2006/main">
          <a:srgbClr val="00ABEA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0.51466</cdr:x>
      <cdr:y>0.71448</cdr:y>
    </cdr:from>
    <cdr:to>
      <cdr:x>0.53436</cdr:x>
      <cdr:y>0.73711</cdr:y>
    </cdr:to>
    <cdr:sp macro="" textlink="">
      <cdr:nvSpPr>
        <cdr:cNvPr id="54" name="PlotDat15_99|1~33_1">
          <a:extLst xmlns:a="http://schemas.openxmlformats.org/drawingml/2006/main">
            <a:ext uri="{FF2B5EF4-FFF2-40B4-BE49-F238E27FC236}">
              <a16:creationId xmlns="" xmlns:a16="http://schemas.microsoft.com/office/drawing/2014/main" id="{4E934082-877C-4F37-A5C2-09036BB73D84}"/>
            </a:ext>
          </a:extLst>
        </cdr:cNvPr>
        <cdr:cNvSpPr/>
      </cdr:nvSpPr>
      <cdr:spPr>
        <a:xfrm xmlns:a="http://schemas.openxmlformats.org/drawingml/2006/main">
          <a:off x="4456525" y="4479232"/>
          <a:ext cx="170554" cy="141818"/>
        </a:xfrm>
        <a:custGeom xmlns:a="http://schemas.openxmlformats.org/drawingml/2006/main">
          <a:avLst/>
          <a:gdLst>
            <a:gd name="connsiteX0" fmla="*/ 170554 w 170554"/>
            <a:gd name="connsiteY0" fmla="*/ 39341 h 141512"/>
            <a:gd name="connsiteX1" fmla="*/ 168916 w 170554"/>
            <a:gd name="connsiteY1" fmla="*/ 27543 h 141512"/>
            <a:gd name="connsiteX2" fmla="*/ 164063 w 170554"/>
            <a:gd name="connsiteY2" fmla="*/ 17404 h 141512"/>
            <a:gd name="connsiteX3" fmla="*/ 156182 w 170554"/>
            <a:gd name="connsiteY3" fmla="*/ 9316 h 141512"/>
            <a:gd name="connsiteX4" fmla="*/ 145577 w 170554"/>
            <a:gd name="connsiteY4" fmla="*/ 3589 h 141512"/>
            <a:gd name="connsiteX5" fmla="*/ 132654 w 170554"/>
            <a:gd name="connsiteY5" fmla="*/ 444 h 141512"/>
            <a:gd name="connsiteX6" fmla="*/ 117911 w 170554"/>
            <a:gd name="connsiteY6" fmla="*/ 0 h 141512"/>
            <a:gd name="connsiteX7" fmla="*/ 101914 w 170554"/>
            <a:gd name="connsiteY7" fmla="*/ 2276 h 141512"/>
            <a:gd name="connsiteX8" fmla="*/ 85277 w 170554"/>
            <a:gd name="connsiteY8" fmla="*/ 7183 h 141512"/>
            <a:gd name="connsiteX9" fmla="*/ 68641 w 170554"/>
            <a:gd name="connsiteY9" fmla="*/ 14533 h 141512"/>
            <a:gd name="connsiteX10" fmla="*/ 52643 w 170554"/>
            <a:gd name="connsiteY10" fmla="*/ 24044 h 141512"/>
            <a:gd name="connsiteX11" fmla="*/ 37900 w 170554"/>
            <a:gd name="connsiteY11" fmla="*/ 35350 h 141512"/>
            <a:gd name="connsiteX12" fmla="*/ 24977 w 170554"/>
            <a:gd name="connsiteY12" fmla="*/ 48017 h 141512"/>
            <a:gd name="connsiteX13" fmla="*/ 14372 w 170554"/>
            <a:gd name="connsiteY13" fmla="*/ 61558 h 141512"/>
            <a:gd name="connsiteX14" fmla="*/ 6492 w 170554"/>
            <a:gd name="connsiteY14" fmla="*/ 75451 h 141512"/>
            <a:gd name="connsiteX15" fmla="*/ 1639 w 170554"/>
            <a:gd name="connsiteY15" fmla="*/ 89165 h 141512"/>
            <a:gd name="connsiteX16" fmla="*/ 0 w 170554"/>
            <a:gd name="connsiteY16" fmla="*/ 102171 h 141512"/>
            <a:gd name="connsiteX17" fmla="*/ 1639 w 170554"/>
            <a:gd name="connsiteY17" fmla="*/ 113970 h 141512"/>
            <a:gd name="connsiteX18" fmla="*/ 6492 w 170554"/>
            <a:gd name="connsiteY18" fmla="*/ 124108 h 141512"/>
            <a:gd name="connsiteX19" fmla="*/ 14372 w 170554"/>
            <a:gd name="connsiteY19" fmla="*/ 132196 h 141512"/>
            <a:gd name="connsiteX20" fmla="*/ 24978 w 170554"/>
            <a:gd name="connsiteY20" fmla="*/ 137923 h 141512"/>
            <a:gd name="connsiteX21" fmla="*/ 37900 w 170554"/>
            <a:gd name="connsiteY21" fmla="*/ 141069 h 141512"/>
            <a:gd name="connsiteX22" fmla="*/ 52644 w 170554"/>
            <a:gd name="connsiteY22" fmla="*/ 141512 h 141512"/>
            <a:gd name="connsiteX23" fmla="*/ 68641 w 170554"/>
            <a:gd name="connsiteY23" fmla="*/ 139237 h 141512"/>
            <a:gd name="connsiteX24" fmla="*/ 85277 w 170554"/>
            <a:gd name="connsiteY24" fmla="*/ 134329 h 141512"/>
            <a:gd name="connsiteX25" fmla="*/ 101914 w 170554"/>
            <a:gd name="connsiteY25" fmla="*/ 126979 h 141512"/>
            <a:gd name="connsiteX26" fmla="*/ 117912 w 170554"/>
            <a:gd name="connsiteY26" fmla="*/ 117468 h 141512"/>
            <a:gd name="connsiteX27" fmla="*/ 132655 w 170554"/>
            <a:gd name="connsiteY27" fmla="*/ 106162 h 141512"/>
            <a:gd name="connsiteX28" fmla="*/ 145577 w 170554"/>
            <a:gd name="connsiteY28" fmla="*/ 93496 h 141512"/>
            <a:gd name="connsiteX29" fmla="*/ 156183 w 170554"/>
            <a:gd name="connsiteY29" fmla="*/ 79955 h 141512"/>
            <a:gd name="connsiteX30" fmla="*/ 164063 w 170554"/>
            <a:gd name="connsiteY30" fmla="*/ 66061 h 141512"/>
            <a:gd name="connsiteX31" fmla="*/ 168916 w 170554"/>
            <a:gd name="connsiteY31" fmla="*/ 52347 h 141512"/>
            <a:gd name="connsiteX32" fmla="*/ 170554 w 170554"/>
            <a:gd name="connsiteY32" fmla="*/ 39341 h 141512"/>
            <a:gd name="connsiteX0" fmla="*/ 170554 w 170554"/>
            <a:gd name="connsiteY0" fmla="*/ 39341 h 141512"/>
            <a:gd name="connsiteX1" fmla="*/ 168916 w 170554"/>
            <a:gd name="connsiteY1" fmla="*/ 27543 h 141512"/>
            <a:gd name="connsiteX2" fmla="*/ 164063 w 170554"/>
            <a:gd name="connsiteY2" fmla="*/ 17404 h 141512"/>
            <a:gd name="connsiteX3" fmla="*/ 156182 w 170554"/>
            <a:gd name="connsiteY3" fmla="*/ 9316 h 141512"/>
            <a:gd name="connsiteX4" fmla="*/ 145577 w 170554"/>
            <a:gd name="connsiteY4" fmla="*/ 3589 h 141512"/>
            <a:gd name="connsiteX5" fmla="*/ 132654 w 170554"/>
            <a:gd name="connsiteY5" fmla="*/ 444 h 141512"/>
            <a:gd name="connsiteX6" fmla="*/ 117911 w 170554"/>
            <a:gd name="connsiteY6" fmla="*/ 0 h 141512"/>
            <a:gd name="connsiteX7" fmla="*/ 101914 w 170554"/>
            <a:gd name="connsiteY7" fmla="*/ 2276 h 141512"/>
            <a:gd name="connsiteX8" fmla="*/ 85277 w 170554"/>
            <a:gd name="connsiteY8" fmla="*/ 7183 h 141512"/>
            <a:gd name="connsiteX9" fmla="*/ 68641 w 170554"/>
            <a:gd name="connsiteY9" fmla="*/ 14533 h 141512"/>
            <a:gd name="connsiteX10" fmla="*/ 52643 w 170554"/>
            <a:gd name="connsiteY10" fmla="*/ 24044 h 141512"/>
            <a:gd name="connsiteX11" fmla="*/ 37900 w 170554"/>
            <a:gd name="connsiteY11" fmla="*/ 35350 h 141512"/>
            <a:gd name="connsiteX12" fmla="*/ 24977 w 170554"/>
            <a:gd name="connsiteY12" fmla="*/ 48017 h 141512"/>
            <a:gd name="connsiteX13" fmla="*/ 14372 w 170554"/>
            <a:gd name="connsiteY13" fmla="*/ 61558 h 141512"/>
            <a:gd name="connsiteX14" fmla="*/ 6492 w 170554"/>
            <a:gd name="connsiteY14" fmla="*/ 75451 h 141512"/>
            <a:gd name="connsiteX15" fmla="*/ 1639 w 170554"/>
            <a:gd name="connsiteY15" fmla="*/ 89165 h 141512"/>
            <a:gd name="connsiteX16" fmla="*/ 0 w 170554"/>
            <a:gd name="connsiteY16" fmla="*/ 102171 h 141512"/>
            <a:gd name="connsiteX17" fmla="*/ 1639 w 170554"/>
            <a:gd name="connsiteY17" fmla="*/ 113970 h 141512"/>
            <a:gd name="connsiteX18" fmla="*/ 6492 w 170554"/>
            <a:gd name="connsiteY18" fmla="*/ 124108 h 141512"/>
            <a:gd name="connsiteX19" fmla="*/ 14372 w 170554"/>
            <a:gd name="connsiteY19" fmla="*/ 132196 h 141512"/>
            <a:gd name="connsiteX20" fmla="*/ 24978 w 170554"/>
            <a:gd name="connsiteY20" fmla="*/ 137923 h 141512"/>
            <a:gd name="connsiteX21" fmla="*/ 37900 w 170554"/>
            <a:gd name="connsiteY21" fmla="*/ 141069 h 141512"/>
            <a:gd name="connsiteX22" fmla="*/ 52644 w 170554"/>
            <a:gd name="connsiteY22" fmla="*/ 141512 h 141512"/>
            <a:gd name="connsiteX23" fmla="*/ 68641 w 170554"/>
            <a:gd name="connsiteY23" fmla="*/ 139237 h 141512"/>
            <a:gd name="connsiteX24" fmla="*/ 85277 w 170554"/>
            <a:gd name="connsiteY24" fmla="*/ 134329 h 141512"/>
            <a:gd name="connsiteX25" fmla="*/ 101914 w 170554"/>
            <a:gd name="connsiteY25" fmla="*/ 126979 h 141512"/>
            <a:gd name="connsiteX26" fmla="*/ 117912 w 170554"/>
            <a:gd name="connsiteY26" fmla="*/ 117468 h 141512"/>
            <a:gd name="connsiteX27" fmla="*/ 132655 w 170554"/>
            <a:gd name="connsiteY27" fmla="*/ 106162 h 141512"/>
            <a:gd name="connsiteX28" fmla="*/ 145577 w 170554"/>
            <a:gd name="connsiteY28" fmla="*/ 93496 h 141512"/>
            <a:gd name="connsiteX29" fmla="*/ 156183 w 170554"/>
            <a:gd name="connsiteY29" fmla="*/ 79955 h 141512"/>
            <a:gd name="connsiteX30" fmla="*/ 164063 w 170554"/>
            <a:gd name="connsiteY30" fmla="*/ 66061 h 141512"/>
            <a:gd name="connsiteX31" fmla="*/ 168916 w 170554"/>
            <a:gd name="connsiteY31" fmla="*/ 52347 h 141512"/>
            <a:gd name="connsiteX32" fmla="*/ 170554 w 170554"/>
            <a:gd name="connsiteY32" fmla="*/ 39341 h 141512"/>
            <a:gd name="connsiteX0" fmla="*/ 170554 w 170554"/>
            <a:gd name="connsiteY0" fmla="*/ 39341 h 141512"/>
            <a:gd name="connsiteX1" fmla="*/ 168916 w 170554"/>
            <a:gd name="connsiteY1" fmla="*/ 27543 h 141512"/>
            <a:gd name="connsiteX2" fmla="*/ 164063 w 170554"/>
            <a:gd name="connsiteY2" fmla="*/ 17404 h 141512"/>
            <a:gd name="connsiteX3" fmla="*/ 156182 w 170554"/>
            <a:gd name="connsiteY3" fmla="*/ 9316 h 141512"/>
            <a:gd name="connsiteX4" fmla="*/ 145577 w 170554"/>
            <a:gd name="connsiteY4" fmla="*/ 3589 h 141512"/>
            <a:gd name="connsiteX5" fmla="*/ 132654 w 170554"/>
            <a:gd name="connsiteY5" fmla="*/ 444 h 141512"/>
            <a:gd name="connsiteX6" fmla="*/ 117911 w 170554"/>
            <a:gd name="connsiteY6" fmla="*/ 0 h 141512"/>
            <a:gd name="connsiteX7" fmla="*/ 101914 w 170554"/>
            <a:gd name="connsiteY7" fmla="*/ 2276 h 141512"/>
            <a:gd name="connsiteX8" fmla="*/ 85277 w 170554"/>
            <a:gd name="connsiteY8" fmla="*/ 7183 h 141512"/>
            <a:gd name="connsiteX9" fmla="*/ 68641 w 170554"/>
            <a:gd name="connsiteY9" fmla="*/ 14533 h 141512"/>
            <a:gd name="connsiteX10" fmla="*/ 52643 w 170554"/>
            <a:gd name="connsiteY10" fmla="*/ 24044 h 141512"/>
            <a:gd name="connsiteX11" fmla="*/ 37900 w 170554"/>
            <a:gd name="connsiteY11" fmla="*/ 35350 h 141512"/>
            <a:gd name="connsiteX12" fmla="*/ 24977 w 170554"/>
            <a:gd name="connsiteY12" fmla="*/ 48017 h 141512"/>
            <a:gd name="connsiteX13" fmla="*/ 14372 w 170554"/>
            <a:gd name="connsiteY13" fmla="*/ 61558 h 141512"/>
            <a:gd name="connsiteX14" fmla="*/ 6492 w 170554"/>
            <a:gd name="connsiteY14" fmla="*/ 75451 h 141512"/>
            <a:gd name="connsiteX15" fmla="*/ 1639 w 170554"/>
            <a:gd name="connsiteY15" fmla="*/ 89165 h 141512"/>
            <a:gd name="connsiteX16" fmla="*/ 0 w 170554"/>
            <a:gd name="connsiteY16" fmla="*/ 102171 h 141512"/>
            <a:gd name="connsiteX17" fmla="*/ 1639 w 170554"/>
            <a:gd name="connsiteY17" fmla="*/ 113970 h 141512"/>
            <a:gd name="connsiteX18" fmla="*/ 6492 w 170554"/>
            <a:gd name="connsiteY18" fmla="*/ 124108 h 141512"/>
            <a:gd name="connsiteX19" fmla="*/ 14372 w 170554"/>
            <a:gd name="connsiteY19" fmla="*/ 132196 h 141512"/>
            <a:gd name="connsiteX20" fmla="*/ 24978 w 170554"/>
            <a:gd name="connsiteY20" fmla="*/ 137923 h 141512"/>
            <a:gd name="connsiteX21" fmla="*/ 37900 w 170554"/>
            <a:gd name="connsiteY21" fmla="*/ 141069 h 141512"/>
            <a:gd name="connsiteX22" fmla="*/ 52644 w 170554"/>
            <a:gd name="connsiteY22" fmla="*/ 141512 h 141512"/>
            <a:gd name="connsiteX23" fmla="*/ 68641 w 170554"/>
            <a:gd name="connsiteY23" fmla="*/ 139237 h 141512"/>
            <a:gd name="connsiteX24" fmla="*/ 85277 w 170554"/>
            <a:gd name="connsiteY24" fmla="*/ 134329 h 141512"/>
            <a:gd name="connsiteX25" fmla="*/ 101914 w 170554"/>
            <a:gd name="connsiteY25" fmla="*/ 126979 h 141512"/>
            <a:gd name="connsiteX26" fmla="*/ 117912 w 170554"/>
            <a:gd name="connsiteY26" fmla="*/ 117468 h 141512"/>
            <a:gd name="connsiteX27" fmla="*/ 132655 w 170554"/>
            <a:gd name="connsiteY27" fmla="*/ 106162 h 141512"/>
            <a:gd name="connsiteX28" fmla="*/ 145577 w 170554"/>
            <a:gd name="connsiteY28" fmla="*/ 93496 h 141512"/>
            <a:gd name="connsiteX29" fmla="*/ 156183 w 170554"/>
            <a:gd name="connsiteY29" fmla="*/ 79955 h 141512"/>
            <a:gd name="connsiteX30" fmla="*/ 164063 w 170554"/>
            <a:gd name="connsiteY30" fmla="*/ 66061 h 141512"/>
            <a:gd name="connsiteX31" fmla="*/ 168916 w 170554"/>
            <a:gd name="connsiteY31" fmla="*/ 52347 h 141512"/>
            <a:gd name="connsiteX32" fmla="*/ 170554 w 170554"/>
            <a:gd name="connsiteY32" fmla="*/ 39341 h 141512"/>
            <a:gd name="connsiteX0" fmla="*/ 170554 w 170554"/>
            <a:gd name="connsiteY0" fmla="*/ 39341 h 141512"/>
            <a:gd name="connsiteX1" fmla="*/ 168916 w 170554"/>
            <a:gd name="connsiteY1" fmla="*/ 27543 h 141512"/>
            <a:gd name="connsiteX2" fmla="*/ 164063 w 170554"/>
            <a:gd name="connsiteY2" fmla="*/ 17404 h 141512"/>
            <a:gd name="connsiteX3" fmla="*/ 156182 w 170554"/>
            <a:gd name="connsiteY3" fmla="*/ 9316 h 141512"/>
            <a:gd name="connsiteX4" fmla="*/ 145577 w 170554"/>
            <a:gd name="connsiteY4" fmla="*/ 3589 h 141512"/>
            <a:gd name="connsiteX5" fmla="*/ 132654 w 170554"/>
            <a:gd name="connsiteY5" fmla="*/ 444 h 141512"/>
            <a:gd name="connsiteX6" fmla="*/ 117911 w 170554"/>
            <a:gd name="connsiteY6" fmla="*/ 0 h 141512"/>
            <a:gd name="connsiteX7" fmla="*/ 101914 w 170554"/>
            <a:gd name="connsiteY7" fmla="*/ 2276 h 141512"/>
            <a:gd name="connsiteX8" fmla="*/ 85277 w 170554"/>
            <a:gd name="connsiteY8" fmla="*/ 7183 h 141512"/>
            <a:gd name="connsiteX9" fmla="*/ 68641 w 170554"/>
            <a:gd name="connsiteY9" fmla="*/ 14533 h 141512"/>
            <a:gd name="connsiteX10" fmla="*/ 52643 w 170554"/>
            <a:gd name="connsiteY10" fmla="*/ 24044 h 141512"/>
            <a:gd name="connsiteX11" fmla="*/ 37900 w 170554"/>
            <a:gd name="connsiteY11" fmla="*/ 35350 h 141512"/>
            <a:gd name="connsiteX12" fmla="*/ 24977 w 170554"/>
            <a:gd name="connsiteY12" fmla="*/ 48017 h 141512"/>
            <a:gd name="connsiteX13" fmla="*/ 14372 w 170554"/>
            <a:gd name="connsiteY13" fmla="*/ 61558 h 141512"/>
            <a:gd name="connsiteX14" fmla="*/ 6492 w 170554"/>
            <a:gd name="connsiteY14" fmla="*/ 75451 h 141512"/>
            <a:gd name="connsiteX15" fmla="*/ 1639 w 170554"/>
            <a:gd name="connsiteY15" fmla="*/ 89165 h 141512"/>
            <a:gd name="connsiteX16" fmla="*/ 0 w 170554"/>
            <a:gd name="connsiteY16" fmla="*/ 102171 h 141512"/>
            <a:gd name="connsiteX17" fmla="*/ 1639 w 170554"/>
            <a:gd name="connsiteY17" fmla="*/ 113970 h 141512"/>
            <a:gd name="connsiteX18" fmla="*/ 6492 w 170554"/>
            <a:gd name="connsiteY18" fmla="*/ 124108 h 141512"/>
            <a:gd name="connsiteX19" fmla="*/ 14372 w 170554"/>
            <a:gd name="connsiteY19" fmla="*/ 132196 h 141512"/>
            <a:gd name="connsiteX20" fmla="*/ 24978 w 170554"/>
            <a:gd name="connsiteY20" fmla="*/ 137923 h 141512"/>
            <a:gd name="connsiteX21" fmla="*/ 37900 w 170554"/>
            <a:gd name="connsiteY21" fmla="*/ 141069 h 141512"/>
            <a:gd name="connsiteX22" fmla="*/ 52644 w 170554"/>
            <a:gd name="connsiteY22" fmla="*/ 141512 h 141512"/>
            <a:gd name="connsiteX23" fmla="*/ 68641 w 170554"/>
            <a:gd name="connsiteY23" fmla="*/ 139237 h 141512"/>
            <a:gd name="connsiteX24" fmla="*/ 85277 w 170554"/>
            <a:gd name="connsiteY24" fmla="*/ 134329 h 141512"/>
            <a:gd name="connsiteX25" fmla="*/ 101914 w 170554"/>
            <a:gd name="connsiteY25" fmla="*/ 126979 h 141512"/>
            <a:gd name="connsiteX26" fmla="*/ 117912 w 170554"/>
            <a:gd name="connsiteY26" fmla="*/ 117468 h 141512"/>
            <a:gd name="connsiteX27" fmla="*/ 132655 w 170554"/>
            <a:gd name="connsiteY27" fmla="*/ 106162 h 141512"/>
            <a:gd name="connsiteX28" fmla="*/ 145577 w 170554"/>
            <a:gd name="connsiteY28" fmla="*/ 93496 h 141512"/>
            <a:gd name="connsiteX29" fmla="*/ 156183 w 170554"/>
            <a:gd name="connsiteY29" fmla="*/ 79955 h 141512"/>
            <a:gd name="connsiteX30" fmla="*/ 164063 w 170554"/>
            <a:gd name="connsiteY30" fmla="*/ 66061 h 141512"/>
            <a:gd name="connsiteX31" fmla="*/ 168916 w 170554"/>
            <a:gd name="connsiteY31" fmla="*/ 52347 h 141512"/>
            <a:gd name="connsiteX32" fmla="*/ 170554 w 170554"/>
            <a:gd name="connsiteY32" fmla="*/ 39341 h 141512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665"/>
            <a:gd name="connsiteX1" fmla="*/ 168916 w 170554"/>
            <a:gd name="connsiteY1" fmla="*/ 27696 h 141665"/>
            <a:gd name="connsiteX2" fmla="*/ 164063 w 170554"/>
            <a:gd name="connsiteY2" fmla="*/ 17557 h 141665"/>
            <a:gd name="connsiteX3" fmla="*/ 156182 w 170554"/>
            <a:gd name="connsiteY3" fmla="*/ 9469 h 141665"/>
            <a:gd name="connsiteX4" fmla="*/ 145577 w 170554"/>
            <a:gd name="connsiteY4" fmla="*/ 3742 h 141665"/>
            <a:gd name="connsiteX5" fmla="*/ 132654 w 170554"/>
            <a:gd name="connsiteY5" fmla="*/ 597 h 141665"/>
            <a:gd name="connsiteX6" fmla="*/ 117911 w 170554"/>
            <a:gd name="connsiteY6" fmla="*/ 153 h 141665"/>
            <a:gd name="connsiteX7" fmla="*/ 101914 w 170554"/>
            <a:gd name="connsiteY7" fmla="*/ 2429 h 141665"/>
            <a:gd name="connsiteX8" fmla="*/ 85277 w 170554"/>
            <a:gd name="connsiteY8" fmla="*/ 7336 h 141665"/>
            <a:gd name="connsiteX9" fmla="*/ 68641 w 170554"/>
            <a:gd name="connsiteY9" fmla="*/ 14686 h 141665"/>
            <a:gd name="connsiteX10" fmla="*/ 52643 w 170554"/>
            <a:gd name="connsiteY10" fmla="*/ 24197 h 141665"/>
            <a:gd name="connsiteX11" fmla="*/ 37900 w 170554"/>
            <a:gd name="connsiteY11" fmla="*/ 35503 h 141665"/>
            <a:gd name="connsiteX12" fmla="*/ 24977 w 170554"/>
            <a:gd name="connsiteY12" fmla="*/ 48170 h 141665"/>
            <a:gd name="connsiteX13" fmla="*/ 14372 w 170554"/>
            <a:gd name="connsiteY13" fmla="*/ 61711 h 141665"/>
            <a:gd name="connsiteX14" fmla="*/ 6492 w 170554"/>
            <a:gd name="connsiteY14" fmla="*/ 75604 h 141665"/>
            <a:gd name="connsiteX15" fmla="*/ 1639 w 170554"/>
            <a:gd name="connsiteY15" fmla="*/ 89318 h 141665"/>
            <a:gd name="connsiteX16" fmla="*/ 0 w 170554"/>
            <a:gd name="connsiteY16" fmla="*/ 102324 h 141665"/>
            <a:gd name="connsiteX17" fmla="*/ 1639 w 170554"/>
            <a:gd name="connsiteY17" fmla="*/ 114123 h 141665"/>
            <a:gd name="connsiteX18" fmla="*/ 6492 w 170554"/>
            <a:gd name="connsiteY18" fmla="*/ 124261 h 141665"/>
            <a:gd name="connsiteX19" fmla="*/ 14372 w 170554"/>
            <a:gd name="connsiteY19" fmla="*/ 132349 h 141665"/>
            <a:gd name="connsiteX20" fmla="*/ 24978 w 170554"/>
            <a:gd name="connsiteY20" fmla="*/ 138076 h 141665"/>
            <a:gd name="connsiteX21" fmla="*/ 37900 w 170554"/>
            <a:gd name="connsiteY21" fmla="*/ 141222 h 141665"/>
            <a:gd name="connsiteX22" fmla="*/ 52644 w 170554"/>
            <a:gd name="connsiteY22" fmla="*/ 141665 h 141665"/>
            <a:gd name="connsiteX23" fmla="*/ 68641 w 170554"/>
            <a:gd name="connsiteY23" fmla="*/ 139390 h 141665"/>
            <a:gd name="connsiteX24" fmla="*/ 85277 w 170554"/>
            <a:gd name="connsiteY24" fmla="*/ 134482 h 141665"/>
            <a:gd name="connsiteX25" fmla="*/ 101914 w 170554"/>
            <a:gd name="connsiteY25" fmla="*/ 127132 h 141665"/>
            <a:gd name="connsiteX26" fmla="*/ 117912 w 170554"/>
            <a:gd name="connsiteY26" fmla="*/ 117621 h 141665"/>
            <a:gd name="connsiteX27" fmla="*/ 132655 w 170554"/>
            <a:gd name="connsiteY27" fmla="*/ 106315 h 141665"/>
            <a:gd name="connsiteX28" fmla="*/ 145577 w 170554"/>
            <a:gd name="connsiteY28" fmla="*/ 93649 h 141665"/>
            <a:gd name="connsiteX29" fmla="*/ 156183 w 170554"/>
            <a:gd name="connsiteY29" fmla="*/ 80108 h 141665"/>
            <a:gd name="connsiteX30" fmla="*/ 164063 w 170554"/>
            <a:gd name="connsiteY30" fmla="*/ 66214 h 141665"/>
            <a:gd name="connsiteX31" fmla="*/ 168916 w 170554"/>
            <a:gd name="connsiteY31" fmla="*/ 52500 h 141665"/>
            <a:gd name="connsiteX32" fmla="*/ 170554 w 170554"/>
            <a:gd name="connsiteY32" fmla="*/ 39494 h 141665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  <a:gd name="connsiteX0" fmla="*/ 170554 w 170554"/>
            <a:gd name="connsiteY0" fmla="*/ 39494 h 141818"/>
            <a:gd name="connsiteX1" fmla="*/ 168916 w 170554"/>
            <a:gd name="connsiteY1" fmla="*/ 27696 h 141818"/>
            <a:gd name="connsiteX2" fmla="*/ 164063 w 170554"/>
            <a:gd name="connsiteY2" fmla="*/ 17557 h 141818"/>
            <a:gd name="connsiteX3" fmla="*/ 156182 w 170554"/>
            <a:gd name="connsiteY3" fmla="*/ 9469 h 141818"/>
            <a:gd name="connsiteX4" fmla="*/ 145577 w 170554"/>
            <a:gd name="connsiteY4" fmla="*/ 3742 h 141818"/>
            <a:gd name="connsiteX5" fmla="*/ 132654 w 170554"/>
            <a:gd name="connsiteY5" fmla="*/ 597 h 141818"/>
            <a:gd name="connsiteX6" fmla="*/ 117911 w 170554"/>
            <a:gd name="connsiteY6" fmla="*/ 153 h 141818"/>
            <a:gd name="connsiteX7" fmla="*/ 101914 w 170554"/>
            <a:gd name="connsiteY7" fmla="*/ 2429 h 141818"/>
            <a:gd name="connsiteX8" fmla="*/ 85277 w 170554"/>
            <a:gd name="connsiteY8" fmla="*/ 7336 h 141818"/>
            <a:gd name="connsiteX9" fmla="*/ 68641 w 170554"/>
            <a:gd name="connsiteY9" fmla="*/ 14686 h 141818"/>
            <a:gd name="connsiteX10" fmla="*/ 52643 w 170554"/>
            <a:gd name="connsiteY10" fmla="*/ 24197 h 141818"/>
            <a:gd name="connsiteX11" fmla="*/ 37900 w 170554"/>
            <a:gd name="connsiteY11" fmla="*/ 35503 h 141818"/>
            <a:gd name="connsiteX12" fmla="*/ 24977 w 170554"/>
            <a:gd name="connsiteY12" fmla="*/ 48170 h 141818"/>
            <a:gd name="connsiteX13" fmla="*/ 14372 w 170554"/>
            <a:gd name="connsiteY13" fmla="*/ 61711 h 141818"/>
            <a:gd name="connsiteX14" fmla="*/ 6492 w 170554"/>
            <a:gd name="connsiteY14" fmla="*/ 75604 h 141818"/>
            <a:gd name="connsiteX15" fmla="*/ 1639 w 170554"/>
            <a:gd name="connsiteY15" fmla="*/ 89318 h 141818"/>
            <a:gd name="connsiteX16" fmla="*/ 0 w 170554"/>
            <a:gd name="connsiteY16" fmla="*/ 102324 h 141818"/>
            <a:gd name="connsiteX17" fmla="*/ 1639 w 170554"/>
            <a:gd name="connsiteY17" fmla="*/ 114123 h 141818"/>
            <a:gd name="connsiteX18" fmla="*/ 6492 w 170554"/>
            <a:gd name="connsiteY18" fmla="*/ 124261 h 141818"/>
            <a:gd name="connsiteX19" fmla="*/ 14372 w 170554"/>
            <a:gd name="connsiteY19" fmla="*/ 132349 h 141818"/>
            <a:gd name="connsiteX20" fmla="*/ 24978 w 170554"/>
            <a:gd name="connsiteY20" fmla="*/ 138076 h 141818"/>
            <a:gd name="connsiteX21" fmla="*/ 37900 w 170554"/>
            <a:gd name="connsiteY21" fmla="*/ 141222 h 141818"/>
            <a:gd name="connsiteX22" fmla="*/ 52644 w 170554"/>
            <a:gd name="connsiteY22" fmla="*/ 141665 h 141818"/>
            <a:gd name="connsiteX23" fmla="*/ 68641 w 170554"/>
            <a:gd name="connsiteY23" fmla="*/ 139390 h 141818"/>
            <a:gd name="connsiteX24" fmla="*/ 85277 w 170554"/>
            <a:gd name="connsiteY24" fmla="*/ 134482 h 141818"/>
            <a:gd name="connsiteX25" fmla="*/ 101914 w 170554"/>
            <a:gd name="connsiteY25" fmla="*/ 127132 h 141818"/>
            <a:gd name="connsiteX26" fmla="*/ 117912 w 170554"/>
            <a:gd name="connsiteY26" fmla="*/ 117621 h 141818"/>
            <a:gd name="connsiteX27" fmla="*/ 132655 w 170554"/>
            <a:gd name="connsiteY27" fmla="*/ 106315 h 141818"/>
            <a:gd name="connsiteX28" fmla="*/ 145577 w 170554"/>
            <a:gd name="connsiteY28" fmla="*/ 93649 h 141818"/>
            <a:gd name="connsiteX29" fmla="*/ 156183 w 170554"/>
            <a:gd name="connsiteY29" fmla="*/ 80108 h 141818"/>
            <a:gd name="connsiteX30" fmla="*/ 164063 w 170554"/>
            <a:gd name="connsiteY30" fmla="*/ 66214 h 141818"/>
            <a:gd name="connsiteX31" fmla="*/ 168916 w 170554"/>
            <a:gd name="connsiteY31" fmla="*/ 52500 h 141818"/>
            <a:gd name="connsiteX32" fmla="*/ 170554 w 170554"/>
            <a:gd name="connsiteY32" fmla="*/ 39494 h 141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70554" h="141818">
              <a:moveTo>
                <a:pt x="170554" y="39494"/>
              </a:moveTo>
              <a:cubicBezTo>
                <a:pt x="170554" y="35360"/>
                <a:pt x="169998" y="31352"/>
                <a:pt x="168916" y="27696"/>
              </a:cubicBezTo>
              <a:cubicBezTo>
                <a:pt x="167834" y="24040"/>
                <a:pt x="166185" y="20595"/>
                <a:pt x="164063" y="17557"/>
              </a:cubicBezTo>
              <a:cubicBezTo>
                <a:pt x="161941" y="14519"/>
                <a:pt x="159263" y="11771"/>
                <a:pt x="156182" y="9469"/>
              </a:cubicBezTo>
              <a:cubicBezTo>
                <a:pt x="153101" y="7167"/>
                <a:pt x="149498" y="5221"/>
                <a:pt x="145577" y="3742"/>
              </a:cubicBezTo>
              <a:cubicBezTo>
                <a:pt x="141656" y="2263"/>
                <a:pt x="137265" y="1195"/>
                <a:pt x="132654" y="597"/>
              </a:cubicBezTo>
              <a:cubicBezTo>
                <a:pt x="128043" y="-1"/>
                <a:pt x="123034" y="-152"/>
                <a:pt x="117911" y="153"/>
              </a:cubicBezTo>
              <a:cubicBezTo>
                <a:pt x="112788" y="458"/>
                <a:pt x="107353" y="1232"/>
                <a:pt x="101914" y="2429"/>
              </a:cubicBezTo>
              <a:cubicBezTo>
                <a:pt x="96475" y="3626"/>
                <a:pt x="90822" y="5293"/>
                <a:pt x="85277" y="7336"/>
              </a:cubicBezTo>
              <a:cubicBezTo>
                <a:pt x="79732" y="9379"/>
                <a:pt x="74080" y="11876"/>
                <a:pt x="68641" y="14686"/>
              </a:cubicBezTo>
              <a:cubicBezTo>
                <a:pt x="63202" y="17496"/>
                <a:pt x="57767" y="20727"/>
                <a:pt x="52643" y="24197"/>
              </a:cubicBezTo>
              <a:cubicBezTo>
                <a:pt x="47519" y="27667"/>
                <a:pt x="42511" y="31508"/>
                <a:pt x="37900" y="35503"/>
              </a:cubicBezTo>
              <a:cubicBezTo>
                <a:pt x="33289" y="39498"/>
                <a:pt x="28898" y="43802"/>
                <a:pt x="24977" y="48170"/>
              </a:cubicBezTo>
              <a:cubicBezTo>
                <a:pt x="21056" y="52538"/>
                <a:pt x="17453" y="57139"/>
                <a:pt x="14372" y="61711"/>
              </a:cubicBezTo>
              <a:cubicBezTo>
                <a:pt x="11291" y="66283"/>
                <a:pt x="8614" y="71003"/>
                <a:pt x="6492" y="75604"/>
              </a:cubicBezTo>
              <a:cubicBezTo>
                <a:pt x="4370" y="80205"/>
                <a:pt x="2721" y="84865"/>
                <a:pt x="1639" y="89318"/>
              </a:cubicBezTo>
              <a:cubicBezTo>
                <a:pt x="557" y="93771"/>
                <a:pt x="0" y="98190"/>
                <a:pt x="0" y="102324"/>
              </a:cubicBezTo>
              <a:cubicBezTo>
                <a:pt x="0" y="106458"/>
                <a:pt x="557" y="110467"/>
                <a:pt x="1639" y="114123"/>
              </a:cubicBezTo>
              <a:cubicBezTo>
                <a:pt x="2721" y="117779"/>
                <a:pt x="4370" y="121223"/>
                <a:pt x="6492" y="124261"/>
              </a:cubicBezTo>
              <a:cubicBezTo>
                <a:pt x="8614" y="127299"/>
                <a:pt x="11291" y="130047"/>
                <a:pt x="14372" y="132349"/>
              </a:cubicBezTo>
              <a:cubicBezTo>
                <a:pt x="17453" y="134651"/>
                <a:pt x="21057" y="136597"/>
                <a:pt x="24978" y="138076"/>
              </a:cubicBezTo>
              <a:cubicBezTo>
                <a:pt x="28899" y="139555"/>
                <a:pt x="33289" y="140624"/>
                <a:pt x="37900" y="141222"/>
              </a:cubicBezTo>
              <a:cubicBezTo>
                <a:pt x="42511" y="141820"/>
                <a:pt x="47521" y="141970"/>
                <a:pt x="52644" y="141665"/>
              </a:cubicBezTo>
              <a:cubicBezTo>
                <a:pt x="57767" y="141360"/>
                <a:pt x="63202" y="140587"/>
                <a:pt x="68641" y="139390"/>
              </a:cubicBezTo>
              <a:cubicBezTo>
                <a:pt x="74080" y="138193"/>
                <a:pt x="79732" y="136525"/>
                <a:pt x="85277" y="134482"/>
              </a:cubicBezTo>
              <a:cubicBezTo>
                <a:pt x="90822" y="132439"/>
                <a:pt x="96475" y="129942"/>
                <a:pt x="101914" y="127132"/>
              </a:cubicBezTo>
              <a:cubicBezTo>
                <a:pt x="107353" y="124322"/>
                <a:pt x="112788" y="121091"/>
                <a:pt x="117912" y="117621"/>
              </a:cubicBezTo>
              <a:cubicBezTo>
                <a:pt x="123036" y="114151"/>
                <a:pt x="128044" y="110310"/>
                <a:pt x="132655" y="106315"/>
              </a:cubicBezTo>
              <a:cubicBezTo>
                <a:pt x="137266" y="102320"/>
                <a:pt x="141656" y="98017"/>
                <a:pt x="145577" y="93649"/>
              </a:cubicBezTo>
              <a:cubicBezTo>
                <a:pt x="149498" y="89281"/>
                <a:pt x="153102" y="84681"/>
                <a:pt x="156183" y="80108"/>
              </a:cubicBezTo>
              <a:cubicBezTo>
                <a:pt x="159264" y="75535"/>
                <a:pt x="161941" y="70815"/>
                <a:pt x="164063" y="66214"/>
              </a:cubicBezTo>
              <a:cubicBezTo>
                <a:pt x="166185" y="61613"/>
                <a:pt x="167834" y="56953"/>
                <a:pt x="168916" y="52500"/>
              </a:cubicBezTo>
              <a:cubicBezTo>
                <a:pt x="169998" y="48047"/>
                <a:pt x="170554" y="43628"/>
                <a:pt x="170554" y="39494"/>
              </a:cubicBezTo>
              <a:close/>
            </a:path>
          </a:pathLst>
        </a:custGeom>
        <a:solidFill xmlns:a="http://schemas.openxmlformats.org/drawingml/2006/main">
          <a:srgbClr val="00ABEA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0.44844</cdr:x>
      <cdr:y>0.66999</cdr:y>
    </cdr:from>
    <cdr:to>
      <cdr:x>0.49094</cdr:x>
      <cdr:y>0.69529</cdr:y>
    </cdr:to>
    <cdr:sp macro="" textlink="">
      <cdr:nvSpPr>
        <cdr:cNvPr id="55" name="PlotDat15_101|1~33_1">
          <a:extLst xmlns:a="http://schemas.openxmlformats.org/drawingml/2006/main">
            <a:ext uri="{FF2B5EF4-FFF2-40B4-BE49-F238E27FC236}">
              <a16:creationId xmlns="" xmlns:a16="http://schemas.microsoft.com/office/drawing/2014/main" id="{90476E8B-D372-4216-B967-7CA6A3B8E8D6}"/>
            </a:ext>
          </a:extLst>
        </cdr:cNvPr>
        <cdr:cNvSpPr/>
      </cdr:nvSpPr>
      <cdr:spPr>
        <a:xfrm xmlns:a="http://schemas.openxmlformats.org/drawingml/2006/main">
          <a:off x="3883082" y="4200262"/>
          <a:ext cx="368036" cy="158656"/>
        </a:xfrm>
        <a:custGeom xmlns:a="http://schemas.openxmlformats.org/drawingml/2006/main">
          <a:avLst/>
          <a:gdLst>
            <a:gd name="connsiteX0" fmla="*/ 368036 w 368036"/>
            <a:gd name="connsiteY0" fmla="*/ 27633 h 158158"/>
            <a:gd name="connsiteX1" fmla="*/ 364499 w 368036"/>
            <a:gd name="connsiteY1" fmla="*/ 16840 h 158158"/>
            <a:gd name="connsiteX2" fmla="*/ 354028 w 368036"/>
            <a:gd name="connsiteY2" fmla="*/ 8439 h 158158"/>
            <a:gd name="connsiteX3" fmla="*/ 337023 w 368036"/>
            <a:gd name="connsiteY3" fmla="*/ 2753 h 158158"/>
            <a:gd name="connsiteX4" fmla="*/ 314138 w 368036"/>
            <a:gd name="connsiteY4" fmla="*/ 0 h 158158"/>
            <a:gd name="connsiteX5" fmla="*/ 286253 w 368036"/>
            <a:gd name="connsiteY5" fmla="*/ 286 h 158158"/>
            <a:gd name="connsiteX6" fmla="*/ 254438 w 368036"/>
            <a:gd name="connsiteY6" fmla="*/ 3600 h 158158"/>
            <a:gd name="connsiteX7" fmla="*/ 219918 w 368036"/>
            <a:gd name="connsiteY7" fmla="*/ 9815 h 158158"/>
            <a:gd name="connsiteX8" fmla="*/ 184018 w 368036"/>
            <a:gd name="connsiteY8" fmla="*/ 18691 h 158158"/>
            <a:gd name="connsiteX9" fmla="*/ 148118 w 368036"/>
            <a:gd name="connsiteY9" fmla="*/ 29888 h 158158"/>
            <a:gd name="connsiteX10" fmla="*/ 113597 w 368036"/>
            <a:gd name="connsiteY10" fmla="*/ 42975 h 158158"/>
            <a:gd name="connsiteX11" fmla="*/ 81783 w 368036"/>
            <a:gd name="connsiteY11" fmla="*/ 57450 h 158158"/>
            <a:gd name="connsiteX12" fmla="*/ 53897 w 368036"/>
            <a:gd name="connsiteY12" fmla="*/ 72756 h 158158"/>
            <a:gd name="connsiteX13" fmla="*/ 31013 w 368036"/>
            <a:gd name="connsiteY13" fmla="*/ 88305 h 158158"/>
            <a:gd name="connsiteX14" fmla="*/ 14008 w 368036"/>
            <a:gd name="connsiteY14" fmla="*/ 103500 h 158158"/>
            <a:gd name="connsiteX15" fmla="*/ 3536 w 368036"/>
            <a:gd name="connsiteY15" fmla="*/ 117755 h 158158"/>
            <a:gd name="connsiteX16" fmla="*/ 0 w 368036"/>
            <a:gd name="connsiteY16" fmla="*/ 130525 h 158158"/>
            <a:gd name="connsiteX17" fmla="*/ 3536 w 368036"/>
            <a:gd name="connsiteY17" fmla="*/ 141318 h 158158"/>
            <a:gd name="connsiteX18" fmla="*/ 14008 w 368036"/>
            <a:gd name="connsiteY18" fmla="*/ 149719 h 158158"/>
            <a:gd name="connsiteX19" fmla="*/ 31013 w 368036"/>
            <a:gd name="connsiteY19" fmla="*/ 155405 h 158158"/>
            <a:gd name="connsiteX20" fmla="*/ 53898 w 368036"/>
            <a:gd name="connsiteY20" fmla="*/ 158158 h 158158"/>
            <a:gd name="connsiteX21" fmla="*/ 81783 w 368036"/>
            <a:gd name="connsiteY21" fmla="*/ 157872 h 158158"/>
            <a:gd name="connsiteX22" fmla="*/ 113598 w 368036"/>
            <a:gd name="connsiteY22" fmla="*/ 154558 h 158158"/>
            <a:gd name="connsiteX23" fmla="*/ 148118 w 368036"/>
            <a:gd name="connsiteY23" fmla="*/ 148344 h 158158"/>
            <a:gd name="connsiteX24" fmla="*/ 184018 w 368036"/>
            <a:gd name="connsiteY24" fmla="*/ 139468 h 158158"/>
            <a:gd name="connsiteX25" fmla="*/ 219918 w 368036"/>
            <a:gd name="connsiteY25" fmla="*/ 128271 h 158158"/>
            <a:gd name="connsiteX26" fmla="*/ 254439 w 368036"/>
            <a:gd name="connsiteY26" fmla="*/ 115183 h 158158"/>
            <a:gd name="connsiteX27" fmla="*/ 286253 w 368036"/>
            <a:gd name="connsiteY27" fmla="*/ 100708 h 158158"/>
            <a:gd name="connsiteX28" fmla="*/ 314138 w 368036"/>
            <a:gd name="connsiteY28" fmla="*/ 85402 h 158158"/>
            <a:gd name="connsiteX29" fmla="*/ 337023 w 368036"/>
            <a:gd name="connsiteY29" fmla="*/ 69854 h 158158"/>
            <a:gd name="connsiteX30" fmla="*/ 354028 w 368036"/>
            <a:gd name="connsiteY30" fmla="*/ 54659 h 158158"/>
            <a:gd name="connsiteX31" fmla="*/ 364499 w 368036"/>
            <a:gd name="connsiteY31" fmla="*/ 40403 h 158158"/>
            <a:gd name="connsiteX32" fmla="*/ 368036 w 368036"/>
            <a:gd name="connsiteY32" fmla="*/ 27633 h 158158"/>
            <a:gd name="connsiteX0" fmla="*/ 368036 w 368036"/>
            <a:gd name="connsiteY0" fmla="*/ 27633 h 158158"/>
            <a:gd name="connsiteX1" fmla="*/ 364499 w 368036"/>
            <a:gd name="connsiteY1" fmla="*/ 16840 h 158158"/>
            <a:gd name="connsiteX2" fmla="*/ 354028 w 368036"/>
            <a:gd name="connsiteY2" fmla="*/ 8439 h 158158"/>
            <a:gd name="connsiteX3" fmla="*/ 337023 w 368036"/>
            <a:gd name="connsiteY3" fmla="*/ 2753 h 158158"/>
            <a:gd name="connsiteX4" fmla="*/ 314138 w 368036"/>
            <a:gd name="connsiteY4" fmla="*/ 0 h 158158"/>
            <a:gd name="connsiteX5" fmla="*/ 286253 w 368036"/>
            <a:gd name="connsiteY5" fmla="*/ 286 h 158158"/>
            <a:gd name="connsiteX6" fmla="*/ 254438 w 368036"/>
            <a:gd name="connsiteY6" fmla="*/ 3600 h 158158"/>
            <a:gd name="connsiteX7" fmla="*/ 219918 w 368036"/>
            <a:gd name="connsiteY7" fmla="*/ 9815 h 158158"/>
            <a:gd name="connsiteX8" fmla="*/ 184018 w 368036"/>
            <a:gd name="connsiteY8" fmla="*/ 18691 h 158158"/>
            <a:gd name="connsiteX9" fmla="*/ 148118 w 368036"/>
            <a:gd name="connsiteY9" fmla="*/ 29888 h 158158"/>
            <a:gd name="connsiteX10" fmla="*/ 113597 w 368036"/>
            <a:gd name="connsiteY10" fmla="*/ 42975 h 158158"/>
            <a:gd name="connsiteX11" fmla="*/ 81783 w 368036"/>
            <a:gd name="connsiteY11" fmla="*/ 57450 h 158158"/>
            <a:gd name="connsiteX12" fmla="*/ 53897 w 368036"/>
            <a:gd name="connsiteY12" fmla="*/ 72756 h 158158"/>
            <a:gd name="connsiteX13" fmla="*/ 31013 w 368036"/>
            <a:gd name="connsiteY13" fmla="*/ 88305 h 158158"/>
            <a:gd name="connsiteX14" fmla="*/ 14008 w 368036"/>
            <a:gd name="connsiteY14" fmla="*/ 103500 h 158158"/>
            <a:gd name="connsiteX15" fmla="*/ 3536 w 368036"/>
            <a:gd name="connsiteY15" fmla="*/ 117755 h 158158"/>
            <a:gd name="connsiteX16" fmla="*/ 0 w 368036"/>
            <a:gd name="connsiteY16" fmla="*/ 130525 h 158158"/>
            <a:gd name="connsiteX17" fmla="*/ 3536 w 368036"/>
            <a:gd name="connsiteY17" fmla="*/ 141318 h 158158"/>
            <a:gd name="connsiteX18" fmla="*/ 14008 w 368036"/>
            <a:gd name="connsiteY18" fmla="*/ 149719 h 158158"/>
            <a:gd name="connsiteX19" fmla="*/ 31013 w 368036"/>
            <a:gd name="connsiteY19" fmla="*/ 155405 h 158158"/>
            <a:gd name="connsiteX20" fmla="*/ 53898 w 368036"/>
            <a:gd name="connsiteY20" fmla="*/ 158158 h 158158"/>
            <a:gd name="connsiteX21" fmla="*/ 81783 w 368036"/>
            <a:gd name="connsiteY21" fmla="*/ 157872 h 158158"/>
            <a:gd name="connsiteX22" fmla="*/ 113598 w 368036"/>
            <a:gd name="connsiteY22" fmla="*/ 154558 h 158158"/>
            <a:gd name="connsiteX23" fmla="*/ 148118 w 368036"/>
            <a:gd name="connsiteY23" fmla="*/ 148344 h 158158"/>
            <a:gd name="connsiteX24" fmla="*/ 184018 w 368036"/>
            <a:gd name="connsiteY24" fmla="*/ 139468 h 158158"/>
            <a:gd name="connsiteX25" fmla="*/ 219918 w 368036"/>
            <a:gd name="connsiteY25" fmla="*/ 128271 h 158158"/>
            <a:gd name="connsiteX26" fmla="*/ 254439 w 368036"/>
            <a:gd name="connsiteY26" fmla="*/ 115183 h 158158"/>
            <a:gd name="connsiteX27" fmla="*/ 286253 w 368036"/>
            <a:gd name="connsiteY27" fmla="*/ 100708 h 158158"/>
            <a:gd name="connsiteX28" fmla="*/ 314138 w 368036"/>
            <a:gd name="connsiteY28" fmla="*/ 85402 h 158158"/>
            <a:gd name="connsiteX29" fmla="*/ 337023 w 368036"/>
            <a:gd name="connsiteY29" fmla="*/ 69854 h 158158"/>
            <a:gd name="connsiteX30" fmla="*/ 354028 w 368036"/>
            <a:gd name="connsiteY30" fmla="*/ 54659 h 158158"/>
            <a:gd name="connsiteX31" fmla="*/ 364499 w 368036"/>
            <a:gd name="connsiteY31" fmla="*/ 40403 h 158158"/>
            <a:gd name="connsiteX32" fmla="*/ 368036 w 368036"/>
            <a:gd name="connsiteY32" fmla="*/ 27633 h 158158"/>
            <a:gd name="connsiteX0" fmla="*/ 368036 w 368036"/>
            <a:gd name="connsiteY0" fmla="*/ 27633 h 158158"/>
            <a:gd name="connsiteX1" fmla="*/ 364499 w 368036"/>
            <a:gd name="connsiteY1" fmla="*/ 16840 h 158158"/>
            <a:gd name="connsiteX2" fmla="*/ 354028 w 368036"/>
            <a:gd name="connsiteY2" fmla="*/ 8439 h 158158"/>
            <a:gd name="connsiteX3" fmla="*/ 337023 w 368036"/>
            <a:gd name="connsiteY3" fmla="*/ 2753 h 158158"/>
            <a:gd name="connsiteX4" fmla="*/ 314138 w 368036"/>
            <a:gd name="connsiteY4" fmla="*/ 0 h 158158"/>
            <a:gd name="connsiteX5" fmla="*/ 286253 w 368036"/>
            <a:gd name="connsiteY5" fmla="*/ 286 h 158158"/>
            <a:gd name="connsiteX6" fmla="*/ 254438 w 368036"/>
            <a:gd name="connsiteY6" fmla="*/ 3600 h 158158"/>
            <a:gd name="connsiteX7" fmla="*/ 219918 w 368036"/>
            <a:gd name="connsiteY7" fmla="*/ 9815 h 158158"/>
            <a:gd name="connsiteX8" fmla="*/ 184018 w 368036"/>
            <a:gd name="connsiteY8" fmla="*/ 18691 h 158158"/>
            <a:gd name="connsiteX9" fmla="*/ 148118 w 368036"/>
            <a:gd name="connsiteY9" fmla="*/ 29888 h 158158"/>
            <a:gd name="connsiteX10" fmla="*/ 113597 w 368036"/>
            <a:gd name="connsiteY10" fmla="*/ 42975 h 158158"/>
            <a:gd name="connsiteX11" fmla="*/ 81783 w 368036"/>
            <a:gd name="connsiteY11" fmla="*/ 57450 h 158158"/>
            <a:gd name="connsiteX12" fmla="*/ 53897 w 368036"/>
            <a:gd name="connsiteY12" fmla="*/ 72756 h 158158"/>
            <a:gd name="connsiteX13" fmla="*/ 31013 w 368036"/>
            <a:gd name="connsiteY13" fmla="*/ 88305 h 158158"/>
            <a:gd name="connsiteX14" fmla="*/ 14008 w 368036"/>
            <a:gd name="connsiteY14" fmla="*/ 103500 h 158158"/>
            <a:gd name="connsiteX15" fmla="*/ 3536 w 368036"/>
            <a:gd name="connsiteY15" fmla="*/ 117755 h 158158"/>
            <a:gd name="connsiteX16" fmla="*/ 0 w 368036"/>
            <a:gd name="connsiteY16" fmla="*/ 130525 h 158158"/>
            <a:gd name="connsiteX17" fmla="*/ 3536 w 368036"/>
            <a:gd name="connsiteY17" fmla="*/ 141318 h 158158"/>
            <a:gd name="connsiteX18" fmla="*/ 14008 w 368036"/>
            <a:gd name="connsiteY18" fmla="*/ 149719 h 158158"/>
            <a:gd name="connsiteX19" fmla="*/ 31013 w 368036"/>
            <a:gd name="connsiteY19" fmla="*/ 155405 h 158158"/>
            <a:gd name="connsiteX20" fmla="*/ 53898 w 368036"/>
            <a:gd name="connsiteY20" fmla="*/ 158158 h 158158"/>
            <a:gd name="connsiteX21" fmla="*/ 81783 w 368036"/>
            <a:gd name="connsiteY21" fmla="*/ 157872 h 158158"/>
            <a:gd name="connsiteX22" fmla="*/ 113598 w 368036"/>
            <a:gd name="connsiteY22" fmla="*/ 154558 h 158158"/>
            <a:gd name="connsiteX23" fmla="*/ 148118 w 368036"/>
            <a:gd name="connsiteY23" fmla="*/ 148344 h 158158"/>
            <a:gd name="connsiteX24" fmla="*/ 184018 w 368036"/>
            <a:gd name="connsiteY24" fmla="*/ 139468 h 158158"/>
            <a:gd name="connsiteX25" fmla="*/ 219918 w 368036"/>
            <a:gd name="connsiteY25" fmla="*/ 128271 h 158158"/>
            <a:gd name="connsiteX26" fmla="*/ 254439 w 368036"/>
            <a:gd name="connsiteY26" fmla="*/ 115183 h 158158"/>
            <a:gd name="connsiteX27" fmla="*/ 286253 w 368036"/>
            <a:gd name="connsiteY27" fmla="*/ 100708 h 158158"/>
            <a:gd name="connsiteX28" fmla="*/ 314138 w 368036"/>
            <a:gd name="connsiteY28" fmla="*/ 85402 h 158158"/>
            <a:gd name="connsiteX29" fmla="*/ 337023 w 368036"/>
            <a:gd name="connsiteY29" fmla="*/ 69854 h 158158"/>
            <a:gd name="connsiteX30" fmla="*/ 354028 w 368036"/>
            <a:gd name="connsiteY30" fmla="*/ 54659 h 158158"/>
            <a:gd name="connsiteX31" fmla="*/ 364499 w 368036"/>
            <a:gd name="connsiteY31" fmla="*/ 40403 h 158158"/>
            <a:gd name="connsiteX32" fmla="*/ 368036 w 368036"/>
            <a:gd name="connsiteY32" fmla="*/ 27633 h 158158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407"/>
            <a:gd name="connsiteX1" fmla="*/ 364499 w 368036"/>
            <a:gd name="connsiteY1" fmla="*/ 17089 h 158407"/>
            <a:gd name="connsiteX2" fmla="*/ 354028 w 368036"/>
            <a:gd name="connsiteY2" fmla="*/ 8688 h 158407"/>
            <a:gd name="connsiteX3" fmla="*/ 337023 w 368036"/>
            <a:gd name="connsiteY3" fmla="*/ 3002 h 158407"/>
            <a:gd name="connsiteX4" fmla="*/ 314138 w 368036"/>
            <a:gd name="connsiteY4" fmla="*/ 249 h 158407"/>
            <a:gd name="connsiteX5" fmla="*/ 286253 w 368036"/>
            <a:gd name="connsiteY5" fmla="*/ 535 h 158407"/>
            <a:gd name="connsiteX6" fmla="*/ 254438 w 368036"/>
            <a:gd name="connsiteY6" fmla="*/ 3849 h 158407"/>
            <a:gd name="connsiteX7" fmla="*/ 219918 w 368036"/>
            <a:gd name="connsiteY7" fmla="*/ 10064 h 158407"/>
            <a:gd name="connsiteX8" fmla="*/ 184018 w 368036"/>
            <a:gd name="connsiteY8" fmla="*/ 18940 h 158407"/>
            <a:gd name="connsiteX9" fmla="*/ 148118 w 368036"/>
            <a:gd name="connsiteY9" fmla="*/ 30137 h 158407"/>
            <a:gd name="connsiteX10" fmla="*/ 113597 w 368036"/>
            <a:gd name="connsiteY10" fmla="*/ 43224 h 158407"/>
            <a:gd name="connsiteX11" fmla="*/ 81783 w 368036"/>
            <a:gd name="connsiteY11" fmla="*/ 57699 h 158407"/>
            <a:gd name="connsiteX12" fmla="*/ 53897 w 368036"/>
            <a:gd name="connsiteY12" fmla="*/ 73005 h 158407"/>
            <a:gd name="connsiteX13" fmla="*/ 31013 w 368036"/>
            <a:gd name="connsiteY13" fmla="*/ 88554 h 158407"/>
            <a:gd name="connsiteX14" fmla="*/ 14008 w 368036"/>
            <a:gd name="connsiteY14" fmla="*/ 103749 h 158407"/>
            <a:gd name="connsiteX15" fmla="*/ 3536 w 368036"/>
            <a:gd name="connsiteY15" fmla="*/ 118004 h 158407"/>
            <a:gd name="connsiteX16" fmla="*/ 0 w 368036"/>
            <a:gd name="connsiteY16" fmla="*/ 130774 h 158407"/>
            <a:gd name="connsiteX17" fmla="*/ 3536 w 368036"/>
            <a:gd name="connsiteY17" fmla="*/ 141567 h 158407"/>
            <a:gd name="connsiteX18" fmla="*/ 14008 w 368036"/>
            <a:gd name="connsiteY18" fmla="*/ 149968 h 158407"/>
            <a:gd name="connsiteX19" fmla="*/ 31013 w 368036"/>
            <a:gd name="connsiteY19" fmla="*/ 155654 h 158407"/>
            <a:gd name="connsiteX20" fmla="*/ 53898 w 368036"/>
            <a:gd name="connsiteY20" fmla="*/ 158407 h 158407"/>
            <a:gd name="connsiteX21" fmla="*/ 81783 w 368036"/>
            <a:gd name="connsiteY21" fmla="*/ 158121 h 158407"/>
            <a:gd name="connsiteX22" fmla="*/ 113598 w 368036"/>
            <a:gd name="connsiteY22" fmla="*/ 154807 h 158407"/>
            <a:gd name="connsiteX23" fmla="*/ 148118 w 368036"/>
            <a:gd name="connsiteY23" fmla="*/ 148593 h 158407"/>
            <a:gd name="connsiteX24" fmla="*/ 184018 w 368036"/>
            <a:gd name="connsiteY24" fmla="*/ 139717 h 158407"/>
            <a:gd name="connsiteX25" fmla="*/ 219918 w 368036"/>
            <a:gd name="connsiteY25" fmla="*/ 128520 h 158407"/>
            <a:gd name="connsiteX26" fmla="*/ 254439 w 368036"/>
            <a:gd name="connsiteY26" fmla="*/ 115432 h 158407"/>
            <a:gd name="connsiteX27" fmla="*/ 286253 w 368036"/>
            <a:gd name="connsiteY27" fmla="*/ 100957 h 158407"/>
            <a:gd name="connsiteX28" fmla="*/ 314138 w 368036"/>
            <a:gd name="connsiteY28" fmla="*/ 85651 h 158407"/>
            <a:gd name="connsiteX29" fmla="*/ 337023 w 368036"/>
            <a:gd name="connsiteY29" fmla="*/ 70103 h 158407"/>
            <a:gd name="connsiteX30" fmla="*/ 354028 w 368036"/>
            <a:gd name="connsiteY30" fmla="*/ 54908 h 158407"/>
            <a:gd name="connsiteX31" fmla="*/ 364499 w 368036"/>
            <a:gd name="connsiteY31" fmla="*/ 40652 h 158407"/>
            <a:gd name="connsiteX32" fmla="*/ 368036 w 368036"/>
            <a:gd name="connsiteY32" fmla="*/ 27882 h 158407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  <a:gd name="connsiteX0" fmla="*/ 368036 w 368036"/>
            <a:gd name="connsiteY0" fmla="*/ 27882 h 158656"/>
            <a:gd name="connsiteX1" fmla="*/ 364499 w 368036"/>
            <a:gd name="connsiteY1" fmla="*/ 17089 h 158656"/>
            <a:gd name="connsiteX2" fmla="*/ 354028 w 368036"/>
            <a:gd name="connsiteY2" fmla="*/ 8688 h 158656"/>
            <a:gd name="connsiteX3" fmla="*/ 337023 w 368036"/>
            <a:gd name="connsiteY3" fmla="*/ 3002 h 158656"/>
            <a:gd name="connsiteX4" fmla="*/ 314138 w 368036"/>
            <a:gd name="connsiteY4" fmla="*/ 249 h 158656"/>
            <a:gd name="connsiteX5" fmla="*/ 286253 w 368036"/>
            <a:gd name="connsiteY5" fmla="*/ 535 h 158656"/>
            <a:gd name="connsiteX6" fmla="*/ 254438 w 368036"/>
            <a:gd name="connsiteY6" fmla="*/ 3849 h 158656"/>
            <a:gd name="connsiteX7" fmla="*/ 219918 w 368036"/>
            <a:gd name="connsiteY7" fmla="*/ 10064 h 158656"/>
            <a:gd name="connsiteX8" fmla="*/ 184018 w 368036"/>
            <a:gd name="connsiteY8" fmla="*/ 18940 h 158656"/>
            <a:gd name="connsiteX9" fmla="*/ 148118 w 368036"/>
            <a:gd name="connsiteY9" fmla="*/ 30137 h 158656"/>
            <a:gd name="connsiteX10" fmla="*/ 113597 w 368036"/>
            <a:gd name="connsiteY10" fmla="*/ 43224 h 158656"/>
            <a:gd name="connsiteX11" fmla="*/ 81783 w 368036"/>
            <a:gd name="connsiteY11" fmla="*/ 57699 h 158656"/>
            <a:gd name="connsiteX12" fmla="*/ 53897 w 368036"/>
            <a:gd name="connsiteY12" fmla="*/ 73005 h 158656"/>
            <a:gd name="connsiteX13" fmla="*/ 31013 w 368036"/>
            <a:gd name="connsiteY13" fmla="*/ 88554 h 158656"/>
            <a:gd name="connsiteX14" fmla="*/ 14008 w 368036"/>
            <a:gd name="connsiteY14" fmla="*/ 103749 h 158656"/>
            <a:gd name="connsiteX15" fmla="*/ 3536 w 368036"/>
            <a:gd name="connsiteY15" fmla="*/ 118004 h 158656"/>
            <a:gd name="connsiteX16" fmla="*/ 0 w 368036"/>
            <a:gd name="connsiteY16" fmla="*/ 130774 h 158656"/>
            <a:gd name="connsiteX17" fmla="*/ 3536 w 368036"/>
            <a:gd name="connsiteY17" fmla="*/ 141567 h 158656"/>
            <a:gd name="connsiteX18" fmla="*/ 14008 w 368036"/>
            <a:gd name="connsiteY18" fmla="*/ 149968 h 158656"/>
            <a:gd name="connsiteX19" fmla="*/ 31013 w 368036"/>
            <a:gd name="connsiteY19" fmla="*/ 155654 h 158656"/>
            <a:gd name="connsiteX20" fmla="*/ 53898 w 368036"/>
            <a:gd name="connsiteY20" fmla="*/ 158407 h 158656"/>
            <a:gd name="connsiteX21" fmla="*/ 81783 w 368036"/>
            <a:gd name="connsiteY21" fmla="*/ 158121 h 158656"/>
            <a:gd name="connsiteX22" fmla="*/ 113598 w 368036"/>
            <a:gd name="connsiteY22" fmla="*/ 154807 h 158656"/>
            <a:gd name="connsiteX23" fmla="*/ 148118 w 368036"/>
            <a:gd name="connsiteY23" fmla="*/ 148593 h 158656"/>
            <a:gd name="connsiteX24" fmla="*/ 184018 w 368036"/>
            <a:gd name="connsiteY24" fmla="*/ 139717 h 158656"/>
            <a:gd name="connsiteX25" fmla="*/ 219918 w 368036"/>
            <a:gd name="connsiteY25" fmla="*/ 128520 h 158656"/>
            <a:gd name="connsiteX26" fmla="*/ 254439 w 368036"/>
            <a:gd name="connsiteY26" fmla="*/ 115432 h 158656"/>
            <a:gd name="connsiteX27" fmla="*/ 286253 w 368036"/>
            <a:gd name="connsiteY27" fmla="*/ 100957 h 158656"/>
            <a:gd name="connsiteX28" fmla="*/ 314138 w 368036"/>
            <a:gd name="connsiteY28" fmla="*/ 85651 h 158656"/>
            <a:gd name="connsiteX29" fmla="*/ 337023 w 368036"/>
            <a:gd name="connsiteY29" fmla="*/ 70103 h 158656"/>
            <a:gd name="connsiteX30" fmla="*/ 354028 w 368036"/>
            <a:gd name="connsiteY30" fmla="*/ 54908 h 158656"/>
            <a:gd name="connsiteX31" fmla="*/ 364499 w 368036"/>
            <a:gd name="connsiteY31" fmla="*/ 40652 h 158656"/>
            <a:gd name="connsiteX32" fmla="*/ 368036 w 368036"/>
            <a:gd name="connsiteY32" fmla="*/ 27882 h 158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368036" h="158656">
              <a:moveTo>
                <a:pt x="368036" y="27882"/>
              </a:moveTo>
              <a:cubicBezTo>
                <a:pt x="368036" y="23955"/>
                <a:pt x="366834" y="20288"/>
                <a:pt x="364499" y="17089"/>
              </a:cubicBezTo>
              <a:cubicBezTo>
                <a:pt x="362164" y="13890"/>
                <a:pt x="358607" y="11036"/>
                <a:pt x="354028" y="8688"/>
              </a:cubicBezTo>
              <a:cubicBezTo>
                <a:pt x="349449" y="6340"/>
                <a:pt x="343671" y="4409"/>
                <a:pt x="337023" y="3002"/>
              </a:cubicBezTo>
              <a:cubicBezTo>
                <a:pt x="330375" y="1595"/>
                <a:pt x="322600" y="660"/>
                <a:pt x="314138" y="249"/>
              </a:cubicBezTo>
              <a:cubicBezTo>
                <a:pt x="305676" y="-162"/>
                <a:pt x="296203" y="-65"/>
                <a:pt x="286253" y="535"/>
              </a:cubicBezTo>
              <a:cubicBezTo>
                <a:pt x="276303" y="1135"/>
                <a:pt x="265494" y="2261"/>
                <a:pt x="254438" y="3849"/>
              </a:cubicBezTo>
              <a:cubicBezTo>
                <a:pt x="243382" y="5437"/>
                <a:pt x="231654" y="7549"/>
                <a:pt x="219918" y="10064"/>
              </a:cubicBezTo>
              <a:cubicBezTo>
                <a:pt x="208182" y="12579"/>
                <a:pt x="195985" y="15594"/>
                <a:pt x="184018" y="18940"/>
              </a:cubicBezTo>
              <a:cubicBezTo>
                <a:pt x="172051" y="22286"/>
                <a:pt x="159855" y="26090"/>
                <a:pt x="148118" y="30137"/>
              </a:cubicBezTo>
              <a:cubicBezTo>
                <a:pt x="136381" y="34184"/>
                <a:pt x="124653" y="38630"/>
                <a:pt x="113597" y="43224"/>
              </a:cubicBezTo>
              <a:cubicBezTo>
                <a:pt x="102541" y="47818"/>
                <a:pt x="91733" y="52736"/>
                <a:pt x="81783" y="57699"/>
              </a:cubicBezTo>
              <a:cubicBezTo>
                <a:pt x="71833" y="62663"/>
                <a:pt x="62359" y="67862"/>
                <a:pt x="53897" y="73005"/>
              </a:cubicBezTo>
              <a:cubicBezTo>
                <a:pt x="45435" y="78148"/>
                <a:pt x="37661" y="83430"/>
                <a:pt x="31013" y="88554"/>
              </a:cubicBezTo>
              <a:cubicBezTo>
                <a:pt x="24365" y="93678"/>
                <a:pt x="18587" y="98841"/>
                <a:pt x="14008" y="103749"/>
              </a:cubicBezTo>
              <a:cubicBezTo>
                <a:pt x="9429" y="108657"/>
                <a:pt x="5871" y="113500"/>
                <a:pt x="3536" y="118004"/>
              </a:cubicBezTo>
              <a:cubicBezTo>
                <a:pt x="1201" y="122508"/>
                <a:pt x="0" y="126847"/>
                <a:pt x="0" y="130774"/>
              </a:cubicBezTo>
              <a:cubicBezTo>
                <a:pt x="0" y="134701"/>
                <a:pt x="1201" y="138368"/>
                <a:pt x="3536" y="141567"/>
              </a:cubicBezTo>
              <a:cubicBezTo>
                <a:pt x="5871" y="144766"/>
                <a:pt x="9429" y="147620"/>
                <a:pt x="14008" y="149968"/>
              </a:cubicBezTo>
              <a:cubicBezTo>
                <a:pt x="18587" y="152316"/>
                <a:pt x="24365" y="154247"/>
                <a:pt x="31013" y="155654"/>
              </a:cubicBezTo>
              <a:cubicBezTo>
                <a:pt x="37661" y="157061"/>
                <a:pt x="45436" y="157996"/>
                <a:pt x="53898" y="158407"/>
              </a:cubicBezTo>
              <a:cubicBezTo>
                <a:pt x="62360" y="158818"/>
                <a:pt x="71833" y="158721"/>
                <a:pt x="81783" y="158121"/>
              </a:cubicBezTo>
              <a:cubicBezTo>
                <a:pt x="91733" y="157521"/>
                <a:pt x="102542" y="156395"/>
                <a:pt x="113598" y="154807"/>
              </a:cubicBezTo>
              <a:cubicBezTo>
                <a:pt x="124654" y="153219"/>
                <a:pt x="136382" y="151108"/>
                <a:pt x="148118" y="148593"/>
              </a:cubicBezTo>
              <a:cubicBezTo>
                <a:pt x="159854" y="146078"/>
                <a:pt x="172051" y="143063"/>
                <a:pt x="184018" y="139717"/>
              </a:cubicBezTo>
              <a:cubicBezTo>
                <a:pt x="195985" y="136371"/>
                <a:pt x="208181" y="132568"/>
                <a:pt x="219918" y="128520"/>
              </a:cubicBezTo>
              <a:cubicBezTo>
                <a:pt x="231655" y="124473"/>
                <a:pt x="243383" y="120026"/>
                <a:pt x="254439" y="115432"/>
              </a:cubicBezTo>
              <a:cubicBezTo>
                <a:pt x="265495" y="110838"/>
                <a:pt x="276303" y="105921"/>
                <a:pt x="286253" y="100957"/>
              </a:cubicBezTo>
              <a:cubicBezTo>
                <a:pt x="296203" y="95994"/>
                <a:pt x="305676" y="90793"/>
                <a:pt x="314138" y="85651"/>
              </a:cubicBezTo>
              <a:cubicBezTo>
                <a:pt x="322600" y="80509"/>
                <a:pt x="330375" y="75227"/>
                <a:pt x="337023" y="70103"/>
              </a:cubicBezTo>
              <a:cubicBezTo>
                <a:pt x="343671" y="64979"/>
                <a:pt x="349449" y="59816"/>
                <a:pt x="354028" y="54908"/>
              </a:cubicBezTo>
              <a:cubicBezTo>
                <a:pt x="358607" y="50000"/>
                <a:pt x="362164" y="45156"/>
                <a:pt x="364499" y="40652"/>
              </a:cubicBezTo>
              <a:cubicBezTo>
                <a:pt x="366834" y="36148"/>
                <a:pt x="368036" y="31809"/>
                <a:pt x="368036" y="27882"/>
              </a:cubicBezTo>
              <a:close/>
            </a:path>
          </a:pathLst>
        </a:custGeom>
        <a:solidFill xmlns:a="http://schemas.openxmlformats.org/drawingml/2006/main">
          <a:srgbClr val="00ABEA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0.40858</cdr:x>
      <cdr:y>0.66076</cdr:y>
    </cdr:from>
    <cdr:to>
      <cdr:x>0.46641</cdr:x>
      <cdr:y>0.68484</cdr:y>
    </cdr:to>
    <cdr:sp macro="" textlink="">
      <cdr:nvSpPr>
        <cdr:cNvPr id="56" name="PlotDat15_103|1~33_1">
          <a:extLst xmlns:a="http://schemas.openxmlformats.org/drawingml/2006/main">
            <a:ext uri="{FF2B5EF4-FFF2-40B4-BE49-F238E27FC236}">
              <a16:creationId xmlns="" xmlns:a16="http://schemas.microsoft.com/office/drawing/2014/main" id="{BAEA3E86-8294-457A-B87A-C30A269EA03C}"/>
            </a:ext>
          </a:extLst>
        </cdr:cNvPr>
        <cdr:cNvSpPr/>
      </cdr:nvSpPr>
      <cdr:spPr>
        <a:xfrm xmlns:a="http://schemas.openxmlformats.org/drawingml/2006/main">
          <a:off x="3537920" y="4142413"/>
          <a:ext cx="500806" cy="150949"/>
        </a:xfrm>
        <a:custGeom xmlns:a="http://schemas.openxmlformats.org/drawingml/2006/main">
          <a:avLst/>
          <a:gdLst>
            <a:gd name="connsiteX0" fmla="*/ 500806 w 500806"/>
            <a:gd name="connsiteY0" fmla="*/ 63559 h 150840"/>
            <a:gd name="connsiteX1" fmla="*/ 495995 w 500806"/>
            <a:gd name="connsiteY1" fmla="*/ 49245 h 150840"/>
            <a:gd name="connsiteX2" fmla="*/ 481745 w 500806"/>
            <a:gd name="connsiteY2" fmla="*/ 35937 h 150840"/>
            <a:gd name="connsiteX3" fmla="*/ 458605 w 500806"/>
            <a:gd name="connsiteY3" fmla="*/ 24147 h 150840"/>
            <a:gd name="connsiteX4" fmla="*/ 427465 w 500806"/>
            <a:gd name="connsiteY4" fmla="*/ 14326 h 150840"/>
            <a:gd name="connsiteX5" fmla="*/ 389519 w 500806"/>
            <a:gd name="connsiteY5" fmla="*/ 6854 h 150840"/>
            <a:gd name="connsiteX6" fmla="*/ 346228 w 500806"/>
            <a:gd name="connsiteY6" fmla="*/ 2016 h 150840"/>
            <a:gd name="connsiteX7" fmla="*/ 299254 w 500806"/>
            <a:gd name="connsiteY7" fmla="*/ 0 h 150840"/>
            <a:gd name="connsiteX8" fmla="*/ 250403 w 500806"/>
            <a:gd name="connsiteY8" fmla="*/ 882 h 150840"/>
            <a:gd name="connsiteX9" fmla="*/ 201552 w 500806"/>
            <a:gd name="connsiteY9" fmla="*/ 4628 h 150840"/>
            <a:gd name="connsiteX10" fmla="*/ 154578 w 500806"/>
            <a:gd name="connsiteY10" fmla="*/ 11095 h 150840"/>
            <a:gd name="connsiteX11" fmla="*/ 111286 w 500806"/>
            <a:gd name="connsiteY11" fmla="*/ 20033 h 150840"/>
            <a:gd name="connsiteX12" fmla="*/ 73341 w 500806"/>
            <a:gd name="connsiteY12" fmla="*/ 31100 h 150840"/>
            <a:gd name="connsiteX13" fmla="*/ 42201 w 500806"/>
            <a:gd name="connsiteY13" fmla="*/ 43871 h 150840"/>
            <a:gd name="connsiteX14" fmla="*/ 19061 w 500806"/>
            <a:gd name="connsiteY14" fmla="*/ 57854 h 150840"/>
            <a:gd name="connsiteX15" fmla="*/ 4811 w 500806"/>
            <a:gd name="connsiteY15" fmla="*/ 72511 h 150840"/>
            <a:gd name="connsiteX16" fmla="*/ 0 w 500806"/>
            <a:gd name="connsiteY16" fmla="*/ 87281 h 150840"/>
            <a:gd name="connsiteX17" fmla="*/ 4811 w 500806"/>
            <a:gd name="connsiteY17" fmla="*/ 101595 h 150840"/>
            <a:gd name="connsiteX18" fmla="*/ 19061 w 500806"/>
            <a:gd name="connsiteY18" fmla="*/ 114903 h 150840"/>
            <a:gd name="connsiteX19" fmla="*/ 42201 w 500806"/>
            <a:gd name="connsiteY19" fmla="*/ 126694 h 150840"/>
            <a:gd name="connsiteX20" fmla="*/ 73341 w 500806"/>
            <a:gd name="connsiteY20" fmla="*/ 136514 h 150840"/>
            <a:gd name="connsiteX21" fmla="*/ 111286 w 500806"/>
            <a:gd name="connsiteY21" fmla="*/ 143986 h 150840"/>
            <a:gd name="connsiteX22" fmla="*/ 154578 w 500806"/>
            <a:gd name="connsiteY22" fmla="*/ 148824 h 150840"/>
            <a:gd name="connsiteX23" fmla="*/ 201552 w 500806"/>
            <a:gd name="connsiteY23" fmla="*/ 150840 h 150840"/>
            <a:gd name="connsiteX24" fmla="*/ 250403 w 500806"/>
            <a:gd name="connsiteY24" fmla="*/ 149959 h 150840"/>
            <a:gd name="connsiteX25" fmla="*/ 299254 w 500806"/>
            <a:gd name="connsiteY25" fmla="*/ 146212 h 150840"/>
            <a:gd name="connsiteX26" fmla="*/ 346228 w 500806"/>
            <a:gd name="connsiteY26" fmla="*/ 139746 h 150840"/>
            <a:gd name="connsiteX27" fmla="*/ 389519 w 500806"/>
            <a:gd name="connsiteY27" fmla="*/ 130807 h 150840"/>
            <a:gd name="connsiteX28" fmla="*/ 427465 w 500806"/>
            <a:gd name="connsiteY28" fmla="*/ 119740 h 150840"/>
            <a:gd name="connsiteX29" fmla="*/ 458605 w 500806"/>
            <a:gd name="connsiteY29" fmla="*/ 106969 h 150840"/>
            <a:gd name="connsiteX30" fmla="*/ 481745 w 500806"/>
            <a:gd name="connsiteY30" fmla="*/ 92986 h 150840"/>
            <a:gd name="connsiteX31" fmla="*/ 495995 w 500806"/>
            <a:gd name="connsiteY31" fmla="*/ 78328 h 150840"/>
            <a:gd name="connsiteX32" fmla="*/ 500806 w 500806"/>
            <a:gd name="connsiteY32" fmla="*/ 63559 h 150840"/>
            <a:gd name="connsiteX0" fmla="*/ 500806 w 500806"/>
            <a:gd name="connsiteY0" fmla="*/ 63559 h 150840"/>
            <a:gd name="connsiteX1" fmla="*/ 495995 w 500806"/>
            <a:gd name="connsiteY1" fmla="*/ 49245 h 150840"/>
            <a:gd name="connsiteX2" fmla="*/ 481745 w 500806"/>
            <a:gd name="connsiteY2" fmla="*/ 35937 h 150840"/>
            <a:gd name="connsiteX3" fmla="*/ 458605 w 500806"/>
            <a:gd name="connsiteY3" fmla="*/ 24147 h 150840"/>
            <a:gd name="connsiteX4" fmla="*/ 427465 w 500806"/>
            <a:gd name="connsiteY4" fmla="*/ 14326 h 150840"/>
            <a:gd name="connsiteX5" fmla="*/ 389519 w 500806"/>
            <a:gd name="connsiteY5" fmla="*/ 6854 h 150840"/>
            <a:gd name="connsiteX6" fmla="*/ 346228 w 500806"/>
            <a:gd name="connsiteY6" fmla="*/ 2016 h 150840"/>
            <a:gd name="connsiteX7" fmla="*/ 299254 w 500806"/>
            <a:gd name="connsiteY7" fmla="*/ 0 h 150840"/>
            <a:gd name="connsiteX8" fmla="*/ 250403 w 500806"/>
            <a:gd name="connsiteY8" fmla="*/ 882 h 150840"/>
            <a:gd name="connsiteX9" fmla="*/ 201552 w 500806"/>
            <a:gd name="connsiteY9" fmla="*/ 4628 h 150840"/>
            <a:gd name="connsiteX10" fmla="*/ 154578 w 500806"/>
            <a:gd name="connsiteY10" fmla="*/ 11095 h 150840"/>
            <a:gd name="connsiteX11" fmla="*/ 111286 w 500806"/>
            <a:gd name="connsiteY11" fmla="*/ 20033 h 150840"/>
            <a:gd name="connsiteX12" fmla="*/ 73341 w 500806"/>
            <a:gd name="connsiteY12" fmla="*/ 31100 h 150840"/>
            <a:gd name="connsiteX13" fmla="*/ 42201 w 500806"/>
            <a:gd name="connsiteY13" fmla="*/ 43871 h 150840"/>
            <a:gd name="connsiteX14" fmla="*/ 19061 w 500806"/>
            <a:gd name="connsiteY14" fmla="*/ 57854 h 150840"/>
            <a:gd name="connsiteX15" fmla="*/ 4811 w 500806"/>
            <a:gd name="connsiteY15" fmla="*/ 72511 h 150840"/>
            <a:gd name="connsiteX16" fmla="*/ 0 w 500806"/>
            <a:gd name="connsiteY16" fmla="*/ 87281 h 150840"/>
            <a:gd name="connsiteX17" fmla="*/ 4811 w 500806"/>
            <a:gd name="connsiteY17" fmla="*/ 101595 h 150840"/>
            <a:gd name="connsiteX18" fmla="*/ 19061 w 500806"/>
            <a:gd name="connsiteY18" fmla="*/ 114903 h 150840"/>
            <a:gd name="connsiteX19" fmla="*/ 42201 w 500806"/>
            <a:gd name="connsiteY19" fmla="*/ 126694 h 150840"/>
            <a:gd name="connsiteX20" fmla="*/ 73341 w 500806"/>
            <a:gd name="connsiteY20" fmla="*/ 136514 h 150840"/>
            <a:gd name="connsiteX21" fmla="*/ 111286 w 500806"/>
            <a:gd name="connsiteY21" fmla="*/ 143986 h 150840"/>
            <a:gd name="connsiteX22" fmla="*/ 154578 w 500806"/>
            <a:gd name="connsiteY22" fmla="*/ 148824 h 150840"/>
            <a:gd name="connsiteX23" fmla="*/ 201552 w 500806"/>
            <a:gd name="connsiteY23" fmla="*/ 150840 h 150840"/>
            <a:gd name="connsiteX24" fmla="*/ 250403 w 500806"/>
            <a:gd name="connsiteY24" fmla="*/ 149959 h 150840"/>
            <a:gd name="connsiteX25" fmla="*/ 299254 w 500806"/>
            <a:gd name="connsiteY25" fmla="*/ 146212 h 150840"/>
            <a:gd name="connsiteX26" fmla="*/ 346228 w 500806"/>
            <a:gd name="connsiteY26" fmla="*/ 139746 h 150840"/>
            <a:gd name="connsiteX27" fmla="*/ 389519 w 500806"/>
            <a:gd name="connsiteY27" fmla="*/ 130807 h 150840"/>
            <a:gd name="connsiteX28" fmla="*/ 427465 w 500806"/>
            <a:gd name="connsiteY28" fmla="*/ 119740 h 150840"/>
            <a:gd name="connsiteX29" fmla="*/ 458605 w 500806"/>
            <a:gd name="connsiteY29" fmla="*/ 106969 h 150840"/>
            <a:gd name="connsiteX30" fmla="*/ 481745 w 500806"/>
            <a:gd name="connsiteY30" fmla="*/ 92986 h 150840"/>
            <a:gd name="connsiteX31" fmla="*/ 495995 w 500806"/>
            <a:gd name="connsiteY31" fmla="*/ 78328 h 150840"/>
            <a:gd name="connsiteX32" fmla="*/ 500806 w 500806"/>
            <a:gd name="connsiteY32" fmla="*/ 63559 h 150840"/>
            <a:gd name="connsiteX0" fmla="*/ 500806 w 500806"/>
            <a:gd name="connsiteY0" fmla="*/ 63559 h 150840"/>
            <a:gd name="connsiteX1" fmla="*/ 495995 w 500806"/>
            <a:gd name="connsiteY1" fmla="*/ 49245 h 150840"/>
            <a:gd name="connsiteX2" fmla="*/ 481745 w 500806"/>
            <a:gd name="connsiteY2" fmla="*/ 35937 h 150840"/>
            <a:gd name="connsiteX3" fmla="*/ 458605 w 500806"/>
            <a:gd name="connsiteY3" fmla="*/ 24147 h 150840"/>
            <a:gd name="connsiteX4" fmla="*/ 427465 w 500806"/>
            <a:gd name="connsiteY4" fmla="*/ 14326 h 150840"/>
            <a:gd name="connsiteX5" fmla="*/ 389519 w 500806"/>
            <a:gd name="connsiteY5" fmla="*/ 6854 h 150840"/>
            <a:gd name="connsiteX6" fmla="*/ 346228 w 500806"/>
            <a:gd name="connsiteY6" fmla="*/ 2016 h 150840"/>
            <a:gd name="connsiteX7" fmla="*/ 299254 w 500806"/>
            <a:gd name="connsiteY7" fmla="*/ 0 h 150840"/>
            <a:gd name="connsiteX8" fmla="*/ 250403 w 500806"/>
            <a:gd name="connsiteY8" fmla="*/ 882 h 150840"/>
            <a:gd name="connsiteX9" fmla="*/ 201552 w 500806"/>
            <a:gd name="connsiteY9" fmla="*/ 4628 h 150840"/>
            <a:gd name="connsiteX10" fmla="*/ 154578 w 500806"/>
            <a:gd name="connsiteY10" fmla="*/ 11095 h 150840"/>
            <a:gd name="connsiteX11" fmla="*/ 111286 w 500806"/>
            <a:gd name="connsiteY11" fmla="*/ 20033 h 150840"/>
            <a:gd name="connsiteX12" fmla="*/ 73341 w 500806"/>
            <a:gd name="connsiteY12" fmla="*/ 31100 h 150840"/>
            <a:gd name="connsiteX13" fmla="*/ 42201 w 500806"/>
            <a:gd name="connsiteY13" fmla="*/ 43871 h 150840"/>
            <a:gd name="connsiteX14" fmla="*/ 19061 w 500806"/>
            <a:gd name="connsiteY14" fmla="*/ 57854 h 150840"/>
            <a:gd name="connsiteX15" fmla="*/ 4811 w 500806"/>
            <a:gd name="connsiteY15" fmla="*/ 72511 h 150840"/>
            <a:gd name="connsiteX16" fmla="*/ 0 w 500806"/>
            <a:gd name="connsiteY16" fmla="*/ 87281 h 150840"/>
            <a:gd name="connsiteX17" fmla="*/ 4811 w 500806"/>
            <a:gd name="connsiteY17" fmla="*/ 101595 h 150840"/>
            <a:gd name="connsiteX18" fmla="*/ 19061 w 500806"/>
            <a:gd name="connsiteY18" fmla="*/ 114903 h 150840"/>
            <a:gd name="connsiteX19" fmla="*/ 42201 w 500806"/>
            <a:gd name="connsiteY19" fmla="*/ 126694 h 150840"/>
            <a:gd name="connsiteX20" fmla="*/ 73341 w 500806"/>
            <a:gd name="connsiteY20" fmla="*/ 136514 h 150840"/>
            <a:gd name="connsiteX21" fmla="*/ 111286 w 500806"/>
            <a:gd name="connsiteY21" fmla="*/ 143986 h 150840"/>
            <a:gd name="connsiteX22" fmla="*/ 154578 w 500806"/>
            <a:gd name="connsiteY22" fmla="*/ 148824 h 150840"/>
            <a:gd name="connsiteX23" fmla="*/ 201552 w 500806"/>
            <a:gd name="connsiteY23" fmla="*/ 150840 h 150840"/>
            <a:gd name="connsiteX24" fmla="*/ 250403 w 500806"/>
            <a:gd name="connsiteY24" fmla="*/ 149959 h 150840"/>
            <a:gd name="connsiteX25" fmla="*/ 299254 w 500806"/>
            <a:gd name="connsiteY25" fmla="*/ 146212 h 150840"/>
            <a:gd name="connsiteX26" fmla="*/ 346228 w 500806"/>
            <a:gd name="connsiteY26" fmla="*/ 139746 h 150840"/>
            <a:gd name="connsiteX27" fmla="*/ 389519 w 500806"/>
            <a:gd name="connsiteY27" fmla="*/ 130807 h 150840"/>
            <a:gd name="connsiteX28" fmla="*/ 427465 w 500806"/>
            <a:gd name="connsiteY28" fmla="*/ 119740 h 150840"/>
            <a:gd name="connsiteX29" fmla="*/ 458605 w 500806"/>
            <a:gd name="connsiteY29" fmla="*/ 106969 h 150840"/>
            <a:gd name="connsiteX30" fmla="*/ 481745 w 500806"/>
            <a:gd name="connsiteY30" fmla="*/ 92986 h 150840"/>
            <a:gd name="connsiteX31" fmla="*/ 495995 w 500806"/>
            <a:gd name="connsiteY31" fmla="*/ 78328 h 150840"/>
            <a:gd name="connsiteX32" fmla="*/ 500806 w 500806"/>
            <a:gd name="connsiteY32" fmla="*/ 63559 h 150840"/>
            <a:gd name="connsiteX0" fmla="*/ 500806 w 500806"/>
            <a:gd name="connsiteY0" fmla="*/ 63559 h 150840"/>
            <a:gd name="connsiteX1" fmla="*/ 495995 w 500806"/>
            <a:gd name="connsiteY1" fmla="*/ 49245 h 150840"/>
            <a:gd name="connsiteX2" fmla="*/ 481745 w 500806"/>
            <a:gd name="connsiteY2" fmla="*/ 35937 h 150840"/>
            <a:gd name="connsiteX3" fmla="*/ 458605 w 500806"/>
            <a:gd name="connsiteY3" fmla="*/ 24147 h 150840"/>
            <a:gd name="connsiteX4" fmla="*/ 427465 w 500806"/>
            <a:gd name="connsiteY4" fmla="*/ 14326 h 150840"/>
            <a:gd name="connsiteX5" fmla="*/ 389519 w 500806"/>
            <a:gd name="connsiteY5" fmla="*/ 6854 h 150840"/>
            <a:gd name="connsiteX6" fmla="*/ 346228 w 500806"/>
            <a:gd name="connsiteY6" fmla="*/ 2016 h 150840"/>
            <a:gd name="connsiteX7" fmla="*/ 299254 w 500806"/>
            <a:gd name="connsiteY7" fmla="*/ 0 h 150840"/>
            <a:gd name="connsiteX8" fmla="*/ 250403 w 500806"/>
            <a:gd name="connsiteY8" fmla="*/ 882 h 150840"/>
            <a:gd name="connsiteX9" fmla="*/ 201552 w 500806"/>
            <a:gd name="connsiteY9" fmla="*/ 4628 h 150840"/>
            <a:gd name="connsiteX10" fmla="*/ 154578 w 500806"/>
            <a:gd name="connsiteY10" fmla="*/ 11095 h 150840"/>
            <a:gd name="connsiteX11" fmla="*/ 111286 w 500806"/>
            <a:gd name="connsiteY11" fmla="*/ 20033 h 150840"/>
            <a:gd name="connsiteX12" fmla="*/ 73341 w 500806"/>
            <a:gd name="connsiteY12" fmla="*/ 31100 h 150840"/>
            <a:gd name="connsiteX13" fmla="*/ 42201 w 500806"/>
            <a:gd name="connsiteY13" fmla="*/ 43871 h 150840"/>
            <a:gd name="connsiteX14" fmla="*/ 19061 w 500806"/>
            <a:gd name="connsiteY14" fmla="*/ 57854 h 150840"/>
            <a:gd name="connsiteX15" fmla="*/ 4811 w 500806"/>
            <a:gd name="connsiteY15" fmla="*/ 72511 h 150840"/>
            <a:gd name="connsiteX16" fmla="*/ 0 w 500806"/>
            <a:gd name="connsiteY16" fmla="*/ 87281 h 150840"/>
            <a:gd name="connsiteX17" fmla="*/ 4811 w 500806"/>
            <a:gd name="connsiteY17" fmla="*/ 101595 h 150840"/>
            <a:gd name="connsiteX18" fmla="*/ 19061 w 500806"/>
            <a:gd name="connsiteY18" fmla="*/ 114903 h 150840"/>
            <a:gd name="connsiteX19" fmla="*/ 42201 w 500806"/>
            <a:gd name="connsiteY19" fmla="*/ 126694 h 150840"/>
            <a:gd name="connsiteX20" fmla="*/ 73341 w 500806"/>
            <a:gd name="connsiteY20" fmla="*/ 136514 h 150840"/>
            <a:gd name="connsiteX21" fmla="*/ 111286 w 500806"/>
            <a:gd name="connsiteY21" fmla="*/ 143986 h 150840"/>
            <a:gd name="connsiteX22" fmla="*/ 154578 w 500806"/>
            <a:gd name="connsiteY22" fmla="*/ 148824 h 150840"/>
            <a:gd name="connsiteX23" fmla="*/ 201552 w 500806"/>
            <a:gd name="connsiteY23" fmla="*/ 150840 h 150840"/>
            <a:gd name="connsiteX24" fmla="*/ 250403 w 500806"/>
            <a:gd name="connsiteY24" fmla="*/ 149959 h 150840"/>
            <a:gd name="connsiteX25" fmla="*/ 299254 w 500806"/>
            <a:gd name="connsiteY25" fmla="*/ 146212 h 150840"/>
            <a:gd name="connsiteX26" fmla="*/ 346228 w 500806"/>
            <a:gd name="connsiteY26" fmla="*/ 139746 h 150840"/>
            <a:gd name="connsiteX27" fmla="*/ 389519 w 500806"/>
            <a:gd name="connsiteY27" fmla="*/ 130807 h 150840"/>
            <a:gd name="connsiteX28" fmla="*/ 427465 w 500806"/>
            <a:gd name="connsiteY28" fmla="*/ 119740 h 150840"/>
            <a:gd name="connsiteX29" fmla="*/ 458605 w 500806"/>
            <a:gd name="connsiteY29" fmla="*/ 106969 h 150840"/>
            <a:gd name="connsiteX30" fmla="*/ 481745 w 500806"/>
            <a:gd name="connsiteY30" fmla="*/ 92986 h 150840"/>
            <a:gd name="connsiteX31" fmla="*/ 495995 w 500806"/>
            <a:gd name="connsiteY31" fmla="*/ 78328 h 150840"/>
            <a:gd name="connsiteX32" fmla="*/ 500806 w 500806"/>
            <a:gd name="connsiteY32" fmla="*/ 63559 h 150840"/>
            <a:gd name="connsiteX0" fmla="*/ 500806 w 500806"/>
            <a:gd name="connsiteY0" fmla="*/ 63559 h 150840"/>
            <a:gd name="connsiteX1" fmla="*/ 495995 w 500806"/>
            <a:gd name="connsiteY1" fmla="*/ 49245 h 150840"/>
            <a:gd name="connsiteX2" fmla="*/ 481745 w 500806"/>
            <a:gd name="connsiteY2" fmla="*/ 35937 h 150840"/>
            <a:gd name="connsiteX3" fmla="*/ 458605 w 500806"/>
            <a:gd name="connsiteY3" fmla="*/ 24147 h 150840"/>
            <a:gd name="connsiteX4" fmla="*/ 427465 w 500806"/>
            <a:gd name="connsiteY4" fmla="*/ 14326 h 150840"/>
            <a:gd name="connsiteX5" fmla="*/ 389519 w 500806"/>
            <a:gd name="connsiteY5" fmla="*/ 6854 h 150840"/>
            <a:gd name="connsiteX6" fmla="*/ 346228 w 500806"/>
            <a:gd name="connsiteY6" fmla="*/ 2016 h 150840"/>
            <a:gd name="connsiteX7" fmla="*/ 299254 w 500806"/>
            <a:gd name="connsiteY7" fmla="*/ 0 h 150840"/>
            <a:gd name="connsiteX8" fmla="*/ 250403 w 500806"/>
            <a:gd name="connsiteY8" fmla="*/ 882 h 150840"/>
            <a:gd name="connsiteX9" fmla="*/ 201552 w 500806"/>
            <a:gd name="connsiteY9" fmla="*/ 4628 h 150840"/>
            <a:gd name="connsiteX10" fmla="*/ 154578 w 500806"/>
            <a:gd name="connsiteY10" fmla="*/ 11095 h 150840"/>
            <a:gd name="connsiteX11" fmla="*/ 111286 w 500806"/>
            <a:gd name="connsiteY11" fmla="*/ 20033 h 150840"/>
            <a:gd name="connsiteX12" fmla="*/ 73341 w 500806"/>
            <a:gd name="connsiteY12" fmla="*/ 31100 h 150840"/>
            <a:gd name="connsiteX13" fmla="*/ 42201 w 500806"/>
            <a:gd name="connsiteY13" fmla="*/ 43871 h 150840"/>
            <a:gd name="connsiteX14" fmla="*/ 19061 w 500806"/>
            <a:gd name="connsiteY14" fmla="*/ 57854 h 150840"/>
            <a:gd name="connsiteX15" fmla="*/ 4811 w 500806"/>
            <a:gd name="connsiteY15" fmla="*/ 72511 h 150840"/>
            <a:gd name="connsiteX16" fmla="*/ 0 w 500806"/>
            <a:gd name="connsiteY16" fmla="*/ 87281 h 150840"/>
            <a:gd name="connsiteX17" fmla="*/ 4811 w 500806"/>
            <a:gd name="connsiteY17" fmla="*/ 101595 h 150840"/>
            <a:gd name="connsiteX18" fmla="*/ 19061 w 500806"/>
            <a:gd name="connsiteY18" fmla="*/ 114903 h 150840"/>
            <a:gd name="connsiteX19" fmla="*/ 42201 w 500806"/>
            <a:gd name="connsiteY19" fmla="*/ 126694 h 150840"/>
            <a:gd name="connsiteX20" fmla="*/ 73341 w 500806"/>
            <a:gd name="connsiteY20" fmla="*/ 136514 h 150840"/>
            <a:gd name="connsiteX21" fmla="*/ 111286 w 500806"/>
            <a:gd name="connsiteY21" fmla="*/ 143986 h 150840"/>
            <a:gd name="connsiteX22" fmla="*/ 154578 w 500806"/>
            <a:gd name="connsiteY22" fmla="*/ 148824 h 150840"/>
            <a:gd name="connsiteX23" fmla="*/ 201552 w 500806"/>
            <a:gd name="connsiteY23" fmla="*/ 150840 h 150840"/>
            <a:gd name="connsiteX24" fmla="*/ 250403 w 500806"/>
            <a:gd name="connsiteY24" fmla="*/ 149959 h 150840"/>
            <a:gd name="connsiteX25" fmla="*/ 299254 w 500806"/>
            <a:gd name="connsiteY25" fmla="*/ 146212 h 150840"/>
            <a:gd name="connsiteX26" fmla="*/ 346228 w 500806"/>
            <a:gd name="connsiteY26" fmla="*/ 139746 h 150840"/>
            <a:gd name="connsiteX27" fmla="*/ 389519 w 500806"/>
            <a:gd name="connsiteY27" fmla="*/ 130807 h 150840"/>
            <a:gd name="connsiteX28" fmla="*/ 427465 w 500806"/>
            <a:gd name="connsiteY28" fmla="*/ 119740 h 150840"/>
            <a:gd name="connsiteX29" fmla="*/ 458605 w 500806"/>
            <a:gd name="connsiteY29" fmla="*/ 106969 h 150840"/>
            <a:gd name="connsiteX30" fmla="*/ 481745 w 500806"/>
            <a:gd name="connsiteY30" fmla="*/ 92986 h 150840"/>
            <a:gd name="connsiteX31" fmla="*/ 495995 w 500806"/>
            <a:gd name="connsiteY31" fmla="*/ 78328 h 150840"/>
            <a:gd name="connsiteX32" fmla="*/ 500806 w 500806"/>
            <a:gd name="connsiteY32" fmla="*/ 63559 h 150840"/>
            <a:gd name="connsiteX0" fmla="*/ 500806 w 500806"/>
            <a:gd name="connsiteY0" fmla="*/ 63559 h 150840"/>
            <a:gd name="connsiteX1" fmla="*/ 495995 w 500806"/>
            <a:gd name="connsiteY1" fmla="*/ 49245 h 150840"/>
            <a:gd name="connsiteX2" fmla="*/ 481745 w 500806"/>
            <a:gd name="connsiteY2" fmla="*/ 35937 h 150840"/>
            <a:gd name="connsiteX3" fmla="*/ 458605 w 500806"/>
            <a:gd name="connsiteY3" fmla="*/ 24147 h 150840"/>
            <a:gd name="connsiteX4" fmla="*/ 427465 w 500806"/>
            <a:gd name="connsiteY4" fmla="*/ 14326 h 150840"/>
            <a:gd name="connsiteX5" fmla="*/ 389519 w 500806"/>
            <a:gd name="connsiteY5" fmla="*/ 6854 h 150840"/>
            <a:gd name="connsiteX6" fmla="*/ 346228 w 500806"/>
            <a:gd name="connsiteY6" fmla="*/ 2016 h 150840"/>
            <a:gd name="connsiteX7" fmla="*/ 299254 w 500806"/>
            <a:gd name="connsiteY7" fmla="*/ 0 h 150840"/>
            <a:gd name="connsiteX8" fmla="*/ 250403 w 500806"/>
            <a:gd name="connsiteY8" fmla="*/ 882 h 150840"/>
            <a:gd name="connsiteX9" fmla="*/ 201552 w 500806"/>
            <a:gd name="connsiteY9" fmla="*/ 4628 h 150840"/>
            <a:gd name="connsiteX10" fmla="*/ 154578 w 500806"/>
            <a:gd name="connsiteY10" fmla="*/ 11095 h 150840"/>
            <a:gd name="connsiteX11" fmla="*/ 111286 w 500806"/>
            <a:gd name="connsiteY11" fmla="*/ 20033 h 150840"/>
            <a:gd name="connsiteX12" fmla="*/ 73341 w 500806"/>
            <a:gd name="connsiteY12" fmla="*/ 31100 h 150840"/>
            <a:gd name="connsiteX13" fmla="*/ 42201 w 500806"/>
            <a:gd name="connsiteY13" fmla="*/ 43871 h 150840"/>
            <a:gd name="connsiteX14" fmla="*/ 19061 w 500806"/>
            <a:gd name="connsiteY14" fmla="*/ 57854 h 150840"/>
            <a:gd name="connsiteX15" fmla="*/ 4811 w 500806"/>
            <a:gd name="connsiteY15" fmla="*/ 72511 h 150840"/>
            <a:gd name="connsiteX16" fmla="*/ 0 w 500806"/>
            <a:gd name="connsiteY16" fmla="*/ 87281 h 150840"/>
            <a:gd name="connsiteX17" fmla="*/ 4811 w 500806"/>
            <a:gd name="connsiteY17" fmla="*/ 101595 h 150840"/>
            <a:gd name="connsiteX18" fmla="*/ 19061 w 500806"/>
            <a:gd name="connsiteY18" fmla="*/ 114903 h 150840"/>
            <a:gd name="connsiteX19" fmla="*/ 42201 w 500806"/>
            <a:gd name="connsiteY19" fmla="*/ 126694 h 150840"/>
            <a:gd name="connsiteX20" fmla="*/ 73341 w 500806"/>
            <a:gd name="connsiteY20" fmla="*/ 136514 h 150840"/>
            <a:gd name="connsiteX21" fmla="*/ 111286 w 500806"/>
            <a:gd name="connsiteY21" fmla="*/ 143986 h 150840"/>
            <a:gd name="connsiteX22" fmla="*/ 154578 w 500806"/>
            <a:gd name="connsiteY22" fmla="*/ 148824 h 150840"/>
            <a:gd name="connsiteX23" fmla="*/ 201552 w 500806"/>
            <a:gd name="connsiteY23" fmla="*/ 150840 h 150840"/>
            <a:gd name="connsiteX24" fmla="*/ 250403 w 500806"/>
            <a:gd name="connsiteY24" fmla="*/ 149959 h 150840"/>
            <a:gd name="connsiteX25" fmla="*/ 299254 w 500806"/>
            <a:gd name="connsiteY25" fmla="*/ 146212 h 150840"/>
            <a:gd name="connsiteX26" fmla="*/ 346228 w 500806"/>
            <a:gd name="connsiteY26" fmla="*/ 139746 h 150840"/>
            <a:gd name="connsiteX27" fmla="*/ 389519 w 500806"/>
            <a:gd name="connsiteY27" fmla="*/ 130807 h 150840"/>
            <a:gd name="connsiteX28" fmla="*/ 427465 w 500806"/>
            <a:gd name="connsiteY28" fmla="*/ 119740 h 150840"/>
            <a:gd name="connsiteX29" fmla="*/ 458605 w 500806"/>
            <a:gd name="connsiteY29" fmla="*/ 106969 h 150840"/>
            <a:gd name="connsiteX30" fmla="*/ 481745 w 500806"/>
            <a:gd name="connsiteY30" fmla="*/ 92986 h 150840"/>
            <a:gd name="connsiteX31" fmla="*/ 495995 w 500806"/>
            <a:gd name="connsiteY31" fmla="*/ 78328 h 150840"/>
            <a:gd name="connsiteX32" fmla="*/ 500806 w 500806"/>
            <a:gd name="connsiteY32" fmla="*/ 63559 h 150840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894"/>
            <a:gd name="connsiteX1" fmla="*/ 495995 w 500806"/>
            <a:gd name="connsiteY1" fmla="*/ 49299 h 150894"/>
            <a:gd name="connsiteX2" fmla="*/ 481745 w 500806"/>
            <a:gd name="connsiteY2" fmla="*/ 35991 h 150894"/>
            <a:gd name="connsiteX3" fmla="*/ 458605 w 500806"/>
            <a:gd name="connsiteY3" fmla="*/ 24201 h 150894"/>
            <a:gd name="connsiteX4" fmla="*/ 427465 w 500806"/>
            <a:gd name="connsiteY4" fmla="*/ 14380 h 150894"/>
            <a:gd name="connsiteX5" fmla="*/ 389519 w 500806"/>
            <a:gd name="connsiteY5" fmla="*/ 6908 h 150894"/>
            <a:gd name="connsiteX6" fmla="*/ 346228 w 500806"/>
            <a:gd name="connsiteY6" fmla="*/ 2070 h 150894"/>
            <a:gd name="connsiteX7" fmla="*/ 299254 w 500806"/>
            <a:gd name="connsiteY7" fmla="*/ 54 h 150894"/>
            <a:gd name="connsiteX8" fmla="*/ 250403 w 500806"/>
            <a:gd name="connsiteY8" fmla="*/ 936 h 150894"/>
            <a:gd name="connsiteX9" fmla="*/ 201552 w 500806"/>
            <a:gd name="connsiteY9" fmla="*/ 4682 h 150894"/>
            <a:gd name="connsiteX10" fmla="*/ 154578 w 500806"/>
            <a:gd name="connsiteY10" fmla="*/ 11149 h 150894"/>
            <a:gd name="connsiteX11" fmla="*/ 111286 w 500806"/>
            <a:gd name="connsiteY11" fmla="*/ 20087 h 150894"/>
            <a:gd name="connsiteX12" fmla="*/ 73341 w 500806"/>
            <a:gd name="connsiteY12" fmla="*/ 31154 h 150894"/>
            <a:gd name="connsiteX13" fmla="*/ 42201 w 500806"/>
            <a:gd name="connsiteY13" fmla="*/ 43925 h 150894"/>
            <a:gd name="connsiteX14" fmla="*/ 19061 w 500806"/>
            <a:gd name="connsiteY14" fmla="*/ 57908 h 150894"/>
            <a:gd name="connsiteX15" fmla="*/ 4811 w 500806"/>
            <a:gd name="connsiteY15" fmla="*/ 72565 h 150894"/>
            <a:gd name="connsiteX16" fmla="*/ 0 w 500806"/>
            <a:gd name="connsiteY16" fmla="*/ 87335 h 150894"/>
            <a:gd name="connsiteX17" fmla="*/ 4811 w 500806"/>
            <a:gd name="connsiteY17" fmla="*/ 101649 h 150894"/>
            <a:gd name="connsiteX18" fmla="*/ 19061 w 500806"/>
            <a:gd name="connsiteY18" fmla="*/ 114957 h 150894"/>
            <a:gd name="connsiteX19" fmla="*/ 42201 w 500806"/>
            <a:gd name="connsiteY19" fmla="*/ 126748 h 150894"/>
            <a:gd name="connsiteX20" fmla="*/ 73341 w 500806"/>
            <a:gd name="connsiteY20" fmla="*/ 136568 h 150894"/>
            <a:gd name="connsiteX21" fmla="*/ 111286 w 500806"/>
            <a:gd name="connsiteY21" fmla="*/ 144040 h 150894"/>
            <a:gd name="connsiteX22" fmla="*/ 154578 w 500806"/>
            <a:gd name="connsiteY22" fmla="*/ 148878 h 150894"/>
            <a:gd name="connsiteX23" fmla="*/ 201552 w 500806"/>
            <a:gd name="connsiteY23" fmla="*/ 150894 h 150894"/>
            <a:gd name="connsiteX24" fmla="*/ 250403 w 500806"/>
            <a:gd name="connsiteY24" fmla="*/ 150013 h 150894"/>
            <a:gd name="connsiteX25" fmla="*/ 299254 w 500806"/>
            <a:gd name="connsiteY25" fmla="*/ 146266 h 150894"/>
            <a:gd name="connsiteX26" fmla="*/ 346228 w 500806"/>
            <a:gd name="connsiteY26" fmla="*/ 139800 h 150894"/>
            <a:gd name="connsiteX27" fmla="*/ 389519 w 500806"/>
            <a:gd name="connsiteY27" fmla="*/ 130861 h 150894"/>
            <a:gd name="connsiteX28" fmla="*/ 427465 w 500806"/>
            <a:gd name="connsiteY28" fmla="*/ 119794 h 150894"/>
            <a:gd name="connsiteX29" fmla="*/ 458605 w 500806"/>
            <a:gd name="connsiteY29" fmla="*/ 107023 h 150894"/>
            <a:gd name="connsiteX30" fmla="*/ 481745 w 500806"/>
            <a:gd name="connsiteY30" fmla="*/ 93040 h 150894"/>
            <a:gd name="connsiteX31" fmla="*/ 495995 w 500806"/>
            <a:gd name="connsiteY31" fmla="*/ 78382 h 150894"/>
            <a:gd name="connsiteX32" fmla="*/ 500806 w 500806"/>
            <a:gd name="connsiteY32" fmla="*/ 63613 h 150894"/>
            <a:gd name="connsiteX0" fmla="*/ 500806 w 500806"/>
            <a:gd name="connsiteY0" fmla="*/ 63613 h 150949"/>
            <a:gd name="connsiteX1" fmla="*/ 495995 w 500806"/>
            <a:gd name="connsiteY1" fmla="*/ 49299 h 150949"/>
            <a:gd name="connsiteX2" fmla="*/ 481745 w 500806"/>
            <a:gd name="connsiteY2" fmla="*/ 35991 h 150949"/>
            <a:gd name="connsiteX3" fmla="*/ 458605 w 500806"/>
            <a:gd name="connsiteY3" fmla="*/ 24201 h 150949"/>
            <a:gd name="connsiteX4" fmla="*/ 427465 w 500806"/>
            <a:gd name="connsiteY4" fmla="*/ 14380 h 150949"/>
            <a:gd name="connsiteX5" fmla="*/ 389519 w 500806"/>
            <a:gd name="connsiteY5" fmla="*/ 6908 h 150949"/>
            <a:gd name="connsiteX6" fmla="*/ 346228 w 500806"/>
            <a:gd name="connsiteY6" fmla="*/ 2070 h 150949"/>
            <a:gd name="connsiteX7" fmla="*/ 299254 w 500806"/>
            <a:gd name="connsiteY7" fmla="*/ 54 h 150949"/>
            <a:gd name="connsiteX8" fmla="*/ 250403 w 500806"/>
            <a:gd name="connsiteY8" fmla="*/ 936 h 150949"/>
            <a:gd name="connsiteX9" fmla="*/ 201552 w 500806"/>
            <a:gd name="connsiteY9" fmla="*/ 4682 h 150949"/>
            <a:gd name="connsiteX10" fmla="*/ 154578 w 500806"/>
            <a:gd name="connsiteY10" fmla="*/ 11149 h 150949"/>
            <a:gd name="connsiteX11" fmla="*/ 111286 w 500806"/>
            <a:gd name="connsiteY11" fmla="*/ 20087 h 150949"/>
            <a:gd name="connsiteX12" fmla="*/ 73341 w 500806"/>
            <a:gd name="connsiteY12" fmla="*/ 31154 h 150949"/>
            <a:gd name="connsiteX13" fmla="*/ 42201 w 500806"/>
            <a:gd name="connsiteY13" fmla="*/ 43925 h 150949"/>
            <a:gd name="connsiteX14" fmla="*/ 19061 w 500806"/>
            <a:gd name="connsiteY14" fmla="*/ 57908 h 150949"/>
            <a:gd name="connsiteX15" fmla="*/ 4811 w 500806"/>
            <a:gd name="connsiteY15" fmla="*/ 72565 h 150949"/>
            <a:gd name="connsiteX16" fmla="*/ 0 w 500806"/>
            <a:gd name="connsiteY16" fmla="*/ 87335 h 150949"/>
            <a:gd name="connsiteX17" fmla="*/ 4811 w 500806"/>
            <a:gd name="connsiteY17" fmla="*/ 101649 h 150949"/>
            <a:gd name="connsiteX18" fmla="*/ 19061 w 500806"/>
            <a:gd name="connsiteY18" fmla="*/ 114957 h 150949"/>
            <a:gd name="connsiteX19" fmla="*/ 42201 w 500806"/>
            <a:gd name="connsiteY19" fmla="*/ 126748 h 150949"/>
            <a:gd name="connsiteX20" fmla="*/ 73341 w 500806"/>
            <a:gd name="connsiteY20" fmla="*/ 136568 h 150949"/>
            <a:gd name="connsiteX21" fmla="*/ 111286 w 500806"/>
            <a:gd name="connsiteY21" fmla="*/ 144040 h 150949"/>
            <a:gd name="connsiteX22" fmla="*/ 154578 w 500806"/>
            <a:gd name="connsiteY22" fmla="*/ 148878 h 150949"/>
            <a:gd name="connsiteX23" fmla="*/ 201552 w 500806"/>
            <a:gd name="connsiteY23" fmla="*/ 150894 h 150949"/>
            <a:gd name="connsiteX24" fmla="*/ 250403 w 500806"/>
            <a:gd name="connsiteY24" fmla="*/ 150013 h 150949"/>
            <a:gd name="connsiteX25" fmla="*/ 299254 w 500806"/>
            <a:gd name="connsiteY25" fmla="*/ 146266 h 150949"/>
            <a:gd name="connsiteX26" fmla="*/ 346228 w 500806"/>
            <a:gd name="connsiteY26" fmla="*/ 139800 h 150949"/>
            <a:gd name="connsiteX27" fmla="*/ 389519 w 500806"/>
            <a:gd name="connsiteY27" fmla="*/ 130861 h 150949"/>
            <a:gd name="connsiteX28" fmla="*/ 427465 w 500806"/>
            <a:gd name="connsiteY28" fmla="*/ 119794 h 150949"/>
            <a:gd name="connsiteX29" fmla="*/ 458605 w 500806"/>
            <a:gd name="connsiteY29" fmla="*/ 107023 h 150949"/>
            <a:gd name="connsiteX30" fmla="*/ 481745 w 500806"/>
            <a:gd name="connsiteY30" fmla="*/ 93040 h 150949"/>
            <a:gd name="connsiteX31" fmla="*/ 495995 w 500806"/>
            <a:gd name="connsiteY31" fmla="*/ 78382 h 150949"/>
            <a:gd name="connsiteX32" fmla="*/ 500806 w 500806"/>
            <a:gd name="connsiteY32" fmla="*/ 63613 h 150949"/>
            <a:gd name="connsiteX0" fmla="*/ 500806 w 500806"/>
            <a:gd name="connsiteY0" fmla="*/ 63613 h 150949"/>
            <a:gd name="connsiteX1" fmla="*/ 495995 w 500806"/>
            <a:gd name="connsiteY1" fmla="*/ 49299 h 150949"/>
            <a:gd name="connsiteX2" fmla="*/ 481745 w 500806"/>
            <a:gd name="connsiteY2" fmla="*/ 35991 h 150949"/>
            <a:gd name="connsiteX3" fmla="*/ 458605 w 500806"/>
            <a:gd name="connsiteY3" fmla="*/ 24201 h 150949"/>
            <a:gd name="connsiteX4" fmla="*/ 427465 w 500806"/>
            <a:gd name="connsiteY4" fmla="*/ 14380 h 150949"/>
            <a:gd name="connsiteX5" fmla="*/ 389519 w 500806"/>
            <a:gd name="connsiteY5" fmla="*/ 6908 h 150949"/>
            <a:gd name="connsiteX6" fmla="*/ 346228 w 500806"/>
            <a:gd name="connsiteY6" fmla="*/ 2070 h 150949"/>
            <a:gd name="connsiteX7" fmla="*/ 299254 w 500806"/>
            <a:gd name="connsiteY7" fmla="*/ 54 h 150949"/>
            <a:gd name="connsiteX8" fmla="*/ 250403 w 500806"/>
            <a:gd name="connsiteY8" fmla="*/ 936 h 150949"/>
            <a:gd name="connsiteX9" fmla="*/ 201552 w 500806"/>
            <a:gd name="connsiteY9" fmla="*/ 4682 h 150949"/>
            <a:gd name="connsiteX10" fmla="*/ 154578 w 500806"/>
            <a:gd name="connsiteY10" fmla="*/ 11149 h 150949"/>
            <a:gd name="connsiteX11" fmla="*/ 111286 w 500806"/>
            <a:gd name="connsiteY11" fmla="*/ 20087 h 150949"/>
            <a:gd name="connsiteX12" fmla="*/ 73341 w 500806"/>
            <a:gd name="connsiteY12" fmla="*/ 31154 h 150949"/>
            <a:gd name="connsiteX13" fmla="*/ 42201 w 500806"/>
            <a:gd name="connsiteY13" fmla="*/ 43925 h 150949"/>
            <a:gd name="connsiteX14" fmla="*/ 19061 w 500806"/>
            <a:gd name="connsiteY14" fmla="*/ 57908 h 150949"/>
            <a:gd name="connsiteX15" fmla="*/ 4811 w 500806"/>
            <a:gd name="connsiteY15" fmla="*/ 72565 h 150949"/>
            <a:gd name="connsiteX16" fmla="*/ 0 w 500806"/>
            <a:gd name="connsiteY16" fmla="*/ 87335 h 150949"/>
            <a:gd name="connsiteX17" fmla="*/ 4811 w 500806"/>
            <a:gd name="connsiteY17" fmla="*/ 101649 h 150949"/>
            <a:gd name="connsiteX18" fmla="*/ 19061 w 500806"/>
            <a:gd name="connsiteY18" fmla="*/ 114957 h 150949"/>
            <a:gd name="connsiteX19" fmla="*/ 42201 w 500806"/>
            <a:gd name="connsiteY19" fmla="*/ 126748 h 150949"/>
            <a:gd name="connsiteX20" fmla="*/ 73341 w 500806"/>
            <a:gd name="connsiteY20" fmla="*/ 136568 h 150949"/>
            <a:gd name="connsiteX21" fmla="*/ 111286 w 500806"/>
            <a:gd name="connsiteY21" fmla="*/ 144040 h 150949"/>
            <a:gd name="connsiteX22" fmla="*/ 154578 w 500806"/>
            <a:gd name="connsiteY22" fmla="*/ 148878 h 150949"/>
            <a:gd name="connsiteX23" fmla="*/ 201552 w 500806"/>
            <a:gd name="connsiteY23" fmla="*/ 150894 h 150949"/>
            <a:gd name="connsiteX24" fmla="*/ 250403 w 500806"/>
            <a:gd name="connsiteY24" fmla="*/ 150013 h 150949"/>
            <a:gd name="connsiteX25" fmla="*/ 299254 w 500806"/>
            <a:gd name="connsiteY25" fmla="*/ 146266 h 150949"/>
            <a:gd name="connsiteX26" fmla="*/ 346228 w 500806"/>
            <a:gd name="connsiteY26" fmla="*/ 139800 h 150949"/>
            <a:gd name="connsiteX27" fmla="*/ 389519 w 500806"/>
            <a:gd name="connsiteY27" fmla="*/ 130861 h 150949"/>
            <a:gd name="connsiteX28" fmla="*/ 427465 w 500806"/>
            <a:gd name="connsiteY28" fmla="*/ 119794 h 150949"/>
            <a:gd name="connsiteX29" fmla="*/ 458605 w 500806"/>
            <a:gd name="connsiteY29" fmla="*/ 107023 h 150949"/>
            <a:gd name="connsiteX30" fmla="*/ 481745 w 500806"/>
            <a:gd name="connsiteY30" fmla="*/ 93040 h 150949"/>
            <a:gd name="connsiteX31" fmla="*/ 495995 w 500806"/>
            <a:gd name="connsiteY31" fmla="*/ 78382 h 150949"/>
            <a:gd name="connsiteX32" fmla="*/ 500806 w 500806"/>
            <a:gd name="connsiteY32" fmla="*/ 63613 h 150949"/>
            <a:gd name="connsiteX0" fmla="*/ 500806 w 500806"/>
            <a:gd name="connsiteY0" fmla="*/ 63613 h 150949"/>
            <a:gd name="connsiteX1" fmla="*/ 495995 w 500806"/>
            <a:gd name="connsiteY1" fmla="*/ 49299 h 150949"/>
            <a:gd name="connsiteX2" fmla="*/ 481745 w 500806"/>
            <a:gd name="connsiteY2" fmla="*/ 35991 h 150949"/>
            <a:gd name="connsiteX3" fmla="*/ 458605 w 500806"/>
            <a:gd name="connsiteY3" fmla="*/ 24201 h 150949"/>
            <a:gd name="connsiteX4" fmla="*/ 427465 w 500806"/>
            <a:gd name="connsiteY4" fmla="*/ 14380 h 150949"/>
            <a:gd name="connsiteX5" fmla="*/ 389519 w 500806"/>
            <a:gd name="connsiteY5" fmla="*/ 6908 h 150949"/>
            <a:gd name="connsiteX6" fmla="*/ 346228 w 500806"/>
            <a:gd name="connsiteY6" fmla="*/ 2070 h 150949"/>
            <a:gd name="connsiteX7" fmla="*/ 299254 w 500806"/>
            <a:gd name="connsiteY7" fmla="*/ 54 h 150949"/>
            <a:gd name="connsiteX8" fmla="*/ 250403 w 500806"/>
            <a:gd name="connsiteY8" fmla="*/ 936 h 150949"/>
            <a:gd name="connsiteX9" fmla="*/ 201552 w 500806"/>
            <a:gd name="connsiteY9" fmla="*/ 4682 h 150949"/>
            <a:gd name="connsiteX10" fmla="*/ 154578 w 500806"/>
            <a:gd name="connsiteY10" fmla="*/ 11149 h 150949"/>
            <a:gd name="connsiteX11" fmla="*/ 111286 w 500806"/>
            <a:gd name="connsiteY11" fmla="*/ 20087 h 150949"/>
            <a:gd name="connsiteX12" fmla="*/ 73341 w 500806"/>
            <a:gd name="connsiteY12" fmla="*/ 31154 h 150949"/>
            <a:gd name="connsiteX13" fmla="*/ 42201 w 500806"/>
            <a:gd name="connsiteY13" fmla="*/ 43925 h 150949"/>
            <a:gd name="connsiteX14" fmla="*/ 19061 w 500806"/>
            <a:gd name="connsiteY14" fmla="*/ 57908 h 150949"/>
            <a:gd name="connsiteX15" fmla="*/ 4811 w 500806"/>
            <a:gd name="connsiteY15" fmla="*/ 72565 h 150949"/>
            <a:gd name="connsiteX16" fmla="*/ 0 w 500806"/>
            <a:gd name="connsiteY16" fmla="*/ 87335 h 150949"/>
            <a:gd name="connsiteX17" fmla="*/ 4811 w 500806"/>
            <a:gd name="connsiteY17" fmla="*/ 101649 h 150949"/>
            <a:gd name="connsiteX18" fmla="*/ 19061 w 500806"/>
            <a:gd name="connsiteY18" fmla="*/ 114957 h 150949"/>
            <a:gd name="connsiteX19" fmla="*/ 42201 w 500806"/>
            <a:gd name="connsiteY19" fmla="*/ 126748 h 150949"/>
            <a:gd name="connsiteX20" fmla="*/ 73341 w 500806"/>
            <a:gd name="connsiteY20" fmla="*/ 136568 h 150949"/>
            <a:gd name="connsiteX21" fmla="*/ 111286 w 500806"/>
            <a:gd name="connsiteY21" fmla="*/ 144040 h 150949"/>
            <a:gd name="connsiteX22" fmla="*/ 154578 w 500806"/>
            <a:gd name="connsiteY22" fmla="*/ 148878 h 150949"/>
            <a:gd name="connsiteX23" fmla="*/ 201552 w 500806"/>
            <a:gd name="connsiteY23" fmla="*/ 150894 h 150949"/>
            <a:gd name="connsiteX24" fmla="*/ 250403 w 500806"/>
            <a:gd name="connsiteY24" fmla="*/ 150013 h 150949"/>
            <a:gd name="connsiteX25" fmla="*/ 299254 w 500806"/>
            <a:gd name="connsiteY25" fmla="*/ 146266 h 150949"/>
            <a:gd name="connsiteX26" fmla="*/ 346228 w 500806"/>
            <a:gd name="connsiteY26" fmla="*/ 139800 h 150949"/>
            <a:gd name="connsiteX27" fmla="*/ 389519 w 500806"/>
            <a:gd name="connsiteY27" fmla="*/ 130861 h 150949"/>
            <a:gd name="connsiteX28" fmla="*/ 427465 w 500806"/>
            <a:gd name="connsiteY28" fmla="*/ 119794 h 150949"/>
            <a:gd name="connsiteX29" fmla="*/ 458605 w 500806"/>
            <a:gd name="connsiteY29" fmla="*/ 107023 h 150949"/>
            <a:gd name="connsiteX30" fmla="*/ 481745 w 500806"/>
            <a:gd name="connsiteY30" fmla="*/ 93040 h 150949"/>
            <a:gd name="connsiteX31" fmla="*/ 495995 w 500806"/>
            <a:gd name="connsiteY31" fmla="*/ 78382 h 150949"/>
            <a:gd name="connsiteX32" fmla="*/ 500806 w 500806"/>
            <a:gd name="connsiteY32" fmla="*/ 63613 h 150949"/>
            <a:gd name="connsiteX0" fmla="*/ 500806 w 500806"/>
            <a:gd name="connsiteY0" fmla="*/ 63613 h 150949"/>
            <a:gd name="connsiteX1" fmla="*/ 495995 w 500806"/>
            <a:gd name="connsiteY1" fmla="*/ 49299 h 150949"/>
            <a:gd name="connsiteX2" fmla="*/ 481745 w 500806"/>
            <a:gd name="connsiteY2" fmla="*/ 35991 h 150949"/>
            <a:gd name="connsiteX3" fmla="*/ 458605 w 500806"/>
            <a:gd name="connsiteY3" fmla="*/ 24201 h 150949"/>
            <a:gd name="connsiteX4" fmla="*/ 427465 w 500806"/>
            <a:gd name="connsiteY4" fmla="*/ 14380 h 150949"/>
            <a:gd name="connsiteX5" fmla="*/ 389519 w 500806"/>
            <a:gd name="connsiteY5" fmla="*/ 6908 h 150949"/>
            <a:gd name="connsiteX6" fmla="*/ 346228 w 500806"/>
            <a:gd name="connsiteY6" fmla="*/ 2070 h 150949"/>
            <a:gd name="connsiteX7" fmla="*/ 299254 w 500806"/>
            <a:gd name="connsiteY7" fmla="*/ 54 h 150949"/>
            <a:gd name="connsiteX8" fmla="*/ 250403 w 500806"/>
            <a:gd name="connsiteY8" fmla="*/ 936 h 150949"/>
            <a:gd name="connsiteX9" fmla="*/ 201552 w 500806"/>
            <a:gd name="connsiteY9" fmla="*/ 4682 h 150949"/>
            <a:gd name="connsiteX10" fmla="*/ 154578 w 500806"/>
            <a:gd name="connsiteY10" fmla="*/ 11149 h 150949"/>
            <a:gd name="connsiteX11" fmla="*/ 111286 w 500806"/>
            <a:gd name="connsiteY11" fmla="*/ 20087 h 150949"/>
            <a:gd name="connsiteX12" fmla="*/ 73341 w 500806"/>
            <a:gd name="connsiteY12" fmla="*/ 31154 h 150949"/>
            <a:gd name="connsiteX13" fmla="*/ 42201 w 500806"/>
            <a:gd name="connsiteY13" fmla="*/ 43925 h 150949"/>
            <a:gd name="connsiteX14" fmla="*/ 19061 w 500806"/>
            <a:gd name="connsiteY14" fmla="*/ 57908 h 150949"/>
            <a:gd name="connsiteX15" fmla="*/ 4811 w 500806"/>
            <a:gd name="connsiteY15" fmla="*/ 72565 h 150949"/>
            <a:gd name="connsiteX16" fmla="*/ 0 w 500806"/>
            <a:gd name="connsiteY16" fmla="*/ 87335 h 150949"/>
            <a:gd name="connsiteX17" fmla="*/ 4811 w 500806"/>
            <a:gd name="connsiteY17" fmla="*/ 101649 h 150949"/>
            <a:gd name="connsiteX18" fmla="*/ 19061 w 500806"/>
            <a:gd name="connsiteY18" fmla="*/ 114957 h 150949"/>
            <a:gd name="connsiteX19" fmla="*/ 42201 w 500806"/>
            <a:gd name="connsiteY19" fmla="*/ 126748 h 150949"/>
            <a:gd name="connsiteX20" fmla="*/ 73341 w 500806"/>
            <a:gd name="connsiteY20" fmla="*/ 136568 h 150949"/>
            <a:gd name="connsiteX21" fmla="*/ 111286 w 500806"/>
            <a:gd name="connsiteY21" fmla="*/ 144040 h 150949"/>
            <a:gd name="connsiteX22" fmla="*/ 154578 w 500806"/>
            <a:gd name="connsiteY22" fmla="*/ 148878 h 150949"/>
            <a:gd name="connsiteX23" fmla="*/ 201552 w 500806"/>
            <a:gd name="connsiteY23" fmla="*/ 150894 h 150949"/>
            <a:gd name="connsiteX24" fmla="*/ 250403 w 500806"/>
            <a:gd name="connsiteY24" fmla="*/ 150013 h 150949"/>
            <a:gd name="connsiteX25" fmla="*/ 299254 w 500806"/>
            <a:gd name="connsiteY25" fmla="*/ 146266 h 150949"/>
            <a:gd name="connsiteX26" fmla="*/ 346228 w 500806"/>
            <a:gd name="connsiteY26" fmla="*/ 139800 h 150949"/>
            <a:gd name="connsiteX27" fmla="*/ 389519 w 500806"/>
            <a:gd name="connsiteY27" fmla="*/ 130861 h 150949"/>
            <a:gd name="connsiteX28" fmla="*/ 427465 w 500806"/>
            <a:gd name="connsiteY28" fmla="*/ 119794 h 150949"/>
            <a:gd name="connsiteX29" fmla="*/ 458605 w 500806"/>
            <a:gd name="connsiteY29" fmla="*/ 107023 h 150949"/>
            <a:gd name="connsiteX30" fmla="*/ 481745 w 500806"/>
            <a:gd name="connsiteY30" fmla="*/ 93040 h 150949"/>
            <a:gd name="connsiteX31" fmla="*/ 495995 w 500806"/>
            <a:gd name="connsiteY31" fmla="*/ 78382 h 150949"/>
            <a:gd name="connsiteX32" fmla="*/ 500806 w 500806"/>
            <a:gd name="connsiteY32" fmla="*/ 63613 h 150949"/>
            <a:gd name="connsiteX0" fmla="*/ 500806 w 500806"/>
            <a:gd name="connsiteY0" fmla="*/ 63613 h 150949"/>
            <a:gd name="connsiteX1" fmla="*/ 495995 w 500806"/>
            <a:gd name="connsiteY1" fmla="*/ 49299 h 150949"/>
            <a:gd name="connsiteX2" fmla="*/ 481745 w 500806"/>
            <a:gd name="connsiteY2" fmla="*/ 35991 h 150949"/>
            <a:gd name="connsiteX3" fmla="*/ 458605 w 500806"/>
            <a:gd name="connsiteY3" fmla="*/ 24201 h 150949"/>
            <a:gd name="connsiteX4" fmla="*/ 427465 w 500806"/>
            <a:gd name="connsiteY4" fmla="*/ 14380 h 150949"/>
            <a:gd name="connsiteX5" fmla="*/ 389519 w 500806"/>
            <a:gd name="connsiteY5" fmla="*/ 6908 h 150949"/>
            <a:gd name="connsiteX6" fmla="*/ 346228 w 500806"/>
            <a:gd name="connsiteY6" fmla="*/ 2070 h 150949"/>
            <a:gd name="connsiteX7" fmla="*/ 299254 w 500806"/>
            <a:gd name="connsiteY7" fmla="*/ 54 h 150949"/>
            <a:gd name="connsiteX8" fmla="*/ 250403 w 500806"/>
            <a:gd name="connsiteY8" fmla="*/ 936 h 150949"/>
            <a:gd name="connsiteX9" fmla="*/ 201552 w 500806"/>
            <a:gd name="connsiteY9" fmla="*/ 4682 h 150949"/>
            <a:gd name="connsiteX10" fmla="*/ 154578 w 500806"/>
            <a:gd name="connsiteY10" fmla="*/ 11149 h 150949"/>
            <a:gd name="connsiteX11" fmla="*/ 111286 w 500806"/>
            <a:gd name="connsiteY11" fmla="*/ 20087 h 150949"/>
            <a:gd name="connsiteX12" fmla="*/ 73341 w 500806"/>
            <a:gd name="connsiteY12" fmla="*/ 31154 h 150949"/>
            <a:gd name="connsiteX13" fmla="*/ 42201 w 500806"/>
            <a:gd name="connsiteY13" fmla="*/ 43925 h 150949"/>
            <a:gd name="connsiteX14" fmla="*/ 19061 w 500806"/>
            <a:gd name="connsiteY14" fmla="*/ 57908 h 150949"/>
            <a:gd name="connsiteX15" fmla="*/ 4811 w 500806"/>
            <a:gd name="connsiteY15" fmla="*/ 72565 h 150949"/>
            <a:gd name="connsiteX16" fmla="*/ 0 w 500806"/>
            <a:gd name="connsiteY16" fmla="*/ 87335 h 150949"/>
            <a:gd name="connsiteX17" fmla="*/ 4811 w 500806"/>
            <a:gd name="connsiteY17" fmla="*/ 101649 h 150949"/>
            <a:gd name="connsiteX18" fmla="*/ 19061 w 500806"/>
            <a:gd name="connsiteY18" fmla="*/ 114957 h 150949"/>
            <a:gd name="connsiteX19" fmla="*/ 42201 w 500806"/>
            <a:gd name="connsiteY19" fmla="*/ 126748 h 150949"/>
            <a:gd name="connsiteX20" fmla="*/ 73341 w 500806"/>
            <a:gd name="connsiteY20" fmla="*/ 136568 h 150949"/>
            <a:gd name="connsiteX21" fmla="*/ 111286 w 500806"/>
            <a:gd name="connsiteY21" fmla="*/ 144040 h 150949"/>
            <a:gd name="connsiteX22" fmla="*/ 154578 w 500806"/>
            <a:gd name="connsiteY22" fmla="*/ 148878 h 150949"/>
            <a:gd name="connsiteX23" fmla="*/ 201552 w 500806"/>
            <a:gd name="connsiteY23" fmla="*/ 150894 h 150949"/>
            <a:gd name="connsiteX24" fmla="*/ 250403 w 500806"/>
            <a:gd name="connsiteY24" fmla="*/ 150013 h 150949"/>
            <a:gd name="connsiteX25" fmla="*/ 299254 w 500806"/>
            <a:gd name="connsiteY25" fmla="*/ 146266 h 150949"/>
            <a:gd name="connsiteX26" fmla="*/ 346228 w 500806"/>
            <a:gd name="connsiteY26" fmla="*/ 139800 h 150949"/>
            <a:gd name="connsiteX27" fmla="*/ 389519 w 500806"/>
            <a:gd name="connsiteY27" fmla="*/ 130861 h 150949"/>
            <a:gd name="connsiteX28" fmla="*/ 427465 w 500806"/>
            <a:gd name="connsiteY28" fmla="*/ 119794 h 150949"/>
            <a:gd name="connsiteX29" fmla="*/ 458605 w 500806"/>
            <a:gd name="connsiteY29" fmla="*/ 107023 h 150949"/>
            <a:gd name="connsiteX30" fmla="*/ 481745 w 500806"/>
            <a:gd name="connsiteY30" fmla="*/ 93040 h 150949"/>
            <a:gd name="connsiteX31" fmla="*/ 495995 w 500806"/>
            <a:gd name="connsiteY31" fmla="*/ 78382 h 150949"/>
            <a:gd name="connsiteX32" fmla="*/ 500806 w 500806"/>
            <a:gd name="connsiteY32" fmla="*/ 63613 h 150949"/>
            <a:gd name="connsiteX0" fmla="*/ 500806 w 500806"/>
            <a:gd name="connsiteY0" fmla="*/ 63613 h 150949"/>
            <a:gd name="connsiteX1" fmla="*/ 495995 w 500806"/>
            <a:gd name="connsiteY1" fmla="*/ 49299 h 150949"/>
            <a:gd name="connsiteX2" fmla="*/ 481745 w 500806"/>
            <a:gd name="connsiteY2" fmla="*/ 35991 h 150949"/>
            <a:gd name="connsiteX3" fmla="*/ 458605 w 500806"/>
            <a:gd name="connsiteY3" fmla="*/ 24201 h 150949"/>
            <a:gd name="connsiteX4" fmla="*/ 427465 w 500806"/>
            <a:gd name="connsiteY4" fmla="*/ 14380 h 150949"/>
            <a:gd name="connsiteX5" fmla="*/ 389519 w 500806"/>
            <a:gd name="connsiteY5" fmla="*/ 6908 h 150949"/>
            <a:gd name="connsiteX6" fmla="*/ 346228 w 500806"/>
            <a:gd name="connsiteY6" fmla="*/ 2070 h 150949"/>
            <a:gd name="connsiteX7" fmla="*/ 299254 w 500806"/>
            <a:gd name="connsiteY7" fmla="*/ 54 h 150949"/>
            <a:gd name="connsiteX8" fmla="*/ 250403 w 500806"/>
            <a:gd name="connsiteY8" fmla="*/ 936 h 150949"/>
            <a:gd name="connsiteX9" fmla="*/ 201552 w 500806"/>
            <a:gd name="connsiteY9" fmla="*/ 4682 h 150949"/>
            <a:gd name="connsiteX10" fmla="*/ 154578 w 500806"/>
            <a:gd name="connsiteY10" fmla="*/ 11149 h 150949"/>
            <a:gd name="connsiteX11" fmla="*/ 111286 w 500806"/>
            <a:gd name="connsiteY11" fmla="*/ 20087 h 150949"/>
            <a:gd name="connsiteX12" fmla="*/ 73341 w 500806"/>
            <a:gd name="connsiteY12" fmla="*/ 31154 h 150949"/>
            <a:gd name="connsiteX13" fmla="*/ 42201 w 500806"/>
            <a:gd name="connsiteY13" fmla="*/ 43925 h 150949"/>
            <a:gd name="connsiteX14" fmla="*/ 19061 w 500806"/>
            <a:gd name="connsiteY14" fmla="*/ 57908 h 150949"/>
            <a:gd name="connsiteX15" fmla="*/ 4811 w 500806"/>
            <a:gd name="connsiteY15" fmla="*/ 72565 h 150949"/>
            <a:gd name="connsiteX16" fmla="*/ 0 w 500806"/>
            <a:gd name="connsiteY16" fmla="*/ 87335 h 150949"/>
            <a:gd name="connsiteX17" fmla="*/ 4811 w 500806"/>
            <a:gd name="connsiteY17" fmla="*/ 101649 h 150949"/>
            <a:gd name="connsiteX18" fmla="*/ 19061 w 500806"/>
            <a:gd name="connsiteY18" fmla="*/ 114957 h 150949"/>
            <a:gd name="connsiteX19" fmla="*/ 42201 w 500806"/>
            <a:gd name="connsiteY19" fmla="*/ 126748 h 150949"/>
            <a:gd name="connsiteX20" fmla="*/ 73341 w 500806"/>
            <a:gd name="connsiteY20" fmla="*/ 136568 h 150949"/>
            <a:gd name="connsiteX21" fmla="*/ 111286 w 500806"/>
            <a:gd name="connsiteY21" fmla="*/ 144040 h 150949"/>
            <a:gd name="connsiteX22" fmla="*/ 154578 w 500806"/>
            <a:gd name="connsiteY22" fmla="*/ 148878 h 150949"/>
            <a:gd name="connsiteX23" fmla="*/ 201552 w 500806"/>
            <a:gd name="connsiteY23" fmla="*/ 150894 h 150949"/>
            <a:gd name="connsiteX24" fmla="*/ 250403 w 500806"/>
            <a:gd name="connsiteY24" fmla="*/ 150013 h 150949"/>
            <a:gd name="connsiteX25" fmla="*/ 299254 w 500806"/>
            <a:gd name="connsiteY25" fmla="*/ 146266 h 150949"/>
            <a:gd name="connsiteX26" fmla="*/ 346228 w 500806"/>
            <a:gd name="connsiteY26" fmla="*/ 139800 h 150949"/>
            <a:gd name="connsiteX27" fmla="*/ 389519 w 500806"/>
            <a:gd name="connsiteY27" fmla="*/ 130861 h 150949"/>
            <a:gd name="connsiteX28" fmla="*/ 427465 w 500806"/>
            <a:gd name="connsiteY28" fmla="*/ 119794 h 150949"/>
            <a:gd name="connsiteX29" fmla="*/ 458605 w 500806"/>
            <a:gd name="connsiteY29" fmla="*/ 107023 h 150949"/>
            <a:gd name="connsiteX30" fmla="*/ 481745 w 500806"/>
            <a:gd name="connsiteY30" fmla="*/ 93040 h 150949"/>
            <a:gd name="connsiteX31" fmla="*/ 495995 w 500806"/>
            <a:gd name="connsiteY31" fmla="*/ 78382 h 150949"/>
            <a:gd name="connsiteX32" fmla="*/ 500806 w 500806"/>
            <a:gd name="connsiteY32" fmla="*/ 63613 h 150949"/>
            <a:gd name="connsiteX0" fmla="*/ 500806 w 500806"/>
            <a:gd name="connsiteY0" fmla="*/ 63613 h 150949"/>
            <a:gd name="connsiteX1" fmla="*/ 495995 w 500806"/>
            <a:gd name="connsiteY1" fmla="*/ 49299 h 150949"/>
            <a:gd name="connsiteX2" fmla="*/ 481745 w 500806"/>
            <a:gd name="connsiteY2" fmla="*/ 35991 h 150949"/>
            <a:gd name="connsiteX3" fmla="*/ 458605 w 500806"/>
            <a:gd name="connsiteY3" fmla="*/ 24201 h 150949"/>
            <a:gd name="connsiteX4" fmla="*/ 427465 w 500806"/>
            <a:gd name="connsiteY4" fmla="*/ 14380 h 150949"/>
            <a:gd name="connsiteX5" fmla="*/ 389519 w 500806"/>
            <a:gd name="connsiteY5" fmla="*/ 6908 h 150949"/>
            <a:gd name="connsiteX6" fmla="*/ 346228 w 500806"/>
            <a:gd name="connsiteY6" fmla="*/ 2070 h 150949"/>
            <a:gd name="connsiteX7" fmla="*/ 299254 w 500806"/>
            <a:gd name="connsiteY7" fmla="*/ 54 h 150949"/>
            <a:gd name="connsiteX8" fmla="*/ 250403 w 500806"/>
            <a:gd name="connsiteY8" fmla="*/ 936 h 150949"/>
            <a:gd name="connsiteX9" fmla="*/ 201552 w 500806"/>
            <a:gd name="connsiteY9" fmla="*/ 4682 h 150949"/>
            <a:gd name="connsiteX10" fmla="*/ 154578 w 500806"/>
            <a:gd name="connsiteY10" fmla="*/ 11149 h 150949"/>
            <a:gd name="connsiteX11" fmla="*/ 111286 w 500806"/>
            <a:gd name="connsiteY11" fmla="*/ 20087 h 150949"/>
            <a:gd name="connsiteX12" fmla="*/ 73341 w 500806"/>
            <a:gd name="connsiteY12" fmla="*/ 31154 h 150949"/>
            <a:gd name="connsiteX13" fmla="*/ 42201 w 500806"/>
            <a:gd name="connsiteY13" fmla="*/ 43925 h 150949"/>
            <a:gd name="connsiteX14" fmla="*/ 19061 w 500806"/>
            <a:gd name="connsiteY14" fmla="*/ 57908 h 150949"/>
            <a:gd name="connsiteX15" fmla="*/ 4811 w 500806"/>
            <a:gd name="connsiteY15" fmla="*/ 72565 h 150949"/>
            <a:gd name="connsiteX16" fmla="*/ 0 w 500806"/>
            <a:gd name="connsiteY16" fmla="*/ 87335 h 150949"/>
            <a:gd name="connsiteX17" fmla="*/ 4811 w 500806"/>
            <a:gd name="connsiteY17" fmla="*/ 101649 h 150949"/>
            <a:gd name="connsiteX18" fmla="*/ 19061 w 500806"/>
            <a:gd name="connsiteY18" fmla="*/ 114957 h 150949"/>
            <a:gd name="connsiteX19" fmla="*/ 42201 w 500806"/>
            <a:gd name="connsiteY19" fmla="*/ 126748 h 150949"/>
            <a:gd name="connsiteX20" fmla="*/ 73341 w 500806"/>
            <a:gd name="connsiteY20" fmla="*/ 136568 h 150949"/>
            <a:gd name="connsiteX21" fmla="*/ 111286 w 500806"/>
            <a:gd name="connsiteY21" fmla="*/ 144040 h 150949"/>
            <a:gd name="connsiteX22" fmla="*/ 154578 w 500806"/>
            <a:gd name="connsiteY22" fmla="*/ 148878 h 150949"/>
            <a:gd name="connsiteX23" fmla="*/ 201552 w 500806"/>
            <a:gd name="connsiteY23" fmla="*/ 150894 h 150949"/>
            <a:gd name="connsiteX24" fmla="*/ 250403 w 500806"/>
            <a:gd name="connsiteY24" fmla="*/ 150013 h 150949"/>
            <a:gd name="connsiteX25" fmla="*/ 299254 w 500806"/>
            <a:gd name="connsiteY25" fmla="*/ 146266 h 150949"/>
            <a:gd name="connsiteX26" fmla="*/ 346228 w 500806"/>
            <a:gd name="connsiteY26" fmla="*/ 139800 h 150949"/>
            <a:gd name="connsiteX27" fmla="*/ 389519 w 500806"/>
            <a:gd name="connsiteY27" fmla="*/ 130861 h 150949"/>
            <a:gd name="connsiteX28" fmla="*/ 427465 w 500806"/>
            <a:gd name="connsiteY28" fmla="*/ 119794 h 150949"/>
            <a:gd name="connsiteX29" fmla="*/ 458605 w 500806"/>
            <a:gd name="connsiteY29" fmla="*/ 107023 h 150949"/>
            <a:gd name="connsiteX30" fmla="*/ 481745 w 500806"/>
            <a:gd name="connsiteY30" fmla="*/ 93040 h 150949"/>
            <a:gd name="connsiteX31" fmla="*/ 495995 w 500806"/>
            <a:gd name="connsiteY31" fmla="*/ 78382 h 150949"/>
            <a:gd name="connsiteX32" fmla="*/ 500806 w 500806"/>
            <a:gd name="connsiteY32" fmla="*/ 63613 h 150949"/>
            <a:gd name="connsiteX0" fmla="*/ 500806 w 500806"/>
            <a:gd name="connsiteY0" fmla="*/ 63613 h 150949"/>
            <a:gd name="connsiteX1" fmla="*/ 495995 w 500806"/>
            <a:gd name="connsiteY1" fmla="*/ 49299 h 150949"/>
            <a:gd name="connsiteX2" fmla="*/ 481745 w 500806"/>
            <a:gd name="connsiteY2" fmla="*/ 35991 h 150949"/>
            <a:gd name="connsiteX3" fmla="*/ 458605 w 500806"/>
            <a:gd name="connsiteY3" fmla="*/ 24201 h 150949"/>
            <a:gd name="connsiteX4" fmla="*/ 427465 w 500806"/>
            <a:gd name="connsiteY4" fmla="*/ 14380 h 150949"/>
            <a:gd name="connsiteX5" fmla="*/ 389519 w 500806"/>
            <a:gd name="connsiteY5" fmla="*/ 6908 h 150949"/>
            <a:gd name="connsiteX6" fmla="*/ 346228 w 500806"/>
            <a:gd name="connsiteY6" fmla="*/ 2070 h 150949"/>
            <a:gd name="connsiteX7" fmla="*/ 299254 w 500806"/>
            <a:gd name="connsiteY7" fmla="*/ 54 h 150949"/>
            <a:gd name="connsiteX8" fmla="*/ 250403 w 500806"/>
            <a:gd name="connsiteY8" fmla="*/ 936 h 150949"/>
            <a:gd name="connsiteX9" fmla="*/ 201552 w 500806"/>
            <a:gd name="connsiteY9" fmla="*/ 4682 h 150949"/>
            <a:gd name="connsiteX10" fmla="*/ 154578 w 500806"/>
            <a:gd name="connsiteY10" fmla="*/ 11149 h 150949"/>
            <a:gd name="connsiteX11" fmla="*/ 111286 w 500806"/>
            <a:gd name="connsiteY11" fmla="*/ 20087 h 150949"/>
            <a:gd name="connsiteX12" fmla="*/ 73341 w 500806"/>
            <a:gd name="connsiteY12" fmla="*/ 31154 h 150949"/>
            <a:gd name="connsiteX13" fmla="*/ 42201 w 500806"/>
            <a:gd name="connsiteY13" fmla="*/ 43925 h 150949"/>
            <a:gd name="connsiteX14" fmla="*/ 19061 w 500806"/>
            <a:gd name="connsiteY14" fmla="*/ 57908 h 150949"/>
            <a:gd name="connsiteX15" fmla="*/ 4811 w 500806"/>
            <a:gd name="connsiteY15" fmla="*/ 72565 h 150949"/>
            <a:gd name="connsiteX16" fmla="*/ 0 w 500806"/>
            <a:gd name="connsiteY16" fmla="*/ 87335 h 150949"/>
            <a:gd name="connsiteX17" fmla="*/ 4811 w 500806"/>
            <a:gd name="connsiteY17" fmla="*/ 101649 h 150949"/>
            <a:gd name="connsiteX18" fmla="*/ 19061 w 500806"/>
            <a:gd name="connsiteY18" fmla="*/ 114957 h 150949"/>
            <a:gd name="connsiteX19" fmla="*/ 42201 w 500806"/>
            <a:gd name="connsiteY19" fmla="*/ 126748 h 150949"/>
            <a:gd name="connsiteX20" fmla="*/ 73341 w 500806"/>
            <a:gd name="connsiteY20" fmla="*/ 136568 h 150949"/>
            <a:gd name="connsiteX21" fmla="*/ 111286 w 500806"/>
            <a:gd name="connsiteY21" fmla="*/ 144040 h 150949"/>
            <a:gd name="connsiteX22" fmla="*/ 154578 w 500806"/>
            <a:gd name="connsiteY22" fmla="*/ 148878 h 150949"/>
            <a:gd name="connsiteX23" fmla="*/ 201552 w 500806"/>
            <a:gd name="connsiteY23" fmla="*/ 150894 h 150949"/>
            <a:gd name="connsiteX24" fmla="*/ 250403 w 500806"/>
            <a:gd name="connsiteY24" fmla="*/ 150013 h 150949"/>
            <a:gd name="connsiteX25" fmla="*/ 299254 w 500806"/>
            <a:gd name="connsiteY25" fmla="*/ 146266 h 150949"/>
            <a:gd name="connsiteX26" fmla="*/ 346228 w 500806"/>
            <a:gd name="connsiteY26" fmla="*/ 139800 h 150949"/>
            <a:gd name="connsiteX27" fmla="*/ 389519 w 500806"/>
            <a:gd name="connsiteY27" fmla="*/ 130861 h 150949"/>
            <a:gd name="connsiteX28" fmla="*/ 427465 w 500806"/>
            <a:gd name="connsiteY28" fmla="*/ 119794 h 150949"/>
            <a:gd name="connsiteX29" fmla="*/ 458605 w 500806"/>
            <a:gd name="connsiteY29" fmla="*/ 107023 h 150949"/>
            <a:gd name="connsiteX30" fmla="*/ 481745 w 500806"/>
            <a:gd name="connsiteY30" fmla="*/ 93040 h 150949"/>
            <a:gd name="connsiteX31" fmla="*/ 495995 w 500806"/>
            <a:gd name="connsiteY31" fmla="*/ 78382 h 150949"/>
            <a:gd name="connsiteX32" fmla="*/ 500806 w 500806"/>
            <a:gd name="connsiteY32" fmla="*/ 63613 h 150949"/>
            <a:gd name="connsiteX0" fmla="*/ 500806 w 500806"/>
            <a:gd name="connsiteY0" fmla="*/ 63613 h 150949"/>
            <a:gd name="connsiteX1" fmla="*/ 495995 w 500806"/>
            <a:gd name="connsiteY1" fmla="*/ 49299 h 150949"/>
            <a:gd name="connsiteX2" fmla="*/ 481745 w 500806"/>
            <a:gd name="connsiteY2" fmla="*/ 35991 h 150949"/>
            <a:gd name="connsiteX3" fmla="*/ 458605 w 500806"/>
            <a:gd name="connsiteY3" fmla="*/ 24201 h 150949"/>
            <a:gd name="connsiteX4" fmla="*/ 427465 w 500806"/>
            <a:gd name="connsiteY4" fmla="*/ 14380 h 150949"/>
            <a:gd name="connsiteX5" fmla="*/ 389519 w 500806"/>
            <a:gd name="connsiteY5" fmla="*/ 6908 h 150949"/>
            <a:gd name="connsiteX6" fmla="*/ 346228 w 500806"/>
            <a:gd name="connsiteY6" fmla="*/ 2070 h 150949"/>
            <a:gd name="connsiteX7" fmla="*/ 299254 w 500806"/>
            <a:gd name="connsiteY7" fmla="*/ 54 h 150949"/>
            <a:gd name="connsiteX8" fmla="*/ 250403 w 500806"/>
            <a:gd name="connsiteY8" fmla="*/ 936 h 150949"/>
            <a:gd name="connsiteX9" fmla="*/ 201552 w 500806"/>
            <a:gd name="connsiteY9" fmla="*/ 4682 h 150949"/>
            <a:gd name="connsiteX10" fmla="*/ 154578 w 500806"/>
            <a:gd name="connsiteY10" fmla="*/ 11149 h 150949"/>
            <a:gd name="connsiteX11" fmla="*/ 111286 w 500806"/>
            <a:gd name="connsiteY11" fmla="*/ 20087 h 150949"/>
            <a:gd name="connsiteX12" fmla="*/ 73341 w 500806"/>
            <a:gd name="connsiteY12" fmla="*/ 31154 h 150949"/>
            <a:gd name="connsiteX13" fmla="*/ 42201 w 500806"/>
            <a:gd name="connsiteY13" fmla="*/ 43925 h 150949"/>
            <a:gd name="connsiteX14" fmla="*/ 19061 w 500806"/>
            <a:gd name="connsiteY14" fmla="*/ 57908 h 150949"/>
            <a:gd name="connsiteX15" fmla="*/ 4811 w 500806"/>
            <a:gd name="connsiteY15" fmla="*/ 72565 h 150949"/>
            <a:gd name="connsiteX16" fmla="*/ 0 w 500806"/>
            <a:gd name="connsiteY16" fmla="*/ 87335 h 150949"/>
            <a:gd name="connsiteX17" fmla="*/ 4811 w 500806"/>
            <a:gd name="connsiteY17" fmla="*/ 101649 h 150949"/>
            <a:gd name="connsiteX18" fmla="*/ 19061 w 500806"/>
            <a:gd name="connsiteY18" fmla="*/ 114957 h 150949"/>
            <a:gd name="connsiteX19" fmla="*/ 42201 w 500806"/>
            <a:gd name="connsiteY19" fmla="*/ 126748 h 150949"/>
            <a:gd name="connsiteX20" fmla="*/ 73341 w 500806"/>
            <a:gd name="connsiteY20" fmla="*/ 136568 h 150949"/>
            <a:gd name="connsiteX21" fmla="*/ 111286 w 500806"/>
            <a:gd name="connsiteY21" fmla="*/ 144040 h 150949"/>
            <a:gd name="connsiteX22" fmla="*/ 154578 w 500806"/>
            <a:gd name="connsiteY22" fmla="*/ 148878 h 150949"/>
            <a:gd name="connsiteX23" fmla="*/ 201552 w 500806"/>
            <a:gd name="connsiteY23" fmla="*/ 150894 h 150949"/>
            <a:gd name="connsiteX24" fmla="*/ 250403 w 500806"/>
            <a:gd name="connsiteY24" fmla="*/ 150013 h 150949"/>
            <a:gd name="connsiteX25" fmla="*/ 299254 w 500806"/>
            <a:gd name="connsiteY25" fmla="*/ 146266 h 150949"/>
            <a:gd name="connsiteX26" fmla="*/ 346228 w 500806"/>
            <a:gd name="connsiteY26" fmla="*/ 139800 h 150949"/>
            <a:gd name="connsiteX27" fmla="*/ 389519 w 500806"/>
            <a:gd name="connsiteY27" fmla="*/ 130861 h 150949"/>
            <a:gd name="connsiteX28" fmla="*/ 427465 w 500806"/>
            <a:gd name="connsiteY28" fmla="*/ 119794 h 150949"/>
            <a:gd name="connsiteX29" fmla="*/ 458605 w 500806"/>
            <a:gd name="connsiteY29" fmla="*/ 107023 h 150949"/>
            <a:gd name="connsiteX30" fmla="*/ 481745 w 500806"/>
            <a:gd name="connsiteY30" fmla="*/ 93040 h 150949"/>
            <a:gd name="connsiteX31" fmla="*/ 495995 w 500806"/>
            <a:gd name="connsiteY31" fmla="*/ 78382 h 150949"/>
            <a:gd name="connsiteX32" fmla="*/ 500806 w 500806"/>
            <a:gd name="connsiteY32" fmla="*/ 63613 h 150949"/>
            <a:gd name="connsiteX0" fmla="*/ 500806 w 500806"/>
            <a:gd name="connsiteY0" fmla="*/ 63613 h 150949"/>
            <a:gd name="connsiteX1" fmla="*/ 495995 w 500806"/>
            <a:gd name="connsiteY1" fmla="*/ 49299 h 150949"/>
            <a:gd name="connsiteX2" fmla="*/ 481745 w 500806"/>
            <a:gd name="connsiteY2" fmla="*/ 35991 h 150949"/>
            <a:gd name="connsiteX3" fmla="*/ 458605 w 500806"/>
            <a:gd name="connsiteY3" fmla="*/ 24201 h 150949"/>
            <a:gd name="connsiteX4" fmla="*/ 427465 w 500806"/>
            <a:gd name="connsiteY4" fmla="*/ 14380 h 150949"/>
            <a:gd name="connsiteX5" fmla="*/ 389519 w 500806"/>
            <a:gd name="connsiteY5" fmla="*/ 6908 h 150949"/>
            <a:gd name="connsiteX6" fmla="*/ 346228 w 500806"/>
            <a:gd name="connsiteY6" fmla="*/ 2070 h 150949"/>
            <a:gd name="connsiteX7" fmla="*/ 299254 w 500806"/>
            <a:gd name="connsiteY7" fmla="*/ 54 h 150949"/>
            <a:gd name="connsiteX8" fmla="*/ 250403 w 500806"/>
            <a:gd name="connsiteY8" fmla="*/ 936 h 150949"/>
            <a:gd name="connsiteX9" fmla="*/ 201552 w 500806"/>
            <a:gd name="connsiteY9" fmla="*/ 4682 h 150949"/>
            <a:gd name="connsiteX10" fmla="*/ 154578 w 500806"/>
            <a:gd name="connsiteY10" fmla="*/ 11149 h 150949"/>
            <a:gd name="connsiteX11" fmla="*/ 111286 w 500806"/>
            <a:gd name="connsiteY11" fmla="*/ 20087 h 150949"/>
            <a:gd name="connsiteX12" fmla="*/ 73341 w 500806"/>
            <a:gd name="connsiteY12" fmla="*/ 31154 h 150949"/>
            <a:gd name="connsiteX13" fmla="*/ 42201 w 500806"/>
            <a:gd name="connsiteY13" fmla="*/ 43925 h 150949"/>
            <a:gd name="connsiteX14" fmla="*/ 19061 w 500806"/>
            <a:gd name="connsiteY14" fmla="*/ 57908 h 150949"/>
            <a:gd name="connsiteX15" fmla="*/ 4811 w 500806"/>
            <a:gd name="connsiteY15" fmla="*/ 72565 h 150949"/>
            <a:gd name="connsiteX16" fmla="*/ 0 w 500806"/>
            <a:gd name="connsiteY16" fmla="*/ 87335 h 150949"/>
            <a:gd name="connsiteX17" fmla="*/ 4811 w 500806"/>
            <a:gd name="connsiteY17" fmla="*/ 101649 h 150949"/>
            <a:gd name="connsiteX18" fmla="*/ 19061 w 500806"/>
            <a:gd name="connsiteY18" fmla="*/ 114957 h 150949"/>
            <a:gd name="connsiteX19" fmla="*/ 42201 w 500806"/>
            <a:gd name="connsiteY19" fmla="*/ 126748 h 150949"/>
            <a:gd name="connsiteX20" fmla="*/ 73341 w 500806"/>
            <a:gd name="connsiteY20" fmla="*/ 136568 h 150949"/>
            <a:gd name="connsiteX21" fmla="*/ 111286 w 500806"/>
            <a:gd name="connsiteY21" fmla="*/ 144040 h 150949"/>
            <a:gd name="connsiteX22" fmla="*/ 154578 w 500806"/>
            <a:gd name="connsiteY22" fmla="*/ 148878 h 150949"/>
            <a:gd name="connsiteX23" fmla="*/ 201552 w 500806"/>
            <a:gd name="connsiteY23" fmla="*/ 150894 h 150949"/>
            <a:gd name="connsiteX24" fmla="*/ 250403 w 500806"/>
            <a:gd name="connsiteY24" fmla="*/ 150013 h 150949"/>
            <a:gd name="connsiteX25" fmla="*/ 299254 w 500806"/>
            <a:gd name="connsiteY25" fmla="*/ 146266 h 150949"/>
            <a:gd name="connsiteX26" fmla="*/ 346228 w 500806"/>
            <a:gd name="connsiteY26" fmla="*/ 139800 h 150949"/>
            <a:gd name="connsiteX27" fmla="*/ 389519 w 500806"/>
            <a:gd name="connsiteY27" fmla="*/ 130861 h 150949"/>
            <a:gd name="connsiteX28" fmla="*/ 427465 w 500806"/>
            <a:gd name="connsiteY28" fmla="*/ 119794 h 150949"/>
            <a:gd name="connsiteX29" fmla="*/ 458605 w 500806"/>
            <a:gd name="connsiteY29" fmla="*/ 107023 h 150949"/>
            <a:gd name="connsiteX30" fmla="*/ 481745 w 500806"/>
            <a:gd name="connsiteY30" fmla="*/ 93040 h 150949"/>
            <a:gd name="connsiteX31" fmla="*/ 495995 w 500806"/>
            <a:gd name="connsiteY31" fmla="*/ 78382 h 150949"/>
            <a:gd name="connsiteX32" fmla="*/ 500806 w 500806"/>
            <a:gd name="connsiteY32" fmla="*/ 63613 h 1509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500806" h="150949">
              <a:moveTo>
                <a:pt x="500806" y="63613"/>
              </a:moveTo>
              <a:cubicBezTo>
                <a:pt x="500806" y="58766"/>
                <a:pt x="499172" y="53903"/>
                <a:pt x="495995" y="49299"/>
              </a:cubicBezTo>
              <a:cubicBezTo>
                <a:pt x="492818" y="44695"/>
                <a:pt x="487977" y="40174"/>
                <a:pt x="481745" y="35991"/>
              </a:cubicBezTo>
              <a:cubicBezTo>
                <a:pt x="475513" y="31808"/>
                <a:pt x="467652" y="27803"/>
                <a:pt x="458605" y="24201"/>
              </a:cubicBezTo>
              <a:cubicBezTo>
                <a:pt x="449558" y="20599"/>
                <a:pt x="438979" y="17262"/>
                <a:pt x="427465" y="14380"/>
              </a:cubicBezTo>
              <a:cubicBezTo>
                <a:pt x="415951" y="11498"/>
                <a:pt x="403059" y="8960"/>
                <a:pt x="389519" y="6908"/>
              </a:cubicBezTo>
              <a:cubicBezTo>
                <a:pt x="375980" y="4856"/>
                <a:pt x="361272" y="3212"/>
                <a:pt x="346228" y="2070"/>
              </a:cubicBezTo>
              <a:cubicBezTo>
                <a:pt x="331184" y="928"/>
                <a:pt x="315225" y="243"/>
                <a:pt x="299254" y="54"/>
              </a:cubicBezTo>
              <a:cubicBezTo>
                <a:pt x="283283" y="-135"/>
                <a:pt x="266687" y="165"/>
                <a:pt x="250403" y="936"/>
              </a:cubicBezTo>
              <a:cubicBezTo>
                <a:pt x="234119" y="1707"/>
                <a:pt x="217523" y="2980"/>
                <a:pt x="201552" y="4682"/>
              </a:cubicBezTo>
              <a:cubicBezTo>
                <a:pt x="185581" y="6384"/>
                <a:pt x="169622" y="8582"/>
                <a:pt x="154578" y="11149"/>
              </a:cubicBezTo>
              <a:cubicBezTo>
                <a:pt x="139534" y="13716"/>
                <a:pt x="124825" y="16753"/>
                <a:pt x="111286" y="20087"/>
              </a:cubicBezTo>
              <a:cubicBezTo>
                <a:pt x="97747" y="23421"/>
                <a:pt x="84855" y="27181"/>
                <a:pt x="73341" y="31154"/>
              </a:cubicBezTo>
              <a:cubicBezTo>
                <a:pt x="61827" y="35127"/>
                <a:pt x="51248" y="39466"/>
                <a:pt x="42201" y="43925"/>
              </a:cubicBezTo>
              <a:cubicBezTo>
                <a:pt x="33154" y="48384"/>
                <a:pt x="25293" y="53135"/>
                <a:pt x="19061" y="57908"/>
              </a:cubicBezTo>
              <a:cubicBezTo>
                <a:pt x="12829" y="62681"/>
                <a:pt x="7988" y="67661"/>
                <a:pt x="4811" y="72565"/>
              </a:cubicBezTo>
              <a:cubicBezTo>
                <a:pt x="1634" y="77469"/>
                <a:pt x="0" y="82488"/>
                <a:pt x="0" y="87335"/>
              </a:cubicBezTo>
              <a:cubicBezTo>
                <a:pt x="0" y="92182"/>
                <a:pt x="1634" y="97045"/>
                <a:pt x="4811" y="101649"/>
              </a:cubicBezTo>
              <a:cubicBezTo>
                <a:pt x="7988" y="106253"/>
                <a:pt x="12829" y="110774"/>
                <a:pt x="19061" y="114957"/>
              </a:cubicBezTo>
              <a:cubicBezTo>
                <a:pt x="25293" y="119140"/>
                <a:pt x="33154" y="123146"/>
                <a:pt x="42201" y="126748"/>
              </a:cubicBezTo>
              <a:cubicBezTo>
                <a:pt x="51248" y="130350"/>
                <a:pt x="61827" y="133686"/>
                <a:pt x="73341" y="136568"/>
              </a:cubicBezTo>
              <a:cubicBezTo>
                <a:pt x="84855" y="139450"/>
                <a:pt x="97747" y="141988"/>
                <a:pt x="111286" y="144040"/>
              </a:cubicBezTo>
              <a:cubicBezTo>
                <a:pt x="124826" y="146092"/>
                <a:pt x="139534" y="147736"/>
                <a:pt x="154578" y="148878"/>
              </a:cubicBezTo>
              <a:cubicBezTo>
                <a:pt x="169622" y="150020"/>
                <a:pt x="185581" y="150705"/>
                <a:pt x="201552" y="150894"/>
              </a:cubicBezTo>
              <a:cubicBezTo>
                <a:pt x="217523" y="151083"/>
                <a:pt x="234119" y="150784"/>
                <a:pt x="250403" y="150013"/>
              </a:cubicBezTo>
              <a:cubicBezTo>
                <a:pt x="266687" y="149242"/>
                <a:pt x="283283" y="147968"/>
                <a:pt x="299254" y="146266"/>
              </a:cubicBezTo>
              <a:cubicBezTo>
                <a:pt x="315225" y="144564"/>
                <a:pt x="331184" y="142367"/>
                <a:pt x="346228" y="139800"/>
              </a:cubicBezTo>
              <a:cubicBezTo>
                <a:pt x="361272" y="137233"/>
                <a:pt x="375980" y="134195"/>
                <a:pt x="389519" y="130861"/>
              </a:cubicBezTo>
              <a:cubicBezTo>
                <a:pt x="403058" y="127527"/>
                <a:pt x="415951" y="123767"/>
                <a:pt x="427465" y="119794"/>
              </a:cubicBezTo>
              <a:cubicBezTo>
                <a:pt x="438979" y="115821"/>
                <a:pt x="449558" y="111482"/>
                <a:pt x="458605" y="107023"/>
              </a:cubicBezTo>
              <a:cubicBezTo>
                <a:pt x="467652" y="102564"/>
                <a:pt x="475513" y="97813"/>
                <a:pt x="481745" y="93040"/>
              </a:cubicBezTo>
              <a:cubicBezTo>
                <a:pt x="487977" y="88267"/>
                <a:pt x="492818" y="83286"/>
                <a:pt x="495995" y="78382"/>
              </a:cubicBezTo>
              <a:cubicBezTo>
                <a:pt x="499172" y="73478"/>
                <a:pt x="500806" y="68460"/>
                <a:pt x="500806" y="63613"/>
              </a:cubicBezTo>
              <a:close/>
            </a:path>
          </a:pathLst>
        </a:custGeom>
        <a:solidFill xmlns:a="http://schemas.openxmlformats.org/drawingml/2006/main">
          <a:srgbClr val="00ABEA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0.36339</cdr:x>
      <cdr:y>0.64904</cdr:y>
    </cdr:from>
    <cdr:to>
      <cdr:x>0.37765</cdr:x>
      <cdr:y>0.68632</cdr:y>
    </cdr:to>
    <cdr:sp macro="" textlink="">
      <cdr:nvSpPr>
        <cdr:cNvPr id="57" name="PlotDat15_105|1~33_1">
          <a:extLst xmlns:a="http://schemas.openxmlformats.org/drawingml/2006/main">
            <a:ext uri="{FF2B5EF4-FFF2-40B4-BE49-F238E27FC236}">
              <a16:creationId xmlns="" xmlns:a16="http://schemas.microsoft.com/office/drawing/2014/main" id="{E045254F-011B-470C-816D-CCFF700D55F4}"/>
            </a:ext>
          </a:extLst>
        </cdr:cNvPr>
        <cdr:cNvSpPr/>
      </cdr:nvSpPr>
      <cdr:spPr>
        <a:xfrm xmlns:a="http://schemas.openxmlformats.org/drawingml/2006/main">
          <a:off x="3146607" y="4068919"/>
          <a:ext cx="123513" cy="233755"/>
        </a:xfrm>
        <a:custGeom xmlns:a="http://schemas.openxmlformats.org/drawingml/2006/main">
          <a:avLst/>
          <a:gdLst>
            <a:gd name="connsiteX0" fmla="*/ 123513 w 123513"/>
            <a:gd name="connsiteY0" fmla="*/ 138850 h 233751"/>
            <a:gd name="connsiteX1" fmla="*/ 122327 w 123513"/>
            <a:gd name="connsiteY1" fmla="*/ 116033 h 233751"/>
            <a:gd name="connsiteX2" fmla="*/ 118812 w 123513"/>
            <a:gd name="connsiteY2" fmla="*/ 93248 h 233751"/>
            <a:gd name="connsiteX3" fmla="*/ 113106 w 123513"/>
            <a:gd name="connsiteY3" fmla="*/ 71371 h 233751"/>
            <a:gd name="connsiteX4" fmla="*/ 105425 w 123513"/>
            <a:gd name="connsiteY4" fmla="*/ 51242 h 233751"/>
            <a:gd name="connsiteX5" fmla="*/ 96067 w 123513"/>
            <a:gd name="connsiteY5" fmla="*/ 33636 h 233751"/>
            <a:gd name="connsiteX6" fmla="*/ 85390 w 123513"/>
            <a:gd name="connsiteY6" fmla="*/ 19229 h 233751"/>
            <a:gd name="connsiteX7" fmla="*/ 73805 w 123513"/>
            <a:gd name="connsiteY7" fmla="*/ 8574 h 233751"/>
            <a:gd name="connsiteX8" fmla="*/ 61757 w 123513"/>
            <a:gd name="connsiteY8" fmla="*/ 2081 h 233751"/>
            <a:gd name="connsiteX9" fmla="*/ 49709 w 123513"/>
            <a:gd name="connsiteY9" fmla="*/ 0 h 233751"/>
            <a:gd name="connsiteX10" fmla="*/ 38124 w 123513"/>
            <a:gd name="connsiteY10" fmla="*/ 2410 h 233751"/>
            <a:gd name="connsiteX11" fmla="*/ 27447 w 123513"/>
            <a:gd name="connsiteY11" fmla="*/ 9219 h 233751"/>
            <a:gd name="connsiteX12" fmla="*/ 18088 w 123513"/>
            <a:gd name="connsiteY12" fmla="*/ 20166 h 233751"/>
            <a:gd name="connsiteX13" fmla="*/ 10408 w 123513"/>
            <a:gd name="connsiteY13" fmla="*/ 34828 h 233751"/>
            <a:gd name="connsiteX14" fmla="*/ 4701 w 123513"/>
            <a:gd name="connsiteY14" fmla="*/ 52644 h 233751"/>
            <a:gd name="connsiteX15" fmla="*/ 1187 w 123513"/>
            <a:gd name="connsiteY15" fmla="*/ 72928 h 233751"/>
            <a:gd name="connsiteX16" fmla="*/ 0 w 123513"/>
            <a:gd name="connsiteY16" fmla="*/ 94901 h 233751"/>
            <a:gd name="connsiteX17" fmla="*/ 1186 w 123513"/>
            <a:gd name="connsiteY17" fmla="*/ 117719 h 233751"/>
            <a:gd name="connsiteX18" fmla="*/ 4701 w 123513"/>
            <a:gd name="connsiteY18" fmla="*/ 140504 h 233751"/>
            <a:gd name="connsiteX19" fmla="*/ 10407 w 123513"/>
            <a:gd name="connsiteY19" fmla="*/ 162381 h 233751"/>
            <a:gd name="connsiteX20" fmla="*/ 18088 w 123513"/>
            <a:gd name="connsiteY20" fmla="*/ 182509 h 233751"/>
            <a:gd name="connsiteX21" fmla="*/ 27446 w 123513"/>
            <a:gd name="connsiteY21" fmla="*/ 200115 h 233751"/>
            <a:gd name="connsiteX22" fmla="*/ 38123 w 123513"/>
            <a:gd name="connsiteY22" fmla="*/ 214522 h 233751"/>
            <a:gd name="connsiteX23" fmla="*/ 49708 w 123513"/>
            <a:gd name="connsiteY23" fmla="*/ 225177 h 233751"/>
            <a:gd name="connsiteX24" fmla="*/ 61756 w 123513"/>
            <a:gd name="connsiteY24" fmla="*/ 231670 h 233751"/>
            <a:gd name="connsiteX25" fmla="*/ 73804 w 123513"/>
            <a:gd name="connsiteY25" fmla="*/ 233751 h 233751"/>
            <a:gd name="connsiteX26" fmla="*/ 85389 w 123513"/>
            <a:gd name="connsiteY26" fmla="*/ 231341 h 233751"/>
            <a:gd name="connsiteX27" fmla="*/ 96066 w 123513"/>
            <a:gd name="connsiteY27" fmla="*/ 224532 h 233751"/>
            <a:gd name="connsiteX28" fmla="*/ 105425 w 123513"/>
            <a:gd name="connsiteY28" fmla="*/ 213586 h 233751"/>
            <a:gd name="connsiteX29" fmla="*/ 113105 w 123513"/>
            <a:gd name="connsiteY29" fmla="*/ 198923 h 233751"/>
            <a:gd name="connsiteX30" fmla="*/ 118812 w 123513"/>
            <a:gd name="connsiteY30" fmla="*/ 181107 h 233751"/>
            <a:gd name="connsiteX31" fmla="*/ 122327 w 123513"/>
            <a:gd name="connsiteY31" fmla="*/ 160823 h 233751"/>
            <a:gd name="connsiteX32" fmla="*/ 123513 w 123513"/>
            <a:gd name="connsiteY32" fmla="*/ 138850 h 233751"/>
            <a:gd name="connsiteX0" fmla="*/ 123513 w 123513"/>
            <a:gd name="connsiteY0" fmla="*/ 138850 h 233751"/>
            <a:gd name="connsiteX1" fmla="*/ 122327 w 123513"/>
            <a:gd name="connsiteY1" fmla="*/ 116033 h 233751"/>
            <a:gd name="connsiteX2" fmla="*/ 118812 w 123513"/>
            <a:gd name="connsiteY2" fmla="*/ 93248 h 233751"/>
            <a:gd name="connsiteX3" fmla="*/ 113106 w 123513"/>
            <a:gd name="connsiteY3" fmla="*/ 71371 h 233751"/>
            <a:gd name="connsiteX4" fmla="*/ 105425 w 123513"/>
            <a:gd name="connsiteY4" fmla="*/ 51242 h 233751"/>
            <a:gd name="connsiteX5" fmla="*/ 96067 w 123513"/>
            <a:gd name="connsiteY5" fmla="*/ 33636 h 233751"/>
            <a:gd name="connsiteX6" fmla="*/ 85390 w 123513"/>
            <a:gd name="connsiteY6" fmla="*/ 19229 h 233751"/>
            <a:gd name="connsiteX7" fmla="*/ 73805 w 123513"/>
            <a:gd name="connsiteY7" fmla="*/ 8574 h 233751"/>
            <a:gd name="connsiteX8" fmla="*/ 61757 w 123513"/>
            <a:gd name="connsiteY8" fmla="*/ 2081 h 233751"/>
            <a:gd name="connsiteX9" fmla="*/ 49709 w 123513"/>
            <a:gd name="connsiteY9" fmla="*/ 0 h 233751"/>
            <a:gd name="connsiteX10" fmla="*/ 38124 w 123513"/>
            <a:gd name="connsiteY10" fmla="*/ 2410 h 233751"/>
            <a:gd name="connsiteX11" fmla="*/ 27447 w 123513"/>
            <a:gd name="connsiteY11" fmla="*/ 9219 h 233751"/>
            <a:gd name="connsiteX12" fmla="*/ 18088 w 123513"/>
            <a:gd name="connsiteY12" fmla="*/ 20166 h 233751"/>
            <a:gd name="connsiteX13" fmla="*/ 10408 w 123513"/>
            <a:gd name="connsiteY13" fmla="*/ 34828 h 233751"/>
            <a:gd name="connsiteX14" fmla="*/ 4701 w 123513"/>
            <a:gd name="connsiteY14" fmla="*/ 52644 h 233751"/>
            <a:gd name="connsiteX15" fmla="*/ 1187 w 123513"/>
            <a:gd name="connsiteY15" fmla="*/ 72928 h 233751"/>
            <a:gd name="connsiteX16" fmla="*/ 0 w 123513"/>
            <a:gd name="connsiteY16" fmla="*/ 94901 h 233751"/>
            <a:gd name="connsiteX17" fmla="*/ 1186 w 123513"/>
            <a:gd name="connsiteY17" fmla="*/ 117719 h 233751"/>
            <a:gd name="connsiteX18" fmla="*/ 4701 w 123513"/>
            <a:gd name="connsiteY18" fmla="*/ 140504 h 233751"/>
            <a:gd name="connsiteX19" fmla="*/ 10407 w 123513"/>
            <a:gd name="connsiteY19" fmla="*/ 162381 h 233751"/>
            <a:gd name="connsiteX20" fmla="*/ 18088 w 123513"/>
            <a:gd name="connsiteY20" fmla="*/ 182509 h 233751"/>
            <a:gd name="connsiteX21" fmla="*/ 27446 w 123513"/>
            <a:gd name="connsiteY21" fmla="*/ 200115 h 233751"/>
            <a:gd name="connsiteX22" fmla="*/ 38123 w 123513"/>
            <a:gd name="connsiteY22" fmla="*/ 214522 h 233751"/>
            <a:gd name="connsiteX23" fmla="*/ 49708 w 123513"/>
            <a:gd name="connsiteY23" fmla="*/ 225177 h 233751"/>
            <a:gd name="connsiteX24" fmla="*/ 61756 w 123513"/>
            <a:gd name="connsiteY24" fmla="*/ 231670 h 233751"/>
            <a:gd name="connsiteX25" fmla="*/ 73804 w 123513"/>
            <a:gd name="connsiteY25" fmla="*/ 233751 h 233751"/>
            <a:gd name="connsiteX26" fmla="*/ 85389 w 123513"/>
            <a:gd name="connsiteY26" fmla="*/ 231341 h 233751"/>
            <a:gd name="connsiteX27" fmla="*/ 96066 w 123513"/>
            <a:gd name="connsiteY27" fmla="*/ 224532 h 233751"/>
            <a:gd name="connsiteX28" fmla="*/ 105425 w 123513"/>
            <a:gd name="connsiteY28" fmla="*/ 213586 h 233751"/>
            <a:gd name="connsiteX29" fmla="*/ 113105 w 123513"/>
            <a:gd name="connsiteY29" fmla="*/ 198923 h 233751"/>
            <a:gd name="connsiteX30" fmla="*/ 118812 w 123513"/>
            <a:gd name="connsiteY30" fmla="*/ 181107 h 233751"/>
            <a:gd name="connsiteX31" fmla="*/ 122327 w 123513"/>
            <a:gd name="connsiteY31" fmla="*/ 160823 h 233751"/>
            <a:gd name="connsiteX32" fmla="*/ 123513 w 123513"/>
            <a:gd name="connsiteY32" fmla="*/ 138850 h 233751"/>
            <a:gd name="connsiteX0" fmla="*/ 123513 w 123513"/>
            <a:gd name="connsiteY0" fmla="*/ 138850 h 233751"/>
            <a:gd name="connsiteX1" fmla="*/ 122327 w 123513"/>
            <a:gd name="connsiteY1" fmla="*/ 116033 h 233751"/>
            <a:gd name="connsiteX2" fmla="*/ 118812 w 123513"/>
            <a:gd name="connsiteY2" fmla="*/ 93248 h 233751"/>
            <a:gd name="connsiteX3" fmla="*/ 113106 w 123513"/>
            <a:gd name="connsiteY3" fmla="*/ 71371 h 233751"/>
            <a:gd name="connsiteX4" fmla="*/ 105425 w 123513"/>
            <a:gd name="connsiteY4" fmla="*/ 51242 h 233751"/>
            <a:gd name="connsiteX5" fmla="*/ 96067 w 123513"/>
            <a:gd name="connsiteY5" fmla="*/ 33636 h 233751"/>
            <a:gd name="connsiteX6" fmla="*/ 85390 w 123513"/>
            <a:gd name="connsiteY6" fmla="*/ 19229 h 233751"/>
            <a:gd name="connsiteX7" fmla="*/ 73805 w 123513"/>
            <a:gd name="connsiteY7" fmla="*/ 8574 h 233751"/>
            <a:gd name="connsiteX8" fmla="*/ 61757 w 123513"/>
            <a:gd name="connsiteY8" fmla="*/ 2081 h 233751"/>
            <a:gd name="connsiteX9" fmla="*/ 49709 w 123513"/>
            <a:gd name="connsiteY9" fmla="*/ 0 h 233751"/>
            <a:gd name="connsiteX10" fmla="*/ 38124 w 123513"/>
            <a:gd name="connsiteY10" fmla="*/ 2410 h 233751"/>
            <a:gd name="connsiteX11" fmla="*/ 27447 w 123513"/>
            <a:gd name="connsiteY11" fmla="*/ 9219 h 233751"/>
            <a:gd name="connsiteX12" fmla="*/ 18088 w 123513"/>
            <a:gd name="connsiteY12" fmla="*/ 20166 h 233751"/>
            <a:gd name="connsiteX13" fmla="*/ 10408 w 123513"/>
            <a:gd name="connsiteY13" fmla="*/ 34828 h 233751"/>
            <a:gd name="connsiteX14" fmla="*/ 4701 w 123513"/>
            <a:gd name="connsiteY14" fmla="*/ 52644 h 233751"/>
            <a:gd name="connsiteX15" fmla="*/ 1187 w 123513"/>
            <a:gd name="connsiteY15" fmla="*/ 72928 h 233751"/>
            <a:gd name="connsiteX16" fmla="*/ 0 w 123513"/>
            <a:gd name="connsiteY16" fmla="*/ 94901 h 233751"/>
            <a:gd name="connsiteX17" fmla="*/ 1186 w 123513"/>
            <a:gd name="connsiteY17" fmla="*/ 117719 h 233751"/>
            <a:gd name="connsiteX18" fmla="*/ 4701 w 123513"/>
            <a:gd name="connsiteY18" fmla="*/ 140504 h 233751"/>
            <a:gd name="connsiteX19" fmla="*/ 10407 w 123513"/>
            <a:gd name="connsiteY19" fmla="*/ 162381 h 233751"/>
            <a:gd name="connsiteX20" fmla="*/ 18088 w 123513"/>
            <a:gd name="connsiteY20" fmla="*/ 182509 h 233751"/>
            <a:gd name="connsiteX21" fmla="*/ 27446 w 123513"/>
            <a:gd name="connsiteY21" fmla="*/ 200115 h 233751"/>
            <a:gd name="connsiteX22" fmla="*/ 38123 w 123513"/>
            <a:gd name="connsiteY22" fmla="*/ 214522 h 233751"/>
            <a:gd name="connsiteX23" fmla="*/ 49708 w 123513"/>
            <a:gd name="connsiteY23" fmla="*/ 225177 h 233751"/>
            <a:gd name="connsiteX24" fmla="*/ 61756 w 123513"/>
            <a:gd name="connsiteY24" fmla="*/ 231670 h 233751"/>
            <a:gd name="connsiteX25" fmla="*/ 73804 w 123513"/>
            <a:gd name="connsiteY25" fmla="*/ 233751 h 233751"/>
            <a:gd name="connsiteX26" fmla="*/ 85389 w 123513"/>
            <a:gd name="connsiteY26" fmla="*/ 231341 h 233751"/>
            <a:gd name="connsiteX27" fmla="*/ 96066 w 123513"/>
            <a:gd name="connsiteY27" fmla="*/ 224532 h 233751"/>
            <a:gd name="connsiteX28" fmla="*/ 105425 w 123513"/>
            <a:gd name="connsiteY28" fmla="*/ 213586 h 233751"/>
            <a:gd name="connsiteX29" fmla="*/ 113105 w 123513"/>
            <a:gd name="connsiteY29" fmla="*/ 198923 h 233751"/>
            <a:gd name="connsiteX30" fmla="*/ 118812 w 123513"/>
            <a:gd name="connsiteY30" fmla="*/ 181107 h 233751"/>
            <a:gd name="connsiteX31" fmla="*/ 122327 w 123513"/>
            <a:gd name="connsiteY31" fmla="*/ 160823 h 233751"/>
            <a:gd name="connsiteX32" fmla="*/ 123513 w 123513"/>
            <a:gd name="connsiteY32" fmla="*/ 138850 h 233751"/>
            <a:gd name="connsiteX0" fmla="*/ 123513 w 123513"/>
            <a:gd name="connsiteY0" fmla="*/ 138850 h 233751"/>
            <a:gd name="connsiteX1" fmla="*/ 122327 w 123513"/>
            <a:gd name="connsiteY1" fmla="*/ 116033 h 233751"/>
            <a:gd name="connsiteX2" fmla="*/ 118812 w 123513"/>
            <a:gd name="connsiteY2" fmla="*/ 93248 h 233751"/>
            <a:gd name="connsiteX3" fmla="*/ 113106 w 123513"/>
            <a:gd name="connsiteY3" fmla="*/ 71371 h 233751"/>
            <a:gd name="connsiteX4" fmla="*/ 105425 w 123513"/>
            <a:gd name="connsiteY4" fmla="*/ 51242 h 233751"/>
            <a:gd name="connsiteX5" fmla="*/ 96067 w 123513"/>
            <a:gd name="connsiteY5" fmla="*/ 33636 h 233751"/>
            <a:gd name="connsiteX6" fmla="*/ 85390 w 123513"/>
            <a:gd name="connsiteY6" fmla="*/ 19229 h 233751"/>
            <a:gd name="connsiteX7" fmla="*/ 73805 w 123513"/>
            <a:gd name="connsiteY7" fmla="*/ 8574 h 233751"/>
            <a:gd name="connsiteX8" fmla="*/ 61757 w 123513"/>
            <a:gd name="connsiteY8" fmla="*/ 2081 h 233751"/>
            <a:gd name="connsiteX9" fmla="*/ 49709 w 123513"/>
            <a:gd name="connsiteY9" fmla="*/ 0 h 233751"/>
            <a:gd name="connsiteX10" fmla="*/ 38124 w 123513"/>
            <a:gd name="connsiteY10" fmla="*/ 2410 h 233751"/>
            <a:gd name="connsiteX11" fmla="*/ 27447 w 123513"/>
            <a:gd name="connsiteY11" fmla="*/ 9219 h 233751"/>
            <a:gd name="connsiteX12" fmla="*/ 18088 w 123513"/>
            <a:gd name="connsiteY12" fmla="*/ 20166 h 233751"/>
            <a:gd name="connsiteX13" fmla="*/ 10408 w 123513"/>
            <a:gd name="connsiteY13" fmla="*/ 34828 h 233751"/>
            <a:gd name="connsiteX14" fmla="*/ 4701 w 123513"/>
            <a:gd name="connsiteY14" fmla="*/ 52644 h 233751"/>
            <a:gd name="connsiteX15" fmla="*/ 1187 w 123513"/>
            <a:gd name="connsiteY15" fmla="*/ 72928 h 233751"/>
            <a:gd name="connsiteX16" fmla="*/ 0 w 123513"/>
            <a:gd name="connsiteY16" fmla="*/ 94901 h 233751"/>
            <a:gd name="connsiteX17" fmla="*/ 1186 w 123513"/>
            <a:gd name="connsiteY17" fmla="*/ 117719 h 233751"/>
            <a:gd name="connsiteX18" fmla="*/ 4701 w 123513"/>
            <a:gd name="connsiteY18" fmla="*/ 140504 h 233751"/>
            <a:gd name="connsiteX19" fmla="*/ 10407 w 123513"/>
            <a:gd name="connsiteY19" fmla="*/ 162381 h 233751"/>
            <a:gd name="connsiteX20" fmla="*/ 18088 w 123513"/>
            <a:gd name="connsiteY20" fmla="*/ 182509 h 233751"/>
            <a:gd name="connsiteX21" fmla="*/ 27446 w 123513"/>
            <a:gd name="connsiteY21" fmla="*/ 200115 h 233751"/>
            <a:gd name="connsiteX22" fmla="*/ 38123 w 123513"/>
            <a:gd name="connsiteY22" fmla="*/ 214522 h 233751"/>
            <a:gd name="connsiteX23" fmla="*/ 49708 w 123513"/>
            <a:gd name="connsiteY23" fmla="*/ 225177 h 233751"/>
            <a:gd name="connsiteX24" fmla="*/ 61756 w 123513"/>
            <a:gd name="connsiteY24" fmla="*/ 231670 h 233751"/>
            <a:gd name="connsiteX25" fmla="*/ 73804 w 123513"/>
            <a:gd name="connsiteY25" fmla="*/ 233751 h 233751"/>
            <a:gd name="connsiteX26" fmla="*/ 85389 w 123513"/>
            <a:gd name="connsiteY26" fmla="*/ 231341 h 233751"/>
            <a:gd name="connsiteX27" fmla="*/ 96066 w 123513"/>
            <a:gd name="connsiteY27" fmla="*/ 224532 h 233751"/>
            <a:gd name="connsiteX28" fmla="*/ 105425 w 123513"/>
            <a:gd name="connsiteY28" fmla="*/ 213586 h 233751"/>
            <a:gd name="connsiteX29" fmla="*/ 113105 w 123513"/>
            <a:gd name="connsiteY29" fmla="*/ 198923 h 233751"/>
            <a:gd name="connsiteX30" fmla="*/ 118812 w 123513"/>
            <a:gd name="connsiteY30" fmla="*/ 181107 h 233751"/>
            <a:gd name="connsiteX31" fmla="*/ 122327 w 123513"/>
            <a:gd name="connsiteY31" fmla="*/ 160823 h 233751"/>
            <a:gd name="connsiteX32" fmla="*/ 123513 w 123513"/>
            <a:gd name="connsiteY32" fmla="*/ 138850 h 233751"/>
            <a:gd name="connsiteX0" fmla="*/ 123513 w 123513"/>
            <a:gd name="connsiteY0" fmla="*/ 138850 h 233751"/>
            <a:gd name="connsiteX1" fmla="*/ 122327 w 123513"/>
            <a:gd name="connsiteY1" fmla="*/ 116033 h 233751"/>
            <a:gd name="connsiteX2" fmla="*/ 118812 w 123513"/>
            <a:gd name="connsiteY2" fmla="*/ 93248 h 233751"/>
            <a:gd name="connsiteX3" fmla="*/ 113106 w 123513"/>
            <a:gd name="connsiteY3" fmla="*/ 71371 h 233751"/>
            <a:gd name="connsiteX4" fmla="*/ 105425 w 123513"/>
            <a:gd name="connsiteY4" fmla="*/ 51242 h 233751"/>
            <a:gd name="connsiteX5" fmla="*/ 96067 w 123513"/>
            <a:gd name="connsiteY5" fmla="*/ 33636 h 233751"/>
            <a:gd name="connsiteX6" fmla="*/ 85390 w 123513"/>
            <a:gd name="connsiteY6" fmla="*/ 19229 h 233751"/>
            <a:gd name="connsiteX7" fmla="*/ 73805 w 123513"/>
            <a:gd name="connsiteY7" fmla="*/ 8574 h 233751"/>
            <a:gd name="connsiteX8" fmla="*/ 61757 w 123513"/>
            <a:gd name="connsiteY8" fmla="*/ 2081 h 233751"/>
            <a:gd name="connsiteX9" fmla="*/ 49709 w 123513"/>
            <a:gd name="connsiteY9" fmla="*/ 0 h 233751"/>
            <a:gd name="connsiteX10" fmla="*/ 38124 w 123513"/>
            <a:gd name="connsiteY10" fmla="*/ 2410 h 233751"/>
            <a:gd name="connsiteX11" fmla="*/ 27447 w 123513"/>
            <a:gd name="connsiteY11" fmla="*/ 9219 h 233751"/>
            <a:gd name="connsiteX12" fmla="*/ 18088 w 123513"/>
            <a:gd name="connsiteY12" fmla="*/ 20166 h 233751"/>
            <a:gd name="connsiteX13" fmla="*/ 10408 w 123513"/>
            <a:gd name="connsiteY13" fmla="*/ 34828 h 233751"/>
            <a:gd name="connsiteX14" fmla="*/ 4701 w 123513"/>
            <a:gd name="connsiteY14" fmla="*/ 52644 h 233751"/>
            <a:gd name="connsiteX15" fmla="*/ 1187 w 123513"/>
            <a:gd name="connsiteY15" fmla="*/ 72928 h 233751"/>
            <a:gd name="connsiteX16" fmla="*/ 0 w 123513"/>
            <a:gd name="connsiteY16" fmla="*/ 94901 h 233751"/>
            <a:gd name="connsiteX17" fmla="*/ 1186 w 123513"/>
            <a:gd name="connsiteY17" fmla="*/ 117719 h 233751"/>
            <a:gd name="connsiteX18" fmla="*/ 4701 w 123513"/>
            <a:gd name="connsiteY18" fmla="*/ 140504 h 233751"/>
            <a:gd name="connsiteX19" fmla="*/ 10407 w 123513"/>
            <a:gd name="connsiteY19" fmla="*/ 162381 h 233751"/>
            <a:gd name="connsiteX20" fmla="*/ 18088 w 123513"/>
            <a:gd name="connsiteY20" fmla="*/ 182509 h 233751"/>
            <a:gd name="connsiteX21" fmla="*/ 27446 w 123513"/>
            <a:gd name="connsiteY21" fmla="*/ 200115 h 233751"/>
            <a:gd name="connsiteX22" fmla="*/ 38123 w 123513"/>
            <a:gd name="connsiteY22" fmla="*/ 214522 h 233751"/>
            <a:gd name="connsiteX23" fmla="*/ 49708 w 123513"/>
            <a:gd name="connsiteY23" fmla="*/ 225177 h 233751"/>
            <a:gd name="connsiteX24" fmla="*/ 61756 w 123513"/>
            <a:gd name="connsiteY24" fmla="*/ 231670 h 233751"/>
            <a:gd name="connsiteX25" fmla="*/ 73804 w 123513"/>
            <a:gd name="connsiteY25" fmla="*/ 233751 h 233751"/>
            <a:gd name="connsiteX26" fmla="*/ 85389 w 123513"/>
            <a:gd name="connsiteY26" fmla="*/ 231341 h 233751"/>
            <a:gd name="connsiteX27" fmla="*/ 96066 w 123513"/>
            <a:gd name="connsiteY27" fmla="*/ 224532 h 233751"/>
            <a:gd name="connsiteX28" fmla="*/ 105425 w 123513"/>
            <a:gd name="connsiteY28" fmla="*/ 213586 h 233751"/>
            <a:gd name="connsiteX29" fmla="*/ 113105 w 123513"/>
            <a:gd name="connsiteY29" fmla="*/ 198923 h 233751"/>
            <a:gd name="connsiteX30" fmla="*/ 118812 w 123513"/>
            <a:gd name="connsiteY30" fmla="*/ 181107 h 233751"/>
            <a:gd name="connsiteX31" fmla="*/ 122327 w 123513"/>
            <a:gd name="connsiteY31" fmla="*/ 160823 h 233751"/>
            <a:gd name="connsiteX32" fmla="*/ 123513 w 123513"/>
            <a:gd name="connsiteY32" fmla="*/ 138850 h 233751"/>
            <a:gd name="connsiteX0" fmla="*/ 123513 w 123513"/>
            <a:gd name="connsiteY0" fmla="*/ 138850 h 233751"/>
            <a:gd name="connsiteX1" fmla="*/ 122327 w 123513"/>
            <a:gd name="connsiteY1" fmla="*/ 116033 h 233751"/>
            <a:gd name="connsiteX2" fmla="*/ 118812 w 123513"/>
            <a:gd name="connsiteY2" fmla="*/ 93248 h 233751"/>
            <a:gd name="connsiteX3" fmla="*/ 113106 w 123513"/>
            <a:gd name="connsiteY3" fmla="*/ 71371 h 233751"/>
            <a:gd name="connsiteX4" fmla="*/ 105425 w 123513"/>
            <a:gd name="connsiteY4" fmla="*/ 51242 h 233751"/>
            <a:gd name="connsiteX5" fmla="*/ 96067 w 123513"/>
            <a:gd name="connsiteY5" fmla="*/ 33636 h 233751"/>
            <a:gd name="connsiteX6" fmla="*/ 85390 w 123513"/>
            <a:gd name="connsiteY6" fmla="*/ 19229 h 233751"/>
            <a:gd name="connsiteX7" fmla="*/ 73805 w 123513"/>
            <a:gd name="connsiteY7" fmla="*/ 8574 h 233751"/>
            <a:gd name="connsiteX8" fmla="*/ 61757 w 123513"/>
            <a:gd name="connsiteY8" fmla="*/ 2081 h 233751"/>
            <a:gd name="connsiteX9" fmla="*/ 49709 w 123513"/>
            <a:gd name="connsiteY9" fmla="*/ 0 h 233751"/>
            <a:gd name="connsiteX10" fmla="*/ 38124 w 123513"/>
            <a:gd name="connsiteY10" fmla="*/ 2410 h 233751"/>
            <a:gd name="connsiteX11" fmla="*/ 27447 w 123513"/>
            <a:gd name="connsiteY11" fmla="*/ 9219 h 233751"/>
            <a:gd name="connsiteX12" fmla="*/ 18088 w 123513"/>
            <a:gd name="connsiteY12" fmla="*/ 20166 h 233751"/>
            <a:gd name="connsiteX13" fmla="*/ 10408 w 123513"/>
            <a:gd name="connsiteY13" fmla="*/ 34828 h 233751"/>
            <a:gd name="connsiteX14" fmla="*/ 4701 w 123513"/>
            <a:gd name="connsiteY14" fmla="*/ 52644 h 233751"/>
            <a:gd name="connsiteX15" fmla="*/ 1187 w 123513"/>
            <a:gd name="connsiteY15" fmla="*/ 72928 h 233751"/>
            <a:gd name="connsiteX16" fmla="*/ 0 w 123513"/>
            <a:gd name="connsiteY16" fmla="*/ 94901 h 233751"/>
            <a:gd name="connsiteX17" fmla="*/ 1186 w 123513"/>
            <a:gd name="connsiteY17" fmla="*/ 117719 h 233751"/>
            <a:gd name="connsiteX18" fmla="*/ 4701 w 123513"/>
            <a:gd name="connsiteY18" fmla="*/ 140504 h 233751"/>
            <a:gd name="connsiteX19" fmla="*/ 10407 w 123513"/>
            <a:gd name="connsiteY19" fmla="*/ 162381 h 233751"/>
            <a:gd name="connsiteX20" fmla="*/ 18088 w 123513"/>
            <a:gd name="connsiteY20" fmla="*/ 182509 h 233751"/>
            <a:gd name="connsiteX21" fmla="*/ 27446 w 123513"/>
            <a:gd name="connsiteY21" fmla="*/ 200115 h 233751"/>
            <a:gd name="connsiteX22" fmla="*/ 38123 w 123513"/>
            <a:gd name="connsiteY22" fmla="*/ 214522 h 233751"/>
            <a:gd name="connsiteX23" fmla="*/ 49708 w 123513"/>
            <a:gd name="connsiteY23" fmla="*/ 225177 h 233751"/>
            <a:gd name="connsiteX24" fmla="*/ 61756 w 123513"/>
            <a:gd name="connsiteY24" fmla="*/ 231670 h 233751"/>
            <a:gd name="connsiteX25" fmla="*/ 73804 w 123513"/>
            <a:gd name="connsiteY25" fmla="*/ 233751 h 233751"/>
            <a:gd name="connsiteX26" fmla="*/ 85389 w 123513"/>
            <a:gd name="connsiteY26" fmla="*/ 231341 h 233751"/>
            <a:gd name="connsiteX27" fmla="*/ 96066 w 123513"/>
            <a:gd name="connsiteY27" fmla="*/ 224532 h 233751"/>
            <a:gd name="connsiteX28" fmla="*/ 105425 w 123513"/>
            <a:gd name="connsiteY28" fmla="*/ 213586 h 233751"/>
            <a:gd name="connsiteX29" fmla="*/ 113105 w 123513"/>
            <a:gd name="connsiteY29" fmla="*/ 198923 h 233751"/>
            <a:gd name="connsiteX30" fmla="*/ 118812 w 123513"/>
            <a:gd name="connsiteY30" fmla="*/ 181107 h 233751"/>
            <a:gd name="connsiteX31" fmla="*/ 122327 w 123513"/>
            <a:gd name="connsiteY31" fmla="*/ 160823 h 233751"/>
            <a:gd name="connsiteX32" fmla="*/ 123513 w 123513"/>
            <a:gd name="connsiteY32" fmla="*/ 138850 h 233751"/>
            <a:gd name="connsiteX0" fmla="*/ 123513 w 123513"/>
            <a:gd name="connsiteY0" fmla="*/ 138850 h 233751"/>
            <a:gd name="connsiteX1" fmla="*/ 122327 w 123513"/>
            <a:gd name="connsiteY1" fmla="*/ 116033 h 233751"/>
            <a:gd name="connsiteX2" fmla="*/ 118812 w 123513"/>
            <a:gd name="connsiteY2" fmla="*/ 93248 h 233751"/>
            <a:gd name="connsiteX3" fmla="*/ 113106 w 123513"/>
            <a:gd name="connsiteY3" fmla="*/ 71371 h 233751"/>
            <a:gd name="connsiteX4" fmla="*/ 105425 w 123513"/>
            <a:gd name="connsiteY4" fmla="*/ 51242 h 233751"/>
            <a:gd name="connsiteX5" fmla="*/ 96067 w 123513"/>
            <a:gd name="connsiteY5" fmla="*/ 33636 h 233751"/>
            <a:gd name="connsiteX6" fmla="*/ 85390 w 123513"/>
            <a:gd name="connsiteY6" fmla="*/ 19229 h 233751"/>
            <a:gd name="connsiteX7" fmla="*/ 73805 w 123513"/>
            <a:gd name="connsiteY7" fmla="*/ 8574 h 233751"/>
            <a:gd name="connsiteX8" fmla="*/ 61757 w 123513"/>
            <a:gd name="connsiteY8" fmla="*/ 2081 h 233751"/>
            <a:gd name="connsiteX9" fmla="*/ 49709 w 123513"/>
            <a:gd name="connsiteY9" fmla="*/ 0 h 233751"/>
            <a:gd name="connsiteX10" fmla="*/ 38124 w 123513"/>
            <a:gd name="connsiteY10" fmla="*/ 2410 h 233751"/>
            <a:gd name="connsiteX11" fmla="*/ 27447 w 123513"/>
            <a:gd name="connsiteY11" fmla="*/ 9219 h 233751"/>
            <a:gd name="connsiteX12" fmla="*/ 18088 w 123513"/>
            <a:gd name="connsiteY12" fmla="*/ 20166 h 233751"/>
            <a:gd name="connsiteX13" fmla="*/ 10408 w 123513"/>
            <a:gd name="connsiteY13" fmla="*/ 34828 h 233751"/>
            <a:gd name="connsiteX14" fmla="*/ 4701 w 123513"/>
            <a:gd name="connsiteY14" fmla="*/ 52644 h 233751"/>
            <a:gd name="connsiteX15" fmla="*/ 1187 w 123513"/>
            <a:gd name="connsiteY15" fmla="*/ 72928 h 233751"/>
            <a:gd name="connsiteX16" fmla="*/ 0 w 123513"/>
            <a:gd name="connsiteY16" fmla="*/ 94901 h 233751"/>
            <a:gd name="connsiteX17" fmla="*/ 1186 w 123513"/>
            <a:gd name="connsiteY17" fmla="*/ 117719 h 233751"/>
            <a:gd name="connsiteX18" fmla="*/ 4701 w 123513"/>
            <a:gd name="connsiteY18" fmla="*/ 140504 h 233751"/>
            <a:gd name="connsiteX19" fmla="*/ 10407 w 123513"/>
            <a:gd name="connsiteY19" fmla="*/ 162381 h 233751"/>
            <a:gd name="connsiteX20" fmla="*/ 18088 w 123513"/>
            <a:gd name="connsiteY20" fmla="*/ 182509 h 233751"/>
            <a:gd name="connsiteX21" fmla="*/ 27446 w 123513"/>
            <a:gd name="connsiteY21" fmla="*/ 200115 h 233751"/>
            <a:gd name="connsiteX22" fmla="*/ 38123 w 123513"/>
            <a:gd name="connsiteY22" fmla="*/ 214522 h 233751"/>
            <a:gd name="connsiteX23" fmla="*/ 49708 w 123513"/>
            <a:gd name="connsiteY23" fmla="*/ 225177 h 233751"/>
            <a:gd name="connsiteX24" fmla="*/ 61756 w 123513"/>
            <a:gd name="connsiteY24" fmla="*/ 231670 h 233751"/>
            <a:gd name="connsiteX25" fmla="*/ 73804 w 123513"/>
            <a:gd name="connsiteY25" fmla="*/ 233751 h 233751"/>
            <a:gd name="connsiteX26" fmla="*/ 85389 w 123513"/>
            <a:gd name="connsiteY26" fmla="*/ 231341 h 233751"/>
            <a:gd name="connsiteX27" fmla="*/ 96066 w 123513"/>
            <a:gd name="connsiteY27" fmla="*/ 224532 h 233751"/>
            <a:gd name="connsiteX28" fmla="*/ 105425 w 123513"/>
            <a:gd name="connsiteY28" fmla="*/ 213586 h 233751"/>
            <a:gd name="connsiteX29" fmla="*/ 113105 w 123513"/>
            <a:gd name="connsiteY29" fmla="*/ 198923 h 233751"/>
            <a:gd name="connsiteX30" fmla="*/ 118812 w 123513"/>
            <a:gd name="connsiteY30" fmla="*/ 181107 h 233751"/>
            <a:gd name="connsiteX31" fmla="*/ 122327 w 123513"/>
            <a:gd name="connsiteY31" fmla="*/ 160823 h 233751"/>
            <a:gd name="connsiteX32" fmla="*/ 123513 w 123513"/>
            <a:gd name="connsiteY32" fmla="*/ 138850 h 233751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3"/>
            <a:gd name="connsiteX1" fmla="*/ 122327 w 123513"/>
            <a:gd name="connsiteY1" fmla="*/ 116035 h 233753"/>
            <a:gd name="connsiteX2" fmla="*/ 118812 w 123513"/>
            <a:gd name="connsiteY2" fmla="*/ 93250 h 233753"/>
            <a:gd name="connsiteX3" fmla="*/ 113106 w 123513"/>
            <a:gd name="connsiteY3" fmla="*/ 71373 h 233753"/>
            <a:gd name="connsiteX4" fmla="*/ 105425 w 123513"/>
            <a:gd name="connsiteY4" fmla="*/ 51244 h 233753"/>
            <a:gd name="connsiteX5" fmla="*/ 96067 w 123513"/>
            <a:gd name="connsiteY5" fmla="*/ 33638 h 233753"/>
            <a:gd name="connsiteX6" fmla="*/ 85390 w 123513"/>
            <a:gd name="connsiteY6" fmla="*/ 19231 h 233753"/>
            <a:gd name="connsiteX7" fmla="*/ 73805 w 123513"/>
            <a:gd name="connsiteY7" fmla="*/ 8576 h 233753"/>
            <a:gd name="connsiteX8" fmla="*/ 61757 w 123513"/>
            <a:gd name="connsiteY8" fmla="*/ 2083 h 233753"/>
            <a:gd name="connsiteX9" fmla="*/ 49709 w 123513"/>
            <a:gd name="connsiteY9" fmla="*/ 2 h 233753"/>
            <a:gd name="connsiteX10" fmla="*/ 38124 w 123513"/>
            <a:gd name="connsiteY10" fmla="*/ 2412 h 233753"/>
            <a:gd name="connsiteX11" fmla="*/ 27447 w 123513"/>
            <a:gd name="connsiteY11" fmla="*/ 9221 h 233753"/>
            <a:gd name="connsiteX12" fmla="*/ 18088 w 123513"/>
            <a:gd name="connsiteY12" fmla="*/ 20168 h 233753"/>
            <a:gd name="connsiteX13" fmla="*/ 10408 w 123513"/>
            <a:gd name="connsiteY13" fmla="*/ 34830 h 233753"/>
            <a:gd name="connsiteX14" fmla="*/ 4701 w 123513"/>
            <a:gd name="connsiteY14" fmla="*/ 52646 h 233753"/>
            <a:gd name="connsiteX15" fmla="*/ 1187 w 123513"/>
            <a:gd name="connsiteY15" fmla="*/ 72930 h 233753"/>
            <a:gd name="connsiteX16" fmla="*/ 0 w 123513"/>
            <a:gd name="connsiteY16" fmla="*/ 94903 h 233753"/>
            <a:gd name="connsiteX17" fmla="*/ 1186 w 123513"/>
            <a:gd name="connsiteY17" fmla="*/ 117721 h 233753"/>
            <a:gd name="connsiteX18" fmla="*/ 4701 w 123513"/>
            <a:gd name="connsiteY18" fmla="*/ 140506 h 233753"/>
            <a:gd name="connsiteX19" fmla="*/ 10407 w 123513"/>
            <a:gd name="connsiteY19" fmla="*/ 162383 h 233753"/>
            <a:gd name="connsiteX20" fmla="*/ 18088 w 123513"/>
            <a:gd name="connsiteY20" fmla="*/ 182511 h 233753"/>
            <a:gd name="connsiteX21" fmla="*/ 27446 w 123513"/>
            <a:gd name="connsiteY21" fmla="*/ 200117 h 233753"/>
            <a:gd name="connsiteX22" fmla="*/ 38123 w 123513"/>
            <a:gd name="connsiteY22" fmla="*/ 214524 h 233753"/>
            <a:gd name="connsiteX23" fmla="*/ 49708 w 123513"/>
            <a:gd name="connsiteY23" fmla="*/ 225179 h 233753"/>
            <a:gd name="connsiteX24" fmla="*/ 61756 w 123513"/>
            <a:gd name="connsiteY24" fmla="*/ 231672 h 233753"/>
            <a:gd name="connsiteX25" fmla="*/ 73804 w 123513"/>
            <a:gd name="connsiteY25" fmla="*/ 233753 h 233753"/>
            <a:gd name="connsiteX26" fmla="*/ 85389 w 123513"/>
            <a:gd name="connsiteY26" fmla="*/ 231343 h 233753"/>
            <a:gd name="connsiteX27" fmla="*/ 96066 w 123513"/>
            <a:gd name="connsiteY27" fmla="*/ 224534 h 233753"/>
            <a:gd name="connsiteX28" fmla="*/ 105425 w 123513"/>
            <a:gd name="connsiteY28" fmla="*/ 213588 h 233753"/>
            <a:gd name="connsiteX29" fmla="*/ 113105 w 123513"/>
            <a:gd name="connsiteY29" fmla="*/ 198925 h 233753"/>
            <a:gd name="connsiteX30" fmla="*/ 118812 w 123513"/>
            <a:gd name="connsiteY30" fmla="*/ 181109 h 233753"/>
            <a:gd name="connsiteX31" fmla="*/ 122327 w 123513"/>
            <a:gd name="connsiteY31" fmla="*/ 160825 h 233753"/>
            <a:gd name="connsiteX32" fmla="*/ 123513 w 123513"/>
            <a:gd name="connsiteY32" fmla="*/ 138852 h 233753"/>
            <a:gd name="connsiteX0" fmla="*/ 123513 w 123513"/>
            <a:gd name="connsiteY0" fmla="*/ 138852 h 233755"/>
            <a:gd name="connsiteX1" fmla="*/ 122327 w 123513"/>
            <a:gd name="connsiteY1" fmla="*/ 116035 h 233755"/>
            <a:gd name="connsiteX2" fmla="*/ 118812 w 123513"/>
            <a:gd name="connsiteY2" fmla="*/ 93250 h 233755"/>
            <a:gd name="connsiteX3" fmla="*/ 113106 w 123513"/>
            <a:gd name="connsiteY3" fmla="*/ 71373 h 233755"/>
            <a:gd name="connsiteX4" fmla="*/ 105425 w 123513"/>
            <a:gd name="connsiteY4" fmla="*/ 51244 h 233755"/>
            <a:gd name="connsiteX5" fmla="*/ 96067 w 123513"/>
            <a:gd name="connsiteY5" fmla="*/ 33638 h 233755"/>
            <a:gd name="connsiteX6" fmla="*/ 85390 w 123513"/>
            <a:gd name="connsiteY6" fmla="*/ 19231 h 233755"/>
            <a:gd name="connsiteX7" fmla="*/ 73805 w 123513"/>
            <a:gd name="connsiteY7" fmla="*/ 8576 h 233755"/>
            <a:gd name="connsiteX8" fmla="*/ 61757 w 123513"/>
            <a:gd name="connsiteY8" fmla="*/ 2083 h 233755"/>
            <a:gd name="connsiteX9" fmla="*/ 49709 w 123513"/>
            <a:gd name="connsiteY9" fmla="*/ 2 h 233755"/>
            <a:gd name="connsiteX10" fmla="*/ 38124 w 123513"/>
            <a:gd name="connsiteY10" fmla="*/ 2412 h 233755"/>
            <a:gd name="connsiteX11" fmla="*/ 27447 w 123513"/>
            <a:gd name="connsiteY11" fmla="*/ 9221 h 233755"/>
            <a:gd name="connsiteX12" fmla="*/ 18088 w 123513"/>
            <a:gd name="connsiteY12" fmla="*/ 20168 h 233755"/>
            <a:gd name="connsiteX13" fmla="*/ 10408 w 123513"/>
            <a:gd name="connsiteY13" fmla="*/ 34830 h 233755"/>
            <a:gd name="connsiteX14" fmla="*/ 4701 w 123513"/>
            <a:gd name="connsiteY14" fmla="*/ 52646 h 233755"/>
            <a:gd name="connsiteX15" fmla="*/ 1187 w 123513"/>
            <a:gd name="connsiteY15" fmla="*/ 72930 h 233755"/>
            <a:gd name="connsiteX16" fmla="*/ 0 w 123513"/>
            <a:gd name="connsiteY16" fmla="*/ 94903 h 233755"/>
            <a:gd name="connsiteX17" fmla="*/ 1186 w 123513"/>
            <a:gd name="connsiteY17" fmla="*/ 117721 h 233755"/>
            <a:gd name="connsiteX18" fmla="*/ 4701 w 123513"/>
            <a:gd name="connsiteY18" fmla="*/ 140506 h 233755"/>
            <a:gd name="connsiteX19" fmla="*/ 10407 w 123513"/>
            <a:gd name="connsiteY19" fmla="*/ 162383 h 233755"/>
            <a:gd name="connsiteX20" fmla="*/ 18088 w 123513"/>
            <a:gd name="connsiteY20" fmla="*/ 182511 h 233755"/>
            <a:gd name="connsiteX21" fmla="*/ 27446 w 123513"/>
            <a:gd name="connsiteY21" fmla="*/ 200117 h 233755"/>
            <a:gd name="connsiteX22" fmla="*/ 38123 w 123513"/>
            <a:gd name="connsiteY22" fmla="*/ 214524 h 233755"/>
            <a:gd name="connsiteX23" fmla="*/ 49708 w 123513"/>
            <a:gd name="connsiteY23" fmla="*/ 225179 h 233755"/>
            <a:gd name="connsiteX24" fmla="*/ 61756 w 123513"/>
            <a:gd name="connsiteY24" fmla="*/ 231672 h 233755"/>
            <a:gd name="connsiteX25" fmla="*/ 73804 w 123513"/>
            <a:gd name="connsiteY25" fmla="*/ 233753 h 233755"/>
            <a:gd name="connsiteX26" fmla="*/ 85389 w 123513"/>
            <a:gd name="connsiteY26" fmla="*/ 231343 h 233755"/>
            <a:gd name="connsiteX27" fmla="*/ 96066 w 123513"/>
            <a:gd name="connsiteY27" fmla="*/ 224534 h 233755"/>
            <a:gd name="connsiteX28" fmla="*/ 105425 w 123513"/>
            <a:gd name="connsiteY28" fmla="*/ 213588 h 233755"/>
            <a:gd name="connsiteX29" fmla="*/ 113105 w 123513"/>
            <a:gd name="connsiteY29" fmla="*/ 198925 h 233755"/>
            <a:gd name="connsiteX30" fmla="*/ 118812 w 123513"/>
            <a:gd name="connsiteY30" fmla="*/ 181109 h 233755"/>
            <a:gd name="connsiteX31" fmla="*/ 122327 w 123513"/>
            <a:gd name="connsiteY31" fmla="*/ 160825 h 233755"/>
            <a:gd name="connsiteX32" fmla="*/ 123513 w 123513"/>
            <a:gd name="connsiteY32" fmla="*/ 138852 h 233755"/>
            <a:gd name="connsiteX0" fmla="*/ 123513 w 123513"/>
            <a:gd name="connsiteY0" fmla="*/ 138852 h 233755"/>
            <a:gd name="connsiteX1" fmla="*/ 122327 w 123513"/>
            <a:gd name="connsiteY1" fmla="*/ 116035 h 233755"/>
            <a:gd name="connsiteX2" fmla="*/ 118812 w 123513"/>
            <a:gd name="connsiteY2" fmla="*/ 93250 h 233755"/>
            <a:gd name="connsiteX3" fmla="*/ 113106 w 123513"/>
            <a:gd name="connsiteY3" fmla="*/ 71373 h 233755"/>
            <a:gd name="connsiteX4" fmla="*/ 105425 w 123513"/>
            <a:gd name="connsiteY4" fmla="*/ 51244 h 233755"/>
            <a:gd name="connsiteX5" fmla="*/ 96067 w 123513"/>
            <a:gd name="connsiteY5" fmla="*/ 33638 h 233755"/>
            <a:gd name="connsiteX6" fmla="*/ 85390 w 123513"/>
            <a:gd name="connsiteY6" fmla="*/ 19231 h 233755"/>
            <a:gd name="connsiteX7" fmla="*/ 73805 w 123513"/>
            <a:gd name="connsiteY7" fmla="*/ 8576 h 233755"/>
            <a:gd name="connsiteX8" fmla="*/ 61757 w 123513"/>
            <a:gd name="connsiteY8" fmla="*/ 2083 h 233755"/>
            <a:gd name="connsiteX9" fmla="*/ 49709 w 123513"/>
            <a:gd name="connsiteY9" fmla="*/ 2 h 233755"/>
            <a:gd name="connsiteX10" fmla="*/ 38124 w 123513"/>
            <a:gd name="connsiteY10" fmla="*/ 2412 h 233755"/>
            <a:gd name="connsiteX11" fmla="*/ 27447 w 123513"/>
            <a:gd name="connsiteY11" fmla="*/ 9221 h 233755"/>
            <a:gd name="connsiteX12" fmla="*/ 18088 w 123513"/>
            <a:gd name="connsiteY12" fmla="*/ 20168 h 233755"/>
            <a:gd name="connsiteX13" fmla="*/ 10408 w 123513"/>
            <a:gd name="connsiteY13" fmla="*/ 34830 h 233755"/>
            <a:gd name="connsiteX14" fmla="*/ 4701 w 123513"/>
            <a:gd name="connsiteY14" fmla="*/ 52646 h 233755"/>
            <a:gd name="connsiteX15" fmla="*/ 1187 w 123513"/>
            <a:gd name="connsiteY15" fmla="*/ 72930 h 233755"/>
            <a:gd name="connsiteX16" fmla="*/ 0 w 123513"/>
            <a:gd name="connsiteY16" fmla="*/ 94903 h 233755"/>
            <a:gd name="connsiteX17" fmla="*/ 1186 w 123513"/>
            <a:gd name="connsiteY17" fmla="*/ 117721 h 233755"/>
            <a:gd name="connsiteX18" fmla="*/ 4701 w 123513"/>
            <a:gd name="connsiteY18" fmla="*/ 140506 h 233755"/>
            <a:gd name="connsiteX19" fmla="*/ 10407 w 123513"/>
            <a:gd name="connsiteY19" fmla="*/ 162383 h 233755"/>
            <a:gd name="connsiteX20" fmla="*/ 18088 w 123513"/>
            <a:gd name="connsiteY20" fmla="*/ 182511 h 233755"/>
            <a:gd name="connsiteX21" fmla="*/ 27446 w 123513"/>
            <a:gd name="connsiteY21" fmla="*/ 200117 h 233755"/>
            <a:gd name="connsiteX22" fmla="*/ 38123 w 123513"/>
            <a:gd name="connsiteY22" fmla="*/ 214524 h 233755"/>
            <a:gd name="connsiteX23" fmla="*/ 49708 w 123513"/>
            <a:gd name="connsiteY23" fmla="*/ 225179 h 233755"/>
            <a:gd name="connsiteX24" fmla="*/ 61756 w 123513"/>
            <a:gd name="connsiteY24" fmla="*/ 231672 h 233755"/>
            <a:gd name="connsiteX25" fmla="*/ 73804 w 123513"/>
            <a:gd name="connsiteY25" fmla="*/ 233753 h 233755"/>
            <a:gd name="connsiteX26" fmla="*/ 85389 w 123513"/>
            <a:gd name="connsiteY26" fmla="*/ 231343 h 233755"/>
            <a:gd name="connsiteX27" fmla="*/ 96066 w 123513"/>
            <a:gd name="connsiteY27" fmla="*/ 224534 h 233755"/>
            <a:gd name="connsiteX28" fmla="*/ 105425 w 123513"/>
            <a:gd name="connsiteY28" fmla="*/ 213588 h 233755"/>
            <a:gd name="connsiteX29" fmla="*/ 113105 w 123513"/>
            <a:gd name="connsiteY29" fmla="*/ 198925 h 233755"/>
            <a:gd name="connsiteX30" fmla="*/ 118812 w 123513"/>
            <a:gd name="connsiteY30" fmla="*/ 181109 h 233755"/>
            <a:gd name="connsiteX31" fmla="*/ 122327 w 123513"/>
            <a:gd name="connsiteY31" fmla="*/ 160825 h 233755"/>
            <a:gd name="connsiteX32" fmla="*/ 123513 w 123513"/>
            <a:gd name="connsiteY32" fmla="*/ 138852 h 233755"/>
            <a:gd name="connsiteX0" fmla="*/ 123513 w 123513"/>
            <a:gd name="connsiteY0" fmla="*/ 138852 h 233755"/>
            <a:gd name="connsiteX1" fmla="*/ 122327 w 123513"/>
            <a:gd name="connsiteY1" fmla="*/ 116035 h 233755"/>
            <a:gd name="connsiteX2" fmla="*/ 118812 w 123513"/>
            <a:gd name="connsiteY2" fmla="*/ 93250 h 233755"/>
            <a:gd name="connsiteX3" fmla="*/ 113106 w 123513"/>
            <a:gd name="connsiteY3" fmla="*/ 71373 h 233755"/>
            <a:gd name="connsiteX4" fmla="*/ 105425 w 123513"/>
            <a:gd name="connsiteY4" fmla="*/ 51244 h 233755"/>
            <a:gd name="connsiteX5" fmla="*/ 96067 w 123513"/>
            <a:gd name="connsiteY5" fmla="*/ 33638 h 233755"/>
            <a:gd name="connsiteX6" fmla="*/ 85390 w 123513"/>
            <a:gd name="connsiteY6" fmla="*/ 19231 h 233755"/>
            <a:gd name="connsiteX7" fmla="*/ 73805 w 123513"/>
            <a:gd name="connsiteY7" fmla="*/ 8576 h 233755"/>
            <a:gd name="connsiteX8" fmla="*/ 61757 w 123513"/>
            <a:gd name="connsiteY8" fmla="*/ 2083 h 233755"/>
            <a:gd name="connsiteX9" fmla="*/ 49709 w 123513"/>
            <a:gd name="connsiteY9" fmla="*/ 2 h 233755"/>
            <a:gd name="connsiteX10" fmla="*/ 38124 w 123513"/>
            <a:gd name="connsiteY10" fmla="*/ 2412 h 233755"/>
            <a:gd name="connsiteX11" fmla="*/ 27447 w 123513"/>
            <a:gd name="connsiteY11" fmla="*/ 9221 h 233755"/>
            <a:gd name="connsiteX12" fmla="*/ 18088 w 123513"/>
            <a:gd name="connsiteY12" fmla="*/ 20168 h 233755"/>
            <a:gd name="connsiteX13" fmla="*/ 10408 w 123513"/>
            <a:gd name="connsiteY13" fmla="*/ 34830 h 233755"/>
            <a:gd name="connsiteX14" fmla="*/ 4701 w 123513"/>
            <a:gd name="connsiteY14" fmla="*/ 52646 h 233755"/>
            <a:gd name="connsiteX15" fmla="*/ 1187 w 123513"/>
            <a:gd name="connsiteY15" fmla="*/ 72930 h 233755"/>
            <a:gd name="connsiteX16" fmla="*/ 0 w 123513"/>
            <a:gd name="connsiteY16" fmla="*/ 94903 h 233755"/>
            <a:gd name="connsiteX17" fmla="*/ 1186 w 123513"/>
            <a:gd name="connsiteY17" fmla="*/ 117721 h 233755"/>
            <a:gd name="connsiteX18" fmla="*/ 4701 w 123513"/>
            <a:gd name="connsiteY18" fmla="*/ 140506 h 233755"/>
            <a:gd name="connsiteX19" fmla="*/ 10407 w 123513"/>
            <a:gd name="connsiteY19" fmla="*/ 162383 h 233755"/>
            <a:gd name="connsiteX20" fmla="*/ 18088 w 123513"/>
            <a:gd name="connsiteY20" fmla="*/ 182511 h 233755"/>
            <a:gd name="connsiteX21" fmla="*/ 27446 w 123513"/>
            <a:gd name="connsiteY21" fmla="*/ 200117 h 233755"/>
            <a:gd name="connsiteX22" fmla="*/ 38123 w 123513"/>
            <a:gd name="connsiteY22" fmla="*/ 214524 h 233755"/>
            <a:gd name="connsiteX23" fmla="*/ 49708 w 123513"/>
            <a:gd name="connsiteY23" fmla="*/ 225179 h 233755"/>
            <a:gd name="connsiteX24" fmla="*/ 61756 w 123513"/>
            <a:gd name="connsiteY24" fmla="*/ 231672 h 233755"/>
            <a:gd name="connsiteX25" fmla="*/ 73804 w 123513"/>
            <a:gd name="connsiteY25" fmla="*/ 233753 h 233755"/>
            <a:gd name="connsiteX26" fmla="*/ 85389 w 123513"/>
            <a:gd name="connsiteY26" fmla="*/ 231343 h 233755"/>
            <a:gd name="connsiteX27" fmla="*/ 96066 w 123513"/>
            <a:gd name="connsiteY27" fmla="*/ 224534 h 233755"/>
            <a:gd name="connsiteX28" fmla="*/ 105425 w 123513"/>
            <a:gd name="connsiteY28" fmla="*/ 213588 h 233755"/>
            <a:gd name="connsiteX29" fmla="*/ 113105 w 123513"/>
            <a:gd name="connsiteY29" fmla="*/ 198925 h 233755"/>
            <a:gd name="connsiteX30" fmla="*/ 118812 w 123513"/>
            <a:gd name="connsiteY30" fmla="*/ 181109 h 233755"/>
            <a:gd name="connsiteX31" fmla="*/ 122327 w 123513"/>
            <a:gd name="connsiteY31" fmla="*/ 160825 h 233755"/>
            <a:gd name="connsiteX32" fmla="*/ 123513 w 123513"/>
            <a:gd name="connsiteY32" fmla="*/ 138852 h 233755"/>
            <a:gd name="connsiteX0" fmla="*/ 123513 w 123513"/>
            <a:gd name="connsiteY0" fmla="*/ 138852 h 233755"/>
            <a:gd name="connsiteX1" fmla="*/ 122327 w 123513"/>
            <a:gd name="connsiteY1" fmla="*/ 116035 h 233755"/>
            <a:gd name="connsiteX2" fmla="*/ 118812 w 123513"/>
            <a:gd name="connsiteY2" fmla="*/ 93250 h 233755"/>
            <a:gd name="connsiteX3" fmla="*/ 113106 w 123513"/>
            <a:gd name="connsiteY3" fmla="*/ 71373 h 233755"/>
            <a:gd name="connsiteX4" fmla="*/ 105425 w 123513"/>
            <a:gd name="connsiteY4" fmla="*/ 51244 h 233755"/>
            <a:gd name="connsiteX5" fmla="*/ 96067 w 123513"/>
            <a:gd name="connsiteY5" fmla="*/ 33638 h 233755"/>
            <a:gd name="connsiteX6" fmla="*/ 85390 w 123513"/>
            <a:gd name="connsiteY6" fmla="*/ 19231 h 233755"/>
            <a:gd name="connsiteX7" fmla="*/ 73805 w 123513"/>
            <a:gd name="connsiteY7" fmla="*/ 8576 h 233755"/>
            <a:gd name="connsiteX8" fmla="*/ 61757 w 123513"/>
            <a:gd name="connsiteY8" fmla="*/ 2083 h 233755"/>
            <a:gd name="connsiteX9" fmla="*/ 49709 w 123513"/>
            <a:gd name="connsiteY9" fmla="*/ 2 h 233755"/>
            <a:gd name="connsiteX10" fmla="*/ 38124 w 123513"/>
            <a:gd name="connsiteY10" fmla="*/ 2412 h 233755"/>
            <a:gd name="connsiteX11" fmla="*/ 27447 w 123513"/>
            <a:gd name="connsiteY11" fmla="*/ 9221 h 233755"/>
            <a:gd name="connsiteX12" fmla="*/ 18088 w 123513"/>
            <a:gd name="connsiteY12" fmla="*/ 20168 h 233755"/>
            <a:gd name="connsiteX13" fmla="*/ 10408 w 123513"/>
            <a:gd name="connsiteY13" fmla="*/ 34830 h 233755"/>
            <a:gd name="connsiteX14" fmla="*/ 4701 w 123513"/>
            <a:gd name="connsiteY14" fmla="*/ 52646 h 233755"/>
            <a:gd name="connsiteX15" fmla="*/ 1187 w 123513"/>
            <a:gd name="connsiteY15" fmla="*/ 72930 h 233755"/>
            <a:gd name="connsiteX16" fmla="*/ 0 w 123513"/>
            <a:gd name="connsiteY16" fmla="*/ 94903 h 233755"/>
            <a:gd name="connsiteX17" fmla="*/ 1186 w 123513"/>
            <a:gd name="connsiteY17" fmla="*/ 117721 h 233755"/>
            <a:gd name="connsiteX18" fmla="*/ 4701 w 123513"/>
            <a:gd name="connsiteY18" fmla="*/ 140506 h 233755"/>
            <a:gd name="connsiteX19" fmla="*/ 10407 w 123513"/>
            <a:gd name="connsiteY19" fmla="*/ 162383 h 233755"/>
            <a:gd name="connsiteX20" fmla="*/ 18088 w 123513"/>
            <a:gd name="connsiteY20" fmla="*/ 182511 h 233755"/>
            <a:gd name="connsiteX21" fmla="*/ 27446 w 123513"/>
            <a:gd name="connsiteY21" fmla="*/ 200117 h 233755"/>
            <a:gd name="connsiteX22" fmla="*/ 38123 w 123513"/>
            <a:gd name="connsiteY22" fmla="*/ 214524 h 233755"/>
            <a:gd name="connsiteX23" fmla="*/ 49708 w 123513"/>
            <a:gd name="connsiteY23" fmla="*/ 225179 h 233755"/>
            <a:gd name="connsiteX24" fmla="*/ 61756 w 123513"/>
            <a:gd name="connsiteY24" fmla="*/ 231672 h 233755"/>
            <a:gd name="connsiteX25" fmla="*/ 73804 w 123513"/>
            <a:gd name="connsiteY25" fmla="*/ 233753 h 233755"/>
            <a:gd name="connsiteX26" fmla="*/ 85389 w 123513"/>
            <a:gd name="connsiteY26" fmla="*/ 231343 h 233755"/>
            <a:gd name="connsiteX27" fmla="*/ 96066 w 123513"/>
            <a:gd name="connsiteY27" fmla="*/ 224534 h 233755"/>
            <a:gd name="connsiteX28" fmla="*/ 105425 w 123513"/>
            <a:gd name="connsiteY28" fmla="*/ 213588 h 233755"/>
            <a:gd name="connsiteX29" fmla="*/ 113105 w 123513"/>
            <a:gd name="connsiteY29" fmla="*/ 198925 h 233755"/>
            <a:gd name="connsiteX30" fmla="*/ 118812 w 123513"/>
            <a:gd name="connsiteY30" fmla="*/ 181109 h 233755"/>
            <a:gd name="connsiteX31" fmla="*/ 122327 w 123513"/>
            <a:gd name="connsiteY31" fmla="*/ 160825 h 233755"/>
            <a:gd name="connsiteX32" fmla="*/ 123513 w 123513"/>
            <a:gd name="connsiteY32" fmla="*/ 138852 h 233755"/>
            <a:gd name="connsiteX0" fmla="*/ 123513 w 123513"/>
            <a:gd name="connsiteY0" fmla="*/ 138852 h 233755"/>
            <a:gd name="connsiteX1" fmla="*/ 122327 w 123513"/>
            <a:gd name="connsiteY1" fmla="*/ 116035 h 233755"/>
            <a:gd name="connsiteX2" fmla="*/ 118812 w 123513"/>
            <a:gd name="connsiteY2" fmla="*/ 93250 h 233755"/>
            <a:gd name="connsiteX3" fmla="*/ 113106 w 123513"/>
            <a:gd name="connsiteY3" fmla="*/ 71373 h 233755"/>
            <a:gd name="connsiteX4" fmla="*/ 105425 w 123513"/>
            <a:gd name="connsiteY4" fmla="*/ 51244 h 233755"/>
            <a:gd name="connsiteX5" fmla="*/ 96067 w 123513"/>
            <a:gd name="connsiteY5" fmla="*/ 33638 h 233755"/>
            <a:gd name="connsiteX6" fmla="*/ 85390 w 123513"/>
            <a:gd name="connsiteY6" fmla="*/ 19231 h 233755"/>
            <a:gd name="connsiteX7" fmla="*/ 73805 w 123513"/>
            <a:gd name="connsiteY7" fmla="*/ 8576 h 233755"/>
            <a:gd name="connsiteX8" fmla="*/ 61757 w 123513"/>
            <a:gd name="connsiteY8" fmla="*/ 2083 h 233755"/>
            <a:gd name="connsiteX9" fmla="*/ 49709 w 123513"/>
            <a:gd name="connsiteY9" fmla="*/ 2 h 233755"/>
            <a:gd name="connsiteX10" fmla="*/ 38124 w 123513"/>
            <a:gd name="connsiteY10" fmla="*/ 2412 h 233755"/>
            <a:gd name="connsiteX11" fmla="*/ 27447 w 123513"/>
            <a:gd name="connsiteY11" fmla="*/ 9221 h 233755"/>
            <a:gd name="connsiteX12" fmla="*/ 18088 w 123513"/>
            <a:gd name="connsiteY12" fmla="*/ 20168 h 233755"/>
            <a:gd name="connsiteX13" fmla="*/ 10408 w 123513"/>
            <a:gd name="connsiteY13" fmla="*/ 34830 h 233755"/>
            <a:gd name="connsiteX14" fmla="*/ 4701 w 123513"/>
            <a:gd name="connsiteY14" fmla="*/ 52646 h 233755"/>
            <a:gd name="connsiteX15" fmla="*/ 1187 w 123513"/>
            <a:gd name="connsiteY15" fmla="*/ 72930 h 233755"/>
            <a:gd name="connsiteX16" fmla="*/ 0 w 123513"/>
            <a:gd name="connsiteY16" fmla="*/ 94903 h 233755"/>
            <a:gd name="connsiteX17" fmla="*/ 1186 w 123513"/>
            <a:gd name="connsiteY17" fmla="*/ 117721 h 233755"/>
            <a:gd name="connsiteX18" fmla="*/ 4701 w 123513"/>
            <a:gd name="connsiteY18" fmla="*/ 140506 h 233755"/>
            <a:gd name="connsiteX19" fmla="*/ 10407 w 123513"/>
            <a:gd name="connsiteY19" fmla="*/ 162383 h 233755"/>
            <a:gd name="connsiteX20" fmla="*/ 18088 w 123513"/>
            <a:gd name="connsiteY20" fmla="*/ 182511 h 233755"/>
            <a:gd name="connsiteX21" fmla="*/ 27446 w 123513"/>
            <a:gd name="connsiteY21" fmla="*/ 200117 h 233755"/>
            <a:gd name="connsiteX22" fmla="*/ 38123 w 123513"/>
            <a:gd name="connsiteY22" fmla="*/ 214524 h 233755"/>
            <a:gd name="connsiteX23" fmla="*/ 49708 w 123513"/>
            <a:gd name="connsiteY23" fmla="*/ 225179 h 233755"/>
            <a:gd name="connsiteX24" fmla="*/ 61756 w 123513"/>
            <a:gd name="connsiteY24" fmla="*/ 231672 h 233755"/>
            <a:gd name="connsiteX25" fmla="*/ 73804 w 123513"/>
            <a:gd name="connsiteY25" fmla="*/ 233753 h 233755"/>
            <a:gd name="connsiteX26" fmla="*/ 85389 w 123513"/>
            <a:gd name="connsiteY26" fmla="*/ 231343 h 233755"/>
            <a:gd name="connsiteX27" fmla="*/ 96066 w 123513"/>
            <a:gd name="connsiteY27" fmla="*/ 224534 h 233755"/>
            <a:gd name="connsiteX28" fmla="*/ 105425 w 123513"/>
            <a:gd name="connsiteY28" fmla="*/ 213588 h 233755"/>
            <a:gd name="connsiteX29" fmla="*/ 113105 w 123513"/>
            <a:gd name="connsiteY29" fmla="*/ 198925 h 233755"/>
            <a:gd name="connsiteX30" fmla="*/ 118812 w 123513"/>
            <a:gd name="connsiteY30" fmla="*/ 181109 h 233755"/>
            <a:gd name="connsiteX31" fmla="*/ 122327 w 123513"/>
            <a:gd name="connsiteY31" fmla="*/ 160825 h 233755"/>
            <a:gd name="connsiteX32" fmla="*/ 123513 w 123513"/>
            <a:gd name="connsiteY32" fmla="*/ 138852 h 233755"/>
            <a:gd name="connsiteX0" fmla="*/ 123513 w 123513"/>
            <a:gd name="connsiteY0" fmla="*/ 138852 h 233755"/>
            <a:gd name="connsiteX1" fmla="*/ 122327 w 123513"/>
            <a:gd name="connsiteY1" fmla="*/ 116035 h 233755"/>
            <a:gd name="connsiteX2" fmla="*/ 118812 w 123513"/>
            <a:gd name="connsiteY2" fmla="*/ 93250 h 233755"/>
            <a:gd name="connsiteX3" fmla="*/ 113106 w 123513"/>
            <a:gd name="connsiteY3" fmla="*/ 71373 h 233755"/>
            <a:gd name="connsiteX4" fmla="*/ 105425 w 123513"/>
            <a:gd name="connsiteY4" fmla="*/ 51244 h 233755"/>
            <a:gd name="connsiteX5" fmla="*/ 96067 w 123513"/>
            <a:gd name="connsiteY5" fmla="*/ 33638 h 233755"/>
            <a:gd name="connsiteX6" fmla="*/ 85390 w 123513"/>
            <a:gd name="connsiteY6" fmla="*/ 19231 h 233755"/>
            <a:gd name="connsiteX7" fmla="*/ 73805 w 123513"/>
            <a:gd name="connsiteY7" fmla="*/ 8576 h 233755"/>
            <a:gd name="connsiteX8" fmla="*/ 61757 w 123513"/>
            <a:gd name="connsiteY8" fmla="*/ 2083 h 233755"/>
            <a:gd name="connsiteX9" fmla="*/ 49709 w 123513"/>
            <a:gd name="connsiteY9" fmla="*/ 2 h 233755"/>
            <a:gd name="connsiteX10" fmla="*/ 38124 w 123513"/>
            <a:gd name="connsiteY10" fmla="*/ 2412 h 233755"/>
            <a:gd name="connsiteX11" fmla="*/ 27447 w 123513"/>
            <a:gd name="connsiteY11" fmla="*/ 9221 h 233755"/>
            <a:gd name="connsiteX12" fmla="*/ 18088 w 123513"/>
            <a:gd name="connsiteY12" fmla="*/ 20168 h 233755"/>
            <a:gd name="connsiteX13" fmla="*/ 10408 w 123513"/>
            <a:gd name="connsiteY13" fmla="*/ 34830 h 233755"/>
            <a:gd name="connsiteX14" fmla="*/ 4701 w 123513"/>
            <a:gd name="connsiteY14" fmla="*/ 52646 h 233755"/>
            <a:gd name="connsiteX15" fmla="*/ 1187 w 123513"/>
            <a:gd name="connsiteY15" fmla="*/ 72930 h 233755"/>
            <a:gd name="connsiteX16" fmla="*/ 0 w 123513"/>
            <a:gd name="connsiteY16" fmla="*/ 94903 h 233755"/>
            <a:gd name="connsiteX17" fmla="*/ 1186 w 123513"/>
            <a:gd name="connsiteY17" fmla="*/ 117721 h 233755"/>
            <a:gd name="connsiteX18" fmla="*/ 4701 w 123513"/>
            <a:gd name="connsiteY18" fmla="*/ 140506 h 233755"/>
            <a:gd name="connsiteX19" fmla="*/ 10407 w 123513"/>
            <a:gd name="connsiteY19" fmla="*/ 162383 h 233755"/>
            <a:gd name="connsiteX20" fmla="*/ 18088 w 123513"/>
            <a:gd name="connsiteY20" fmla="*/ 182511 h 233755"/>
            <a:gd name="connsiteX21" fmla="*/ 27446 w 123513"/>
            <a:gd name="connsiteY21" fmla="*/ 200117 h 233755"/>
            <a:gd name="connsiteX22" fmla="*/ 38123 w 123513"/>
            <a:gd name="connsiteY22" fmla="*/ 214524 h 233755"/>
            <a:gd name="connsiteX23" fmla="*/ 49708 w 123513"/>
            <a:gd name="connsiteY23" fmla="*/ 225179 h 233755"/>
            <a:gd name="connsiteX24" fmla="*/ 61756 w 123513"/>
            <a:gd name="connsiteY24" fmla="*/ 231672 h 233755"/>
            <a:gd name="connsiteX25" fmla="*/ 73804 w 123513"/>
            <a:gd name="connsiteY25" fmla="*/ 233753 h 233755"/>
            <a:gd name="connsiteX26" fmla="*/ 85389 w 123513"/>
            <a:gd name="connsiteY26" fmla="*/ 231343 h 233755"/>
            <a:gd name="connsiteX27" fmla="*/ 96066 w 123513"/>
            <a:gd name="connsiteY27" fmla="*/ 224534 h 233755"/>
            <a:gd name="connsiteX28" fmla="*/ 105425 w 123513"/>
            <a:gd name="connsiteY28" fmla="*/ 213588 h 233755"/>
            <a:gd name="connsiteX29" fmla="*/ 113105 w 123513"/>
            <a:gd name="connsiteY29" fmla="*/ 198925 h 233755"/>
            <a:gd name="connsiteX30" fmla="*/ 118812 w 123513"/>
            <a:gd name="connsiteY30" fmla="*/ 181109 h 233755"/>
            <a:gd name="connsiteX31" fmla="*/ 122327 w 123513"/>
            <a:gd name="connsiteY31" fmla="*/ 160825 h 233755"/>
            <a:gd name="connsiteX32" fmla="*/ 123513 w 123513"/>
            <a:gd name="connsiteY32" fmla="*/ 138852 h 233755"/>
            <a:gd name="connsiteX0" fmla="*/ 123513 w 123513"/>
            <a:gd name="connsiteY0" fmla="*/ 138852 h 233755"/>
            <a:gd name="connsiteX1" fmla="*/ 122327 w 123513"/>
            <a:gd name="connsiteY1" fmla="*/ 116035 h 233755"/>
            <a:gd name="connsiteX2" fmla="*/ 118812 w 123513"/>
            <a:gd name="connsiteY2" fmla="*/ 93250 h 233755"/>
            <a:gd name="connsiteX3" fmla="*/ 113106 w 123513"/>
            <a:gd name="connsiteY3" fmla="*/ 71373 h 233755"/>
            <a:gd name="connsiteX4" fmla="*/ 105425 w 123513"/>
            <a:gd name="connsiteY4" fmla="*/ 51244 h 233755"/>
            <a:gd name="connsiteX5" fmla="*/ 96067 w 123513"/>
            <a:gd name="connsiteY5" fmla="*/ 33638 h 233755"/>
            <a:gd name="connsiteX6" fmla="*/ 85390 w 123513"/>
            <a:gd name="connsiteY6" fmla="*/ 19231 h 233755"/>
            <a:gd name="connsiteX7" fmla="*/ 73805 w 123513"/>
            <a:gd name="connsiteY7" fmla="*/ 8576 h 233755"/>
            <a:gd name="connsiteX8" fmla="*/ 61757 w 123513"/>
            <a:gd name="connsiteY8" fmla="*/ 2083 h 233755"/>
            <a:gd name="connsiteX9" fmla="*/ 49709 w 123513"/>
            <a:gd name="connsiteY9" fmla="*/ 2 h 233755"/>
            <a:gd name="connsiteX10" fmla="*/ 38124 w 123513"/>
            <a:gd name="connsiteY10" fmla="*/ 2412 h 233755"/>
            <a:gd name="connsiteX11" fmla="*/ 27447 w 123513"/>
            <a:gd name="connsiteY11" fmla="*/ 9221 h 233755"/>
            <a:gd name="connsiteX12" fmla="*/ 18088 w 123513"/>
            <a:gd name="connsiteY12" fmla="*/ 20168 h 233755"/>
            <a:gd name="connsiteX13" fmla="*/ 10408 w 123513"/>
            <a:gd name="connsiteY13" fmla="*/ 34830 h 233755"/>
            <a:gd name="connsiteX14" fmla="*/ 4701 w 123513"/>
            <a:gd name="connsiteY14" fmla="*/ 52646 h 233755"/>
            <a:gd name="connsiteX15" fmla="*/ 1187 w 123513"/>
            <a:gd name="connsiteY15" fmla="*/ 72930 h 233755"/>
            <a:gd name="connsiteX16" fmla="*/ 0 w 123513"/>
            <a:gd name="connsiteY16" fmla="*/ 94903 h 233755"/>
            <a:gd name="connsiteX17" fmla="*/ 1186 w 123513"/>
            <a:gd name="connsiteY17" fmla="*/ 117721 h 233755"/>
            <a:gd name="connsiteX18" fmla="*/ 4701 w 123513"/>
            <a:gd name="connsiteY18" fmla="*/ 140506 h 233755"/>
            <a:gd name="connsiteX19" fmla="*/ 10407 w 123513"/>
            <a:gd name="connsiteY19" fmla="*/ 162383 h 233755"/>
            <a:gd name="connsiteX20" fmla="*/ 18088 w 123513"/>
            <a:gd name="connsiteY20" fmla="*/ 182511 h 233755"/>
            <a:gd name="connsiteX21" fmla="*/ 27446 w 123513"/>
            <a:gd name="connsiteY21" fmla="*/ 200117 h 233755"/>
            <a:gd name="connsiteX22" fmla="*/ 38123 w 123513"/>
            <a:gd name="connsiteY22" fmla="*/ 214524 h 233755"/>
            <a:gd name="connsiteX23" fmla="*/ 49708 w 123513"/>
            <a:gd name="connsiteY23" fmla="*/ 225179 h 233755"/>
            <a:gd name="connsiteX24" fmla="*/ 61756 w 123513"/>
            <a:gd name="connsiteY24" fmla="*/ 231672 h 233755"/>
            <a:gd name="connsiteX25" fmla="*/ 73804 w 123513"/>
            <a:gd name="connsiteY25" fmla="*/ 233753 h 233755"/>
            <a:gd name="connsiteX26" fmla="*/ 85389 w 123513"/>
            <a:gd name="connsiteY26" fmla="*/ 231343 h 233755"/>
            <a:gd name="connsiteX27" fmla="*/ 96066 w 123513"/>
            <a:gd name="connsiteY27" fmla="*/ 224534 h 233755"/>
            <a:gd name="connsiteX28" fmla="*/ 105425 w 123513"/>
            <a:gd name="connsiteY28" fmla="*/ 213588 h 233755"/>
            <a:gd name="connsiteX29" fmla="*/ 113105 w 123513"/>
            <a:gd name="connsiteY29" fmla="*/ 198925 h 233755"/>
            <a:gd name="connsiteX30" fmla="*/ 118812 w 123513"/>
            <a:gd name="connsiteY30" fmla="*/ 181109 h 233755"/>
            <a:gd name="connsiteX31" fmla="*/ 122327 w 123513"/>
            <a:gd name="connsiteY31" fmla="*/ 160825 h 233755"/>
            <a:gd name="connsiteX32" fmla="*/ 123513 w 123513"/>
            <a:gd name="connsiteY32" fmla="*/ 138852 h 233755"/>
            <a:gd name="connsiteX0" fmla="*/ 123513 w 123513"/>
            <a:gd name="connsiteY0" fmla="*/ 138852 h 233755"/>
            <a:gd name="connsiteX1" fmla="*/ 122327 w 123513"/>
            <a:gd name="connsiteY1" fmla="*/ 116035 h 233755"/>
            <a:gd name="connsiteX2" fmla="*/ 118812 w 123513"/>
            <a:gd name="connsiteY2" fmla="*/ 93250 h 233755"/>
            <a:gd name="connsiteX3" fmla="*/ 113106 w 123513"/>
            <a:gd name="connsiteY3" fmla="*/ 71373 h 233755"/>
            <a:gd name="connsiteX4" fmla="*/ 105425 w 123513"/>
            <a:gd name="connsiteY4" fmla="*/ 51244 h 233755"/>
            <a:gd name="connsiteX5" fmla="*/ 96067 w 123513"/>
            <a:gd name="connsiteY5" fmla="*/ 33638 h 233755"/>
            <a:gd name="connsiteX6" fmla="*/ 85390 w 123513"/>
            <a:gd name="connsiteY6" fmla="*/ 19231 h 233755"/>
            <a:gd name="connsiteX7" fmla="*/ 73805 w 123513"/>
            <a:gd name="connsiteY7" fmla="*/ 8576 h 233755"/>
            <a:gd name="connsiteX8" fmla="*/ 61757 w 123513"/>
            <a:gd name="connsiteY8" fmla="*/ 2083 h 233755"/>
            <a:gd name="connsiteX9" fmla="*/ 49709 w 123513"/>
            <a:gd name="connsiteY9" fmla="*/ 2 h 233755"/>
            <a:gd name="connsiteX10" fmla="*/ 38124 w 123513"/>
            <a:gd name="connsiteY10" fmla="*/ 2412 h 233755"/>
            <a:gd name="connsiteX11" fmla="*/ 27447 w 123513"/>
            <a:gd name="connsiteY11" fmla="*/ 9221 h 233755"/>
            <a:gd name="connsiteX12" fmla="*/ 18088 w 123513"/>
            <a:gd name="connsiteY12" fmla="*/ 20168 h 233755"/>
            <a:gd name="connsiteX13" fmla="*/ 10408 w 123513"/>
            <a:gd name="connsiteY13" fmla="*/ 34830 h 233755"/>
            <a:gd name="connsiteX14" fmla="*/ 4701 w 123513"/>
            <a:gd name="connsiteY14" fmla="*/ 52646 h 233755"/>
            <a:gd name="connsiteX15" fmla="*/ 1187 w 123513"/>
            <a:gd name="connsiteY15" fmla="*/ 72930 h 233755"/>
            <a:gd name="connsiteX16" fmla="*/ 0 w 123513"/>
            <a:gd name="connsiteY16" fmla="*/ 94903 h 233755"/>
            <a:gd name="connsiteX17" fmla="*/ 1186 w 123513"/>
            <a:gd name="connsiteY17" fmla="*/ 117721 h 233755"/>
            <a:gd name="connsiteX18" fmla="*/ 4701 w 123513"/>
            <a:gd name="connsiteY18" fmla="*/ 140506 h 233755"/>
            <a:gd name="connsiteX19" fmla="*/ 10407 w 123513"/>
            <a:gd name="connsiteY19" fmla="*/ 162383 h 233755"/>
            <a:gd name="connsiteX20" fmla="*/ 18088 w 123513"/>
            <a:gd name="connsiteY20" fmla="*/ 182511 h 233755"/>
            <a:gd name="connsiteX21" fmla="*/ 27446 w 123513"/>
            <a:gd name="connsiteY21" fmla="*/ 200117 h 233755"/>
            <a:gd name="connsiteX22" fmla="*/ 38123 w 123513"/>
            <a:gd name="connsiteY22" fmla="*/ 214524 h 233755"/>
            <a:gd name="connsiteX23" fmla="*/ 49708 w 123513"/>
            <a:gd name="connsiteY23" fmla="*/ 225179 h 233755"/>
            <a:gd name="connsiteX24" fmla="*/ 61756 w 123513"/>
            <a:gd name="connsiteY24" fmla="*/ 231672 h 233755"/>
            <a:gd name="connsiteX25" fmla="*/ 73804 w 123513"/>
            <a:gd name="connsiteY25" fmla="*/ 233753 h 233755"/>
            <a:gd name="connsiteX26" fmla="*/ 85389 w 123513"/>
            <a:gd name="connsiteY26" fmla="*/ 231343 h 233755"/>
            <a:gd name="connsiteX27" fmla="*/ 96066 w 123513"/>
            <a:gd name="connsiteY27" fmla="*/ 224534 h 233755"/>
            <a:gd name="connsiteX28" fmla="*/ 105425 w 123513"/>
            <a:gd name="connsiteY28" fmla="*/ 213588 h 233755"/>
            <a:gd name="connsiteX29" fmla="*/ 113105 w 123513"/>
            <a:gd name="connsiteY29" fmla="*/ 198925 h 233755"/>
            <a:gd name="connsiteX30" fmla="*/ 118812 w 123513"/>
            <a:gd name="connsiteY30" fmla="*/ 181109 h 233755"/>
            <a:gd name="connsiteX31" fmla="*/ 122327 w 123513"/>
            <a:gd name="connsiteY31" fmla="*/ 160825 h 233755"/>
            <a:gd name="connsiteX32" fmla="*/ 123513 w 123513"/>
            <a:gd name="connsiteY32" fmla="*/ 138852 h 233755"/>
            <a:gd name="connsiteX0" fmla="*/ 123513 w 123513"/>
            <a:gd name="connsiteY0" fmla="*/ 138852 h 233755"/>
            <a:gd name="connsiteX1" fmla="*/ 122327 w 123513"/>
            <a:gd name="connsiteY1" fmla="*/ 116035 h 233755"/>
            <a:gd name="connsiteX2" fmla="*/ 118812 w 123513"/>
            <a:gd name="connsiteY2" fmla="*/ 93250 h 233755"/>
            <a:gd name="connsiteX3" fmla="*/ 113106 w 123513"/>
            <a:gd name="connsiteY3" fmla="*/ 71373 h 233755"/>
            <a:gd name="connsiteX4" fmla="*/ 105425 w 123513"/>
            <a:gd name="connsiteY4" fmla="*/ 51244 h 233755"/>
            <a:gd name="connsiteX5" fmla="*/ 96067 w 123513"/>
            <a:gd name="connsiteY5" fmla="*/ 33638 h 233755"/>
            <a:gd name="connsiteX6" fmla="*/ 85390 w 123513"/>
            <a:gd name="connsiteY6" fmla="*/ 19231 h 233755"/>
            <a:gd name="connsiteX7" fmla="*/ 73805 w 123513"/>
            <a:gd name="connsiteY7" fmla="*/ 8576 h 233755"/>
            <a:gd name="connsiteX8" fmla="*/ 61757 w 123513"/>
            <a:gd name="connsiteY8" fmla="*/ 2083 h 233755"/>
            <a:gd name="connsiteX9" fmla="*/ 49709 w 123513"/>
            <a:gd name="connsiteY9" fmla="*/ 2 h 233755"/>
            <a:gd name="connsiteX10" fmla="*/ 38124 w 123513"/>
            <a:gd name="connsiteY10" fmla="*/ 2412 h 233755"/>
            <a:gd name="connsiteX11" fmla="*/ 27447 w 123513"/>
            <a:gd name="connsiteY11" fmla="*/ 9221 h 233755"/>
            <a:gd name="connsiteX12" fmla="*/ 18088 w 123513"/>
            <a:gd name="connsiteY12" fmla="*/ 20168 h 233755"/>
            <a:gd name="connsiteX13" fmla="*/ 10408 w 123513"/>
            <a:gd name="connsiteY13" fmla="*/ 34830 h 233755"/>
            <a:gd name="connsiteX14" fmla="*/ 4701 w 123513"/>
            <a:gd name="connsiteY14" fmla="*/ 52646 h 233755"/>
            <a:gd name="connsiteX15" fmla="*/ 1187 w 123513"/>
            <a:gd name="connsiteY15" fmla="*/ 72930 h 233755"/>
            <a:gd name="connsiteX16" fmla="*/ 0 w 123513"/>
            <a:gd name="connsiteY16" fmla="*/ 94903 h 233755"/>
            <a:gd name="connsiteX17" fmla="*/ 1186 w 123513"/>
            <a:gd name="connsiteY17" fmla="*/ 117721 h 233755"/>
            <a:gd name="connsiteX18" fmla="*/ 4701 w 123513"/>
            <a:gd name="connsiteY18" fmla="*/ 140506 h 233755"/>
            <a:gd name="connsiteX19" fmla="*/ 10407 w 123513"/>
            <a:gd name="connsiteY19" fmla="*/ 162383 h 233755"/>
            <a:gd name="connsiteX20" fmla="*/ 18088 w 123513"/>
            <a:gd name="connsiteY20" fmla="*/ 182511 h 233755"/>
            <a:gd name="connsiteX21" fmla="*/ 27446 w 123513"/>
            <a:gd name="connsiteY21" fmla="*/ 200117 h 233755"/>
            <a:gd name="connsiteX22" fmla="*/ 38123 w 123513"/>
            <a:gd name="connsiteY22" fmla="*/ 214524 h 233755"/>
            <a:gd name="connsiteX23" fmla="*/ 49708 w 123513"/>
            <a:gd name="connsiteY23" fmla="*/ 225179 h 233755"/>
            <a:gd name="connsiteX24" fmla="*/ 61756 w 123513"/>
            <a:gd name="connsiteY24" fmla="*/ 231672 h 233755"/>
            <a:gd name="connsiteX25" fmla="*/ 73804 w 123513"/>
            <a:gd name="connsiteY25" fmla="*/ 233753 h 233755"/>
            <a:gd name="connsiteX26" fmla="*/ 85389 w 123513"/>
            <a:gd name="connsiteY26" fmla="*/ 231343 h 233755"/>
            <a:gd name="connsiteX27" fmla="*/ 96066 w 123513"/>
            <a:gd name="connsiteY27" fmla="*/ 224534 h 233755"/>
            <a:gd name="connsiteX28" fmla="*/ 105425 w 123513"/>
            <a:gd name="connsiteY28" fmla="*/ 213588 h 233755"/>
            <a:gd name="connsiteX29" fmla="*/ 113105 w 123513"/>
            <a:gd name="connsiteY29" fmla="*/ 198925 h 233755"/>
            <a:gd name="connsiteX30" fmla="*/ 118812 w 123513"/>
            <a:gd name="connsiteY30" fmla="*/ 181109 h 233755"/>
            <a:gd name="connsiteX31" fmla="*/ 122327 w 123513"/>
            <a:gd name="connsiteY31" fmla="*/ 160825 h 233755"/>
            <a:gd name="connsiteX32" fmla="*/ 123513 w 123513"/>
            <a:gd name="connsiteY32" fmla="*/ 138852 h 233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23513" h="233755">
              <a:moveTo>
                <a:pt x="123513" y="138852"/>
              </a:moveTo>
              <a:cubicBezTo>
                <a:pt x="123513" y="131387"/>
                <a:pt x="123110" y="123635"/>
                <a:pt x="122327" y="116035"/>
              </a:cubicBezTo>
              <a:cubicBezTo>
                <a:pt x="121544" y="108435"/>
                <a:pt x="120349" y="100694"/>
                <a:pt x="118812" y="93250"/>
              </a:cubicBezTo>
              <a:cubicBezTo>
                <a:pt x="117275" y="85806"/>
                <a:pt x="115337" y="78374"/>
                <a:pt x="113106" y="71373"/>
              </a:cubicBezTo>
              <a:cubicBezTo>
                <a:pt x="110875" y="64372"/>
                <a:pt x="108265" y="57533"/>
                <a:pt x="105425" y="51244"/>
              </a:cubicBezTo>
              <a:cubicBezTo>
                <a:pt x="102585" y="44955"/>
                <a:pt x="99406" y="38973"/>
                <a:pt x="96067" y="33638"/>
              </a:cubicBezTo>
              <a:cubicBezTo>
                <a:pt x="92728" y="28303"/>
                <a:pt x="89100" y="23408"/>
                <a:pt x="85390" y="19231"/>
              </a:cubicBezTo>
              <a:cubicBezTo>
                <a:pt x="81680" y="15054"/>
                <a:pt x="77744" y="11434"/>
                <a:pt x="73805" y="8576"/>
              </a:cubicBezTo>
              <a:cubicBezTo>
                <a:pt x="69866" y="5718"/>
                <a:pt x="65773" y="3512"/>
                <a:pt x="61757" y="2083"/>
              </a:cubicBezTo>
              <a:cubicBezTo>
                <a:pt x="57741" y="654"/>
                <a:pt x="53648" y="-53"/>
                <a:pt x="49709" y="2"/>
              </a:cubicBezTo>
              <a:cubicBezTo>
                <a:pt x="45770" y="57"/>
                <a:pt x="41834" y="876"/>
                <a:pt x="38124" y="2412"/>
              </a:cubicBezTo>
              <a:cubicBezTo>
                <a:pt x="34414" y="3949"/>
                <a:pt x="30786" y="6262"/>
                <a:pt x="27447" y="9221"/>
              </a:cubicBezTo>
              <a:cubicBezTo>
                <a:pt x="24108" y="12180"/>
                <a:pt x="20928" y="15900"/>
                <a:pt x="18088" y="20168"/>
              </a:cubicBezTo>
              <a:cubicBezTo>
                <a:pt x="15248" y="24436"/>
                <a:pt x="12639" y="29417"/>
                <a:pt x="10408" y="34830"/>
              </a:cubicBezTo>
              <a:cubicBezTo>
                <a:pt x="8177" y="40243"/>
                <a:pt x="6238" y="46296"/>
                <a:pt x="4701" y="52646"/>
              </a:cubicBezTo>
              <a:cubicBezTo>
                <a:pt x="3164" y="58996"/>
                <a:pt x="1970" y="65887"/>
                <a:pt x="1187" y="72930"/>
              </a:cubicBezTo>
              <a:cubicBezTo>
                <a:pt x="404" y="79973"/>
                <a:pt x="0" y="87438"/>
                <a:pt x="0" y="94903"/>
              </a:cubicBezTo>
              <a:cubicBezTo>
                <a:pt x="0" y="102368"/>
                <a:pt x="403" y="110121"/>
                <a:pt x="1186" y="117721"/>
              </a:cubicBezTo>
              <a:cubicBezTo>
                <a:pt x="1969" y="125321"/>
                <a:pt x="3164" y="133062"/>
                <a:pt x="4701" y="140506"/>
              </a:cubicBezTo>
              <a:cubicBezTo>
                <a:pt x="6238" y="147950"/>
                <a:pt x="8176" y="155382"/>
                <a:pt x="10407" y="162383"/>
              </a:cubicBezTo>
              <a:cubicBezTo>
                <a:pt x="12638" y="169384"/>
                <a:pt x="15248" y="176222"/>
                <a:pt x="18088" y="182511"/>
              </a:cubicBezTo>
              <a:cubicBezTo>
                <a:pt x="20928" y="188800"/>
                <a:pt x="24107" y="194782"/>
                <a:pt x="27446" y="200117"/>
              </a:cubicBezTo>
              <a:cubicBezTo>
                <a:pt x="30785" y="205452"/>
                <a:pt x="34413" y="210347"/>
                <a:pt x="38123" y="214524"/>
              </a:cubicBezTo>
              <a:cubicBezTo>
                <a:pt x="41833" y="218701"/>
                <a:pt x="45769" y="222321"/>
                <a:pt x="49708" y="225179"/>
              </a:cubicBezTo>
              <a:cubicBezTo>
                <a:pt x="53647" y="228037"/>
                <a:pt x="57740" y="230243"/>
                <a:pt x="61756" y="231672"/>
              </a:cubicBezTo>
              <a:cubicBezTo>
                <a:pt x="65772" y="233101"/>
                <a:pt x="69865" y="233808"/>
                <a:pt x="73804" y="233753"/>
              </a:cubicBezTo>
              <a:cubicBezTo>
                <a:pt x="77743" y="233698"/>
                <a:pt x="81679" y="232880"/>
                <a:pt x="85389" y="231343"/>
              </a:cubicBezTo>
              <a:cubicBezTo>
                <a:pt x="89099" y="229807"/>
                <a:pt x="92727" y="227493"/>
                <a:pt x="96066" y="224534"/>
              </a:cubicBezTo>
              <a:cubicBezTo>
                <a:pt x="99405" y="221575"/>
                <a:pt x="102585" y="217856"/>
                <a:pt x="105425" y="213588"/>
              </a:cubicBezTo>
              <a:cubicBezTo>
                <a:pt x="108265" y="209320"/>
                <a:pt x="110874" y="204338"/>
                <a:pt x="113105" y="198925"/>
              </a:cubicBezTo>
              <a:cubicBezTo>
                <a:pt x="115336" y="193512"/>
                <a:pt x="117275" y="187459"/>
                <a:pt x="118812" y="181109"/>
              </a:cubicBezTo>
              <a:cubicBezTo>
                <a:pt x="120349" y="174759"/>
                <a:pt x="121544" y="167868"/>
                <a:pt x="122327" y="160825"/>
              </a:cubicBezTo>
              <a:cubicBezTo>
                <a:pt x="123110" y="153782"/>
                <a:pt x="123513" y="146317"/>
                <a:pt x="123513" y="138852"/>
              </a:cubicBezTo>
              <a:close/>
            </a:path>
          </a:pathLst>
        </a:custGeom>
        <a:solidFill xmlns:a="http://schemas.openxmlformats.org/drawingml/2006/main">
          <a:srgbClr val="00ABEA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0.34334</cdr:x>
      <cdr:y>0.68712</cdr:y>
    </cdr:from>
    <cdr:to>
      <cdr:x>0.35928</cdr:x>
      <cdr:y>0.71582</cdr:y>
    </cdr:to>
    <cdr:sp macro="" textlink="">
      <cdr:nvSpPr>
        <cdr:cNvPr id="58" name="PlotDat15_107|1~33_1">
          <a:extLst xmlns:a="http://schemas.openxmlformats.org/drawingml/2006/main">
            <a:ext uri="{FF2B5EF4-FFF2-40B4-BE49-F238E27FC236}">
              <a16:creationId xmlns="" xmlns:a16="http://schemas.microsoft.com/office/drawing/2014/main" id="{CEE5A60F-BEF2-4B13-8E15-DD27786B3F1A}"/>
            </a:ext>
          </a:extLst>
        </cdr:cNvPr>
        <cdr:cNvSpPr/>
      </cdr:nvSpPr>
      <cdr:spPr>
        <a:xfrm xmlns:a="http://schemas.openxmlformats.org/drawingml/2006/main">
          <a:off x="2973048" y="4307707"/>
          <a:ext cx="137953" cy="179908"/>
        </a:xfrm>
        <a:custGeom xmlns:a="http://schemas.openxmlformats.org/drawingml/2006/main">
          <a:avLst/>
          <a:gdLst>
            <a:gd name="connsiteX0" fmla="*/ 137953 w 137953"/>
            <a:gd name="connsiteY0" fmla="*/ 69434 h 179812"/>
            <a:gd name="connsiteX1" fmla="*/ 136627 w 137953"/>
            <a:gd name="connsiteY1" fmla="*/ 52738 h 179812"/>
            <a:gd name="connsiteX2" fmla="*/ 132702 w 137953"/>
            <a:gd name="connsiteY2" fmla="*/ 37470 h 179812"/>
            <a:gd name="connsiteX3" fmla="*/ 126328 w 137953"/>
            <a:gd name="connsiteY3" fmla="*/ 24218 h 179812"/>
            <a:gd name="connsiteX4" fmla="*/ 117750 w 137953"/>
            <a:gd name="connsiteY4" fmla="*/ 13491 h 179812"/>
            <a:gd name="connsiteX5" fmla="*/ 107297 w 137953"/>
            <a:gd name="connsiteY5" fmla="*/ 5699 h 179812"/>
            <a:gd name="connsiteX6" fmla="*/ 95372 w 137953"/>
            <a:gd name="connsiteY6" fmla="*/ 1144 h 179812"/>
            <a:gd name="connsiteX7" fmla="*/ 82433 w 137953"/>
            <a:gd name="connsiteY7" fmla="*/ 0 h 179812"/>
            <a:gd name="connsiteX8" fmla="*/ 68976 w 137953"/>
            <a:gd name="connsiteY8" fmla="*/ 2311 h 179812"/>
            <a:gd name="connsiteX9" fmla="*/ 55519 w 137953"/>
            <a:gd name="connsiteY9" fmla="*/ 7988 h 179812"/>
            <a:gd name="connsiteX10" fmla="*/ 42580 w 137953"/>
            <a:gd name="connsiteY10" fmla="*/ 16813 h 179812"/>
            <a:gd name="connsiteX11" fmla="*/ 30655 w 137953"/>
            <a:gd name="connsiteY11" fmla="*/ 28447 h 179812"/>
            <a:gd name="connsiteX12" fmla="*/ 20202 w 137953"/>
            <a:gd name="connsiteY12" fmla="*/ 42443 h 179812"/>
            <a:gd name="connsiteX13" fmla="*/ 11624 w 137953"/>
            <a:gd name="connsiteY13" fmla="*/ 58263 h 179812"/>
            <a:gd name="connsiteX14" fmla="*/ 5250 w 137953"/>
            <a:gd name="connsiteY14" fmla="*/ 75299 h 179812"/>
            <a:gd name="connsiteX15" fmla="*/ 1325 w 137953"/>
            <a:gd name="connsiteY15" fmla="*/ 92896 h 179812"/>
            <a:gd name="connsiteX16" fmla="*/ 0 w 137953"/>
            <a:gd name="connsiteY16" fmla="*/ 110378 h 179812"/>
            <a:gd name="connsiteX17" fmla="*/ 1325 w 137953"/>
            <a:gd name="connsiteY17" fmla="*/ 127074 h 179812"/>
            <a:gd name="connsiteX18" fmla="*/ 5250 w 137953"/>
            <a:gd name="connsiteY18" fmla="*/ 142341 h 179812"/>
            <a:gd name="connsiteX19" fmla="*/ 11624 w 137953"/>
            <a:gd name="connsiteY19" fmla="*/ 155593 h 179812"/>
            <a:gd name="connsiteX20" fmla="*/ 20202 w 137953"/>
            <a:gd name="connsiteY20" fmla="*/ 166322 h 179812"/>
            <a:gd name="connsiteX21" fmla="*/ 30655 w 137953"/>
            <a:gd name="connsiteY21" fmla="*/ 174113 h 179812"/>
            <a:gd name="connsiteX22" fmla="*/ 42580 w 137953"/>
            <a:gd name="connsiteY22" fmla="*/ 178668 h 179812"/>
            <a:gd name="connsiteX23" fmla="*/ 55520 w 137953"/>
            <a:gd name="connsiteY23" fmla="*/ 179812 h 179812"/>
            <a:gd name="connsiteX24" fmla="*/ 68976 w 137953"/>
            <a:gd name="connsiteY24" fmla="*/ 177501 h 179812"/>
            <a:gd name="connsiteX25" fmla="*/ 82433 w 137953"/>
            <a:gd name="connsiteY25" fmla="*/ 171824 h 179812"/>
            <a:gd name="connsiteX26" fmla="*/ 95372 w 137953"/>
            <a:gd name="connsiteY26" fmla="*/ 162999 h 179812"/>
            <a:gd name="connsiteX27" fmla="*/ 107298 w 137953"/>
            <a:gd name="connsiteY27" fmla="*/ 151365 h 179812"/>
            <a:gd name="connsiteX28" fmla="*/ 117750 w 137953"/>
            <a:gd name="connsiteY28" fmla="*/ 137369 h 179812"/>
            <a:gd name="connsiteX29" fmla="*/ 126328 w 137953"/>
            <a:gd name="connsiteY29" fmla="*/ 121549 h 179812"/>
            <a:gd name="connsiteX30" fmla="*/ 132702 w 137953"/>
            <a:gd name="connsiteY30" fmla="*/ 104513 h 179812"/>
            <a:gd name="connsiteX31" fmla="*/ 136627 w 137953"/>
            <a:gd name="connsiteY31" fmla="*/ 86916 h 179812"/>
            <a:gd name="connsiteX32" fmla="*/ 137953 w 137953"/>
            <a:gd name="connsiteY32" fmla="*/ 69434 h 179812"/>
            <a:gd name="connsiteX0" fmla="*/ 137953 w 137953"/>
            <a:gd name="connsiteY0" fmla="*/ 69434 h 179812"/>
            <a:gd name="connsiteX1" fmla="*/ 136627 w 137953"/>
            <a:gd name="connsiteY1" fmla="*/ 52738 h 179812"/>
            <a:gd name="connsiteX2" fmla="*/ 132702 w 137953"/>
            <a:gd name="connsiteY2" fmla="*/ 37470 h 179812"/>
            <a:gd name="connsiteX3" fmla="*/ 126328 w 137953"/>
            <a:gd name="connsiteY3" fmla="*/ 24218 h 179812"/>
            <a:gd name="connsiteX4" fmla="*/ 117750 w 137953"/>
            <a:gd name="connsiteY4" fmla="*/ 13491 h 179812"/>
            <a:gd name="connsiteX5" fmla="*/ 107297 w 137953"/>
            <a:gd name="connsiteY5" fmla="*/ 5699 h 179812"/>
            <a:gd name="connsiteX6" fmla="*/ 95372 w 137953"/>
            <a:gd name="connsiteY6" fmla="*/ 1144 h 179812"/>
            <a:gd name="connsiteX7" fmla="*/ 82433 w 137953"/>
            <a:gd name="connsiteY7" fmla="*/ 0 h 179812"/>
            <a:gd name="connsiteX8" fmla="*/ 68976 w 137953"/>
            <a:gd name="connsiteY8" fmla="*/ 2311 h 179812"/>
            <a:gd name="connsiteX9" fmla="*/ 55519 w 137953"/>
            <a:gd name="connsiteY9" fmla="*/ 7988 h 179812"/>
            <a:gd name="connsiteX10" fmla="*/ 42580 w 137953"/>
            <a:gd name="connsiteY10" fmla="*/ 16813 h 179812"/>
            <a:gd name="connsiteX11" fmla="*/ 30655 w 137953"/>
            <a:gd name="connsiteY11" fmla="*/ 28447 h 179812"/>
            <a:gd name="connsiteX12" fmla="*/ 20202 w 137953"/>
            <a:gd name="connsiteY12" fmla="*/ 42443 h 179812"/>
            <a:gd name="connsiteX13" fmla="*/ 11624 w 137953"/>
            <a:gd name="connsiteY13" fmla="*/ 58263 h 179812"/>
            <a:gd name="connsiteX14" fmla="*/ 5250 w 137953"/>
            <a:gd name="connsiteY14" fmla="*/ 75299 h 179812"/>
            <a:gd name="connsiteX15" fmla="*/ 1325 w 137953"/>
            <a:gd name="connsiteY15" fmla="*/ 92896 h 179812"/>
            <a:gd name="connsiteX16" fmla="*/ 0 w 137953"/>
            <a:gd name="connsiteY16" fmla="*/ 110378 h 179812"/>
            <a:gd name="connsiteX17" fmla="*/ 1325 w 137953"/>
            <a:gd name="connsiteY17" fmla="*/ 127074 h 179812"/>
            <a:gd name="connsiteX18" fmla="*/ 5250 w 137953"/>
            <a:gd name="connsiteY18" fmla="*/ 142341 h 179812"/>
            <a:gd name="connsiteX19" fmla="*/ 11624 w 137953"/>
            <a:gd name="connsiteY19" fmla="*/ 155593 h 179812"/>
            <a:gd name="connsiteX20" fmla="*/ 20202 w 137953"/>
            <a:gd name="connsiteY20" fmla="*/ 166322 h 179812"/>
            <a:gd name="connsiteX21" fmla="*/ 30655 w 137953"/>
            <a:gd name="connsiteY21" fmla="*/ 174113 h 179812"/>
            <a:gd name="connsiteX22" fmla="*/ 42580 w 137953"/>
            <a:gd name="connsiteY22" fmla="*/ 178668 h 179812"/>
            <a:gd name="connsiteX23" fmla="*/ 55520 w 137953"/>
            <a:gd name="connsiteY23" fmla="*/ 179812 h 179812"/>
            <a:gd name="connsiteX24" fmla="*/ 68976 w 137953"/>
            <a:gd name="connsiteY24" fmla="*/ 177501 h 179812"/>
            <a:gd name="connsiteX25" fmla="*/ 82433 w 137953"/>
            <a:gd name="connsiteY25" fmla="*/ 171824 h 179812"/>
            <a:gd name="connsiteX26" fmla="*/ 95372 w 137953"/>
            <a:gd name="connsiteY26" fmla="*/ 162999 h 179812"/>
            <a:gd name="connsiteX27" fmla="*/ 107298 w 137953"/>
            <a:gd name="connsiteY27" fmla="*/ 151365 h 179812"/>
            <a:gd name="connsiteX28" fmla="*/ 117750 w 137953"/>
            <a:gd name="connsiteY28" fmla="*/ 137369 h 179812"/>
            <a:gd name="connsiteX29" fmla="*/ 126328 w 137953"/>
            <a:gd name="connsiteY29" fmla="*/ 121549 h 179812"/>
            <a:gd name="connsiteX30" fmla="*/ 132702 w 137953"/>
            <a:gd name="connsiteY30" fmla="*/ 104513 h 179812"/>
            <a:gd name="connsiteX31" fmla="*/ 136627 w 137953"/>
            <a:gd name="connsiteY31" fmla="*/ 86916 h 179812"/>
            <a:gd name="connsiteX32" fmla="*/ 137953 w 137953"/>
            <a:gd name="connsiteY32" fmla="*/ 69434 h 179812"/>
            <a:gd name="connsiteX0" fmla="*/ 137953 w 137953"/>
            <a:gd name="connsiteY0" fmla="*/ 69434 h 179812"/>
            <a:gd name="connsiteX1" fmla="*/ 136627 w 137953"/>
            <a:gd name="connsiteY1" fmla="*/ 52738 h 179812"/>
            <a:gd name="connsiteX2" fmla="*/ 132702 w 137953"/>
            <a:gd name="connsiteY2" fmla="*/ 37470 h 179812"/>
            <a:gd name="connsiteX3" fmla="*/ 126328 w 137953"/>
            <a:gd name="connsiteY3" fmla="*/ 24218 h 179812"/>
            <a:gd name="connsiteX4" fmla="*/ 117750 w 137953"/>
            <a:gd name="connsiteY4" fmla="*/ 13491 h 179812"/>
            <a:gd name="connsiteX5" fmla="*/ 107297 w 137953"/>
            <a:gd name="connsiteY5" fmla="*/ 5699 h 179812"/>
            <a:gd name="connsiteX6" fmla="*/ 95372 w 137953"/>
            <a:gd name="connsiteY6" fmla="*/ 1144 h 179812"/>
            <a:gd name="connsiteX7" fmla="*/ 82433 w 137953"/>
            <a:gd name="connsiteY7" fmla="*/ 0 h 179812"/>
            <a:gd name="connsiteX8" fmla="*/ 68976 w 137953"/>
            <a:gd name="connsiteY8" fmla="*/ 2311 h 179812"/>
            <a:gd name="connsiteX9" fmla="*/ 55519 w 137953"/>
            <a:gd name="connsiteY9" fmla="*/ 7988 h 179812"/>
            <a:gd name="connsiteX10" fmla="*/ 42580 w 137953"/>
            <a:gd name="connsiteY10" fmla="*/ 16813 h 179812"/>
            <a:gd name="connsiteX11" fmla="*/ 30655 w 137953"/>
            <a:gd name="connsiteY11" fmla="*/ 28447 h 179812"/>
            <a:gd name="connsiteX12" fmla="*/ 20202 w 137953"/>
            <a:gd name="connsiteY12" fmla="*/ 42443 h 179812"/>
            <a:gd name="connsiteX13" fmla="*/ 11624 w 137953"/>
            <a:gd name="connsiteY13" fmla="*/ 58263 h 179812"/>
            <a:gd name="connsiteX14" fmla="*/ 5250 w 137953"/>
            <a:gd name="connsiteY14" fmla="*/ 75299 h 179812"/>
            <a:gd name="connsiteX15" fmla="*/ 1325 w 137953"/>
            <a:gd name="connsiteY15" fmla="*/ 92896 h 179812"/>
            <a:gd name="connsiteX16" fmla="*/ 0 w 137953"/>
            <a:gd name="connsiteY16" fmla="*/ 110378 h 179812"/>
            <a:gd name="connsiteX17" fmla="*/ 1325 w 137953"/>
            <a:gd name="connsiteY17" fmla="*/ 127074 h 179812"/>
            <a:gd name="connsiteX18" fmla="*/ 5250 w 137953"/>
            <a:gd name="connsiteY18" fmla="*/ 142341 h 179812"/>
            <a:gd name="connsiteX19" fmla="*/ 11624 w 137953"/>
            <a:gd name="connsiteY19" fmla="*/ 155593 h 179812"/>
            <a:gd name="connsiteX20" fmla="*/ 20202 w 137953"/>
            <a:gd name="connsiteY20" fmla="*/ 166322 h 179812"/>
            <a:gd name="connsiteX21" fmla="*/ 30655 w 137953"/>
            <a:gd name="connsiteY21" fmla="*/ 174113 h 179812"/>
            <a:gd name="connsiteX22" fmla="*/ 42580 w 137953"/>
            <a:gd name="connsiteY22" fmla="*/ 178668 h 179812"/>
            <a:gd name="connsiteX23" fmla="*/ 55520 w 137953"/>
            <a:gd name="connsiteY23" fmla="*/ 179812 h 179812"/>
            <a:gd name="connsiteX24" fmla="*/ 68976 w 137953"/>
            <a:gd name="connsiteY24" fmla="*/ 177501 h 179812"/>
            <a:gd name="connsiteX25" fmla="*/ 82433 w 137953"/>
            <a:gd name="connsiteY25" fmla="*/ 171824 h 179812"/>
            <a:gd name="connsiteX26" fmla="*/ 95372 w 137953"/>
            <a:gd name="connsiteY26" fmla="*/ 162999 h 179812"/>
            <a:gd name="connsiteX27" fmla="*/ 107298 w 137953"/>
            <a:gd name="connsiteY27" fmla="*/ 151365 h 179812"/>
            <a:gd name="connsiteX28" fmla="*/ 117750 w 137953"/>
            <a:gd name="connsiteY28" fmla="*/ 137369 h 179812"/>
            <a:gd name="connsiteX29" fmla="*/ 126328 w 137953"/>
            <a:gd name="connsiteY29" fmla="*/ 121549 h 179812"/>
            <a:gd name="connsiteX30" fmla="*/ 132702 w 137953"/>
            <a:gd name="connsiteY30" fmla="*/ 104513 h 179812"/>
            <a:gd name="connsiteX31" fmla="*/ 136627 w 137953"/>
            <a:gd name="connsiteY31" fmla="*/ 86916 h 179812"/>
            <a:gd name="connsiteX32" fmla="*/ 137953 w 137953"/>
            <a:gd name="connsiteY32" fmla="*/ 69434 h 179812"/>
            <a:gd name="connsiteX0" fmla="*/ 137953 w 137953"/>
            <a:gd name="connsiteY0" fmla="*/ 69434 h 179812"/>
            <a:gd name="connsiteX1" fmla="*/ 136627 w 137953"/>
            <a:gd name="connsiteY1" fmla="*/ 52738 h 179812"/>
            <a:gd name="connsiteX2" fmla="*/ 132702 w 137953"/>
            <a:gd name="connsiteY2" fmla="*/ 37470 h 179812"/>
            <a:gd name="connsiteX3" fmla="*/ 126328 w 137953"/>
            <a:gd name="connsiteY3" fmla="*/ 24218 h 179812"/>
            <a:gd name="connsiteX4" fmla="*/ 117750 w 137953"/>
            <a:gd name="connsiteY4" fmla="*/ 13491 h 179812"/>
            <a:gd name="connsiteX5" fmla="*/ 107297 w 137953"/>
            <a:gd name="connsiteY5" fmla="*/ 5699 h 179812"/>
            <a:gd name="connsiteX6" fmla="*/ 95372 w 137953"/>
            <a:gd name="connsiteY6" fmla="*/ 1144 h 179812"/>
            <a:gd name="connsiteX7" fmla="*/ 82433 w 137953"/>
            <a:gd name="connsiteY7" fmla="*/ 0 h 179812"/>
            <a:gd name="connsiteX8" fmla="*/ 68976 w 137953"/>
            <a:gd name="connsiteY8" fmla="*/ 2311 h 179812"/>
            <a:gd name="connsiteX9" fmla="*/ 55519 w 137953"/>
            <a:gd name="connsiteY9" fmla="*/ 7988 h 179812"/>
            <a:gd name="connsiteX10" fmla="*/ 42580 w 137953"/>
            <a:gd name="connsiteY10" fmla="*/ 16813 h 179812"/>
            <a:gd name="connsiteX11" fmla="*/ 30655 w 137953"/>
            <a:gd name="connsiteY11" fmla="*/ 28447 h 179812"/>
            <a:gd name="connsiteX12" fmla="*/ 20202 w 137953"/>
            <a:gd name="connsiteY12" fmla="*/ 42443 h 179812"/>
            <a:gd name="connsiteX13" fmla="*/ 11624 w 137953"/>
            <a:gd name="connsiteY13" fmla="*/ 58263 h 179812"/>
            <a:gd name="connsiteX14" fmla="*/ 5250 w 137953"/>
            <a:gd name="connsiteY14" fmla="*/ 75299 h 179812"/>
            <a:gd name="connsiteX15" fmla="*/ 1325 w 137953"/>
            <a:gd name="connsiteY15" fmla="*/ 92896 h 179812"/>
            <a:gd name="connsiteX16" fmla="*/ 0 w 137953"/>
            <a:gd name="connsiteY16" fmla="*/ 110378 h 179812"/>
            <a:gd name="connsiteX17" fmla="*/ 1325 w 137953"/>
            <a:gd name="connsiteY17" fmla="*/ 127074 h 179812"/>
            <a:gd name="connsiteX18" fmla="*/ 5250 w 137953"/>
            <a:gd name="connsiteY18" fmla="*/ 142341 h 179812"/>
            <a:gd name="connsiteX19" fmla="*/ 11624 w 137953"/>
            <a:gd name="connsiteY19" fmla="*/ 155593 h 179812"/>
            <a:gd name="connsiteX20" fmla="*/ 20202 w 137953"/>
            <a:gd name="connsiteY20" fmla="*/ 166322 h 179812"/>
            <a:gd name="connsiteX21" fmla="*/ 30655 w 137953"/>
            <a:gd name="connsiteY21" fmla="*/ 174113 h 179812"/>
            <a:gd name="connsiteX22" fmla="*/ 42580 w 137953"/>
            <a:gd name="connsiteY22" fmla="*/ 178668 h 179812"/>
            <a:gd name="connsiteX23" fmla="*/ 55520 w 137953"/>
            <a:gd name="connsiteY23" fmla="*/ 179812 h 179812"/>
            <a:gd name="connsiteX24" fmla="*/ 68976 w 137953"/>
            <a:gd name="connsiteY24" fmla="*/ 177501 h 179812"/>
            <a:gd name="connsiteX25" fmla="*/ 82433 w 137953"/>
            <a:gd name="connsiteY25" fmla="*/ 171824 h 179812"/>
            <a:gd name="connsiteX26" fmla="*/ 95372 w 137953"/>
            <a:gd name="connsiteY26" fmla="*/ 162999 h 179812"/>
            <a:gd name="connsiteX27" fmla="*/ 107298 w 137953"/>
            <a:gd name="connsiteY27" fmla="*/ 151365 h 179812"/>
            <a:gd name="connsiteX28" fmla="*/ 117750 w 137953"/>
            <a:gd name="connsiteY28" fmla="*/ 137369 h 179812"/>
            <a:gd name="connsiteX29" fmla="*/ 126328 w 137953"/>
            <a:gd name="connsiteY29" fmla="*/ 121549 h 179812"/>
            <a:gd name="connsiteX30" fmla="*/ 132702 w 137953"/>
            <a:gd name="connsiteY30" fmla="*/ 104513 h 179812"/>
            <a:gd name="connsiteX31" fmla="*/ 136627 w 137953"/>
            <a:gd name="connsiteY31" fmla="*/ 86916 h 179812"/>
            <a:gd name="connsiteX32" fmla="*/ 137953 w 137953"/>
            <a:gd name="connsiteY32" fmla="*/ 69434 h 179812"/>
            <a:gd name="connsiteX0" fmla="*/ 137953 w 137953"/>
            <a:gd name="connsiteY0" fmla="*/ 69434 h 179812"/>
            <a:gd name="connsiteX1" fmla="*/ 136627 w 137953"/>
            <a:gd name="connsiteY1" fmla="*/ 52738 h 179812"/>
            <a:gd name="connsiteX2" fmla="*/ 132702 w 137953"/>
            <a:gd name="connsiteY2" fmla="*/ 37470 h 179812"/>
            <a:gd name="connsiteX3" fmla="*/ 126328 w 137953"/>
            <a:gd name="connsiteY3" fmla="*/ 24218 h 179812"/>
            <a:gd name="connsiteX4" fmla="*/ 117750 w 137953"/>
            <a:gd name="connsiteY4" fmla="*/ 13491 h 179812"/>
            <a:gd name="connsiteX5" fmla="*/ 107297 w 137953"/>
            <a:gd name="connsiteY5" fmla="*/ 5699 h 179812"/>
            <a:gd name="connsiteX6" fmla="*/ 95372 w 137953"/>
            <a:gd name="connsiteY6" fmla="*/ 1144 h 179812"/>
            <a:gd name="connsiteX7" fmla="*/ 82433 w 137953"/>
            <a:gd name="connsiteY7" fmla="*/ 0 h 179812"/>
            <a:gd name="connsiteX8" fmla="*/ 68976 w 137953"/>
            <a:gd name="connsiteY8" fmla="*/ 2311 h 179812"/>
            <a:gd name="connsiteX9" fmla="*/ 55519 w 137953"/>
            <a:gd name="connsiteY9" fmla="*/ 7988 h 179812"/>
            <a:gd name="connsiteX10" fmla="*/ 42580 w 137953"/>
            <a:gd name="connsiteY10" fmla="*/ 16813 h 179812"/>
            <a:gd name="connsiteX11" fmla="*/ 30655 w 137953"/>
            <a:gd name="connsiteY11" fmla="*/ 28447 h 179812"/>
            <a:gd name="connsiteX12" fmla="*/ 20202 w 137953"/>
            <a:gd name="connsiteY12" fmla="*/ 42443 h 179812"/>
            <a:gd name="connsiteX13" fmla="*/ 11624 w 137953"/>
            <a:gd name="connsiteY13" fmla="*/ 58263 h 179812"/>
            <a:gd name="connsiteX14" fmla="*/ 5250 w 137953"/>
            <a:gd name="connsiteY14" fmla="*/ 75299 h 179812"/>
            <a:gd name="connsiteX15" fmla="*/ 1325 w 137953"/>
            <a:gd name="connsiteY15" fmla="*/ 92896 h 179812"/>
            <a:gd name="connsiteX16" fmla="*/ 0 w 137953"/>
            <a:gd name="connsiteY16" fmla="*/ 110378 h 179812"/>
            <a:gd name="connsiteX17" fmla="*/ 1325 w 137953"/>
            <a:gd name="connsiteY17" fmla="*/ 127074 h 179812"/>
            <a:gd name="connsiteX18" fmla="*/ 5250 w 137953"/>
            <a:gd name="connsiteY18" fmla="*/ 142341 h 179812"/>
            <a:gd name="connsiteX19" fmla="*/ 11624 w 137953"/>
            <a:gd name="connsiteY19" fmla="*/ 155593 h 179812"/>
            <a:gd name="connsiteX20" fmla="*/ 20202 w 137953"/>
            <a:gd name="connsiteY20" fmla="*/ 166322 h 179812"/>
            <a:gd name="connsiteX21" fmla="*/ 30655 w 137953"/>
            <a:gd name="connsiteY21" fmla="*/ 174113 h 179812"/>
            <a:gd name="connsiteX22" fmla="*/ 42580 w 137953"/>
            <a:gd name="connsiteY22" fmla="*/ 178668 h 179812"/>
            <a:gd name="connsiteX23" fmla="*/ 55520 w 137953"/>
            <a:gd name="connsiteY23" fmla="*/ 179812 h 179812"/>
            <a:gd name="connsiteX24" fmla="*/ 68976 w 137953"/>
            <a:gd name="connsiteY24" fmla="*/ 177501 h 179812"/>
            <a:gd name="connsiteX25" fmla="*/ 82433 w 137953"/>
            <a:gd name="connsiteY25" fmla="*/ 171824 h 179812"/>
            <a:gd name="connsiteX26" fmla="*/ 95372 w 137953"/>
            <a:gd name="connsiteY26" fmla="*/ 162999 h 179812"/>
            <a:gd name="connsiteX27" fmla="*/ 107298 w 137953"/>
            <a:gd name="connsiteY27" fmla="*/ 151365 h 179812"/>
            <a:gd name="connsiteX28" fmla="*/ 117750 w 137953"/>
            <a:gd name="connsiteY28" fmla="*/ 137369 h 179812"/>
            <a:gd name="connsiteX29" fmla="*/ 126328 w 137953"/>
            <a:gd name="connsiteY29" fmla="*/ 121549 h 179812"/>
            <a:gd name="connsiteX30" fmla="*/ 132702 w 137953"/>
            <a:gd name="connsiteY30" fmla="*/ 104513 h 179812"/>
            <a:gd name="connsiteX31" fmla="*/ 136627 w 137953"/>
            <a:gd name="connsiteY31" fmla="*/ 86916 h 179812"/>
            <a:gd name="connsiteX32" fmla="*/ 137953 w 137953"/>
            <a:gd name="connsiteY32" fmla="*/ 69434 h 179812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860"/>
            <a:gd name="connsiteX1" fmla="*/ 136627 w 137953"/>
            <a:gd name="connsiteY1" fmla="*/ 52786 h 179860"/>
            <a:gd name="connsiteX2" fmla="*/ 132702 w 137953"/>
            <a:gd name="connsiteY2" fmla="*/ 37518 h 179860"/>
            <a:gd name="connsiteX3" fmla="*/ 126328 w 137953"/>
            <a:gd name="connsiteY3" fmla="*/ 24266 h 179860"/>
            <a:gd name="connsiteX4" fmla="*/ 117750 w 137953"/>
            <a:gd name="connsiteY4" fmla="*/ 13539 h 179860"/>
            <a:gd name="connsiteX5" fmla="*/ 107297 w 137953"/>
            <a:gd name="connsiteY5" fmla="*/ 5747 h 179860"/>
            <a:gd name="connsiteX6" fmla="*/ 95372 w 137953"/>
            <a:gd name="connsiteY6" fmla="*/ 1192 h 179860"/>
            <a:gd name="connsiteX7" fmla="*/ 82433 w 137953"/>
            <a:gd name="connsiteY7" fmla="*/ 48 h 179860"/>
            <a:gd name="connsiteX8" fmla="*/ 68976 w 137953"/>
            <a:gd name="connsiteY8" fmla="*/ 2359 h 179860"/>
            <a:gd name="connsiteX9" fmla="*/ 55519 w 137953"/>
            <a:gd name="connsiteY9" fmla="*/ 8036 h 179860"/>
            <a:gd name="connsiteX10" fmla="*/ 42580 w 137953"/>
            <a:gd name="connsiteY10" fmla="*/ 16861 h 179860"/>
            <a:gd name="connsiteX11" fmla="*/ 30655 w 137953"/>
            <a:gd name="connsiteY11" fmla="*/ 28495 h 179860"/>
            <a:gd name="connsiteX12" fmla="*/ 20202 w 137953"/>
            <a:gd name="connsiteY12" fmla="*/ 42491 h 179860"/>
            <a:gd name="connsiteX13" fmla="*/ 11624 w 137953"/>
            <a:gd name="connsiteY13" fmla="*/ 58311 h 179860"/>
            <a:gd name="connsiteX14" fmla="*/ 5250 w 137953"/>
            <a:gd name="connsiteY14" fmla="*/ 75347 h 179860"/>
            <a:gd name="connsiteX15" fmla="*/ 1325 w 137953"/>
            <a:gd name="connsiteY15" fmla="*/ 92944 h 179860"/>
            <a:gd name="connsiteX16" fmla="*/ 0 w 137953"/>
            <a:gd name="connsiteY16" fmla="*/ 110426 h 179860"/>
            <a:gd name="connsiteX17" fmla="*/ 1325 w 137953"/>
            <a:gd name="connsiteY17" fmla="*/ 127122 h 179860"/>
            <a:gd name="connsiteX18" fmla="*/ 5250 w 137953"/>
            <a:gd name="connsiteY18" fmla="*/ 142389 h 179860"/>
            <a:gd name="connsiteX19" fmla="*/ 11624 w 137953"/>
            <a:gd name="connsiteY19" fmla="*/ 155641 h 179860"/>
            <a:gd name="connsiteX20" fmla="*/ 20202 w 137953"/>
            <a:gd name="connsiteY20" fmla="*/ 166370 h 179860"/>
            <a:gd name="connsiteX21" fmla="*/ 30655 w 137953"/>
            <a:gd name="connsiteY21" fmla="*/ 174161 h 179860"/>
            <a:gd name="connsiteX22" fmla="*/ 42580 w 137953"/>
            <a:gd name="connsiteY22" fmla="*/ 178716 h 179860"/>
            <a:gd name="connsiteX23" fmla="*/ 55520 w 137953"/>
            <a:gd name="connsiteY23" fmla="*/ 179860 h 179860"/>
            <a:gd name="connsiteX24" fmla="*/ 68976 w 137953"/>
            <a:gd name="connsiteY24" fmla="*/ 177549 h 179860"/>
            <a:gd name="connsiteX25" fmla="*/ 82433 w 137953"/>
            <a:gd name="connsiteY25" fmla="*/ 171872 h 179860"/>
            <a:gd name="connsiteX26" fmla="*/ 95372 w 137953"/>
            <a:gd name="connsiteY26" fmla="*/ 163047 h 179860"/>
            <a:gd name="connsiteX27" fmla="*/ 107298 w 137953"/>
            <a:gd name="connsiteY27" fmla="*/ 151413 h 179860"/>
            <a:gd name="connsiteX28" fmla="*/ 117750 w 137953"/>
            <a:gd name="connsiteY28" fmla="*/ 137417 h 179860"/>
            <a:gd name="connsiteX29" fmla="*/ 126328 w 137953"/>
            <a:gd name="connsiteY29" fmla="*/ 121597 h 179860"/>
            <a:gd name="connsiteX30" fmla="*/ 132702 w 137953"/>
            <a:gd name="connsiteY30" fmla="*/ 104561 h 179860"/>
            <a:gd name="connsiteX31" fmla="*/ 136627 w 137953"/>
            <a:gd name="connsiteY31" fmla="*/ 86964 h 179860"/>
            <a:gd name="connsiteX32" fmla="*/ 137953 w 137953"/>
            <a:gd name="connsiteY32" fmla="*/ 69482 h 179860"/>
            <a:gd name="connsiteX0" fmla="*/ 137953 w 137953"/>
            <a:gd name="connsiteY0" fmla="*/ 69482 h 179908"/>
            <a:gd name="connsiteX1" fmla="*/ 136627 w 137953"/>
            <a:gd name="connsiteY1" fmla="*/ 52786 h 179908"/>
            <a:gd name="connsiteX2" fmla="*/ 132702 w 137953"/>
            <a:gd name="connsiteY2" fmla="*/ 37518 h 179908"/>
            <a:gd name="connsiteX3" fmla="*/ 126328 w 137953"/>
            <a:gd name="connsiteY3" fmla="*/ 24266 h 179908"/>
            <a:gd name="connsiteX4" fmla="*/ 117750 w 137953"/>
            <a:gd name="connsiteY4" fmla="*/ 13539 h 179908"/>
            <a:gd name="connsiteX5" fmla="*/ 107297 w 137953"/>
            <a:gd name="connsiteY5" fmla="*/ 5747 h 179908"/>
            <a:gd name="connsiteX6" fmla="*/ 95372 w 137953"/>
            <a:gd name="connsiteY6" fmla="*/ 1192 h 179908"/>
            <a:gd name="connsiteX7" fmla="*/ 82433 w 137953"/>
            <a:gd name="connsiteY7" fmla="*/ 48 h 179908"/>
            <a:gd name="connsiteX8" fmla="*/ 68976 w 137953"/>
            <a:gd name="connsiteY8" fmla="*/ 2359 h 179908"/>
            <a:gd name="connsiteX9" fmla="*/ 55519 w 137953"/>
            <a:gd name="connsiteY9" fmla="*/ 8036 h 179908"/>
            <a:gd name="connsiteX10" fmla="*/ 42580 w 137953"/>
            <a:gd name="connsiteY10" fmla="*/ 16861 h 179908"/>
            <a:gd name="connsiteX11" fmla="*/ 30655 w 137953"/>
            <a:gd name="connsiteY11" fmla="*/ 28495 h 179908"/>
            <a:gd name="connsiteX12" fmla="*/ 20202 w 137953"/>
            <a:gd name="connsiteY12" fmla="*/ 42491 h 179908"/>
            <a:gd name="connsiteX13" fmla="*/ 11624 w 137953"/>
            <a:gd name="connsiteY13" fmla="*/ 58311 h 179908"/>
            <a:gd name="connsiteX14" fmla="*/ 5250 w 137953"/>
            <a:gd name="connsiteY14" fmla="*/ 75347 h 179908"/>
            <a:gd name="connsiteX15" fmla="*/ 1325 w 137953"/>
            <a:gd name="connsiteY15" fmla="*/ 92944 h 179908"/>
            <a:gd name="connsiteX16" fmla="*/ 0 w 137953"/>
            <a:gd name="connsiteY16" fmla="*/ 110426 h 179908"/>
            <a:gd name="connsiteX17" fmla="*/ 1325 w 137953"/>
            <a:gd name="connsiteY17" fmla="*/ 127122 h 179908"/>
            <a:gd name="connsiteX18" fmla="*/ 5250 w 137953"/>
            <a:gd name="connsiteY18" fmla="*/ 142389 h 179908"/>
            <a:gd name="connsiteX19" fmla="*/ 11624 w 137953"/>
            <a:gd name="connsiteY19" fmla="*/ 155641 h 179908"/>
            <a:gd name="connsiteX20" fmla="*/ 20202 w 137953"/>
            <a:gd name="connsiteY20" fmla="*/ 166370 h 179908"/>
            <a:gd name="connsiteX21" fmla="*/ 30655 w 137953"/>
            <a:gd name="connsiteY21" fmla="*/ 174161 h 179908"/>
            <a:gd name="connsiteX22" fmla="*/ 42580 w 137953"/>
            <a:gd name="connsiteY22" fmla="*/ 178716 h 179908"/>
            <a:gd name="connsiteX23" fmla="*/ 55520 w 137953"/>
            <a:gd name="connsiteY23" fmla="*/ 179860 h 179908"/>
            <a:gd name="connsiteX24" fmla="*/ 68976 w 137953"/>
            <a:gd name="connsiteY24" fmla="*/ 177549 h 179908"/>
            <a:gd name="connsiteX25" fmla="*/ 82433 w 137953"/>
            <a:gd name="connsiteY25" fmla="*/ 171872 h 179908"/>
            <a:gd name="connsiteX26" fmla="*/ 95372 w 137953"/>
            <a:gd name="connsiteY26" fmla="*/ 163047 h 179908"/>
            <a:gd name="connsiteX27" fmla="*/ 107298 w 137953"/>
            <a:gd name="connsiteY27" fmla="*/ 151413 h 179908"/>
            <a:gd name="connsiteX28" fmla="*/ 117750 w 137953"/>
            <a:gd name="connsiteY28" fmla="*/ 137417 h 179908"/>
            <a:gd name="connsiteX29" fmla="*/ 126328 w 137953"/>
            <a:gd name="connsiteY29" fmla="*/ 121597 h 179908"/>
            <a:gd name="connsiteX30" fmla="*/ 132702 w 137953"/>
            <a:gd name="connsiteY30" fmla="*/ 104561 h 179908"/>
            <a:gd name="connsiteX31" fmla="*/ 136627 w 137953"/>
            <a:gd name="connsiteY31" fmla="*/ 86964 h 179908"/>
            <a:gd name="connsiteX32" fmla="*/ 137953 w 137953"/>
            <a:gd name="connsiteY32" fmla="*/ 69482 h 179908"/>
            <a:gd name="connsiteX0" fmla="*/ 137953 w 137953"/>
            <a:gd name="connsiteY0" fmla="*/ 69482 h 179908"/>
            <a:gd name="connsiteX1" fmla="*/ 136627 w 137953"/>
            <a:gd name="connsiteY1" fmla="*/ 52786 h 179908"/>
            <a:gd name="connsiteX2" fmla="*/ 132702 w 137953"/>
            <a:gd name="connsiteY2" fmla="*/ 37518 h 179908"/>
            <a:gd name="connsiteX3" fmla="*/ 126328 w 137953"/>
            <a:gd name="connsiteY3" fmla="*/ 24266 h 179908"/>
            <a:gd name="connsiteX4" fmla="*/ 117750 w 137953"/>
            <a:gd name="connsiteY4" fmla="*/ 13539 h 179908"/>
            <a:gd name="connsiteX5" fmla="*/ 107297 w 137953"/>
            <a:gd name="connsiteY5" fmla="*/ 5747 h 179908"/>
            <a:gd name="connsiteX6" fmla="*/ 95372 w 137953"/>
            <a:gd name="connsiteY6" fmla="*/ 1192 h 179908"/>
            <a:gd name="connsiteX7" fmla="*/ 82433 w 137953"/>
            <a:gd name="connsiteY7" fmla="*/ 48 h 179908"/>
            <a:gd name="connsiteX8" fmla="*/ 68976 w 137953"/>
            <a:gd name="connsiteY8" fmla="*/ 2359 h 179908"/>
            <a:gd name="connsiteX9" fmla="*/ 55519 w 137953"/>
            <a:gd name="connsiteY9" fmla="*/ 8036 h 179908"/>
            <a:gd name="connsiteX10" fmla="*/ 42580 w 137953"/>
            <a:gd name="connsiteY10" fmla="*/ 16861 h 179908"/>
            <a:gd name="connsiteX11" fmla="*/ 30655 w 137953"/>
            <a:gd name="connsiteY11" fmla="*/ 28495 h 179908"/>
            <a:gd name="connsiteX12" fmla="*/ 20202 w 137953"/>
            <a:gd name="connsiteY12" fmla="*/ 42491 h 179908"/>
            <a:gd name="connsiteX13" fmla="*/ 11624 w 137953"/>
            <a:gd name="connsiteY13" fmla="*/ 58311 h 179908"/>
            <a:gd name="connsiteX14" fmla="*/ 5250 w 137953"/>
            <a:gd name="connsiteY14" fmla="*/ 75347 h 179908"/>
            <a:gd name="connsiteX15" fmla="*/ 1325 w 137953"/>
            <a:gd name="connsiteY15" fmla="*/ 92944 h 179908"/>
            <a:gd name="connsiteX16" fmla="*/ 0 w 137953"/>
            <a:gd name="connsiteY16" fmla="*/ 110426 h 179908"/>
            <a:gd name="connsiteX17" fmla="*/ 1325 w 137953"/>
            <a:gd name="connsiteY17" fmla="*/ 127122 h 179908"/>
            <a:gd name="connsiteX18" fmla="*/ 5250 w 137953"/>
            <a:gd name="connsiteY18" fmla="*/ 142389 h 179908"/>
            <a:gd name="connsiteX19" fmla="*/ 11624 w 137953"/>
            <a:gd name="connsiteY19" fmla="*/ 155641 h 179908"/>
            <a:gd name="connsiteX20" fmla="*/ 20202 w 137953"/>
            <a:gd name="connsiteY20" fmla="*/ 166370 h 179908"/>
            <a:gd name="connsiteX21" fmla="*/ 30655 w 137953"/>
            <a:gd name="connsiteY21" fmla="*/ 174161 h 179908"/>
            <a:gd name="connsiteX22" fmla="*/ 42580 w 137953"/>
            <a:gd name="connsiteY22" fmla="*/ 178716 h 179908"/>
            <a:gd name="connsiteX23" fmla="*/ 55520 w 137953"/>
            <a:gd name="connsiteY23" fmla="*/ 179860 h 179908"/>
            <a:gd name="connsiteX24" fmla="*/ 68976 w 137953"/>
            <a:gd name="connsiteY24" fmla="*/ 177549 h 179908"/>
            <a:gd name="connsiteX25" fmla="*/ 82433 w 137953"/>
            <a:gd name="connsiteY25" fmla="*/ 171872 h 179908"/>
            <a:gd name="connsiteX26" fmla="*/ 95372 w 137953"/>
            <a:gd name="connsiteY26" fmla="*/ 163047 h 179908"/>
            <a:gd name="connsiteX27" fmla="*/ 107298 w 137953"/>
            <a:gd name="connsiteY27" fmla="*/ 151413 h 179908"/>
            <a:gd name="connsiteX28" fmla="*/ 117750 w 137953"/>
            <a:gd name="connsiteY28" fmla="*/ 137417 h 179908"/>
            <a:gd name="connsiteX29" fmla="*/ 126328 w 137953"/>
            <a:gd name="connsiteY29" fmla="*/ 121597 h 179908"/>
            <a:gd name="connsiteX30" fmla="*/ 132702 w 137953"/>
            <a:gd name="connsiteY30" fmla="*/ 104561 h 179908"/>
            <a:gd name="connsiteX31" fmla="*/ 136627 w 137953"/>
            <a:gd name="connsiteY31" fmla="*/ 86964 h 179908"/>
            <a:gd name="connsiteX32" fmla="*/ 137953 w 137953"/>
            <a:gd name="connsiteY32" fmla="*/ 69482 h 179908"/>
            <a:gd name="connsiteX0" fmla="*/ 137953 w 137953"/>
            <a:gd name="connsiteY0" fmla="*/ 69482 h 179908"/>
            <a:gd name="connsiteX1" fmla="*/ 136627 w 137953"/>
            <a:gd name="connsiteY1" fmla="*/ 52786 h 179908"/>
            <a:gd name="connsiteX2" fmla="*/ 132702 w 137953"/>
            <a:gd name="connsiteY2" fmla="*/ 37518 h 179908"/>
            <a:gd name="connsiteX3" fmla="*/ 126328 w 137953"/>
            <a:gd name="connsiteY3" fmla="*/ 24266 h 179908"/>
            <a:gd name="connsiteX4" fmla="*/ 117750 w 137953"/>
            <a:gd name="connsiteY4" fmla="*/ 13539 h 179908"/>
            <a:gd name="connsiteX5" fmla="*/ 107297 w 137953"/>
            <a:gd name="connsiteY5" fmla="*/ 5747 h 179908"/>
            <a:gd name="connsiteX6" fmla="*/ 95372 w 137953"/>
            <a:gd name="connsiteY6" fmla="*/ 1192 h 179908"/>
            <a:gd name="connsiteX7" fmla="*/ 82433 w 137953"/>
            <a:gd name="connsiteY7" fmla="*/ 48 h 179908"/>
            <a:gd name="connsiteX8" fmla="*/ 68976 w 137953"/>
            <a:gd name="connsiteY8" fmla="*/ 2359 h 179908"/>
            <a:gd name="connsiteX9" fmla="*/ 55519 w 137953"/>
            <a:gd name="connsiteY9" fmla="*/ 8036 h 179908"/>
            <a:gd name="connsiteX10" fmla="*/ 42580 w 137953"/>
            <a:gd name="connsiteY10" fmla="*/ 16861 h 179908"/>
            <a:gd name="connsiteX11" fmla="*/ 30655 w 137953"/>
            <a:gd name="connsiteY11" fmla="*/ 28495 h 179908"/>
            <a:gd name="connsiteX12" fmla="*/ 20202 w 137953"/>
            <a:gd name="connsiteY12" fmla="*/ 42491 h 179908"/>
            <a:gd name="connsiteX13" fmla="*/ 11624 w 137953"/>
            <a:gd name="connsiteY13" fmla="*/ 58311 h 179908"/>
            <a:gd name="connsiteX14" fmla="*/ 5250 w 137953"/>
            <a:gd name="connsiteY14" fmla="*/ 75347 h 179908"/>
            <a:gd name="connsiteX15" fmla="*/ 1325 w 137953"/>
            <a:gd name="connsiteY15" fmla="*/ 92944 h 179908"/>
            <a:gd name="connsiteX16" fmla="*/ 0 w 137953"/>
            <a:gd name="connsiteY16" fmla="*/ 110426 h 179908"/>
            <a:gd name="connsiteX17" fmla="*/ 1325 w 137953"/>
            <a:gd name="connsiteY17" fmla="*/ 127122 h 179908"/>
            <a:gd name="connsiteX18" fmla="*/ 5250 w 137953"/>
            <a:gd name="connsiteY18" fmla="*/ 142389 h 179908"/>
            <a:gd name="connsiteX19" fmla="*/ 11624 w 137953"/>
            <a:gd name="connsiteY19" fmla="*/ 155641 h 179908"/>
            <a:gd name="connsiteX20" fmla="*/ 20202 w 137953"/>
            <a:gd name="connsiteY20" fmla="*/ 166370 h 179908"/>
            <a:gd name="connsiteX21" fmla="*/ 30655 w 137953"/>
            <a:gd name="connsiteY21" fmla="*/ 174161 h 179908"/>
            <a:gd name="connsiteX22" fmla="*/ 42580 w 137953"/>
            <a:gd name="connsiteY22" fmla="*/ 178716 h 179908"/>
            <a:gd name="connsiteX23" fmla="*/ 55520 w 137953"/>
            <a:gd name="connsiteY23" fmla="*/ 179860 h 179908"/>
            <a:gd name="connsiteX24" fmla="*/ 68976 w 137953"/>
            <a:gd name="connsiteY24" fmla="*/ 177549 h 179908"/>
            <a:gd name="connsiteX25" fmla="*/ 82433 w 137953"/>
            <a:gd name="connsiteY25" fmla="*/ 171872 h 179908"/>
            <a:gd name="connsiteX26" fmla="*/ 95372 w 137953"/>
            <a:gd name="connsiteY26" fmla="*/ 163047 h 179908"/>
            <a:gd name="connsiteX27" fmla="*/ 107298 w 137953"/>
            <a:gd name="connsiteY27" fmla="*/ 151413 h 179908"/>
            <a:gd name="connsiteX28" fmla="*/ 117750 w 137953"/>
            <a:gd name="connsiteY28" fmla="*/ 137417 h 179908"/>
            <a:gd name="connsiteX29" fmla="*/ 126328 w 137953"/>
            <a:gd name="connsiteY29" fmla="*/ 121597 h 179908"/>
            <a:gd name="connsiteX30" fmla="*/ 132702 w 137953"/>
            <a:gd name="connsiteY30" fmla="*/ 104561 h 179908"/>
            <a:gd name="connsiteX31" fmla="*/ 136627 w 137953"/>
            <a:gd name="connsiteY31" fmla="*/ 86964 h 179908"/>
            <a:gd name="connsiteX32" fmla="*/ 137953 w 137953"/>
            <a:gd name="connsiteY32" fmla="*/ 69482 h 179908"/>
            <a:gd name="connsiteX0" fmla="*/ 137953 w 137953"/>
            <a:gd name="connsiteY0" fmla="*/ 69482 h 179908"/>
            <a:gd name="connsiteX1" fmla="*/ 136627 w 137953"/>
            <a:gd name="connsiteY1" fmla="*/ 52786 h 179908"/>
            <a:gd name="connsiteX2" fmla="*/ 132702 w 137953"/>
            <a:gd name="connsiteY2" fmla="*/ 37518 h 179908"/>
            <a:gd name="connsiteX3" fmla="*/ 126328 w 137953"/>
            <a:gd name="connsiteY3" fmla="*/ 24266 h 179908"/>
            <a:gd name="connsiteX4" fmla="*/ 117750 w 137953"/>
            <a:gd name="connsiteY4" fmla="*/ 13539 h 179908"/>
            <a:gd name="connsiteX5" fmla="*/ 107297 w 137953"/>
            <a:gd name="connsiteY5" fmla="*/ 5747 h 179908"/>
            <a:gd name="connsiteX6" fmla="*/ 95372 w 137953"/>
            <a:gd name="connsiteY6" fmla="*/ 1192 h 179908"/>
            <a:gd name="connsiteX7" fmla="*/ 82433 w 137953"/>
            <a:gd name="connsiteY7" fmla="*/ 48 h 179908"/>
            <a:gd name="connsiteX8" fmla="*/ 68976 w 137953"/>
            <a:gd name="connsiteY8" fmla="*/ 2359 h 179908"/>
            <a:gd name="connsiteX9" fmla="*/ 55519 w 137953"/>
            <a:gd name="connsiteY9" fmla="*/ 8036 h 179908"/>
            <a:gd name="connsiteX10" fmla="*/ 42580 w 137953"/>
            <a:gd name="connsiteY10" fmla="*/ 16861 h 179908"/>
            <a:gd name="connsiteX11" fmla="*/ 30655 w 137953"/>
            <a:gd name="connsiteY11" fmla="*/ 28495 h 179908"/>
            <a:gd name="connsiteX12" fmla="*/ 20202 w 137953"/>
            <a:gd name="connsiteY12" fmla="*/ 42491 h 179908"/>
            <a:gd name="connsiteX13" fmla="*/ 11624 w 137953"/>
            <a:gd name="connsiteY13" fmla="*/ 58311 h 179908"/>
            <a:gd name="connsiteX14" fmla="*/ 5250 w 137953"/>
            <a:gd name="connsiteY14" fmla="*/ 75347 h 179908"/>
            <a:gd name="connsiteX15" fmla="*/ 1325 w 137953"/>
            <a:gd name="connsiteY15" fmla="*/ 92944 h 179908"/>
            <a:gd name="connsiteX16" fmla="*/ 0 w 137953"/>
            <a:gd name="connsiteY16" fmla="*/ 110426 h 179908"/>
            <a:gd name="connsiteX17" fmla="*/ 1325 w 137953"/>
            <a:gd name="connsiteY17" fmla="*/ 127122 h 179908"/>
            <a:gd name="connsiteX18" fmla="*/ 5250 w 137953"/>
            <a:gd name="connsiteY18" fmla="*/ 142389 h 179908"/>
            <a:gd name="connsiteX19" fmla="*/ 11624 w 137953"/>
            <a:gd name="connsiteY19" fmla="*/ 155641 h 179908"/>
            <a:gd name="connsiteX20" fmla="*/ 20202 w 137953"/>
            <a:gd name="connsiteY20" fmla="*/ 166370 h 179908"/>
            <a:gd name="connsiteX21" fmla="*/ 30655 w 137953"/>
            <a:gd name="connsiteY21" fmla="*/ 174161 h 179908"/>
            <a:gd name="connsiteX22" fmla="*/ 42580 w 137953"/>
            <a:gd name="connsiteY22" fmla="*/ 178716 h 179908"/>
            <a:gd name="connsiteX23" fmla="*/ 55520 w 137953"/>
            <a:gd name="connsiteY23" fmla="*/ 179860 h 179908"/>
            <a:gd name="connsiteX24" fmla="*/ 68976 w 137953"/>
            <a:gd name="connsiteY24" fmla="*/ 177549 h 179908"/>
            <a:gd name="connsiteX25" fmla="*/ 82433 w 137953"/>
            <a:gd name="connsiteY25" fmla="*/ 171872 h 179908"/>
            <a:gd name="connsiteX26" fmla="*/ 95372 w 137953"/>
            <a:gd name="connsiteY26" fmla="*/ 163047 h 179908"/>
            <a:gd name="connsiteX27" fmla="*/ 107298 w 137953"/>
            <a:gd name="connsiteY27" fmla="*/ 151413 h 179908"/>
            <a:gd name="connsiteX28" fmla="*/ 117750 w 137953"/>
            <a:gd name="connsiteY28" fmla="*/ 137417 h 179908"/>
            <a:gd name="connsiteX29" fmla="*/ 126328 w 137953"/>
            <a:gd name="connsiteY29" fmla="*/ 121597 h 179908"/>
            <a:gd name="connsiteX30" fmla="*/ 132702 w 137953"/>
            <a:gd name="connsiteY30" fmla="*/ 104561 h 179908"/>
            <a:gd name="connsiteX31" fmla="*/ 136627 w 137953"/>
            <a:gd name="connsiteY31" fmla="*/ 86964 h 179908"/>
            <a:gd name="connsiteX32" fmla="*/ 137953 w 137953"/>
            <a:gd name="connsiteY32" fmla="*/ 69482 h 179908"/>
            <a:gd name="connsiteX0" fmla="*/ 137953 w 137953"/>
            <a:gd name="connsiteY0" fmla="*/ 69482 h 179908"/>
            <a:gd name="connsiteX1" fmla="*/ 136627 w 137953"/>
            <a:gd name="connsiteY1" fmla="*/ 52786 h 179908"/>
            <a:gd name="connsiteX2" fmla="*/ 132702 w 137953"/>
            <a:gd name="connsiteY2" fmla="*/ 37518 h 179908"/>
            <a:gd name="connsiteX3" fmla="*/ 126328 w 137953"/>
            <a:gd name="connsiteY3" fmla="*/ 24266 h 179908"/>
            <a:gd name="connsiteX4" fmla="*/ 117750 w 137953"/>
            <a:gd name="connsiteY4" fmla="*/ 13539 h 179908"/>
            <a:gd name="connsiteX5" fmla="*/ 107297 w 137953"/>
            <a:gd name="connsiteY5" fmla="*/ 5747 h 179908"/>
            <a:gd name="connsiteX6" fmla="*/ 95372 w 137953"/>
            <a:gd name="connsiteY6" fmla="*/ 1192 h 179908"/>
            <a:gd name="connsiteX7" fmla="*/ 82433 w 137953"/>
            <a:gd name="connsiteY7" fmla="*/ 48 h 179908"/>
            <a:gd name="connsiteX8" fmla="*/ 68976 w 137953"/>
            <a:gd name="connsiteY8" fmla="*/ 2359 h 179908"/>
            <a:gd name="connsiteX9" fmla="*/ 55519 w 137953"/>
            <a:gd name="connsiteY9" fmla="*/ 8036 h 179908"/>
            <a:gd name="connsiteX10" fmla="*/ 42580 w 137953"/>
            <a:gd name="connsiteY10" fmla="*/ 16861 h 179908"/>
            <a:gd name="connsiteX11" fmla="*/ 30655 w 137953"/>
            <a:gd name="connsiteY11" fmla="*/ 28495 h 179908"/>
            <a:gd name="connsiteX12" fmla="*/ 20202 w 137953"/>
            <a:gd name="connsiteY12" fmla="*/ 42491 h 179908"/>
            <a:gd name="connsiteX13" fmla="*/ 11624 w 137953"/>
            <a:gd name="connsiteY13" fmla="*/ 58311 h 179908"/>
            <a:gd name="connsiteX14" fmla="*/ 5250 w 137953"/>
            <a:gd name="connsiteY14" fmla="*/ 75347 h 179908"/>
            <a:gd name="connsiteX15" fmla="*/ 1325 w 137953"/>
            <a:gd name="connsiteY15" fmla="*/ 92944 h 179908"/>
            <a:gd name="connsiteX16" fmla="*/ 0 w 137953"/>
            <a:gd name="connsiteY16" fmla="*/ 110426 h 179908"/>
            <a:gd name="connsiteX17" fmla="*/ 1325 w 137953"/>
            <a:gd name="connsiteY17" fmla="*/ 127122 h 179908"/>
            <a:gd name="connsiteX18" fmla="*/ 5250 w 137953"/>
            <a:gd name="connsiteY18" fmla="*/ 142389 h 179908"/>
            <a:gd name="connsiteX19" fmla="*/ 11624 w 137953"/>
            <a:gd name="connsiteY19" fmla="*/ 155641 h 179908"/>
            <a:gd name="connsiteX20" fmla="*/ 20202 w 137953"/>
            <a:gd name="connsiteY20" fmla="*/ 166370 h 179908"/>
            <a:gd name="connsiteX21" fmla="*/ 30655 w 137953"/>
            <a:gd name="connsiteY21" fmla="*/ 174161 h 179908"/>
            <a:gd name="connsiteX22" fmla="*/ 42580 w 137953"/>
            <a:gd name="connsiteY22" fmla="*/ 178716 h 179908"/>
            <a:gd name="connsiteX23" fmla="*/ 55520 w 137953"/>
            <a:gd name="connsiteY23" fmla="*/ 179860 h 179908"/>
            <a:gd name="connsiteX24" fmla="*/ 68976 w 137953"/>
            <a:gd name="connsiteY24" fmla="*/ 177549 h 179908"/>
            <a:gd name="connsiteX25" fmla="*/ 82433 w 137953"/>
            <a:gd name="connsiteY25" fmla="*/ 171872 h 179908"/>
            <a:gd name="connsiteX26" fmla="*/ 95372 w 137953"/>
            <a:gd name="connsiteY26" fmla="*/ 163047 h 179908"/>
            <a:gd name="connsiteX27" fmla="*/ 107298 w 137953"/>
            <a:gd name="connsiteY27" fmla="*/ 151413 h 179908"/>
            <a:gd name="connsiteX28" fmla="*/ 117750 w 137953"/>
            <a:gd name="connsiteY28" fmla="*/ 137417 h 179908"/>
            <a:gd name="connsiteX29" fmla="*/ 126328 w 137953"/>
            <a:gd name="connsiteY29" fmla="*/ 121597 h 179908"/>
            <a:gd name="connsiteX30" fmla="*/ 132702 w 137953"/>
            <a:gd name="connsiteY30" fmla="*/ 104561 h 179908"/>
            <a:gd name="connsiteX31" fmla="*/ 136627 w 137953"/>
            <a:gd name="connsiteY31" fmla="*/ 86964 h 179908"/>
            <a:gd name="connsiteX32" fmla="*/ 137953 w 137953"/>
            <a:gd name="connsiteY32" fmla="*/ 69482 h 179908"/>
            <a:gd name="connsiteX0" fmla="*/ 137953 w 137953"/>
            <a:gd name="connsiteY0" fmla="*/ 69482 h 179908"/>
            <a:gd name="connsiteX1" fmla="*/ 136627 w 137953"/>
            <a:gd name="connsiteY1" fmla="*/ 52786 h 179908"/>
            <a:gd name="connsiteX2" fmla="*/ 132702 w 137953"/>
            <a:gd name="connsiteY2" fmla="*/ 37518 h 179908"/>
            <a:gd name="connsiteX3" fmla="*/ 126328 w 137953"/>
            <a:gd name="connsiteY3" fmla="*/ 24266 h 179908"/>
            <a:gd name="connsiteX4" fmla="*/ 117750 w 137953"/>
            <a:gd name="connsiteY4" fmla="*/ 13539 h 179908"/>
            <a:gd name="connsiteX5" fmla="*/ 107297 w 137953"/>
            <a:gd name="connsiteY5" fmla="*/ 5747 h 179908"/>
            <a:gd name="connsiteX6" fmla="*/ 95372 w 137953"/>
            <a:gd name="connsiteY6" fmla="*/ 1192 h 179908"/>
            <a:gd name="connsiteX7" fmla="*/ 82433 w 137953"/>
            <a:gd name="connsiteY7" fmla="*/ 48 h 179908"/>
            <a:gd name="connsiteX8" fmla="*/ 68976 w 137953"/>
            <a:gd name="connsiteY8" fmla="*/ 2359 h 179908"/>
            <a:gd name="connsiteX9" fmla="*/ 55519 w 137953"/>
            <a:gd name="connsiteY9" fmla="*/ 8036 h 179908"/>
            <a:gd name="connsiteX10" fmla="*/ 42580 w 137953"/>
            <a:gd name="connsiteY10" fmla="*/ 16861 h 179908"/>
            <a:gd name="connsiteX11" fmla="*/ 30655 w 137953"/>
            <a:gd name="connsiteY11" fmla="*/ 28495 h 179908"/>
            <a:gd name="connsiteX12" fmla="*/ 20202 w 137953"/>
            <a:gd name="connsiteY12" fmla="*/ 42491 h 179908"/>
            <a:gd name="connsiteX13" fmla="*/ 11624 w 137953"/>
            <a:gd name="connsiteY13" fmla="*/ 58311 h 179908"/>
            <a:gd name="connsiteX14" fmla="*/ 5250 w 137953"/>
            <a:gd name="connsiteY14" fmla="*/ 75347 h 179908"/>
            <a:gd name="connsiteX15" fmla="*/ 1325 w 137953"/>
            <a:gd name="connsiteY15" fmla="*/ 92944 h 179908"/>
            <a:gd name="connsiteX16" fmla="*/ 0 w 137953"/>
            <a:gd name="connsiteY16" fmla="*/ 110426 h 179908"/>
            <a:gd name="connsiteX17" fmla="*/ 1325 w 137953"/>
            <a:gd name="connsiteY17" fmla="*/ 127122 h 179908"/>
            <a:gd name="connsiteX18" fmla="*/ 5250 w 137953"/>
            <a:gd name="connsiteY18" fmla="*/ 142389 h 179908"/>
            <a:gd name="connsiteX19" fmla="*/ 11624 w 137953"/>
            <a:gd name="connsiteY19" fmla="*/ 155641 h 179908"/>
            <a:gd name="connsiteX20" fmla="*/ 20202 w 137953"/>
            <a:gd name="connsiteY20" fmla="*/ 166370 h 179908"/>
            <a:gd name="connsiteX21" fmla="*/ 30655 w 137953"/>
            <a:gd name="connsiteY21" fmla="*/ 174161 h 179908"/>
            <a:gd name="connsiteX22" fmla="*/ 42580 w 137953"/>
            <a:gd name="connsiteY22" fmla="*/ 178716 h 179908"/>
            <a:gd name="connsiteX23" fmla="*/ 55520 w 137953"/>
            <a:gd name="connsiteY23" fmla="*/ 179860 h 179908"/>
            <a:gd name="connsiteX24" fmla="*/ 68976 w 137953"/>
            <a:gd name="connsiteY24" fmla="*/ 177549 h 179908"/>
            <a:gd name="connsiteX25" fmla="*/ 82433 w 137953"/>
            <a:gd name="connsiteY25" fmla="*/ 171872 h 179908"/>
            <a:gd name="connsiteX26" fmla="*/ 95372 w 137953"/>
            <a:gd name="connsiteY26" fmla="*/ 163047 h 179908"/>
            <a:gd name="connsiteX27" fmla="*/ 107298 w 137953"/>
            <a:gd name="connsiteY27" fmla="*/ 151413 h 179908"/>
            <a:gd name="connsiteX28" fmla="*/ 117750 w 137953"/>
            <a:gd name="connsiteY28" fmla="*/ 137417 h 179908"/>
            <a:gd name="connsiteX29" fmla="*/ 126328 w 137953"/>
            <a:gd name="connsiteY29" fmla="*/ 121597 h 179908"/>
            <a:gd name="connsiteX30" fmla="*/ 132702 w 137953"/>
            <a:gd name="connsiteY30" fmla="*/ 104561 h 179908"/>
            <a:gd name="connsiteX31" fmla="*/ 136627 w 137953"/>
            <a:gd name="connsiteY31" fmla="*/ 86964 h 179908"/>
            <a:gd name="connsiteX32" fmla="*/ 137953 w 137953"/>
            <a:gd name="connsiteY32" fmla="*/ 69482 h 179908"/>
            <a:gd name="connsiteX0" fmla="*/ 137953 w 137953"/>
            <a:gd name="connsiteY0" fmla="*/ 69482 h 179908"/>
            <a:gd name="connsiteX1" fmla="*/ 136627 w 137953"/>
            <a:gd name="connsiteY1" fmla="*/ 52786 h 179908"/>
            <a:gd name="connsiteX2" fmla="*/ 132702 w 137953"/>
            <a:gd name="connsiteY2" fmla="*/ 37518 h 179908"/>
            <a:gd name="connsiteX3" fmla="*/ 126328 w 137953"/>
            <a:gd name="connsiteY3" fmla="*/ 24266 h 179908"/>
            <a:gd name="connsiteX4" fmla="*/ 117750 w 137953"/>
            <a:gd name="connsiteY4" fmla="*/ 13539 h 179908"/>
            <a:gd name="connsiteX5" fmla="*/ 107297 w 137953"/>
            <a:gd name="connsiteY5" fmla="*/ 5747 h 179908"/>
            <a:gd name="connsiteX6" fmla="*/ 95372 w 137953"/>
            <a:gd name="connsiteY6" fmla="*/ 1192 h 179908"/>
            <a:gd name="connsiteX7" fmla="*/ 82433 w 137953"/>
            <a:gd name="connsiteY7" fmla="*/ 48 h 179908"/>
            <a:gd name="connsiteX8" fmla="*/ 68976 w 137953"/>
            <a:gd name="connsiteY8" fmla="*/ 2359 h 179908"/>
            <a:gd name="connsiteX9" fmla="*/ 55519 w 137953"/>
            <a:gd name="connsiteY9" fmla="*/ 8036 h 179908"/>
            <a:gd name="connsiteX10" fmla="*/ 42580 w 137953"/>
            <a:gd name="connsiteY10" fmla="*/ 16861 h 179908"/>
            <a:gd name="connsiteX11" fmla="*/ 30655 w 137953"/>
            <a:gd name="connsiteY11" fmla="*/ 28495 h 179908"/>
            <a:gd name="connsiteX12" fmla="*/ 20202 w 137953"/>
            <a:gd name="connsiteY12" fmla="*/ 42491 h 179908"/>
            <a:gd name="connsiteX13" fmla="*/ 11624 w 137953"/>
            <a:gd name="connsiteY13" fmla="*/ 58311 h 179908"/>
            <a:gd name="connsiteX14" fmla="*/ 5250 w 137953"/>
            <a:gd name="connsiteY14" fmla="*/ 75347 h 179908"/>
            <a:gd name="connsiteX15" fmla="*/ 1325 w 137953"/>
            <a:gd name="connsiteY15" fmla="*/ 92944 h 179908"/>
            <a:gd name="connsiteX16" fmla="*/ 0 w 137953"/>
            <a:gd name="connsiteY16" fmla="*/ 110426 h 179908"/>
            <a:gd name="connsiteX17" fmla="*/ 1325 w 137953"/>
            <a:gd name="connsiteY17" fmla="*/ 127122 h 179908"/>
            <a:gd name="connsiteX18" fmla="*/ 5250 w 137953"/>
            <a:gd name="connsiteY18" fmla="*/ 142389 h 179908"/>
            <a:gd name="connsiteX19" fmla="*/ 11624 w 137953"/>
            <a:gd name="connsiteY19" fmla="*/ 155641 h 179908"/>
            <a:gd name="connsiteX20" fmla="*/ 20202 w 137953"/>
            <a:gd name="connsiteY20" fmla="*/ 166370 h 179908"/>
            <a:gd name="connsiteX21" fmla="*/ 30655 w 137953"/>
            <a:gd name="connsiteY21" fmla="*/ 174161 h 179908"/>
            <a:gd name="connsiteX22" fmla="*/ 42580 w 137953"/>
            <a:gd name="connsiteY22" fmla="*/ 178716 h 179908"/>
            <a:gd name="connsiteX23" fmla="*/ 55520 w 137953"/>
            <a:gd name="connsiteY23" fmla="*/ 179860 h 179908"/>
            <a:gd name="connsiteX24" fmla="*/ 68976 w 137953"/>
            <a:gd name="connsiteY24" fmla="*/ 177549 h 179908"/>
            <a:gd name="connsiteX25" fmla="*/ 82433 w 137953"/>
            <a:gd name="connsiteY25" fmla="*/ 171872 h 179908"/>
            <a:gd name="connsiteX26" fmla="*/ 95372 w 137953"/>
            <a:gd name="connsiteY26" fmla="*/ 163047 h 179908"/>
            <a:gd name="connsiteX27" fmla="*/ 107298 w 137953"/>
            <a:gd name="connsiteY27" fmla="*/ 151413 h 179908"/>
            <a:gd name="connsiteX28" fmla="*/ 117750 w 137953"/>
            <a:gd name="connsiteY28" fmla="*/ 137417 h 179908"/>
            <a:gd name="connsiteX29" fmla="*/ 126328 w 137953"/>
            <a:gd name="connsiteY29" fmla="*/ 121597 h 179908"/>
            <a:gd name="connsiteX30" fmla="*/ 132702 w 137953"/>
            <a:gd name="connsiteY30" fmla="*/ 104561 h 179908"/>
            <a:gd name="connsiteX31" fmla="*/ 136627 w 137953"/>
            <a:gd name="connsiteY31" fmla="*/ 86964 h 179908"/>
            <a:gd name="connsiteX32" fmla="*/ 137953 w 137953"/>
            <a:gd name="connsiteY32" fmla="*/ 69482 h 179908"/>
            <a:gd name="connsiteX0" fmla="*/ 137953 w 137953"/>
            <a:gd name="connsiteY0" fmla="*/ 69482 h 179908"/>
            <a:gd name="connsiteX1" fmla="*/ 136627 w 137953"/>
            <a:gd name="connsiteY1" fmla="*/ 52786 h 179908"/>
            <a:gd name="connsiteX2" fmla="*/ 132702 w 137953"/>
            <a:gd name="connsiteY2" fmla="*/ 37518 h 179908"/>
            <a:gd name="connsiteX3" fmla="*/ 126328 w 137953"/>
            <a:gd name="connsiteY3" fmla="*/ 24266 h 179908"/>
            <a:gd name="connsiteX4" fmla="*/ 117750 w 137953"/>
            <a:gd name="connsiteY4" fmla="*/ 13539 h 179908"/>
            <a:gd name="connsiteX5" fmla="*/ 107297 w 137953"/>
            <a:gd name="connsiteY5" fmla="*/ 5747 h 179908"/>
            <a:gd name="connsiteX6" fmla="*/ 95372 w 137953"/>
            <a:gd name="connsiteY6" fmla="*/ 1192 h 179908"/>
            <a:gd name="connsiteX7" fmla="*/ 82433 w 137953"/>
            <a:gd name="connsiteY7" fmla="*/ 48 h 179908"/>
            <a:gd name="connsiteX8" fmla="*/ 68976 w 137953"/>
            <a:gd name="connsiteY8" fmla="*/ 2359 h 179908"/>
            <a:gd name="connsiteX9" fmla="*/ 55519 w 137953"/>
            <a:gd name="connsiteY9" fmla="*/ 8036 h 179908"/>
            <a:gd name="connsiteX10" fmla="*/ 42580 w 137953"/>
            <a:gd name="connsiteY10" fmla="*/ 16861 h 179908"/>
            <a:gd name="connsiteX11" fmla="*/ 30655 w 137953"/>
            <a:gd name="connsiteY11" fmla="*/ 28495 h 179908"/>
            <a:gd name="connsiteX12" fmla="*/ 20202 w 137953"/>
            <a:gd name="connsiteY12" fmla="*/ 42491 h 179908"/>
            <a:gd name="connsiteX13" fmla="*/ 11624 w 137953"/>
            <a:gd name="connsiteY13" fmla="*/ 58311 h 179908"/>
            <a:gd name="connsiteX14" fmla="*/ 5250 w 137953"/>
            <a:gd name="connsiteY14" fmla="*/ 75347 h 179908"/>
            <a:gd name="connsiteX15" fmla="*/ 1325 w 137953"/>
            <a:gd name="connsiteY15" fmla="*/ 92944 h 179908"/>
            <a:gd name="connsiteX16" fmla="*/ 0 w 137953"/>
            <a:gd name="connsiteY16" fmla="*/ 110426 h 179908"/>
            <a:gd name="connsiteX17" fmla="*/ 1325 w 137953"/>
            <a:gd name="connsiteY17" fmla="*/ 127122 h 179908"/>
            <a:gd name="connsiteX18" fmla="*/ 5250 w 137953"/>
            <a:gd name="connsiteY18" fmla="*/ 142389 h 179908"/>
            <a:gd name="connsiteX19" fmla="*/ 11624 w 137953"/>
            <a:gd name="connsiteY19" fmla="*/ 155641 h 179908"/>
            <a:gd name="connsiteX20" fmla="*/ 20202 w 137953"/>
            <a:gd name="connsiteY20" fmla="*/ 166370 h 179908"/>
            <a:gd name="connsiteX21" fmla="*/ 30655 w 137953"/>
            <a:gd name="connsiteY21" fmla="*/ 174161 h 179908"/>
            <a:gd name="connsiteX22" fmla="*/ 42580 w 137953"/>
            <a:gd name="connsiteY22" fmla="*/ 178716 h 179908"/>
            <a:gd name="connsiteX23" fmla="*/ 55520 w 137953"/>
            <a:gd name="connsiteY23" fmla="*/ 179860 h 179908"/>
            <a:gd name="connsiteX24" fmla="*/ 68976 w 137953"/>
            <a:gd name="connsiteY24" fmla="*/ 177549 h 179908"/>
            <a:gd name="connsiteX25" fmla="*/ 82433 w 137953"/>
            <a:gd name="connsiteY25" fmla="*/ 171872 h 179908"/>
            <a:gd name="connsiteX26" fmla="*/ 95372 w 137953"/>
            <a:gd name="connsiteY26" fmla="*/ 163047 h 179908"/>
            <a:gd name="connsiteX27" fmla="*/ 107298 w 137953"/>
            <a:gd name="connsiteY27" fmla="*/ 151413 h 179908"/>
            <a:gd name="connsiteX28" fmla="*/ 117750 w 137953"/>
            <a:gd name="connsiteY28" fmla="*/ 137417 h 179908"/>
            <a:gd name="connsiteX29" fmla="*/ 126328 w 137953"/>
            <a:gd name="connsiteY29" fmla="*/ 121597 h 179908"/>
            <a:gd name="connsiteX30" fmla="*/ 132702 w 137953"/>
            <a:gd name="connsiteY30" fmla="*/ 104561 h 179908"/>
            <a:gd name="connsiteX31" fmla="*/ 136627 w 137953"/>
            <a:gd name="connsiteY31" fmla="*/ 86964 h 179908"/>
            <a:gd name="connsiteX32" fmla="*/ 137953 w 137953"/>
            <a:gd name="connsiteY32" fmla="*/ 69482 h 179908"/>
            <a:gd name="connsiteX0" fmla="*/ 137953 w 137953"/>
            <a:gd name="connsiteY0" fmla="*/ 69482 h 179908"/>
            <a:gd name="connsiteX1" fmla="*/ 136627 w 137953"/>
            <a:gd name="connsiteY1" fmla="*/ 52786 h 179908"/>
            <a:gd name="connsiteX2" fmla="*/ 132702 w 137953"/>
            <a:gd name="connsiteY2" fmla="*/ 37518 h 179908"/>
            <a:gd name="connsiteX3" fmla="*/ 126328 w 137953"/>
            <a:gd name="connsiteY3" fmla="*/ 24266 h 179908"/>
            <a:gd name="connsiteX4" fmla="*/ 117750 w 137953"/>
            <a:gd name="connsiteY4" fmla="*/ 13539 h 179908"/>
            <a:gd name="connsiteX5" fmla="*/ 107297 w 137953"/>
            <a:gd name="connsiteY5" fmla="*/ 5747 h 179908"/>
            <a:gd name="connsiteX6" fmla="*/ 95372 w 137953"/>
            <a:gd name="connsiteY6" fmla="*/ 1192 h 179908"/>
            <a:gd name="connsiteX7" fmla="*/ 82433 w 137953"/>
            <a:gd name="connsiteY7" fmla="*/ 48 h 179908"/>
            <a:gd name="connsiteX8" fmla="*/ 68976 w 137953"/>
            <a:gd name="connsiteY8" fmla="*/ 2359 h 179908"/>
            <a:gd name="connsiteX9" fmla="*/ 55519 w 137953"/>
            <a:gd name="connsiteY9" fmla="*/ 8036 h 179908"/>
            <a:gd name="connsiteX10" fmla="*/ 42580 w 137953"/>
            <a:gd name="connsiteY10" fmla="*/ 16861 h 179908"/>
            <a:gd name="connsiteX11" fmla="*/ 30655 w 137953"/>
            <a:gd name="connsiteY11" fmla="*/ 28495 h 179908"/>
            <a:gd name="connsiteX12" fmla="*/ 20202 w 137953"/>
            <a:gd name="connsiteY12" fmla="*/ 42491 h 179908"/>
            <a:gd name="connsiteX13" fmla="*/ 11624 w 137953"/>
            <a:gd name="connsiteY13" fmla="*/ 58311 h 179908"/>
            <a:gd name="connsiteX14" fmla="*/ 5250 w 137953"/>
            <a:gd name="connsiteY14" fmla="*/ 75347 h 179908"/>
            <a:gd name="connsiteX15" fmla="*/ 1325 w 137953"/>
            <a:gd name="connsiteY15" fmla="*/ 92944 h 179908"/>
            <a:gd name="connsiteX16" fmla="*/ 0 w 137953"/>
            <a:gd name="connsiteY16" fmla="*/ 110426 h 179908"/>
            <a:gd name="connsiteX17" fmla="*/ 1325 w 137953"/>
            <a:gd name="connsiteY17" fmla="*/ 127122 h 179908"/>
            <a:gd name="connsiteX18" fmla="*/ 5250 w 137953"/>
            <a:gd name="connsiteY18" fmla="*/ 142389 h 179908"/>
            <a:gd name="connsiteX19" fmla="*/ 11624 w 137953"/>
            <a:gd name="connsiteY19" fmla="*/ 155641 h 179908"/>
            <a:gd name="connsiteX20" fmla="*/ 20202 w 137953"/>
            <a:gd name="connsiteY20" fmla="*/ 166370 h 179908"/>
            <a:gd name="connsiteX21" fmla="*/ 30655 w 137953"/>
            <a:gd name="connsiteY21" fmla="*/ 174161 h 179908"/>
            <a:gd name="connsiteX22" fmla="*/ 42580 w 137953"/>
            <a:gd name="connsiteY22" fmla="*/ 178716 h 179908"/>
            <a:gd name="connsiteX23" fmla="*/ 55520 w 137953"/>
            <a:gd name="connsiteY23" fmla="*/ 179860 h 179908"/>
            <a:gd name="connsiteX24" fmla="*/ 68976 w 137953"/>
            <a:gd name="connsiteY24" fmla="*/ 177549 h 179908"/>
            <a:gd name="connsiteX25" fmla="*/ 82433 w 137953"/>
            <a:gd name="connsiteY25" fmla="*/ 171872 h 179908"/>
            <a:gd name="connsiteX26" fmla="*/ 95372 w 137953"/>
            <a:gd name="connsiteY26" fmla="*/ 163047 h 179908"/>
            <a:gd name="connsiteX27" fmla="*/ 107298 w 137953"/>
            <a:gd name="connsiteY27" fmla="*/ 151413 h 179908"/>
            <a:gd name="connsiteX28" fmla="*/ 117750 w 137953"/>
            <a:gd name="connsiteY28" fmla="*/ 137417 h 179908"/>
            <a:gd name="connsiteX29" fmla="*/ 126328 w 137953"/>
            <a:gd name="connsiteY29" fmla="*/ 121597 h 179908"/>
            <a:gd name="connsiteX30" fmla="*/ 132702 w 137953"/>
            <a:gd name="connsiteY30" fmla="*/ 104561 h 179908"/>
            <a:gd name="connsiteX31" fmla="*/ 136627 w 137953"/>
            <a:gd name="connsiteY31" fmla="*/ 86964 h 179908"/>
            <a:gd name="connsiteX32" fmla="*/ 137953 w 137953"/>
            <a:gd name="connsiteY32" fmla="*/ 69482 h 179908"/>
            <a:gd name="connsiteX0" fmla="*/ 137953 w 137953"/>
            <a:gd name="connsiteY0" fmla="*/ 69482 h 179908"/>
            <a:gd name="connsiteX1" fmla="*/ 136627 w 137953"/>
            <a:gd name="connsiteY1" fmla="*/ 52786 h 179908"/>
            <a:gd name="connsiteX2" fmla="*/ 132702 w 137953"/>
            <a:gd name="connsiteY2" fmla="*/ 37518 h 179908"/>
            <a:gd name="connsiteX3" fmla="*/ 126328 w 137953"/>
            <a:gd name="connsiteY3" fmla="*/ 24266 h 179908"/>
            <a:gd name="connsiteX4" fmla="*/ 117750 w 137953"/>
            <a:gd name="connsiteY4" fmla="*/ 13539 h 179908"/>
            <a:gd name="connsiteX5" fmla="*/ 107297 w 137953"/>
            <a:gd name="connsiteY5" fmla="*/ 5747 h 179908"/>
            <a:gd name="connsiteX6" fmla="*/ 95372 w 137953"/>
            <a:gd name="connsiteY6" fmla="*/ 1192 h 179908"/>
            <a:gd name="connsiteX7" fmla="*/ 82433 w 137953"/>
            <a:gd name="connsiteY7" fmla="*/ 48 h 179908"/>
            <a:gd name="connsiteX8" fmla="*/ 68976 w 137953"/>
            <a:gd name="connsiteY8" fmla="*/ 2359 h 179908"/>
            <a:gd name="connsiteX9" fmla="*/ 55519 w 137953"/>
            <a:gd name="connsiteY9" fmla="*/ 8036 h 179908"/>
            <a:gd name="connsiteX10" fmla="*/ 42580 w 137953"/>
            <a:gd name="connsiteY10" fmla="*/ 16861 h 179908"/>
            <a:gd name="connsiteX11" fmla="*/ 30655 w 137953"/>
            <a:gd name="connsiteY11" fmla="*/ 28495 h 179908"/>
            <a:gd name="connsiteX12" fmla="*/ 20202 w 137953"/>
            <a:gd name="connsiteY12" fmla="*/ 42491 h 179908"/>
            <a:gd name="connsiteX13" fmla="*/ 11624 w 137953"/>
            <a:gd name="connsiteY13" fmla="*/ 58311 h 179908"/>
            <a:gd name="connsiteX14" fmla="*/ 5250 w 137953"/>
            <a:gd name="connsiteY14" fmla="*/ 75347 h 179908"/>
            <a:gd name="connsiteX15" fmla="*/ 1325 w 137953"/>
            <a:gd name="connsiteY15" fmla="*/ 92944 h 179908"/>
            <a:gd name="connsiteX16" fmla="*/ 0 w 137953"/>
            <a:gd name="connsiteY16" fmla="*/ 110426 h 179908"/>
            <a:gd name="connsiteX17" fmla="*/ 1325 w 137953"/>
            <a:gd name="connsiteY17" fmla="*/ 127122 h 179908"/>
            <a:gd name="connsiteX18" fmla="*/ 5250 w 137953"/>
            <a:gd name="connsiteY18" fmla="*/ 142389 h 179908"/>
            <a:gd name="connsiteX19" fmla="*/ 11624 w 137953"/>
            <a:gd name="connsiteY19" fmla="*/ 155641 h 179908"/>
            <a:gd name="connsiteX20" fmla="*/ 20202 w 137953"/>
            <a:gd name="connsiteY20" fmla="*/ 166370 h 179908"/>
            <a:gd name="connsiteX21" fmla="*/ 30655 w 137953"/>
            <a:gd name="connsiteY21" fmla="*/ 174161 h 179908"/>
            <a:gd name="connsiteX22" fmla="*/ 42580 w 137953"/>
            <a:gd name="connsiteY22" fmla="*/ 178716 h 179908"/>
            <a:gd name="connsiteX23" fmla="*/ 55520 w 137953"/>
            <a:gd name="connsiteY23" fmla="*/ 179860 h 179908"/>
            <a:gd name="connsiteX24" fmla="*/ 68976 w 137953"/>
            <a:gd name="connsiteY24" fmla="*/ 177549 h 179908"/>
            <a:gd name="connsiteX25" fmla="*/ 82433 w 137953"/>
            <a:gd name="connsiteY25" fmla="*/ 171872 h 179908"/>
            <a:gd name="connsiteX26" fmla="*/ 95372 w 137953"/>
            <a:gd name="connsiteY26" fmla="*/ 163047 h 179908"/>
            <a:gd name="connsiteX27" fmla="*/ 107298 w 137953"/>
            <a:gd name="connsiteY27" fmla="*/ 151413 h 179908"/>
            <a:gd name="connsiteX28" fmla="*/ 117750 w 137953"/>
            <a:gd name="connsiteY28" fmla="*/ 137417 h 179908"/>
            <a:gd name="connsiteX29" fmla="*/ 126328 w 137953"/>
            <a:gd name="connsiteY29" fmla="*/ 121597 h 179908"/>
            <a:gd name="connsiteX30" fmla="*/ 132702 w 137953"/>
            <a:gd name="connsiteY30" fmla="*/ 104561 h 179908"/>
            <a:gd name="connsiteX31" fmla="*/ 136627 w 137953"/>
            <a:gd name="connsiteY31" fmla="*/ 86964 h 179908"/>
            <a:gd name="connsiteX32" fmla="*/ 137953 w 137953"/>
            <a:gd name="connsiteY32" fmla="*/ 69482 h 179908"/>
            <a:gd name="connsiteX0" fmla="*/ 137953 w 137953"/>
            <a:gd name="connsiteY0" fmla="*/ 69482 h 179908"/>
            <a:gd name="connsiteX1" fmla="*/ 136627 w 137953"/>
            <a:gd name="connsiteY1" fmla="*/ 52786 h 179908"/>
            <a:gd name="connsiteX2" fmla="*/ 132702 w 137953"/>
            <a:gd name="connsiteY2" fmla="*/ 37518 h 179908"/>
            <a:gd name="connsiteX3" fmla="*/ 126328 w 137953"/>
            <a:gd name="connsiteY3" fmla="*/ 24266 h 179908"/>
            <a:gd name="connsiteX4" fmla="*/ 117750 w 137953"/>
            <a:gd name="connsiteY4" fmla="*/ 13539 h 179908"/>
            <a:gd name="connsiteX5" fmla="*/ 107297 w 137953"/>
            <a:gd name="connsiteY5" fmla="*/ 5747 h 179908"/>
            <a:gd name="connsiteX6" fmla="*/ 95372 w 137953"/>
            <a:gd name="connsiteY6" fmla="*/ 1192 h 179908"/>
            <a:gd name="connsiteX7" fmla="*/ 82433 w 137953"/>
            <a:gd name="connsiteY7" fmla="*/ 48 h 179908"/>
            <a:gd name="connsiteX8" fmla="*/ 68976 w 137953"/>
            <a:gd name="connsiteY8" fmla="*/ 2359 h 179908"/>
            <a:gd name="connsiteX9" fmla="*/ 55519 w 137953"/>
            <a:gd name="connsiteY9" fmla="*/ 8036 h 179908"/>
            <a:gd name="connsiteX10" fmla="*/ 42580 w 137953"/>
            <a:gd name="connsiteY10" fmla="*/ 16861 h 179908"/>
            <a:gd name="connsiteX11" fmla="*/ 30655 w 137953"/>
            <a:gd name="connsiteY11" fmla="*/ 28495 h 179908"/>
            <a:gd name="connsiteX12" fmla="*/ 20202 w 137953"/>
            <a:gd name="connsiteY12" fmla="*/ 42491 h 179908"/>
            <a:gd name="connsiteX13" fmla="*/ 11624 w 137953"/>
            <a:gd name="connsiteY13" fmla="*/ 58311 h 179908"/>
            <a:gd name="connsiteX14" fmla="*/ 5250 w 137953"/>
            <a:gd name="connsiteY14" fmla="*/ 75347 h 179908"/>
            <a:gd name="connsiteX15" fmla="*/ 1325 w 137953"/>
            <a:gd name="connsiteY15" fmla="*/ 92944 h 179908"/>
            <a:gd name="connsiteX16" fmla="*/ 0 w 137953"/>
            <a:gd name="connsiteY16" fmla="*/ 110426 h 179908"/>
            <a:gd name="connsiteX17" fmla="*/ 1325 w 137953"/>
            <a:gd name="connsiteY17" fmla="*/ 127122 h 179908"/>
            <a:gd name="connsiteX18" fmla="*/ 5250 w 137953"/>
            <a:gd name="connsiteY18" fmla="*/ 142389 h 179908"/>
            <a:gd name="connsiteX19" fmla="*/ 11624 w 137953"/>
            <a:gd name="connsiteY19" fmla="*/ 155641 h 179908"/>
            <a:gd name="connsiteX20" fmla="*/ 20202 w 137953"/>
            <a:gd name="connsiteY20" fmla="*/ 166370 h 179908"/>
            <a:gd name="connsiteX21" fmla="*/ 30655 w 137953"/>
            <a:gd name="connsiteY21" fmla="*/ 174161 h 179908"/>
            <a:gd name="connsiteX22" fmla="*/ 42580 w 137953"/>
            <a:gd name="connsiteY22" fmla="*/ 178716 h 179908"/>
            <a:gd name="connsiteX23" fmla="*/ 55520 w 137953"/>
            <a:gd name="connsiteY23" fmla="*/ 179860 h 179908"/>
            <a:gd name="connsiteX24" fmla="*/ 68976 w 137953"/>
            <a:gd name="connsiteY24" fmla="*/ 177549 h 179908"/>
            <a:gd name="connsiteX25" fmla="*/ 82433 w 137953"/>
            <a:gd name="connsiteY25" fmla="*/ 171872 h 179908"/>
            <a:gd name="connsiteX26" fmla="*/ 95372 w 137953"/>
            <a:gd name="connsiteY26" fmla="*/ 163047 h 179908"/>
            <a:gd name="connsiteX27" fmla="*/ 107298 w 137953"/>
            <a:gd name="connsiteY27" fmla="*/ 151413 h 179908"/>
            <a:gd name="connsiteX28" fmla="*/ 117750 w 137953"/>
            <a:gd name="connsiteY28" fmla="*/ 137417 h 179908"/>
            <a:gd name="connsiteX29" fmla="*/ 126328 w 137953"/>
            <a:gd name="connsiteY29" fmla="*/ 121597 h 179908"/>
            <a:gd name="connsiteX30" fmla="*/ 132702 w 137953"/>
            <a:gd name="connsiteY30" fmla="*/ 104561 h 179908"/>
            <a:gd name="connsiteX31" fmla="*/ 136627 w 137953"/>
            <a:gd name="connsiteY31" fmla="*/ 86964 h 179908"/>
            <a:gd name="connsiteX32" fmla="*/ 137953 w 137953"/>
            <a:gd name="connsiteY32" fmla="*/ 69482 h 179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37953" h="179908">
              <a:moveTo>
                <a:pt x="137953" y="69482"/>
              </a:moveTo>
              <a:cubicBezTo>
                <a:pt x="137953" y="63786"/>
                <a:pt x="137502" y="58113"/>
                <a:pt x="136627" y="52786"/>
              </a:cubicBezTo>
              <a:cubicBezTo>
                <a:pt x="135752" y="47459"/>
                <a:pt x="134419" y="42271"/>
                <a:pt x="132702" y="37518"/>
              </a:cubicBezTo>
              <a:cubicBezTo>
                <a:pt x="130986" y="32765"/>
                <a:pt x="128820" y="28262"/>
                <a:pt x="126328" y="24266"/>
              </a:cubicBezTo>
              <a:cubicBezTo>
                <a:pt x="123836" y="20270"/>
                <a:pt x="120922" y="16625"/>
                <a:pt x="117750" y="13539"/>
              </a:cubicBezTo>
              <a:cubicBezTo>
                <a:pt x="114578" y="10453"/>
                <a:pt x="111027" y="7805"/>
                <a:pt x="107297" y="5747"/>
              </a:cubicBezTo>
              <a:cubicBezTo>
                <a:pt x="103567" y="3689"/>
                <a:pt x="99516" y="2142"/>
                <a:pt x="95372" y="1192"/>
              </a:cubicBezTo>
              <a:cubicBezTo>
                <a:pt x="91228" y="242"/>
                <a:pt x="86832" y="-147"/>
                <a:pt x="82433" y="48"/>
              </a:cubicBezTo>
              <a:cubicBezTo>
                <a:pt x="78034" y="243"/>
                <a:pt x="73462" y="1028"/>
                <a:pt x="68976" y="2359"/>
              </a:cubicBezTo>
              <a:cubicBezTo>
                <a:pt x="64490" y="3690"/>
                <a:pt x="59918" y="5619"/>
                <a:pt x="55519" y="8036"/>
              </a:cubicBezTo>
              <a:cubicBezTo>
                <a:pt x="51120" y="10453"/>
                <a:pt x="46724" y="13451"/>
                <a:pt x="42580" y="16861"/>
              </a:cubicBezTo>
              <a:cubicBezTo>
                <a:pt x="38436" y="20271"/>
                <a:pt x="34385" y="24223"/>
                <a:pt x="30655" y="28495"/>
              </a:cubicBezTo>
              <a:cubicBezTo>
                <a:pt x="26925" y="32767"/>
                <a:pt x="23374" y="37522"/>
                <a:pt x="20202" y="42491"/>
              </a:cubicBezTo>
              <a:cubicBezTo>
                <a:pt x="17030" y="47460"/>
                <a:pt x="14116" y="52835"/>
                <a:pt x="11624" y="58311"/>
              </a:cubicBezTo>
              <a:cubicBezTo>
                <a:pt x="9132" y="63787"/>
                <a:pt x="6966" y="69575"/>
                <a:pt x="5250" y="75347"/>
              </a:cubicBezTo>
              <a:cubicBezTo>
                <a:pt x="3534" y="81119"/>
                <a:pt x="2200" y="87098"/>
                <a:pt x="1325" y="92944"/>
              </a:cubicBezTo>
              <a:cubicBezTo>
                <a:pt x="450" y="98790"/>
                <a:pt x="0" y="104730"/>
                <a:pt x="0" y="110426"/>
              </a:cubicBezTo>
              <a:cubicBezTo>
                <a:pt x="0" y="116122"/>
                <a:pt x="450" y="121795"/>
                <a:pt x="1325" y="127122"/>
              </a:cubicBezTo>
              <a:cubicBezTo>
                <a:pt x="2200" y="132449"/>
                <a:pt x="3534" y="137636"/>
                <a:pt x="5250" y="142389"/>
              </a:cubicBezTo>
              <a:cubicBezTo>
                <a:pt x="6967" y="147142"/>
                <a:pt x="9132" y="151644"/>
                <a:pt x="11624" y="155641"/>
              </a:cubicBezTo>
              <a:cubicBezTo>
                <a:pt x="14116" y="159638"/>
                <a:pt x="17030" y="163283"/>
                <a:pt x="20202" y="166370"/>
              </a:cubicBezTo>
              <a:cubicBezTo>
                <a:pt x="23374" y="169457"/>
                <a:pt x="26925" y="172103"/>
                <a:pt x="30655" y="174161"/>
              </a:cubicBezTo>
              <a:cubicBezTo>
                <a:pt x="34385" y="176219"/>
                <a:pt x="38436" y="177766"/>
                <a:pt x="42580" y="178716"/>
              </a:cubicBezTo>
              <a:cubicBezTo>
                <a:pt x="46724" y="179666"/>
                <a:pt x="51121" y="180055"/>
                <a:pt x="55520" y="179860"/>
              </a:cubicBezTo>
              <a:cubicBezTo>
                <a:pt x="59919" y="179665"/>
                <a:pt x="64491" y="178880"/>
                <a:pt x="68976" y="177549"/>
              </a:cubicBezTo>
              <a:cubicBezTo>
                <a:pt x="73461" y="176218"/>
                <a:pt x="78034" y="174289"/>
                <a:pt x="82433" y="171872"/>
              </a:cubicBezTo>
              <a:cubicBezTo>
                <a:pt x="86832" y="169455"/>
                <a:pt x="91228" y="166457"/>
                <a:pt x="95372" y="163047"/>
              </a:cubicBezTo>
              <a:cubicBezTo>
                <a:pt x="99516" y="159637"/>
                <a:pt x="103568" y="155685"/>
                <a:pt x="107298" y="151413"/>
              </a:cubicBezTo>
              <a:cubicBezTo>
                <a:pt x="111028" y="147141"/>
                <a:pt x="114578" y="142386"/>
                <a:pt x="117750" y="137417"/>
              </a:cubicBezTo>
              <a:cubicBezTo>
                <a:pt x="120922" y="132448"/>
                <a:pt x="123836" y="127073"/>
                <a:pt x="126328" y="121597"/>
              </a:cubicBezTo>
              <a:cubicBezTo>
                <a:pt x="128820" y="116121"/>
                <a:pt x="130986" y="110333"/>
                <a:pt x="132702" y="104561"/>
              </a:cubicBezTo>
              <a:cubicBezTo>
                <a:pt x="134418" y="98789"/>
                <a:pt x="135752" y="92810"/>
                <a:pt x="136627" y="86964"/>
              </a:cubicBezTo>
              <a:cubicBezTo>
                <a:pt x="137502" y="81118"/>
                <a:pt x="137953" y="75178"/>
                <a:pt x="137953" y="69482"/>
              </a:cubicBezTo>
              <a:close/>
            </a:path>
          </a:pathLst>
        </a:custGeom>
        <a:solidFill xmlns:a="http://schemas.openxmlformats.org/drawingml/2006/main">
          <a:srgbClr val="00ABEA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0.52299</cdr:x>
      <cdr:y>0.56702</cdr:y>
    </cdr:from>
    <cdr:to>
      <cdr:x>0.55424</cdr:x>
      <cdr:y>0.63342</cdr:y>
    </cdr:to>
    <cdr:sp macro="" textlink="">
      <cdr:nvSpPr>
        <cdr:cNvPr id="61" name="PlotDat15_113|1~33_1">
          <a:extLst xmlns:a="http://schemas.openxmlformats.org/drawingml/2006/main">
            <a:ext uri="{FF2B5EF4-FFF2-40B4-BE49-F238E27FC236}">
              <a16:creationId xmlns="" xmlns:a16="http://schemas.microsoft.com/office/drawing/2014/main" id="{3BA23A1D-568F-4B29-AFDE-56B512B1862A}"/>
            </a:ext>
          </a:extLst>
        </cdr:cNvPr>
        <cdr:cNvSpPr/>
      </cdr:nvSpPr>
      <cdr:spPr>
        <a:xfrm xmlns:a="http://schemas.openxmlformats.org/drawingml/2006/main">
          <a:off x="4528656" y="3554757"/>
          <a:ext cx="270584" cy="416254"/>
        </a:xfrm>
        <a:custGeom xmlns:a="http://schemas.openxmlformats.org/drawingml/2006/main">
          <a:avLst/>
          <a:gdLst>
            <a:gd name="connsiteX0" fmla="*/ 270584 w 270584"/>
            <a:gd name="connsiteY0" fmla="*/ 293245 h 416083"/>
            <a:gd name="connsiteX1" fmla="*/ 267985 w 270584"/>
            <a:gd name="connsiteY1" fmla="*/ 254562 h 416083"/>
            <a:gd name="connsiteX2" fmla="*/ 260286 w 270584"/>
            <a:gd name="connsiteY2" fmla="*/ 214092 h 416083"/>
            <a:gd name="connsiteX3" fmla="*/ 247783 w 270584"/>
            <a:gd name="connsiteY3" fmla="*/ 173388 h 416083"/>
            <a:gd name="connsiteX4" fmla="*/ 230959 w 270584"/>
            <a:gd name="connsiteY4" fmla="*/ 134017 h 416083"/>
            <a:gd name="connsiteX5" fmla="*/ 210457 w 270584"/>
            <a:gd name="connsiteY5" fmla="*/ 97490 h 416083"/>
            <a:gd name="connsiteX6" fmla="*/ 187067 w 270584"/>
            <a:gd name="connsiteY6" fmla="*/ 65212 h 416083"/>
            <a:gd name="connsiteX7" fmla="*/ 161687 w 270584"/>
            <a:gd name="connsiteY7" fmla="*/ 38423 h 416083"/>
            <a:gd name="connsiteX8" fmla="*/ 135293 w 270584"/>
            <a:gd name="connsiteY8" fmla="*/ 18152 h 416083"/>
            <a:gd name="connsiteX9" fmla="*/ 108899 w 270584"/>
            <a:gd name="connsiteY9" fmla="*/ 5178 h 416083"/>
            <a:gd name="connsiteX10" fmla="*/ 83519 w 270584"/>
            <a:gd name="connsiteY10" fmla="*/ 0 h 416083"/>
            <a:gd name="connsiteX11" fmla="*/ 60129 w 270584"/>
            <a:gd name="connsiteY11" fmla="*/ 2817 h 416083"/>
            <a:gd name="connsiteX12" fmla="*/ 39627 w 270584"/>
            <a:gd name="connsiteY12" fmla="*/ 13521 h 416083"/>
            <a:gd name="connsiteX13" fmla="*/ 22801 w 270584"/>
            <a:gd name="connsiteY13" fmla="*/ 31700 h 416083"/>
            <a:gd name="connsiteX14" fmla="*/ 10299 w 270584"/>
            <a:gd name="connsiteY14" fmla="*/ 56656 h 416083"/>
            <a:gd name="connsiteX15" fmla="*/ 2600 w 270584"/>
            <a:gd name="connsiteY15" fmla="*/ 87430 h 416083"/>
            <a:gd name="connsiteX16" fmla="*/ 0 w 270584"/>
            <a:gd name="connsiteY16" fmla="*/ 122838 h 416083"/>
            <a:gd name="connsiteX17" fmla="*/ 2599 w 270584"/>
            <a:gd name="connsiteY17" fmla="*/ 161521 h 416083"/>
            <a:gd name="connsiteX18" fmla="*/ 10298 w 270584"/>
            <a:gd name="connsiteY18" fmla="*/ 201992 h 416083"/>
            <a:gd name="connsiteX19" fmla="*/ 22800 w 270584"/>
            <a:gd name="connsiteY19" fmla="*/ 242695 h 416083"/>
            <a:gd name="connsiteX20" fmla="*/ 39625 w 270584"/>
            <a:gd name="connsiteY20" fmla="*/ 282067 h 416083"/>
            <a:gd name="connsiteX21" fmla="*/ 60127 w 270584"/>
            <a:gd name="connsiteY21" fmla="*/ 318593 h 416083"/>
            <a:gd name="connsiteX22" fmla="*/ 83517 w 270584"/>
            <a:gd name="connsiteY22" fmla="*/ 350871 h 416083"/>
            <a:gd name="connsiteX23" fmla="*/ 108897 w 270584"/>
            <a:gd name="connsiteY23" fmla="*/ 377661 h 416083"/>
            <a:gd name="connsiteX24" fmla="*/ 135291 w 270584"/>
            <a:gd name="connsiteY24" fmla="*/ 397932 h 416083"/>
            <a:gd name="connsiteX25" fmla="*/ 161685 w 270584"/>
            <a:gd name="connsiteY25" fmla="*/ 410906 h 416083"/>
            <a:gd name="connsiteX26" fmla="*/ 187065 w 270584"/>
            <a:gd name="connsiteY26" fmla="*/ 416083 h 416083"/>
            <a:gd name="connsiteX27" fmla="*/ 210455 w 270584"/>
            <a:gd name="connsiteY27" fmla="*/ 413266 h 416083"/>
            <a:gd name="connsiteX28" fmla="*/ 230957 w 270584"/>
            <a:gd name="connsiteY28" fmla="*/ 402562 h 416083"/>
            <a:gd name="connsiteX29" fmla="*/ 247783 w 270584"/>
            <a:gd name="connsiteY29" fmla="*/ 384383 h 416083"/>
            <a:gd name="connsiteX30" fmla="*/ 260285 w 270584"/>
            <a:gd name="connsiteY30" fmla="*/ 359427 h 416083"/>
            <a:gd name="connsiteX31" fmla="*/ 267984 w 270584"/>
            <a:gd name="connsiteY31" fmla="*/ 328654 h 416083"/>
            <a:gd name="connsiteX32" fmla="*/ 270584 w 270584"/>
            <a:gd name="connsiteY32" fmla="*/ 293245 h 416083"/>
            <a:gd name="connsiteX0" fmla="*/ 270584 w 270584"/>
            <a:gd name="connsiteY0" fmla="*/ 293245 h 416083"/>
            <a:gd name="connsiteX1" fmla="*/ 267985 w 270584"/>
            <a:gd name="connsiteY1" fmla="*/ 254562 h 416083"/>
            <a:gd name="connsiteX2" fmla="*/ 260286 w 270584"/>
            <a:gd name="connsiteY2" fmla="*/ 214092 h 416083"/>
            <a:gd name="connsiteX3" fmla="*/ 247783 w 270584"/>
            <a:gd name="connsiteY3" fmla="*/ 173388 h 416083"/>
            <a:gd name="connsiteX4" fmla="*/ 230959 w 270584"/>
            <a:gd name="connsiteY4" fmla="*/ 134017 h 416083"/>
            <a:gd name="connsiteX5" fmla="*/ 210457 w 270584"/>
            <a:gd name="connsiteY5" fmla="*/ 97490 h 416083"/>
            <a:gd name="connsiteX6" fmla="*/ 187067 w 270584"/>
            <a:gd name="connsiteY6" fmla="*/ 65212 h 416083"/>
            <a:gd name="connsiteX7" fmla="*/ 161687 w 270584"/>
            <a:gd name="connsiteY7" fmla="*/ 38423 h 416083"/>
            <a:gd name="connsiteX8" fmla="*/ 135293 w 270584"/>
            <a:gd name="connsiteY8" fmla="*/ 18152 h 416083"/>
            <a:gd name="connsiteX9" fmla="*/ 108899 w 270584"/>
            <a:gd name="connsiteY9" fmla="*/ 5178 h 416083"/>
            <a:gd name="connsiteX10" fmla="*/ 83519 w 270584"/>
            <a:gd name="connsiteY10" fmla="*/ 0 h 416083"/>
            <a:gd name="connsiteX11" fmla="*/ 60129 w 270584"/>
            <a:gd name="connsiteY11" fmla="*/ 2817 h 416083"/>
            <a:gd name="connsiteX12" fmla="*/ 39627 w 270584"/>
            <a:gd name="connsiteY12" fmla="*/ 13521 h 416083"/>
            <a:gd name="connsiteX13" fmla="*/ 22801 w 270584"/>
            <a:gd name="connsiteY13" fmla="*/ 31700 h 416083"/>
            <a:gd name="connsiteX14" fmla="*/ 10299 w 270584"/>
            <a:gd name="connsiteY14" fmla="*/ 56656 h 416083"/>
            <a:gd name="connsiteX15" fmla="*/ 2600 w 270584"/>
            <a:gd name="connsiteY15" fmla="*/ 87430 h 416083"/>
            <a:gd name="connsiteX16" fmla="*/ 0 w 270584"/>
            <a:gd name="connsiteY16" fmla="*/ 122838 h 416083"/>
            <a:gd name="connsiteX17" fmla="*/ 2599 w 270584"/>
            <a:gd name="connsiteY17" fmla="*/ 161521 h 416083"/>
            <a:gd name="connsiteX18" fmla="*/ 10298 w 270584"/>
            <a:gd name="connsiteY18" fmla="*/ 201992 h 416083"/>
            <a:gd name="connsiteX19" fmla="*/ 22800 w 270584"/>
            <a:gd name="connsiteY19" fmla="*/ 242695 h 416083"/>
            <a:gd name="connsiteX20" fmla="*/ 39625 w 270584"/>
            <a:gd name="connsiteY20" fmla="*/ 282067 h 416083"/>
            <a:gd name="connsiteX21" fmla="*/ 60127 w 270584"/>
            <a:gd name="connsiteY21" fmla="*/ 318593 h 416083"/>
            <a:gd name="connsiteX22" fmla="*/ 83517 w 270584"/>
            <a:gd name="connsiteY22" fmla="*/ 350871 h 416083"/>
            <a:gd name="connsiteX23" fmla="*/ 108897 w 270584"/>
            <a:gd name="connsiteY23" fmla="*/ 377661 h 416083"/>
            <a:gd name="connsiteX24" fmla="*/ 135291 w 270584"/>
            <a:gd name="connsiteY24" fmla="*/ 397932 h 416083"/>
            <a:gd name="connsiteX25" fmla="*/ 161685 w 270584"/>
            <a:gd name="connsiteY25" fmla="*/ 410906 h 416083"/>
            <a:gd name="connsiteX26" fmla="*/ 187065 w 270584"/>
            <a:gd name="connsiteY26" fmla="*/ 416083 h 416083"/>
            <a:gd name="connsiteX27" fmla="*/ 210455 w 270584"/>
            <a:gd name="connsiteY27" fmla="*/ 413266 h 416083"/>
            <a:gd name="connsiteX28" fmla="*/ 230957 w 270584"/>
            <a:gd name="connsiteY28" fmla="*/ 402562 h 416083"/>
            <a:gd name="connsiteX29" fmla="*/ 247783 w 270584"/>
            <a:gd name="connsiteY29" fmla="*/ 384383 h 416083"/>
            <a:gd name="connsiteX30" fmla="*/ 260285 w 270584"/>
            <a:gd name="connsiteY30" fmla="*/ 359427 h 416083"/>
            <a:gd name="connsiteX31" fmla="*/ 267984 w 270584"/>
            <a:gd name="connsiteY31" fmla="*/ 328654 h 416083"/>
            <a:gd name="connsiteX32" fmla="*/ 270584 w 270584"/>
            <a:gd name="connsiteY32" fmla="*/ 293245 h 416083"/>
            <a:gd name="connsiteX0" fmla="*/ 270584 w 270584"/>
            <a:gd name="connsiteY0" fmla="*/ 293245 h 416083"/>
            <a:gd name="connsiteX1" fmla="*/ 267985 w 270584"/>
            <a:gd name="connsiteY1" fmla="*/ 254562 h 416083"/>
            <a:gd name="connsiteX2" fmla="*/ 260286 w 270584"/>
            <a:gd name="connsiteY2" fmla="*/ 214092 h 416083"/>
            <a:gd name="connsiteX3" fmla="*/ 247783 w 270584"/>
            <a:gd name="connsiteY3" fmla="*/ 173388 h 416083"/>
            <a:gd name="connsiteX4" fmla="*/ 230959 w 270584"/>
            <a:gd name="connsiteY4" fmla="*/ 134017 h 416083"/>
            <a:gd name="connsiteX5" fmla="*/ 210457 w 270584"/>
            <a:gd name="connsiteY5" fmla="*/ 97490 h 416083"/>
            <a:gd name="connsiteX6" fmla="*/ 187067 w 270584"/>
            <a:gd name="connsiteY6" fmla="*/ 65212 h 416083"/>
            <a:gd name="connsiteX7" fmla="*/ 161687 w 270584"/>
            <a:gd name="connsiteY7" fmla="*/ 38423 h 416083"/>
            <a:gd name="connsiteX8" fmla="*/ 135293 w 270584"/>
            <a:gd name="connsiteY8" fmla="*/ 18152 h 416083"/>
            <a:gd name="connsiteX9" fmla="*/ 108899 w 270584"/>
            <a:gd name="connsiteY9" fmla="*/ 5178 h 416083"/>
            <a:gd name="connsiteX10" fmla="*/ 83519 w 270584"/>
            <a:gd name="connsiteY10" fmla="*/ 0 h 416083"/>
            <a:gd name="connsiteX11" fmla="*/ 60129 w 270584"/>
            <a:gd name="connsiteY11" fmla="*/ 2817 h 416083"/>
            <a:gd name="connsiteX12" fmla="*/ 39627 w 270584"/>
            <a:gd name="connsiteY12" fmla="*/ 13521 h 416083"/>
            <a:gd name="connsiteX13" fmla="*/ 22801 w 270584"/>
            <a:gd name="connsiteY13" fmla="*/ 31700 h 416083"/>
            <a:gd name="connsiteX14" fmla="*/ 10299 w 270584"/>
            <a:gd name="connsiteY14" fmla="*/ 56656 h 416083"/>
            <a:gd name="connsiteX15" fmla="*/ 2600 w 270584"/>
            <a:gd name="connsiteY15" fmla="*/ 87430 h 416083"/>
            <a:gd name="connsiteX16" fmla="*/ 0 w 270584"/>
            <a:gd name="connsiteY16" fmla="*/ 122838 h 416083"/>
            <a:gd name="connsiteX17" fmla="*/ 2599 w 270584"/>
            <a:gd name="connsiteY17" fmla="*/ 161521 h 416083"/>
            <a:gd name="connsiteX18" fmla="*/ 10298 w 270584"/>
            <a:gd name="connsiteY18" fmla="*/ 201992 h 416083"/>
            <a:gd name="connsiteX19" fmla="*/ 22800 w 270584"/>
            <a:gd name="connsiteY19" fmla="*/ 242695 h 416083"/>
            <a:gd name="connsiteX20" fmla="*/ 39625 w 270584"/>
            <a:gd name="connsiteY20" fmla="*/ 282067 h 416083"/>
            <a:gd name="connsiteX21" fmla="*/ 60127 w 270584"/>
            <a:gd name="connsiteY21" fmla="*/ 318593 h 416083"/>
            <a:gd name="connsiteX22" fmla="*/ 83517 w 270584"/>
            <a:gd name="connsiteY22" fmla="*/ 350871 h 416083"/>
            <a:gd name="connsiteX23" fmla="*/ 108897 w 270584"/>
            <a:gd name="connsiteY23" fmla="*/ 377661 h 416083"/>
            <a:gd name="connsiteX24" fmla="*/ 135291 w 270584"/>
            <a:gd name="connsiteY24" fmla="*/ 397932 h 416083"/>
            <a:gd name="connsiteX25" fmla="*/ 161685 w 270584"/>
            <a:gd name="connsiteY25" fmla="*/ 410906 h 416083"/>
            <a:gd name="connsiteX26" fmla="*/ 187065 w 270584"/>
            <a:gd name="connsiteY26" fmla="*/ 416083 h 416083"/>
            <a:gd name="connsiteX27" fmla="*/ 210455 w 270584"/>
            <a:gd name="connsiteY27" fmla="*/ 413266 h 416083"/>
            <a:gd name="connsiteX28" fmla="*/ 230957 w 270584"/>
            <a:gd name="connsiteY28" fmla="*/ 402562 h 416083"/>
            <a:gd name="connsiteX29" fmla="*/ 247783 w 270584"/>
            <a:gd name="connsiteY29" fmla="*/ 384383 h 416083"/>
            <a:gd name="connsiteX30" fmla="*/ 260285 w 270584"/>
            <a:gd name="connsiteY30" fmla="*/ 359427 h 416083"/>
            <a:gd name="connsiteX31" fmla="*/ 267984 w 270584"/>
            <a:gd name="connsiteY31" fmla="*/ 328654 h 416083"/>
            <a:gd name="connsiteX32" fmla="*/ 270584 w 270584"/>
            <a:gd name="connsiteY32" fmla="*/ 293245 h 416083"/>
            <a:gd name="connsiteX0" fmla="*/ 270584 w 270584"/>
            <a:gd name="connsiteY0" fmla="*/ 293245 h 416083"/>
            <a:gd name="connsiteX1" fmla="*/ 267985 w 270584"/>
            <a:gd name="connsiteY1" fmla="*/ 254562 h 416083"/>
            <a:gd name="connsiteX2" fmla="*/ 260286 w 270584"/>
            <a:gd name="connsiteY2" fmla="*/ 214092 h 416083"/>
            <a:gd name="connsiteX3" fmla="*/ 247783 w 270584"/>
            <a:gd name="connsiteY3" fmla="*/ 173388 h 416083"/>
            <a:gd name="connsiteX4" fmla="*/ 230959 w 270584"/>
            <a:gd name="connsiteY4" fmla="*/ 134017 h 416083"/>
            <a:gd name="connsiteX5" fmla="*/ 210457 w 270584"/>
            <a:gd name="connsiteY5" fmla="*/ 97490 h 416083"/>
            <a:gd name="connsiteX6" fmla="*/ 187067 w 270584"/>
            <a:gd name="connsiteY6" fmla="*/ 65212 h 416083"/>
            <a:gd name="connsiteX7" fmla="*/ 161687 w 270584"/>
            <a:gd name="connsiteY7" fmla="*/ 38423 h 416083"/>
            <a:gd name="connsiteX8" fmla="*/ 135293 w 270584"/>
            <a:gd name="connsiteY8" fmla="*/ 18152 h 416083"/>
            <a:gd name="connsiteX9" fmla="*/ 108899 w 270584"/>
            <a:gd name="connsiteY9" fmla="*/ 5178 h 416083"/>
            <a:gd name="connsiteX10" fmla="*/ 83519 w 270584"/>
            <a:gd name="connsiteY10" fmla="*/ 0 h 416083"/>
            <a:gd name="connsiteX11" fmla="*/ 60129 w 270584"/>
            <a:gd name="connsiteY11" fmla="*/ 2817 h 416083"/>
            <a:gd name="connsiteX12" fmla="*/ 39627 w 270584"/>
            <a:gd name="connsiteY12" fmla="*/ 13521 h 416083"/>
            <a:gd name="connsiteX13" fmla="*/ 22801 w 270584"/>
            <a:gd name="connsiteY13" fmla="*/ 31700 h 416083"/>
            <a:gd name="connsiteX14" fmla="*/ 10299 w 270584"/>
            <a:gd name="connsiteY14" fmla="*/ 56656 h 416083"/>
            <a:gd name="connsiteX15" fmla="*/ 2600 w 270584"/>
            <a:gd name="connsiteY15" fmla="*/ 87430 h 416083"/>
            <a:gd name="connsiteX16" fmla="*/ 0 w 270584"/>
            <a:gd name="connsiteY16" fmla="*/ 122838 h 416083"/>
            <a:gd name="connsiteX17" fmla="*/ 2599 w 270584"/>
            <a:gd name="connsiteY17" fmla="*/ 161521 h 416083"/>
            <a:gd name="connsiteX18" fmla="*/ 10298 w 270584"/>
            <a:gd name="connsiteY18" fmla="*/ 201992 h 416083"/>
            <a:gd name="connsiteX19" fmla="*/ 22800 w 270584"/>
            <a:gd name="connsiteY19" fmla="*/ 242695 h 416083"/>
            <a:gd name="connsiteX20" fmla="*/ 39625 w 270584"/>
            <a:gd name="connsiteY20" fmla="*/ 282067 h 416083"/>
            <a:gd name="connsiteX21" fmla="*/ 60127 w 270584"/>
            <a:gd name="connsiteY21" fmla="*/ 318593 h 416083"/>
            <a:gd name="connsiteX22" fmla="*/ 83517 w 270584"/>
            <a:gd name="connsiteY22" fmla="*/ 350871 h 416083"/>
            <a:gd name="connsiteX23" fmla="*/ 108897 w 270584"/>
            <a:gd name="connsiteY23" fmla="*/ 377661 h 416083"/>
            <a:gd name="connsiteX24" fmla="*/ 135291 w 270584"/>
            <a:gd name="connsiteY24" fmla="*/ 397932 h 416083"/>
            <a:gd name="connsiteX25" fmla="*/ 161685 w 270584"/>
            <a:gd name="connsiteY25" fmla="*/ 410906 h 416083"/>
            <a:gd name="connsiteX26" fmla="*/ 187065 w 270584"/>
            <a:gd name="connsiteY26" fmla="*/ 416083 h 416083"/>
            <a:gd name="connsiteX27" fmla="*/ 210455 w 270584"/>
            <a:gd name="connsiteY27" fmla="*/ 413266 h 416083"/>
            <a:gd name="connsiteX28" fmla="*/ 230957 w 270584"/>
            <a:gd name="connsiteY28" fmla="*/ 402562 h 416083"/>
            <a:gd name="connsiteX29" fmla="*/ 247783 w 270584"/>
            <a:gd name="connsiteY29" fmla="*/ 384383 h 416083"/>
            <a:gd name="connsiteX30" fmla="*/ 260285 w 270584"/>
            <a:gd name="connsiteY30" fmla="*/ 359427 h 416083"/>
            <a:gd name="connsiteX31" fmla="*/ 267984 w 270584"/>
            <a:gd name="connsiteY31" fmla="*/ 328654 h 416083"/>
            <a:gd name="connsiteX32" fmla="*/ 270584 w 270584"/>
            <a:gd name="connsiteY32" fmla="*/ 293245 h 416083"/>
            <a:gd name="connsiteX0" fmla="*/ 270584 w 270584"/>
            <a:gd name="connsiteY0" fmla="*/ 293245 h 416083"/>
            <a:gd name="connsiteX1" fmla="*/ 267985 w 270584"/>
            <a:gd name="connsiteY1" fmla="*/ 254562 h 416083"/>
            <a:gd name="connsiteX2" fmla="*/ 260286 w 270584"/>
            <a:gd name="connsiteY2" fmla="*/ 214092 h 416083"/>
            <a:gd name="connsiteX3" fmla="*/ 247783 w 270584"/>
            <a:gd name="connsiteY3" fmla="*/ 173388 h 416083"/>
            <a:gd name="connsiteX4" fmla="*/ 230959 w 270584"/>
            <a:gd name="connsiteY4" fmla="*/ 134017 h 416083"/>
            <a:gd name="connsiteX5" fmla="*/ 210457 w 270584"/>
            <a:gd name="connsiteY5" fmla="*/ 97490 h 416083"/>
            <a:gd name="connsiteX6" fmla="*/ 187067 w 270584"/>
            <a:gd name="connsiteY6" fmla="*/ 65212 h 416083"/>
            <a:gd name="connsiteX7" fmla="*/ 161687 w 270584"/>
            <a:gd name="connsiteY7" fmla="*/ 38423 h 416083"/>
            <a:gd name="connsiteX8" fmla="*/ 135293 w 270584"/>
            <a:gd name="connsiteY8" fmla="*/ 18152 h 416083"/>
            <a:gd name="connsiteX9" fmla="*/ 108899 w 270584"/>
            <a:gd name="connsiteY9" fmla="*/ 5178 h 416083"/>
            <a:gd name="connsiteX10" fmla="*/ 83519 w 270584"/>
            <a:gd name="connsiteY10" fmla="*/ 0 h 416083"/>
            <a:gd name="connsiteX11" fmla="*/ 60129 w 270584"/>
            <a:gd name="connsiteY11" fmla="*/ 2817 h 416083"/>
            <a:gd name="connsiteX12" fmla="*/ 39627 w 270584"/>
            <a:gd name="connsiteY12" fmla="*/ 13521 h 416083"/>
            <a:gd name="connsiteX13" fmla="*/ 22801 w 270584"/>
            <a:gd name="connsiteY13" fmla="*/ 31700 h 416083"/>
            <a:gd name="connsiteX14" fmla="*/ 10299 w 270584"/>
            <a:gd name="connsiteY14" fmla="*/ 56656 h 416083"/>
            <a:gd name="connsiteX15" fmla="*/ 2600 w 270584"/>
            <a:gd name="connsiteY15" fmla="*/ 87430 h 416083"/>
            <a:gd name="connsiteX16" fmla="*/ 0 w 270584"/>
            <a:gd name="connsiteY16" fmla="*/ 122838 h 416083"/>
            <a:gd name="connsiteX17" fmla="*/ 2599 w 270584"/>
            <a:gd name="connsiteY17" fmla="*/ 161521 h 416083"/>
            <a:gd name="connsiteX18" fmla="*/ 10298 w 270584"/>
            <a:gd name="connsiteY18" fmla="*/ 201992 h 416083"/>
            <a:gd name="connsiteX19" fmla="*/ 22800 w 270584"/>
            <a:gd name="connsiteY19" fmla="*/ 242695 h 416083"/>
            <a:gd name="connsiteX20" fmla="*/ 39625 w 270584"/>
            <a:gd name="connsiteY20" fmla="*/ 282067 h 416083"/>
            <a:gd name="connsiteX21" fmla="*/ 60127 w 270584"/>
            <a:gd name="connsiteY21" fmla="*/ 318593 h 416083"/>
            <a:gd name="connsiteX22" fmla="*/ 83517 w 270584"/>
            <a:gd name="connsiteY22" fmla="*/ 350871 h 416083"/>
            <a:gd name="connsiteX23" fmla="*/ 108897 w 270584"/>
            <a:gd name="connsiteY23" fmla="*/ 377661 h 416083"/>
            <a:gd name="connsiteX24" fmla="*/ 135291 w 270584"/>
            <a:gd name="connsiteY24" fmla="*/ 397932 h 416083"/>
            <a:gd name="connsiteX25" fmla="*/ 161685 w 270584"/>
            <a:gd name="connsiteY25" fmla="*/ 410906 h 416083"/>
            <a:gd name="connsiteX26" fmla="*/ 187065 w 270584"/>
            <a:gd name="connsiteY26" fmla="*/ 416083 h 416083"/>
            <a:gd name="connsiteX27" fmla="*/ 210455 w 270584"/>
            <a:gd name="connsiteY27" fmla="*/ 413266 h 416083"/>
            <a:gd name="connsiteX28" fmla="*/ 230957 w 270584"/>
            <a:gd name="connsiteY28" fmla="*/ 402562 h 416083"/>
            <a:gd name="connsiteX29" fmla="*/ 247783 w 270584"/>
            <a:gd name="connsiteY29" fmla="*/ 384383 h 416083"/>
            <a:gd name="connsiteX30" fmla="*/ 260285 w 270584"/>
            <a:gd name="connsiteY30" fmla="*/ 359427 h 416083"/>
            <a:gd name="connsiteX31" fmla="*/ 267984 w 270584"/>
            <a:gd name="connsiteY31" fmla="*/ 328654 h 416083"/>
            <a:gd name="connsiteX32" fmla="*/ 270584 w 270584"/>
            <a:gd name="connsiteY32" fmla="*/ 293245 h 416083"/>
            <a:gd name="connsiteX0" fmla="*/ 270584 w 270584"/>
            <a:gd name="connsiteY0" fmla="*/ 293245 h 416083"/>
            <a:gd name="connsiteX1" fmla="*/ 267985 w 270584"/>
            <a:gd name="connsiteY1" fmla="*/ 254562 h 416083"/>
            <a:gd name="connsiteX2" fmla="*/ 260286 w 270584"/>
            <a:gd name="connsiteY2" fmla="*/ 214092 h 416083"/>
            <a:gd name="connsiteX3" fmla="*/ 247783 w 270584"/>
            <a:gd name="connsiteY3" fmla="*/ 173388 h 416083"/>
            <a:gd name="connsiteX4" fmla="*/ 230959 w 270584"/>
            <a:gd name="connsiteY4" fmla="*/ 134017 h 416083"/>
            <a:gd name="connsiteX5" fmla="*/ 210457 w 270584"/>
            <a:gd name="connsiteY5" fmla="*/ 97490 h 416083"/>
            <a:gd name="connsiteX6" fmla="*/ 187067 w 270584"/>
            <a:gd name="connsiteY6" fmla="*/ 65212 h 416083"/>
            <a:gd name="connsiteX7" fmla="*/ 161687 w 270584"/>
            <a:gd name="connsiteY7" fmla="*/ 38423 h 416083"/>
            <a:gd name="connsiteX8" fmla="*/ 135293 w 270584"/>
            <a:gd name="connsiteY8" fmla="*/ 18152 h 416083"/>
            <a:gd name="connsiteX9" fmla="*/ 108899 w 270584"/>
            <a:gd name="connsiteY9" fmla="*/ 5178 h 416083"/>
            <a:gd name="connsiteX10" fmla="*/ 83519 w 270584"/>
            <a:gd name="connsiteY10" fmla="*/ 0 h 416083"/>
            <a:gd name="connsiteX11" fmla="*/ 60129 w 270584"/>
            <a:gd name="connsiteY11" fmla="*/ 2817 h 416083"/>
            <a:gd name="connsiteX12" fmla="*/ 39627 w 270584"/>
            <a:gd name="connsiteY12" fmla="*/ 13521 h 416083"/>
            <a:gd name="connsiteX13" fmla="*/ 22801 w 270584"/>
            <a:gd name="connsiteY13" fmla="*/ 31700 h 416083"/>
            <a:gd name="connsiteX14" fmla="*/ 10299 w 270584"/>
            <a:gd name="connsiteY14" fmla="*/ 56656 h 416083"/>
            <a:gd name="connsiteX15" fmla="*/ 2600 w 270584"/>
            <a:gd name="connsiteY15" fmla="*/ 87430 h 416083"/>
            <a:gd name="connsiteX16" fmla="*/ 0 w 270584"/>
            <a:gd name="connsiteY16" fmla="*/ 122838 h 416083"/>
            <a:gd name="connsiteX17" fmla="*/ 2599 w 270584"/>
            <a:gd name="connsiteY17" fmla="*/ 161521 h 416083"/>
            <a:gd name="connsiteX18" fmla="*/ 10298 w 270584"/>
            <a:gd name="connsiteY18" fmla="*/ 201992 h 416083"/>
            <a:gd name="connsiteX19" fmla="*/ 22800 w 270584"/>
            <a:gd name="connsiteY19" fmla="*/ 242695 h 416083"/>
            <a:gd name="connsiteX20" fmla="*/ 39625 w 270584"/>
            <a:gd name="connsiteY20" fmla="*/ 282067 h 416083"/>
            <a:gd name="connsiteX21" fmla="*/ 60127 w 270584"/>
            <a:gd name="connsiteY21" fmla="*/ 318593 h 416083"/>
            <a:gd name="connsiteX22" fmla="*/ 83517 w 270584"/>
            <a:gd name="connsiteY22" fmla="*/ 350871 h 416083"/>
            <a:gd name="connsiteX23" fmla="*/ 108897 w 270584"/>
            <a:gd name="connsiteY23" fmla="*/ 377661 h 416083"/>
            <a:gd name="connsiteX24" fmla="*/ 135291 w 270584"/>
            <a:gd name="connsiteY24" fmla="*/ 397932 h 416083"/>
            <a:gd name="connsiteX25" fmla="*/ 161685 w 270584"/>
            <a:gd name="connsiteY25" fmla="*/ 410906 h 416083"/>
            <a:gd name="connsiteX26" fmla="*/ 187065 w 270584"/>
            <a:gd name="connsiteY26" fmla="*/ 416083 h 416083"/>
            <a:gd name="connsiteX27" fmla="*/ 210455 w 270584"/>
            <a:gd name="connsiteY27" fmla="*/ 413266 h 416083"/>
            <a:gd name="connsiteX28" fmla="*/ 230957 w 270584"/>
            <a:gd name="connsiteY28" fmla="*/ 402562 h 416083"/>
            <a:gd name="connsiteX29" fmla="*/ 247783 w 270584"/>
            <a:gd name="connsiteY29" fmla="*/ 384383 h 416083"/>
            <a:gd name="connsiteX30" fmla="*/ 260285 w 270584"/>
            <a:gd name="connsiteY30" fmla="*/ 359427 h 416083"/>
            <a:gd name="connsiteX31" fmla="*/ 267984 w 270584"/>
            <a:gd name="connsiteY31" fmla="*/ 328654 h 416083"/>
            <a:gd name="connsiteX32" fmla="*/ 270584 w 270584"/>
            <a:gd name="connsiteY32" fmla="*/ 293245 h 416083"/>
            <a:gd name="connsiteX0" fmla="*/ 270584 w 270584"/>
            <a:gd name="connsiteY0" fmla="*/ 293245 h 416083"/>
            <a:gd name="connsiteX1" fmla="*/ 267985 w 270584"/>
            <a:gd name="connsiteY1" fmla="*/ 254562 h 416083"/>
            <a:gd name="connsiteX2" fmla="*/ 260286 w 270584"/>
            <a:gd name="connsiteY2" fmla="*/ 214092 h 416083"/>
            <a:gd name="connsiteX3" fmla="*/ 247783 w 270584"/>
            <a:gd name="connsiteY3" fmla="*/ 173388 h 416083"/>
            <a:gd name="connsiteX4" fmla="*/ 230959 w 270584"/>
            <a:gd name="connsiteY4" fmla="*/ 134017 h 416083"/>
            <a:gd name="connsiteX5" fmla="*/ 210457 w 270584"/>
            <a:gd name="connsiteY5" fmla="*/ 97490 h 416083"/>
            <a:gd name="connsiteX6" fmla="*/ 187067 w 270584"/>
            <a:gd name="connsiteY6" fmla="*/ 65212 h 416083"/>
            <a:gd name="connsiteX7" fmla="*/ 161687 w 270584"/>
            <a:gd name="connsiteY7" fmla="*/ 38423 h 416083"/>
            <a:gd name="connsiteX8" fmla="*/ 135293 w 270584"/>
            <a:gd name="connsiteY8" fmla="*/ 18152 h 416083"/>
            <a:gd name="connsiteX9" fmla="*/ 108899 w 270584"/>
            <a:gd name="connsiteY9" fmla="*/ 5178 h 416083"/>
            <a:gd name="connsiteX10" fmla="*/ 83519 w 270584"/>
            <a:gd name="connsiteY10" fmla="*/ 0 h 416083"/>
            <a:gd name="connsiteX11" fmla="*/ 60129 w 270584"/>
            <a:gd name="connsiteY11" fmla="*/ 2817 h 416083"/>
            <a:gd name="connsiteX12" fmla="*/ 39627 w 270584"/>
            <a:gd name="connsiteY12" fmla="*/ 13521 h 416083"/>
            <a:gd name="connsiteX13" fmla="*/ 22801 w 270584"/>
            <a:gd name="connsiteY13" fmla="*/ 31700 h 416083"/>
            <a:gd name="connsiteX14" fmla="*/ 10299 w 270584"/>
            <a:gd name="connsiteY14" fmla="*/ 56656 h 416083"/>
            <a:gd name="connsiteX15" fmla="*/ 2600 w 270584"/>
            <a:gd name="connsiteY15" fmla="*/ 87430 h 416083"/>
            <a:gd name="connsiteX16" fmla="*/ 0 w 270584"/>
            <a:gd name="connsiteY16" fmla="*/ 122838 h 416083"/>
            <a:gd name="connsiteX17" fmla="*/ 2599 w 270584"/>
            <a:gd name="connsiteY17" fmla="*/ 161521 h 416083"/>
            <a:gd name="connsiteX18" fmla="*/ 10298 w 270584"/>
            <a:gd name="connsiteY18" fmla="*/ 201992 h 416083"/>
            <a:gd name="connsiteX19" fmla="*/ 22800 w 270584"/>
            <a:gd name="connsiteY19" fmla="*/ 242695 h 416083"/>
            <a:gd name="connsiteX20" fmla="*/ 39625 w 270584"/>
            <a:gd name="connsiteY20" fmla="*/ 282067 h 416083"/>
            <a:gd name="connsiteX21" fmla="*/ 60127 w 270584"/>
            <a:gd name="connsiteY21" fmla="*/ 318593 h 416083"/>
            <a:gd name="connsiteX22" fmla="*/ 83517 w 270584"/>
            <a:gd name="connsiteY22" fmla="*/ 350871 h 416083"/>
            <a:gd name="connsiteX23" fmla="*/ 108897 w 270584"/>
            <a:gd name="connsiteY23" fmla="*/ 377661 h 416083"/>
            <a:gd name="connsiteX24" fmla="*/ 135291 w 270584"/>
            <a:gd name="connsiteY24" fmla="*/ 397932 h 416083"/>
            <a:gd name="connsiteX25" fmla="*/ 161685 w 270584"/>
            <a:gd name="connsiteY25" fmla="*/ 410906 h 416083"/>
            <a:gd name="connsiteX26" fmla="*/ 187065 w 270584"/>
            <a:gd name="connsiteY26" fmla="*/ 416083 h 416083"/>
            <a:gd name="connsiteX27" fmla="*/ 210455 w 270584"/>
            <a:gd name="connsiteY27" fmla="*/ 413266 h 416083"/>
            <a:gd name="connsiteX28" fmla="*/ 230957 w 270584"/>
            <a:gd name="connsiteY28" fmla="*/ 402562 h 416083"/>
            <a:gd name="connsiteX29" fmla="*/ 247783 w 270584"/>
            <a:gd name="connsiteY29" fmla="*/ 384383 h 416083"/>
            <a:gd name="connsiteX30" fmla="*/ 260285 w 270584"/>
            <a:gd name="connsiteY30" fmla="*/ 359427 h 416083"/>
            <a:gd name="connsiteX31" fmla="*/ 267984 w 270584"/>
            <a:gd name="connsiteY31" fmla="*/ 328654 h 416083"/>
            <a:gd name="connsiteX32" fmla="*/ 270584 w 270584"/>
            <a:gd name="connsiteY32" fmla="*/ 293245 h 416083"/>
            <a:gd name="connsiteX0" fmla="*/ 270584 w 270584"/>
            <a:gd name="connsiteY0" fmla="*/ 293245 h 416083"/>
            <a:gd name="connsiteX1" fmla="*/ 267985 w 270584"/>
            <a:gd name="connsiteY1" fmla="*/ 254562 h 416083"/>
            <a:gd name="connsiteX2" fmla="*/ 260286 w 270584"/>
            <a:gd name="connsiteY2" fmla="*/ 214092 h 416083"/>
            <a:gd name="connsiteX3" fmla="*/ 247783 w 270584"/>
            <a:gd name="connsiteY3" fmla="*/ 173388 h 416083"/>
            <a:gd name="connsiteX4" fmla="*/ 230959 w 270584"/>
            <a:gd name="connsiteY4" fmla="*/ 134017 h 416083"/>
            <a:gd name="connsiteX5" fmla="*/ 210457 w 270584"/>
            <a:gd name="connsiteY5" fmla="*/ 97490 h 416083"/>
            <a:gd name="connsiteX6" fmla="*/ 187067 w 270584"/>
            <a:gd name="connsiteY6" fmla="*/ 65212 h 416083"/>
            <a:gd name="connsiteX7" fmla="*/ 161687 w 270584"/>
            <a:gd name="connsiteY7" fmla="*/ 38423 h 416083"/>
            <a:gd name="connsiteX8" fmla="*/ 135293 w 270584"/>
            <a:gd name="connsiteY8" fmla="*/ 18152 h 416083"/>
            <a:gd name="connsiteX9" fmla="*/ 108899 w 270584"/>
            <a:gd name="connsiteY9" fmla="*/ 5178 h 416083"/>
            <a:gd name="connsiteX10" fmla="*/ 83519 w 270584"/>
            <a:gd name="connsiteY10" fmla="*/ 0 h 416083"/>
            <a:gd name="connsiteX11" fmla="*/ 60129 w 270584"/>
            <a:gd name="connsiteY11" fmla="*/ 2817 h 416083"/>
            <a:gd name="connsiteX12" fmla="*/ 39627 w 270584"/>
            <a:gd name="connsiteY12" fmla="*/ 13521 h 416083"/>
            <a:gd name="connsiteX13" fmla="*/ 22801 w 270584"/>
            <a:gd name="connsiteY13" fmla="*/ 31700 h 416083"/>
            <a:gd name="connsiteX14" fmla="*/ 10299 w 270584"/>
            <a:gd name="connsiteY14" fmla="*/ 56656 h 416083"/>
            <a:gd name="connsiteX15" fmla="*/ 2600 w 270584"/>
            <a:gd name="connsiteY15" fmla="*/ 87430 h 416083"/>
            <a:gd name="connsiteX16" fmla="*/ 0 w 270584"/>
            <a:gd name="connsiteY16" fmla="*/ 122838 h 416083"/>
            <a:gd name="connsiteX17" fmla="*/ 2599 w 270584"/>
            <a:gd name="connsiteY17" fmla="*/ 161521 h 416083"/>
            <a:gd name="connsiteX18" fmla="*/ 10298 w 270584"/>
            <a:gd name="connsiteY18" fmla="*/ 201992 h 416083"/>
            <a:gd name="connsiteX19" fmla="*/ 22800 w 270584"/>
            <a:gd name="connsiteY19" fmla="*/ 242695 h 416083"/>
            <a:gd name="connsiteX20" fmla="*/ 39625 w 270584"/>
            <a:gd name="connsiteY20" fmla="*/ 282067 h 416083"/>
            <a:gd name="connsiteX21" fmla="*/ 60127 w 270584"/>
            <a:gd name="connsiteY21" fmla="*/ 318593 h 416083"/>
            <a:gd name="connsiteX22" fmla="*/ 83517 w 270584"/>
            <a:gd name="connsiteY22" fmla="*/ 350871 h 416083"/>
            <a:gd name="connsiteX23" fmla="*/ 108897 w 270584"/>
            <a:gd name="connsiteY23" fmla="*/ 377661 h 416083"/>
            <a:gd name="connsiteX24" fmla="*/ 135291 w 270584"/>
            <a:gd name="connsiteY24" fmla="*/ 397932 h 416083"/>
            <a:gd name="connsiteX25" fmla="*/ 161685 w 270584"/>
            <a:gd name="connsiteY25" fmla="*/ 410906 h 416083"/>
            <a:gd name="connsiteX26" fmla="*/ 187065 w 270584"/>
            <a:gd name="connsiteY26" fmla="*/ 416083 h 416083"/>
            <a:gd name="connsiteX27" fmla="*/ 210455 w 270584"/>
            <a:gd name="connsiteY27" fmla="*/ 413266 h 416083"/>
            <a:gd name="connsiteX28" fmla="*/ 230957 w 270584"/>
            <a:gd name="connsiteY28" fmla="*/ 402562 h 416083"/>
            <a:gd name="connsiteX29" fmla="*/ 247783 w 270584"/>
            <a:gd name="connsiteY29" fmla="*/ 384383 h 416083"/>
            <a:gd name="connsiteX30" fmla="*/ 260285 w 270584"/>
            <a:gd name="connsiteY30" fmla="*/ 359427 h 416083"/>
            <a:gd name="connsiteX31" fmla="*/ 267984 w 270584"/>
            <a:gd name="connsiteY31" fmla="*/ 328654 h 416083"/>
            <a:gd name="connsiteX32" fmla="*/ 270584 w 270584"/>
            <a:gd name="connsiteY32" fmla="*/ 293245 h 416083"/>
            <a:gd name="connsiteX0" fmla="*/ 270584 w 270584"/>
            <a:gd name="connsiteY0" fmla="*/ 293245 h 416083"/>
            <a:gd name="connsiteX1" fmla="*/ 267985 w 270584"/>
            <a:gd name="connsiteY1" fmla="*/ 254562 h 416083"/>
            <a:gd name="connsiteX2" fmla="*/ 260286 w 270584"/>
            <a:gd name="connsiteY2" fmla="*/ 214092 h 416083"/>
            <a:gd name="connsiteX3" fmla="*/ 247783 w 270584"/>
            <a:gd name="connsiteY3" fmla="*/ 173388 h 416083"/>
            <a:gd name="connsiteX4" fmla="*/ 230959 w 270584"/>
            <a:gd name="connsiteY4" fmla="*/ 134017 h 416083"/>
            <a:gd name="connsiteX5" fmla="*/ 210457 w 270584"/>
            <a:gd name="connsiteY5" fmla="*/ 97490 h 416083"/>
            <a:gd name="connsiteX6" fmla="*/ 187067 w 270584"/>
            <a:gd name="connsiteY6" fmla="*/ 65212 h 416083"/>
            <a:gd name="connsiteX7" fmla="*/ 161687 w 270584"/>
            <a:gd name="connsiteY7" fmla="*/ 38423 h 416083"/>
            <a:gd name="connsiteX8" fmla="*/ 135293 w 270584"/>
            <a:gd name="connsiteY8" fmla="*/ 18152 h 416083"/>
            <a:gd name="connsiteX9" fmla="*/ 108899 w 270584"/>
            <a:gd name="connsiteY9" fmla="*/ 5178 h 416083"/>
            <a:gd name="connsiteX10" fmla="*/ 83519 w 270584"/>
            <a:gd name="connsiteY10" fmla="*/ 0 h 416083"/>
            <a:gd name="connsiteX11" fmla="*/ 60129 w 270584"/>
            <a:gd name="connsiteY11" fmla="*/ 2817 h 416083"/>
            <a:gd name="connsiteX12" fmla="*/ 39627 w 270584"/>
            <a:gd name="connsiteY12" fmla="*/ 13521 h 416083"/>
            <a:gd name="connsiteX13" fmla="*/ 22801 w 270584"/>
            <a:gd name="connsiteY13" fmla="*/ 31700 h 416083"/>
            <a:gd name="connsiteX14" fmla="*/ 10299 w 270584"/>
            <a:gd name="connsiteY14" fmla="*/ 56656 h 416083"/>
            <a:gd name="connsiteX15" fmla="*/ 2600 w 270584"/>
            <a:gd name="connsiteY15" fmla="*/ 87430 h 416083"/>
            <a:gd name="connsiteX16" fmla="*/ 0 w 270584"/>
            <a:gd name="connsiteY16" fmla="*/ 122838 h 416083"/>
            <a:gd name="connsiteX17" fmla="*/ 2599 w 270584"/>
            <a:gd name="connsiteY17" fmla="*/ 161521 h 416083"/>
            <a:gd name="connsiteX18" fmla="*/ 10298 w 270584"/>
            <a:gd name="connsiteY18" fmla="*/ 201992 h 416083"/>
            <a:gd name="connsiteX19" fmla="*/ 22800 w 270584"/>
            <a:gd name="connsiteY19" fmla="*/ 242695 h 416083"/>
            <a:gd name="connsiteX20" fmla="*/ 39625 w 270584"/>
            <a:gd name="connsiteY20" fmla="*/ 282067 h 416083"/>
            <a:gd name="connsiteX21" fmla="*/ 60127 w 270584"/>
            <a:gd name="connsiteY21" fmla="*/ 318593 h 416083"/>
            <a:gd name="connsiteX22" fmla="*/ 83517 w 270584"/>
            <a:gd name="connsiteY22" fmla="*/ 350871 h 416083"/>
            <a:gd name="connsiteX23" fmla="*/ 108897 w 270584"/>
            <a:gd name="connsiteY23" fmla="*/ 377661 h 416083"/>
            <a:gd name="connsiteX24" fmla="*/ 135291 w 270584"/>
            <a:gd name="connsiteY24" fmla="*/ 397932 h 416083"/>
            <a:gd name="connsiteX25" fmla="*/ 161685 w 270584"/>
            <a:gd name="connsiteY25" fmla="*/ 410906 h 416083"/>
            <a:gd name="connsiteX26" fmla="*/ 187065 w 270584"/>
            <a:gd name="connsiteY26" fmla="*/ 416083 h 416083"/>
            <a:gd name="connsiteX27" fmla="*/ 210455 w 270584"/>
            <a:gd name="connsiteY27" fmla="*/ 413266 h 416083"/>
            <a:gd name="connsiteX28" fmla="*/ 230957 w 270584"/>
            <a:gd name="connsiteY28" fmla="*/ 402562 h 416083"/>
            <a:gd name="connsiteX29" fmla="*/ 247783 w 270584"/>
            <a:gd name="connsiteY29" fmla="*/ 384383 h 416083"/>
            <a:gd name="connsiteX30" fmla="*/ 260285 w 270584"/>
            <a:gd name="connsiteY30" fmla="*/ 359427 h 416083"/>
            <a:gd name="connsiteX31" fmla="*/ 267984 w 270584"/>
            <a:gd name="connsiteY31" fmla="*/ 328654 h 416083"/>
            <a:gd name="connsiteX32" fmla="*/ 270584 w 270584"/>
            <a:gd name="connsiteY32" fmla="*/ 293245 h 416083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168"/>
            <a:gd name="connsiteX1" fmla="*/ 267985 w 270584"/>
            <a:gd name="connsiteY1" fmla="*/ 254647 h 416168"/>
            <a:gd name="connsiteX2" fmla="*/ 260286 w 270584"/>
            <a:gd name="connsiteY2" fmla="*/ 214177 h 416168"/>
            <a:gd name="connsiteX3" fmla="*/ 247783 w 270584"/>
            <a:gd name="connsiteY3" fmla="*/ 173473 h 416168"/>
            <a:gd name="connsiteX4" fmla="*/ 230959 w 270584"/>
            <a:gd name="connsiteY4" fmla="*/ 134102 h 416168"/>
            <a:gd name="connsiteX5" fmla="*/ 210457 w 270584"/>
            <a:gd name="connsiteY5" fmla="*/ 97575 h 416168"/>
            <a:gd name="connsiteX6" fmla="*/ 187067 w 270584"/>
            <a:gd name="connsiteY6" fmla="*/ 65297 h 416168"/>
            <a:gd name="connsiteX7" fmla="*/ 161687 w 270584"/>
            <a:gd name="connsiteY7" fmla="*/ 38508 h 416168"/>
            <a:gd name="connsiteX8" fmla="*/ 135293 w 270584"/>
            <a:gd name="connsiteY8" fmla="*/ 18237 h 416168"/>
            <a:gd name="connsiteX9" fmla="*/ 108899 w 270584"/>
            <a:gd name="connsiteY9" fmla="*/ 5263 h 416168"/>
            <a:gd name="connsiteX10" fmla="*/ 83519 w 270584"/>
            <a:gd name="connsiteY10" fmla="*/ 85 h 416168"/>
            <a:gd name="connsiteX11" fmla="*/ 60129 w 270584"/>
            <a:gd name="connsiteY11" fmla="*/ 2902 h 416168"/>
            <a:gd name="connsiteX12" fmla="*/ 39627 w 270584"/>
            <a:gd name="connsiteY12" fmla="*/ 13606 h 416168"/>
            <a:gd name="connsiteX13" fmla="*/ 22801 w 270584"/>
            <a:gd name="connsiteY13" fmla="*/ 31785 h 416168"/>
            <a:gd name="connsiteX14" fmla="*/ 10299 w 270584"/>
            <a:gd name="connsiteY14" fmla="*/ 56741 h 416168"/>
            <a:gd name="connsiteX15" fmla="*/ 2600 w 270584"/>
            <a:gd name="connsiteY15" fmla="*/ 87515 h 416168"/>
            <a:gd name="connsiteX16" fmla="*/ 0 w 270584"/>
            <a:gd name="connsiteY16" fmla="*/ 122923 h 416168"/>
            <a:gd name="connsiteX17" fmla="*/ 2599 w 270584"/>
            <a:gd name="connsiteY17" fmla="*/ 161606 h 416168"/>
            <a:gd name="connsiteX18" fmla="*/ 10298 w 270584"/>
            <a:gd name="connsiteY18" fmla="*/ 202077 h 416168"/>
            <a:gd name="connsiteX19" fmla="*/ 22800 w 270584"/>
            <a:gd name="connsiteY19" fmla="*/ 242780 h 416168"/>
            <a:gd name="connsiteX20" fmla="*/ 39625 w 270584"/>
            <a:gd name="connsiteY20" fmla="*/ 282152 h 416168"/>
            <a:gd name="connsiteX21" fmla="*/ 60127 w 270584"/>
            <a:gd name="connsiteY21" fmla="*/ 318678 h 416168"/>
            <a:gd name="connsiteX22" fmla="*/ 83517 w 270584"/>
            <a:gd name="connsiteY22" fmla="*/ 350956 h 416168"/>
            <a:gd name="connsiteX23" fmla="*/ 108897 w 270584"/>
            <a:gd name="connsiteY23" fmla="*/ 377746 h 416168"/>
            <a:gd name="connsiteX24" fmla="*/ 135291 w 270584"/>
            <a:gd name="connsiteY24" fmla="*/ 398017 h 416168"/>
            <a:gd name="connsiteX25" fmla="*/ 161685 w 270584"/>
            <a:gd name="connsiteY25" fmla="*/ 410991 h 416168"/>
            <a:gd name="connsiteX26" fmla="*/ 187065 w 270584"/>
            <a:gd name="connsiteY26" fmla="*/ 416168 h 416168"/>
            <a:gd name="connsiteX27" fmla="*/ 210455 w 270584"/>
            <a:gd name="connsiteY27" fmla="*/ 413351 h 416168"/>
            <a:gd name="connsiteX28" fmla="*/ 230957 w 270584"/>
            <a:gd name="connsiteY28" fmla="*/ 402647 h 416168"/>
            <a:gd name="connsiteX29" fmla="*/ 247783 w 270584"/>
            <a:gd name="connsiteY29" fmla="*/ 384468 h 416168"/>
            <a:gd name="connsiteX30" fmla="*/ 260285 w 270584"/>
            <a:gd name="connsiteY30" fmla="*/ 359512 h 416168"/>
            <a:gd name="connsiteX31" fmla="*/ 267984 w 270584"/>
            <a:gd name="connsiteY31" fmla="*/ 328739 h 416168"/>
            <a:gd name="connsiteX32" fmla="*/ 270584 w 270584"/>
            <a:gd name="connsiteY32" fmla="*/ 293330 h 416168"/>
            <a:gd name="connsiteX0" fmla="*/ 270584 w 270584"/>
            <a:gd name="connsiteY0" fmla="*/ 293330 h 416254"/>
            <a:gd name="connsiteX1" fmla="*/ 267985 w 270584"/>
            <a:gd name="connsiteY1" fmla="*/ 254647 h 416254"/>
            <a:gd name="connsiteX2" fmla="*/ 260286 w 270584"/>
            <a:gd name="connsiteY2" fmla="*/ 214177 h 416254"/>
            <a:gd name="connsiteX3" fmla="*/ 247783 w 270584"/>
            <a:gd name="connsiteY3" fmla="*/ 173473 h 416254"/>
            <a:gd name="connsiteX4" fmla="*/ 230959 w 270584"/>
            <a:gd name="connsiteY4" fmla="*/ 134102 h 416254"/>
            <a:gd name="connsiteX5" fmla="*/ 210457 w 270584"/>
            <a:gd name="connsiteY5" fmla="*/ 97575 h 416254"/>
            <a:gd name="connsiteX6" fmla="*/ 187067 w 270584"/>
            <a:gd name="connsiteY6" fmla="*/ 65297 h 416254"/>
            <a:gd name="connsiteX7" fmla="*/ 161687 w 270584"/>
            <a:gd name="connsiteY7" fmla="*/ 38508 h 416254"/>
            <a:gd name="connsiteX8" fmla="*/ 135293 w 270584"/>
            <a:gd name="connsiteY8" fmla="*/ 18237 h 416254"/>
            <a:gd name="connsiteX9" fmla="*/ 108899 w 270584"/>
            <a:gd name="connsiteY9" fmla="*/ 5263 h 416254"/>
            <a:gd name="connsiteX10" fmla="*/ 83519 w 270584"/>
            <a:gd name="connsiteY10" fmla="*/ 85 h 416254"/>
            <a:gd name="connsiteX11" fmla="*/ 60129 w 270584"/>
            <a:gd name="connsiteY11" fmla="*/ 2902 h 416254"/>
            <a:gd name="connsiteX12" fmla="*/ 39627 w 270584"/>
            <a:gd name="connsiteY12" fmla="*/ 13606 h 416254"/>
            <a:gd name="connsiteX13" fmla="*/ 22801 w 270584"/>
            <a:gd name="connsiteY13" fmla="*/ 31785 h 416254"/>
            <a:gd name="connsiteX14" fmla="*/ 10299 w 270584"/>
            <a:gd name="connsiteY14" fmla="*/ 56741 h 416254"/>
            <a:gd name="connsiteX15" fmla="*/ 2600 w 270584"/>
            <a:gd name="connsiteY15" fmla="*/ 87515 h 416254"/>
            <a:gd name="connsiteX16" fmla="*/ 0 w 270584"/>
            <a:gd name="connsiteY16" fmla="*/ 122923 h 416254"/>
            <a:gd name="connsiteX17" fmla="*/ 2599 w 270584"/>
            <a:gd name="connsiteY17" fmla="*/ 161606 h 416254"/>
            <a:gd name="connsiteX18" fmla="*/ 10298 w 270584"/>
            <a:gd name="connsiteY18" fmla="*/ 202077 h 416254"/>
            <a:gd name="connsiteX19" fmla="*/ 22800 w 270584"/>
            <a:gd name="connsiteY19" fmla="*/ 242780 h 416254"/>
            <a:gd name="connsiteX20" fmla="*/ 39625 w 270584"/>
            <a:gd name="connsiteY20" fmla="*/ 282152 h 416254"/>
            <a:gd name="connsiteX21" fmla="*/ 60127 w 270584"/>
            <a:gd name="connsiteY21" fmla="*/ 318678 h 416254"/>
            <a:gd name="connsiteX22" fmla="*/ 83517 w 270584"/>
            <a:gd name="connsiteY22" fmla="*/ 350956 h 416254"/>
            <a:gd name="connsiteX23" fmla="*/ 108897 w 270584"/>
            <a:gd name="connsiteY23" fmla="*/ 377746 h 416254"/>
            <a:gd name="connsiteX24" fmla="*/ 135291 w 270584"/>
            <a:gd name="connsiteY24" fmla="*/ 398017 h 416254"/>
            <a:gd name="connsiteX25" fmla="*/ 161685 w 270584"/>
            <a:gd name="connsiteY25" fmla="*/ 410991 h 416254"/>
            <a:gd name="connsiteX26" fmla="*/ 187065 w 270584"/>
            <a:gd name="connsiteY26" fmla="*/ 416168 h 416254"/>
            <a:gd name="connsiteX27" fmla="*/ 210455 w 270584"/>
            <a:gd name="connsiteY27" fmla="*/ 413351 h 416254"/>
            <a:gd name="connsiteX28" fmla="*/ 230957 w 270584"/>
            <a:gd name="connsiteY28" fmla="*/ 402647 h 416254"/>
            <a:gd name="connsiteX29" fmla="*/ 247783 w 270584"/>
            <a:gd name="connsiteY29" fmla="*/ 384468 h 416254"/>
            <a:gd name="connsiteX30" fmla="*/ 260285 w 270584"/>
            <a:gd name="connsiteY30" fmla="*/ 359512 h 416254"/>
            <a:gd name="connsiteX31" fmla="*/ 267984 w 270584"/>
            <a:gd name="connsiteY31" fmla="*/ 328739 h 416254"/>
            <a:gd name="connsiteX32" fmla="*/ 270584 w 270584"/>
            <a:gd name="connsiteY32" fmla="*/ 293330 h 416254"/>
            <a:gd name="connsiteX0" fmla="*/ 270584 w 270584"/>
            <a:gd name="connsiteY0" fmla="*/ 293330 h 416254"/>
            <a:gd name="connsiteX1" fmla="*/ 267985 w 270584"/>
            <a:gd name="connsiteY1" fmla="*/ 254647 h 416254"/>
            <a:gd name="connsiteX2" fmla="*/ 260286 w 270584"/>
            <a:gd name="connsiteY2" fmla="*/ 214177 h 416254"/>
            <a:gd name="connsiteX3" fmla="*/ 247783 w 270584"/>
            <a:gd name="connsiteY3" fmla="*/ 173473 h 416254"/>
            <a:gd name="connsiteX4" fmla="*/ 230959 w 270584"/>
            <a:gd name="connsiteY4" fmla="*/ 134102 h 416254"/>
            <a:gd name="connsiteX5" fmla="*/ 210457 w 270584"/>
            <a:gd name="connsiteY5" fmla="*/ 97575 h 416254"/>
            <a:gd name="connsiteX6" fmla="*/ 187067 w 270584"/>
            <a:gd name="connsiteY6" fmla="*/ 65297 h 416254"/>
            <a:gd name="connsiteX7" fmla="*/ 161687 w 270584"/>
            <a:gd name="connsiteY7" fmla="*/ 38508 h 416254"/>
            <a:gd name="connsiteX8" fmla="*/ 135293 w 270584"/>
            <a:gd name="connsiteY8" fmla="*/ 18237 h 416254"/>
            <a:gd name="connsiteX9" fmla="*/ 108899 w 270584"/>
            <a:gd name="connsiteY9" fmla="*/ 5263 h 416254"/>
            <a:gd name="connsiteX10" fmla="*/ 83519 w 270584"/>
            <a:gd name="connsiteY10" fmla="*/ 85 h 416254"/>
            <a:gd name="connsiteX11" fmla="*/ 60129 w 270584"/>
            <a:gd name="connsiteY11" fmla="*/ 2902 h 416254"/>
            <a:gd name="connsiteX12" fmla="*/ 39627 w 270584"/>
            <a:gd name="connsiteY12" fmla="*/ 13606 h 416254"/>
            <a:gd name="connsiteX13" fmla="*/ 22801 w 270584"/>
            <a:gd name="connsiteY13" fmla="*/ 31785 h 416254"/>
            <a:gd name="connsiteX14" fmla="*/ 10299 w 270584"/>
            <a:gd name="connsiteY14" fmla="*/ 56741 h 416254"/>
            <a:gd name="connsiteX15" fmla="*/ 2600 w 270584"/>
            <a:gd name="connsiteY15" fmla="*/ 87515 h 416254"/>
            <a:gd name="connsiteX16" fmla="*/ 0 w 270584"/>
            <a:gd name="connsiteY16" fmla="*/ 122923 h 416254"/>
            <a:gd name="connsiteX17" fmla="*/ 2599 w 270584"/>
            <a:gd name="connsiteY17" fmla="*/ 161606 h 416254"/>
            <a:gd name="connsiteX18" fmla="*/ 10298 w 270584"/>
            <a:gd name="connsiteY18" fmla="*/ 202077 h 416254"/>
            <a:gd name="connsiteX19" fmla="*/ 22800 w 270584"/>
            <a:gd name="connsiteY19" fmla="*/ 242780 h 416254"/>
            <a:gd name="connsiteX20" fmla="*/ 39625 w 270584"/>
            <a:gd name="connsiteY20" fmla="*/ 282152 h 416254"/>
            <a:gd name="connsiteX21" fmla="*/ 60127 w 270584"/>
            <a:gd name="connsiteY21" fmla="*/ 318678 h 416254"/>
            <a:gd name="connsiteX22" fmla="*/ 83517 w 270584"/>
            <a:gd name="connsiteY22" fmla="*/ 350956 h 416254"/>
            <a:gd name="connsiteX23" fmla="*/ 108897 w 270584"/>
            <a:gd name="connsiteY23" fmla="*/ 377746 h 416254"/>
            <a:gd name="connsiteX24" fmla="*/ 135291 w 270584"/>
            <a:gd name="connsiteY24" fmla="*/ 398017 h 416254"/>
            <a:gd name="connsiteX25" fmla="*/ 161685 w 270584"/>
            <a:gd name="connsiteY25" fmla="*/ 410991 h 416254"/>
            <a:gd name="connsiteX26" fmla="*/ 187065 w 270584"/>
            <a:gd name="connsiteY26" fmla="*/ 416168 h 416254"/>
            <a:gd name="connsiteX27" fmla="*/ 210455 w 270584"/>
            <a:gd name="connsiteY27" fmla="*/ 413351 h 416254"/>
            <a:gd name="connsiteX28" fmla="*/ 230957 w 270584"/>
            <a:gd name="connsiteY28" fmla="*/ 402647 h 416254"/>
            <a:gd name="connsiteX29" fmla="*/ 247783 w 270584"/>
            <a:gd name="connsiteY29" fmla="*/ 384468 h 416254"/>
            <a:gd name="connsiteX30" fmla="*/ 260285 w 270584"/>
            <a:gd name="connsiteY30" fmla="*/ 359512 h 416254"/>
            <a:gd name="connsiteX31" fmla="*/ 267984 w 270584"/>
            <a:gd name="connsiteY31" fmla="*/ 328739 h 416254"/>
            <a:gd name="connsiteX32" fmla="*/ 270584 w 270584"/>
            <a:gd name="connsiteY32" fmla="*/ 293330 h 416254"/>
            <a:gd name="connsiteX0" fmla="*/ 270584 w 270584"/>
            <a:gd name="connsiteY0" fmla="*/ 293330 h 416254"/>
            <a:gd name="connsiteX1" fmla="*/ 267985 w 270584"/>
            <a:gd name="connsiteY1" fmla="*/ 254647 h 416254"/>
            <a:gd name="connsiteX2" fmla="*/ 260286 w 270584"/>
            <a:gd name="connsiteY2" fmla="*/ 214177 h 416254"/>
            <a:gd name="connsiteX3" fmla="*/ 247783 w 270584"/>
            <a:gd name="connsiteY3" fmla="*/ 173473 h 416254"/>
            <a:gd name="connsiteX4" fmla="*/ 230959 w 270584"/>
            <a:gd name="connsiteY4" fmla="*/ 134102 h 416254"/>
            <a:gd name="connsiteX5" fmla="*/ 210457 w 270584"/>
            <a:gd name="connsiteY5" fmla="*/ 97575 h 416254"/>
            <a:gd name="connsiteX6" fmla="*/ 187067 w 270584"/>
            <a:gd name="connsiteY6" fmla="*/ 65297 h 416254"/>
            <a:gd name="connsiteX7" fmla="*/ 161687 w 270584"/>
            <a:gd name="connsiteY7" fmla="*/ 38508 h 416254"/>
            <a:gd name="connsiteX8" fmla="*/ 135293 w 270584"/>
            <a:gd name="connsiteY8" fmla="*/ 18237 h 416254"/>
            <a:gd name="connsiteX9" fmla="*/ 108899 w 270584"/>
            <a:gd name="connsiteY9" fmla="*/ 5263 h 416254"/>
            <a:gd name="connsiteX10" fmla="*/ 83519 w 270584"/>
            <a:gd name="connsiteY10" fmla="*/ 85 h 416254"/>
            <a:gd name="connsiteX11" fmla="*/ 60129 w 270584"/>
            <a:gd name="connsiteY11" fmla="*/ 2902 h 416254"/>
            <a:gd name="connsiteX12" fmla="*/ 39627 w 270584"/>
            <a:gd name="connsiteY12" fmla="*/ 13606 h 416254"/>
            <a:gd name="connsiteX13" fmla="*/ 22801 w 270584"/>
            <a:gd name="connsiteY13" fmla="*/ 31785 h 416254"/>
            <a:gd name="connsiteX14" fmla="*/ 10299 w 270584"/>
            <a:gd name="connsiteY14" fmla="*/ 56741 h 416254"/>
            <a:gd name="connsiteX15" fmla="*/ 2600 w 270584"/>
            <a:gd name="connsiteY15" fmla="*/ 87515 h 416254"/>
            <a:gd name="connsiteX16" fmla="*/ 0 w 270584"/>
            <a:gd name="connsiteY16" fmla="*/ 122923 h 416254"/>
            <a:gd name="connsiteX17" fmla="*/ 2599 w 270584"/>
            <a:gd name="connsiteY17" fmla="*/ 161606 h 416254"/>
            <a:gd name="connsiteX18" fmla="*/ 10298 w 270584"/>
            <a:gd name="connsiteY18" fmla="*/ 202077 h 416254"/>
            <a:gd name="connsiteX19" fmla="*/ 22800 w 270584"/>
            <a:gd name="connsiteY19" fmla="*/ 242780 h 416254"/>
            <a:gd name="connsiteX20" fmla="*/ 39625 w 270584"/>
            <a:gd name="connsiteY20" fmla="*/ 282152 h 416254"/>
            <a:gd name="connsiteX21" fmla="*/ 60127 w 270584"/>
            <a:gd name="connsiteY21" fmla="*/ 318678 h 416254"/>
            <a:gd name="connsiteX22" fmla="*/ 83517 w 270584"/>
            <a:gd name="connsiteY22" fmla="*/ 350956 h 416254"/>
            <a:gd name="connsiteX23" fmla="*/ 108897 w 270584"/>
            <a:gd name="connsiteY23" fmla="*/ 377746 h 416254"/>
            <a:gd name="connsiteX24" fmla="*/ 135291 w 270584"/>
            <a:gd name="connsiteY24" fmla="*/ 398017 h 416254"/>
            <a:gd name="connsiteX25" fmla="*/ 161685 w 270584"/>
            <a:gd name="connsiteY25" fmla="*/ 410991 h 416254"/>
            <a:gd name="connsiteX26" fmla="*/ 187065 w 270584"/>
            <a:gd name="connsiteY26" fmla="*/ 416168 h 416254"/>
            <a:gd name="connsiteX27" fmla="*/ 210455 w 270584"/>
            <a:gd name="connsiteY27" fmla="*/ 413351 h 416254"/>
            <a:gd name="connsiteX28" fmla="*/ 230957 w 270584"/>
            <a:gd name="connsiteY28" fmla="*/ 402647 h 416254"/>
            <a:gd name="connsiteX29" fmla="*/ 247783 w 270584"/>
            <a:gd name="connsiteY29" fmla="*/ 384468 h 416254"/>
            <a:gd name="connsiteX30" fmla="*/ 260285 w 270584"/>
            <a:gd name="connsiteY30" fmla="*/ 359512 h 416254"/>
            <a:gd name="connsiteX31" fmla="*/ 267984 w 270584"/>
            <a:gd name="connsiteY31" fmla="*/ 328739 h 416254"/>
            <a:gd name="connsiteX32" fmla="*/ 270584 w 270584"/>
            <a:gd name="connsiteY32" fmla="*/ 293330 h 416254"/>
            <a:gd name="connsiteX0" fmla="*/ 270584 w 270584"/>
            <a:gd name="connsiteY0" fmla="*/ 293330 h 416254"/>
            <a:gd name="connsiteX1" fmla="*/ 267985 w 270584"/>
            <a:gd name="connsiteY1" fmla="*/ 254647 h 416254"/>
            <a:gd name="connsiteX2" fmla="*/ 260286 w 270584"/>
            <a:gd name="connsiteY2" fmla="*/ 214177 h 416254"/>
            <a:gd name="connsiteX3" fmla="*/ 247783 w 270584"/>
            <a:gd name="connsiteY3" fmla="*/ 173473 h 416254"/>
            <a:gd name="connsiteX4" fmla="*/ 230959 w 270584"/>
            <a:gd name="connsiteY4" fmla="*/ 134102 h 416254"/>
            <a:gd name="connsiteX5" fmla="*/ 210457 w 270584"/>
            <a:gd name="connsiteY5" fmla="*/ 97575 h 416254"/>
            <a:gd name="connsiteX6" fmla="*/ 187067 w 270584"/>
            <a:gd name="connsiteY6" fmla="*/ 65297 h 416254"/>
            <a:gd name="connsiteX7" fmla="*/ 161687 w 270584"/>
            <a:gd name="connsiteY7" fmla="*/ 38508 h 416254"/>
            <a:gd name="connsiteX8" fmla="*/ 135293 w 270584"/>
            <a:gd name="connsiteY8" fmla="*/ 18237 h 416254"/>
            <a:gd name="connsiteX9" fmla="*/ 108899 w 270584"/>
            <a:gd name="connsiteY9" fmla="*/ 5263 h 416254"/>
            <a:gd name="connsiteX10" fmla="*/ 83519 w 270584"/>
            <a:gd name="connsiteY10" fmla="*/ 85 h 416254"/>
            <a:gd name="connsiteX11" fmla="*/ 60129 w 270584"/>
            <a:gd name="connsiteY11" fmla="*/ 2902 h 416254"/>
            <a:gd name="connsiteX12" fmla="*/ 39627 w 270584"/>
            <a:gd name="connsiteY12" fmla="*/ 13606 h 416254"/>
            <a:gd name="connsiteX13" fmla="*/ 22801 w 270584"/>
            <a:gd name="connsiteY13" fmla="*/ 31785 h 416254"/>
            <a:gd name="connsiteX14" fmla="*/ 10299 w 270584"/>
            <a:gd name="connsiteY14" fmla="*/ 56741 h 416254"/>
            <a:gd name="connsiteX15" fmla="*/ 2600 w 270584"/>
            <a:gd name="connsiteY15" fmla="*/ 87515 h 416254"/>
            <a:gd name="connsiteX16" fmla="*/ 0 w 270584"/>
            <a:gd name="connsiteY16" fmla="*/ 122923 h 416254"/>
            <a:gd name="connsiteX17" fmla="*/ 2599 w 270584"/>
            <a:gd name="connsiteY17" fmla="*/ 161606 h 416254"/>
            <a:gd name="connsiteX18" fmla="*/ 10298 w 270584"/>
            <a:gd name="connsiteY18" fmla="*/ 202077 h 416254"/>
            <a:gd name="connsiteX19" fmla="*/ 22800 w 270584"/>
            <a:gd name="connsiteY19" fmla="*/ 242780 h 416254"/>
            <a:gd name="connsiteX20" fmla="*/ 39625 w 270584"/>
            <a:gd name="connsiteY20" fmla="*/ 282152 h 416254"/>
            <a:gd name="connsiteX21" fmla="*/ 60127 w 270584"/>
            <a:gd name="connsiteY21" fmla="*/ 318678 h 416254"/>
            <a:gd name="connsiteX22" fmla="*/ 83517 w 270584"/>
            <a:gd name="connsiteY22" fmla="*/ 350956 h 416254"/>
            <a:gd name="connsiteX23" fmla="*/ 108897 w 270584"/>
            <a:gd name="connsiteY23" fmla="*/ 377746 h 416254"/>
            <a:gd name="connsiteX24" fmla="*/ 135291 w 270584"/>
            <a:gd name="connsiteY24" fmla="*/ 398017 h 416254"/>
            <a:gd name="connsiteX25" fmla="*/ 161685 w 270584"/>
            <a:gd name="connsiteY25" fmla="*/ 410991 h 416254"/>
            <a:gd name="connsiteX26" fmla="*/ 187065 w 270584"/>
            <a:gd name="connsiteY26" fmla="*/ 416168 h 416254"/>
            <a:gd name="connsiteX27" fmla="*/ 210455 w 270584"/>
            <a:gd name="connsiteY27" fmla="*/ 413351 h 416254"/>
            <a:gd name="connsiteX28" fmla="*/ 230957 w 270584"/>
            <a:gd name="connsiteY28" fmla="*/ 402647 h 416254"/>
            <a:gd name="connsiteX29" fmla="*/ 247783 w 270584"/>
            <a:gd name="connsiteY29" fmla="*/ 384468 h 416254"/>
            <a:gd name="connsiteX30" fmla="*/ 260285 w 270584"/>
            <a:gd name="connsiteY30" fmla="*/ 359512 h 416254"/>
            <a:gd name="connsiteX31" fmla="*/ 267984 w 270584"/>
            <a:gd name="connsiteY31" fmla="*/ 328739 h 416254"/>
            <a:gd name="connsiteX32" fmla="*/ 270584 w 270584"/>
            <a:gd name="connsiteY32" fmla="*/ 293330 h 416254"/>
            <a:gd name="connsiteX0" fmla="*/ 270584 w 270584"/>
            <a:gd name="connsiteY0" fmla="*/ 293330 h 416254"/>
            <a:gd name="connsiteX1" fmla="*/ 267985 w 270584"/>
            <a:gd name="connsiteY1" fmla="*/ 254647 h 416254"/>
            <a:gd name="connsiteX2" fmla="*/ 260286 w 270584"/>
            <a:gd name="connsiteY2" fmla="*/ 214177 h 416254"/>
            <a:gd name="connsiteX3" fmla="*/ 247783 w 270584"/>
            <a:gd name="connsiteY3" fmla="*/ 173473 h 416254"/>
            <a:gd name="connsiteX4" fmla="*/ 230959 w 270584"/>
            <a:gd name="connsiteY4" fmla="*/ 134102 h 416254"/>
            <a:gd name="connsiteX5" fmla="*/ 210457 w 270584"/>
            <a:gd name="connsiteY5" fmla="*/ 97575 h 416254"/>
            <a:gd name="connsiteX6" fmla="*/ 187067 w 270584"/>
            <a:gd name="connsiteY6" fmla="*/ 65297 h 416254"/>
            <a:gd name="connsiteX7" fmla="*/ 161687 w 270584"/>
            <a:gd name="connsiteY7" fmla="*/ 38508 h 416254"/>
            <a:gd name="connsiteX8" fmla="*/ 135293 w 270584"/>
            <a:gd name="connsiteY8" fmla="*/ 18237 h 416254"/>
            <a:gd name="connsiteX9" fmla="*/ 108899 w 270584"/>
            <a:gd name="connsiteY9" fmla="*/ 5263 h 416254"/>
            <a:gd name="connsiteX10" fmla="*/ 83519 w 270584"/>
            <a:gd name="connsiteY10" fmla="*/ 85 h 416254"/>
            <a:gd name="connsiteX11" fmla="*/ 60129 w 270584"/>
            <a:gd name="connsiteY11" fmla="*/ 2902 h 416254"/>
            <a:gd name="connsiteX12" fmla="*/ 39627 w 270584"/>
            <a:gd name="connsiteY12" fmla="*/ 13606 h 416254"/>
            <a:gd name="connsiteX13" fmla="*/ 22801 w 270584"/>
            <a:gd name="connsiteY13" fmla="*/ 31785 h 416254"/>
            <a:gd name="connsiteX14" fmla="*/ 10299 w 270584"/>
            <a:gd name="connsiteY14" fmla="*/ 56741 h 416254"/>
            <a:gd name="connsiteX15" fmla="*/ 2600 w 270584"/>
            <a:gd name="connsiteY15" fmla="*/ 87515 h 416254"/>
            <a:gd name="connsiteX16" fmla="*/ 0 w 270584"/>
            <a:gd name="connsiteY16" fmla="*/ 122923 h 416254"/>
            <a:gd name="connsiteX17" fmla="*/ 2599 w 270584"/>
            <a:gd name="connsiteY17" fmla="*/ 161606 h 416254"/>
            <a:gd name="connsiteX18" fmla="*/ 10298 w 270584"/>
            <a:gd name="connsiteY18" fmla="*/ 202077 h 416254"/>
            <a:gd name="connsiteX19" fmla="*/ 22800 w 270584"/>
            <a:gd name="connsiteY19" fmla="*/ 242780 h 416254"/>
            <a:gd name="connsiteX20" fmla="*/ 39625 w 270584"/>
            <a:gd name="connsiteY20" fmla="*/ 282152 h 416254"/>
            <a:gd name="connsiteX21" fmla="*/ 60127 w 270584"/>
            <a:gd name="connsiteY21" fmla="*/ 318678 h 416254"/>
            <a:gd name="connsiteX22" fmla="*/ 83517 w 270584"/>
            <a:gd name="connsiteY22" fmla="*/ 350956 h 416254"/>
            <a:gd name="connsiteX23" fmla="*/ 108897 w 270584"/>
            <a:gd name="connsiteY23" fmla="*/ 377746 h 416254"/>
            <a:gd name="connsiteX24" fmla="*/ 135291 w 270584"/>
            <a:gd name="connsiteY24" fmla="*/ 398017 h 416254"/>
            <a:gd name="connsiteX25" fmla="*/ 161685 w 270584"/>
            <a:gd name="connsiteY25" fmla="*/ 410991 h 416254"/>
            <a:gd name="connsiteX26" fmla="*/ 187065 w 270584"/>
            <a:gd name="connsiteY26" fmla="*/ 416168 h 416254"/>
            <a:gd name="connsiteX27" fmla="*/ 210455 w 270584"/>
            <a:gd name="connsiteY27" fmla="*/ 413351 h 416254"/>
            <a:gd name="connsiteX28" fmla="*/ 230957 w 270584"/>
            <a:gd name="connsiteY28" fmla="*/ 402647 h 416254"/>
            <a:gd name="connsiteX29" fmla="*/ 247783 w 270584"/>
            <a:gd name="connsiteY29" fmla="*/ 384468 h 416254"/>
            <a:gd name="connsiteX30" fmla="*/ 260285 w 270584"/>
            <a:gd name="connsiteY30" fmla="*/ 359512 h 416254"/>
            <a:gd name="connsiteX31" fmla="*/ 267984 w 270584"/>
            <a:gd name="connsiteY31" fmla="*/ 328739 h 416254"/>
            <a:gd name="connsiteX32" fmla="*/ 270584 w 270584"/>
            <a:gd name="connsiteY32" fmla="*/ 293330 h 416254"/>
            <a:gd name="connsiteX0" fmla="*/ 270584 w 270584"/>
            <a:gd name="connsiteY0" fmla="*/ 293330 h 416254"/>
            <a:gd name="connsiteX1" fmla="*/ 267985 w 270584"/>
            <a:gd name="connsiteY1" fmla="*/ 254647 h 416254"/>
            <a:gd name="connsiteX2" fmla="*/ 260286 w 270584"/>
            <a:gd name="connsiteY2" fmla="*/ 214177 h 416254"/>
            <a:gd name="connsiteX3" fmla="*/ 247783 w 270584"/>
            <a:gd name="connsiteY3" fmla="*/ 173473 h 416254"/>
            <a:gd name="connsiteX4" fmla="*/ 230959 w 270584"/>
            <a:gd name="connsiteY4" fmla="*/ 134102 h 416254"/>
            <a:gd name="connsiteX5" fmla="*/ 210457 w 270584"/>
            <a:gd name="connsiteY5" fmla="*/ 97575 h 416254"/>
            <a:gd name="connsiteX6" fmla="*/ 187067 w 270584"/>
            <a:gd name="connsiteY6" fmla="*/ 65297 h 416254"/>
            <a:gd name="connsiteX7" fmla="*/ 161687 w 270584"/>
            <a:gd name="connsiteY7" fmla="*/ 38508 h 416254"/>
            <a:gd name="connsiteX8" fmla="*/ 135293 w 270584"/>
            <a:gd name="connsiteY8" fmla="*/ 18237 h 416254"/>
            <a:gd name="connsiteX9" fmla="*/ 108899 w 270584"/>
            <a:gd name="connsiteY9" fmla="*/ 5263 h 416254"/>
            <a:gd name="connsiteX10" fmla="*/ 83519 w 270584"/>
            <a:gd name="connsiteY10" fmla="*/ 85 h 416254"/>
            <a:gd name="connsiteX11" fmla="*/ 60129 w 270584"/>
            <a:gd name="connsiteY11" fmla="*/ 2902 h 416254"/>
            <a:gd name="connsiteX12" fmla="*/ 39627 w 270584"/>
            <a:gd name="connsiteY12" fmla="*/ 13606 h 416254"/>
            <a:gd name="connsiteX13" fmla="*/ 22801 w 270584"/>
            <a:gd name="connsiteY13" fmla="*/ 31785 h 416254"/>
            <a:gd name="connsiteX14" fmla="*/ 10299 w 270584"/>
            <a:gd name="connsiteY14" fmla="*/ 56741 h 416254"/>
            <a:gd name="connsiteX15" fmla="*/ 2600 w 270584"/>
            <a:gd name="connsiteY15" fmla="*/ 87515 h 416254"/>
            <a:gd name="connsiteX16" fmla="*/ 0 w 270584"/>
            <a:gd name="connsiteY16" fmla="*/ 122923 h 416254"/>
            <a:gd name="connsiteX17" fmla="*/ 2599 w 270584"/>
            <a:gd name="connsiteY17" fmla="*/ 161606 h 416254"/>
            <a:gd name="connsiteX18" fmla="*/ 10298 w 270584"/>
            <a:gd name="connsiteY18" fmla="*/ 202077 h 416254"/>
            <a:gd name="connsiteX19" fmla="*/ 22800 w 270584"/>
            <a:gd name="connsiteY19" fmla="*/ 242780 h 416254"/>
            <a:gd name="connsiteX20" fmla="*/ 39625 w 270584"/>
            <a:gd name="connsiteY20" fmla="*/ 282152 h 416254"/>
            <a:gd name="connsiteX21" fmla="*/ 60127 w 270584"/>
            <a:gd name="connsiteY21" fmla="*/ 318678 h 416254"/>
            <a:gd name="connsiteX22" fmla="*/ 83517 w 270584"/>
            <a:gd name="connsiteY22" fmla="*/ 350956 h 416254"/>
            <a:gd name="connsiteX23" fmla="*/ 108897 w 270584"/>
            <a:gd name="connsiteY23" fmla="*/ 377746 h 416254"/>
            <a:gd name="connsiteX24" fmla="*/ 135291 w 270584"/>
            <a:gd name="connsiteY24" fmla="*/ 398017 h 416254"/>
            <a:gd name="connsiteX25" fmla="*/ 161685 w 270584"/>
            <a:gd name="connsiteY25" fmla="*/ 410991 h 416254"/>
            <a:gd name="connsiteX26" fmla="*/ 187065 w 270584"/>
            <a:gd name="connsiteY26" fmla="*/ 416168 h 416254"/>
            <a:gd name="connsiteX27" fmla="*/ 210455 w 270584"/>
            <a:gd name="connsiteY27" fmla="*/ 413351 h 416254"/>
            <a:gd name="connsiteX28" fmla="*/ 230957 w 270584"/>
            <a:gd name="connsiteY28" fmla="*/ 402647 h 416254"/>
            <a:gd name="connsiteX29" fmla="*/ 247783 w 270584"/>
            <a:gd name="connsiteY29" fmla="*/ 384468 h 416254"/>
            <a:gd name="connsiteX30" fmla="*/ 260285 w 270584"/>
            <a:gd name="connsiteY30" fmla="*/ 359512 h 416254"/>
            <a:gd name="connsiteX31" fmla="*/ 267984 w 270584"/>
            <a:gd name="connsiteY31" fmla="*/ 328739 h 416254"/>
            <a:gd name="connsiteX32" fmla="*/ 270584 w 270584"/>
            <a:gd name="connsiteY32" fmla="*/ 293330 h 416254"/>
            <a:gd name="connsiteX0" fmla="*/ 270584 w 270584"/>
            <a:gd name="connsiteY0" fmla="*/ 293330 h 416254"/>
            <a:gd name="connsiteX1" fmla="*/ 267985 w 270584"/>
            <a:gd name="connsiteY1" fmla="*/ 254647 h 416254"/>
            <a:gd name="connsiteX2" fmla="*/ 260286 w 270584"/>
            <a:gd name="connsiteY2" fmla="*/ 214177 h 416254"/>
            <a:gd name="connsiteX3" fmla="*/ 247783 w 270584"/>
            <a:gd name="connsiteY3" fmla="*/ 173473 h 416254"/>
            <a:gd name="connsiteX4" fmla="*/ 230959 w 270584"/>
            <a:gd name="connsiteY4" fmla="*/ 134102 h 416254"/>
            <a:gd name="connsiteX5" fmla="*/ 210457 w 270584"/>
            <a:gd name="connsiteY5" fmla="*/ 97575 h 416254"/>
            <a:gd name="connsiteX6" fmla="*/ 187067 w 270584"/>
            <a:gd name="connsiteY6" fmla="*/ 65297 h 416254"/>
            <a:gd name="connsiteX7" fmla="*/ 161687 w 270584"/>
            <a:gd name="connsiteY7" fmla="*/ 38508 h 416254"/>
            <a:gd name="connsiteX8" fmla="*/ 135293 w 270584"/>
            <a:gd name="connsiteY8" fmla="*/ 18237 h 416254"/>
            <a:gd name="connsiteX9" fmla="*/ 108899 w 270584"/>
            <a:gd name="connsiteY9" fmla="*/ 5263 h 416254"/>
            <a:gd name="connsiteX10" fmla="*/ 83519 w 270584"/>
            <a:gd name="connsiteY10" fmla="*/ 85 h 416254"/>
            <a:gd name="connsiteX11" fmla="*/ 60129 w 270584"/>
            <a:gd name="connsiteY11" fmla="*/ 2902 h 416254"/>
            <a:gd name="connsiteX12" fmla="*/ 39627 w 270584"/>
            <a:gd name="connsiteY12" fmla="*/ 13606 h 416254"/>
            <a:gd name="connsiteX13" fmla="*/ 22801 w 270584"/>
            <a:gd name="connsiteY13" fmla="*/ 31785 h 416254"/>
            <a:gd name="connsiteX14" fmla="*/ 10299 w 270584"/>
            <a:gd name="connsiteY14" fmla="*/ 56741 h 416254"/>
            <a:gd name="connsiteX15" fmla="*/ 2600 w 270584"/>
            <a:gd name="connsiteY15" fmla="*/ 87515 h 416254"/>
            <a:gd name="connsiteX16" fmla="*/ 0 w 270584"/>
            <a:gd name="connsiteY16" fmla="*/ 122923 h 416254"/>
            <a:gd name="connsiteX17" fmla="*/ 2599 w 270584"/>
            <a:gd name="connsiteY17" fmla="*/ 161606 h 416254"/>
            <a:gd name="connsiteX18" fmla="*/ 10298 w 270584"/>
            <a:gd name="connsiteY18" fmla="*/ 202077 h 416254"/>
            <a:gd name="connsiteX19" fmla="*/ 22800 w 270584"/>
            <a:gd name="connsiteY19" fmla="*/ 242780 h 416254"/>
            <a:gd name="connsiteX20" fmla="*/ 39625 w 270584"/>
            <a:gd name="connsiteY20" fmla="*/ 282152 h 416254"/>
            <a:gd name="connsiteX21" fmla="*/ 60127 w 270584"/>
            <a:gd name="connsiteY21" fmla="*/ 318678 h 416254"/>
            <a:gd name="connsiteX22" fmla="*/ 83517 w 270584"/>
            <a:gd name="connsiteY22" fmla="*/ 350956 h 416254"/>
            <a:gd name="connsiteX23" fmla="*/ 108897 w 270584"/>
            <a:gd name="connsiteY23" fmla="*/ 377746 h 416254"/>
            <a:gd name="connsiteX24" fmla="*/ 135291 w 270584"/>
            <a:gd name="connsiteY24" fmla="*/ 398017 h 416254"/>
            <a:gd name="connsiteX25" fmla="*/ 161685 w 270584"/>
            <a:gd name="connsiteY25" fmla="*/ 410991 h 416254"/>
            <a:gd name="connsiteX26" fmla="*/ 187065 w 270584"/>
            <a:gd name="connsiteY26" fmla="*/ 416168 h 416254"/>
            <a:gd name="connsiteX27" fmla="*/ 210455 w 270584"/>
            <a:gd name="connsiteY27" fmla="*/ 413351 h 416254"/>
            <a:gd name="connsiteX28" fmla="*/ 230957 w 270584"/>
            <a:gd name="connsiteY28" fmla="*/ 402647 h 416254"/>
            <a:gd name="connsiteX29" fmla="*/ 247783 w 270584"/>
            <a:gd name="connsiteY29" fmla="*/ 384468 h 416254"/>
            <a:gd name="connsiteX30" fmla="*/ 260285 w 270584"/>
            <a:gd name="connsiteY30" fmla="*/ 359512 h 416254"/>
            <a:gd name="connsiteX31" fmla="*/ 267984 w 270584"/>
            <a:gd name="connsiteY31" fmla="*/ 328739 h 416254"/>
            <a:gd name="connsiteX32" fmla="*/ 270584 w 270584"/>
            <a:gd name="connsiteY32" fmla="*/ 293330 h 4162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70584" h="416254">
              <a:moveTo>
                <a:pt x="270584" y="293330"/>
              </a:moveTo>
              <a:cubicBezTo>
                <a:pt x="270584" y="280981"/>
                <a:pt x="269701" y="267839"/>
                <a:pt x="267985" y="254647"/>
              </a:cubicBezTo>
              <a:cubicBezTo>
                <a:pt x="266269" y="241455"/>
                <a:pt x="263653" y="227706"/>
                <a:pt x="260286" y="214177"/>
              </a:cubicBezTo>
              <a:cubicBezTo>
                <a:pt x="256919" y="200648"/>
                <a:pt x="252671" y="186819"/>
                <a:pt x="247783" y="173473"/>
              </a:cubicBezTo>
              <a:cubicBezTo>
                <a:pt x="242895" y="160127"/>
                <a:pt x="237180" y="146752"/>
                <a:pt x="230959" y="134102"/>
              </a:cubicBezTo>
              <a:cubicBezTo>
                <a:pt x="224738" y="121452"/>
                <a:pt x="217772" y="109043"/>
                <a:pt x="210457" y="97575"/>
              </a:cubicBezTo>
              <a:cubicBezTo>
                <a:pt x="203142" y="86107"/>
                <a:pt x="195195" y="75142"/>
                <a:pt x="187067" y="65297"/>
              </a:cubicBezTo>
              <a:cubicBezTo>
                <a:pt x="178939" y="55452"/>
                <a:pt x="170316" y="46351"/>
                <a:pt x="161687" y="38508"/>
              </a:cubicBezTo>
              <a:cubicBezTo>
                <a:pt x="153058" y="30665"/>
                <a:pt x="144091" y="23778"/>
                <a:pt x="135293" y="18237"/>
              </a:cubicBezTo>
              <a:cubicBezTo>
                <a:pt x="126495" y="12696"/>
                <a:pt x="117528" y="8288"/>
                <a:pt x="108899" y="5263"/>
              </a:cubicBezTo>
              <a:cubicBezTo>
                <a:pt x="100270" y="2238"/>
                <a:pt x="91647" y="478"/>
                <a:pt x="83519" y="85"/>
              </a:cubicBezTo>
              <a:cubicBezTo>
                <a:pt x="75391" y="-308"/>
                <a:pt x="67444" y="649"/>
                <a:pt x="60129" y="2902"/>
              </a:cubicBezTo>
              <a:cubicBezTo>
                <a:pt x="52814" y="5156"/>
                <a:pt x="45848" y="8792"/>
                <a:pt x="39627" y="13606"/>
              </a:cubicBezTo>
              <a:cubicBezTo>
                <a:pt x="33406" y="18420"/>
                <a:pt x="27689" y="24596"/>
                <a:pt x="22801" y="31785"/>
              </a:cubicBezTo>
              <a:cubicBezTo>
                <a:pt x="17913" y="38974"/>
                <a:pt x="13666" y="47453"/>
                <a:pt x="10299" y="56741"/>
              </a:cubicBezTo>
              <a:cubicBezTo>
                <a:pt x="6932" y="66029"/>
                <a:pt x="4317" y="76485"/>
                <a:pt x="2600" y="87515"/>
              </a:cubicBezTo>
              <a:cubicBezTo>
                <a:pt x="884" y="98545"/>
                <a:pt x="0" y="110575"/>
                <a:pt x="0" y="122923"/>
              </a:cubicBezTo>
              <a:cubicBezTo>
                <a:pt x="0" y="135271"/>
                <a:pt x="883" y="148414"/>
                <a:pt x="2599" y="161606"/>
              </a:cubicBezTo>
              <a:cubicBezTo>
                <a:pt x="4315" y="174798"/>
                <a:pt x="6931" y="188548"/>
                <a:pt x="10298" y="202077"/>
              </a:cubicBezTo>
              <a:cubicBezTo>
                <a:pt x="13665" y="215606"/>
                <a:pt x="17912" y="229434"/>
                <a:pt x="22800" y="242780"/>
              </a:cubicBezTo>
              <a:cubicBezTo>
                <a:pt x="27688" y="256126"/>
                <a:pt x="33404" y="269502"/>
                <a:pt x="39625" y="282152"/>
              </a:cubicBezTo>
              <a:cubicBezTo>
                <a:pt x="45846" y="294802"/>
                <a:pt x="52812" y="307211"/>
                <a:pt x="60127" y="318678"/>
              </a:cubicBezTo>
              <a:cubicBezTo>
                <a:pt x="67442" y="330145"/>
                <a:pt x="75389" y="341111"/>
                <a:pt x="83517" y="350956"/>
              </a:cubicBezTo>
              <a:cubicBezTo>
                <a:pt x="91645" y="360801"/>
                <a:pt x="100268" y="369902"/>
                <a:pt x="108897" y="377746"/>
              </a:cubicBezTo>
              <a:cubicBezTo>
                <a:pt x="117526" y="385590"/>
                <a:pt x="126493" y="392476"/>
                <a:pt x="135291" y="398017"/>
              </a:cubicBezTo>
              <a:cubicBezTo>
                <a:pt x="144089" y="403558"/>
                <a:pt x="153056" y="407966"/>
                <a:pt x="161685" y="410991"/>
              </a:cubicBezTo>
              <a:cubicBezTo>
                <a:pt x="170314" y="414016"/>
                <a:pt x="178937" y="415775"/>
                <a:pt x="187065" y="416168"/>
              </a:cubicBezTo>
              <a:cubicBezTo>
                <a:pt x="195193" y="416561"/>
                <a:pt x="203140" y="415605"/>
                <a:pt x="210455" y="413351"/>
              </a:cubicBezTo>
              <a:cubicBezTo>
                <a:pt x="217770" y="411098"/>
                <a:pt x="224736" y="407461"/>
                <a:pt x="230957" y="402647"/>
              </a:cubicBezTo>
              <a:cubicBezTo>
                <a:pt x="237178" y="397833"/>
                <a:pt x="242895" y="391657"/>
                <a:pt x="247783" y="384468"/>
              </a:cubicBezTo>
              <a:cubicBezTo>
                <a:pt x="252671" y="377279"/>
                <a:pt x="256918" y="368800"/>
                <a:pt x="260285" y="359512"/>
              </a:cubicBezTo>
              <a:cubicBezTo>
                <a:pt x="263652" y="350224"/>
                <a:pt x="266268" y="339769"/>
                <a:pt x="267984" y="328739"/>
              </a:cubicBezTo>
              <a:cubicBezTo>
                <a:pt x="269701" y="317709"/>
                <a:pt x="270584" y="305679"/>
                <a:pt x="270584" y="293330"/>
              </a:cubicBezTo>
              <a:close/>
            </a:path>
          </a:pathLst>
        </a:custGeom>
        <a:solidFill xmlns:a="http://schemas.openxmlformats.org/drawingml/2006/main">
          <a:srgbClr val="4600A5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0.42675</cdr:x>
      <cdr:y>0.4808</cdr:y>
    </cdr:from>
    <cdr:to>
      <cdr:x>0.47922</cdr:x>
      <cdr:y>0.51445</cdr:y>
    </cdr:to>
    <cdr:sp macro="" textlink="">
      <cdr:nvSpPr>
        <cdr:cNvPr id="62" name="PlotDat15_115|1~33_1">
          <a:extLst xmlns:a="http://schemas.openxmlformats.org/drawingml/2006/main">
            <a:ext uri="{FF2B5EF4-FFF2-40B4-BE49-F238E27FC236}">
              <a16:creationId xmlns="" xmlns:a16="http://schemas.microsoft.com/office/drawing/2014/main" id="{2CFEA608-52CD-4F3F-B895-EFDE550CB3A8}"/>
            </a:ext>
          </a:extLst>
        </cdr:cNvPr>
        <cdr:cNvSpPr/>
      </cdr:nvSpPr>
      <cdr:spPr>
        <a:xfrm xmlns:a="http://schemas.openxmlformats.org/drawingml/2006/main">
          <a:off x="3695302" y="3014236"/>
          <a:ext cx="454266" cy="210916"/>
        </a:xfrm>
        <a:custGeom xmlns:a="http://schemas.openxmlformats.org/drawingml/2006/main">
          <a:avLst/>
          <a:gdLst>
            <a:gd name="connsiteX0" fmla="*/ 454266 w 454266"/>
            <a:gd name="connsiteY0" fmla="*/ 21577 h 210468"/>
            <a:gd name="connsiteX1" fmla="*/ 449901 w 454266"/>
            <a:gd name="connsiteY1" fmla="*/ 10657 h 210468"/>
            <a:gd name="connsiteX2" fmla="*/ 436976 w 454266"/>
            <a:gd name="connsiteY2" fmla="*/ 3371 h 210468"/>
            <a:gd name="connsiteX3" fmla="*/ 415987 w 454266"/>
            <a:gd name="connsiteY3" fmla="*/ 0 h 210468"/>
            <a:gd name="connsiteX4" fmla="*/ 387739 w 454266"/>
            <a:gd name="connsiteY4" fmla="*/ 673 h 210468"/>
            <a:gd name="connsiteX5" fmla="*/ 353321 w 454266"/>
            <a:gd name="connsiteY5" fmla="*/ 5364 h 210468"/>
            <a:gd name="connsiteX6" fmla="*/ 314052 w 454266"/>
            <a:gd name="connsiteY6" fmla="*/ 13894 h 210468"/>
            <a:gd name="connsiteX7" fmla="*/ 271444 w 454266"/>
            <a:gd name="connsiteY7" fmla="*/ 25933 h 210468"/>
            <a:gd name="connsiteX8" fmla="*/ 227133 w 454266"/>
            <a:gd name="connsiteY8" fmla="*/ 41020 h 210468"/>
            <a:gd name="connsiteX9" fmla="*/ 182821 w 454266"/>
            <a:gd name="connsiteY9" fmla="*/ 58575 h 210468"/>
            <a:gd name="connsiteX10" fmla="*/ 140213 w 454266"/>
            <a:gd name="connsiteY10" fmla="*/ 77922 h 210468"/>
            <a:gd name="connsiteX11" fmla="*/ 100945 w 454266"/>
            <a:gd name="connsiteY11" fmla="*/ 98320 h 210468"/>
            <a:gd name="connsiteX12" fmla="*/ 66526 w 454266"/>
            <a:gd name="connsiteY12" fmla="*/ 118983 h 210468"/>
            <a:gd name="connsiteX13" fmla="*/ 38279 w 454266"/>
            <a:gd name="connsiteY13" fmla="*/ 139117 h 210468"/>
            <a:gd name="connsiteX14" fmla="*/ 17290 w 454266"/>
            <a:gd name="connsiteY14" fmla="*/ 157950 h 210468"/>
            <a:gd name="connsiteX15" fmla="*/ 4365 w 454266"/>
            <a:gd name="connsiteY15" fmla="*/ 174757 h 210468"/>
            <a:gd name="connsiteX16" fmla="*/ 0 w 454266"/>
            <a:gd name="connsiteY16" fmla="*/ 188892 h 210468"/>
            <a:gd name="connsiteX17" fmla="*/ 4365 w 454266"/>
            <a:gd name="connsiteY17" fmla="*/ 199812 h 210468"/>
            <a:gd name="connsiteX18" fmla="*/ 17290 w 454266"/>
            <a:gd name="connsiteY18" fmla="*/ 207097 h 210468"/>
            <a:gd name="connsiteX19" fmla="*/ 38279 w 454266"/>
            <a:gd name="connsiteY19" fmla="*/ 210468 h 210468"/>
            <a:gd name="connsiteX20" fmla="*/ 66526 w 454266"/>
            <a:gd name="connsiteY20" fmla="*/ 209795 h 210468"/>
            <a:gd name="connsiteX21" fmla="*/ 100945 w 454266"/>
            <a:gd name="connsiteY21" fmla="*/ 205104 h 210468"/>
            <a:gd name="connsiteX22" fmla="*/ 140213 w 454266"/>
            <a:gd name="connsiteY22" fmla="*/ 196574 h 210468"/>
            <a:gd name="connsiteX23" fmla="*/ 182822 w 454266"/>
            <a:gd name="connsiteY23" fmla="*/ 184535 h 210468"/>
            <a:gd name="connsiteX24" fmla="*/ 227133 w 454266"/>
            <a:gd name="connsiteY24" fmla="*/ 169448 h 210468"/>
            <a:gd name="connsiteX25" fmla="*/ 271444 w 454266"/>
            <a:gd name="connsiteY25" fmla="*/ 151893 h 210468"/>
            <a:gd name="connsiteX26" fmla="*/ 314053 w 454266"/>
            <a:gd name="connsiteY26" fmla="*/ 132546 h 210468"/>
            <a:gd name="connsiteX27" fmla="*/ 353321 w 454266"/>
            <a:gd name="connsiteY27" fmla="*/ 112149 h 210468"/>
            <a:gd name="connsiteX28" fmla="*/ 387740 w 454266"/>
            <a:gd name="connsiteY28" fmla="*/ 91485 h 210468"/>
            <a:gd name="connsiteX29" fmla="*/ 415987 w 454266"/>
            <a:gd name="connsiteY29" fmla="*/ 71351 h 210468"/>
            <a:gd name="connsiteX30" fmla="*/ 436976 w 454266"/>
            <a:gd name="connsiteY30" fmla="*/ 52518 h 210468"/>
            <a:gd name="connsiteX31" fmla="*/ 449901 w 454266"/>
            <a:gd name="connsiteY31" fmla="*/ 35712 h 210468"/>
            <a:gd name="connsiteX32" fmla="*/ 454266 w 454266"/>
            <a:gd name="connsiteY32" fmla="*/ 21577 h 210468"/>
            <a:gd name="connsiteX0" fmla="*/ 454266 w 454266"/>
            <a:gd name="connsiteY0" fmla="*/ 21577 h 210468"/>
            <a:gd name="connsiteX1" fmla="*/ 449901 w 454266"/>
            <a:gd name="connsiteY1" fmla="*/ 10657 h 210468"/>
            <a:gd name="connsiteX2" fmla="*/ 436976 w 454266"/>
            <a:gd name="connsiteY2" fmla="*/ 3371 h 210468"/>
            <a:gd name="connsiteX3" fmla="*/ 415987 w 454266"/>
            <a:gd name="connsiteY3" fmla="*/ 0 h 210468"/>
            <a:gd name="connsiteX4" fmla="*/ 387739 w 454266"/>
            <a:gd name="connsiteY4" fmla="*/ 673 h 210468"/>
            <a:gd name="connsiteX5" fmla="*/ 353321 w 454266"/>
            <a:gd name="connsiteY5" fmla="*/ 5364 h 210468"/>
            <a:gd name="connsiteX6" fmla="*/ 314052 w 454266"/>
            <a:gd name="connsiteY6" fmla="*/ 13894 h 210468"/>
            <a:gd name="connsiteX7" fmla="*/ 271444 w 454266"/>
            <a:gd name="connsiteY7" fmla="*/ 25933 h 210468"/>
            <a:gd name="connsiteX8" fmla="*/ 227133 w 454266"/>
            <a:gd name="connsiteY8" fmla="*/ 41020 h 210468"/>
            <a:gd name="connsiteX9" fmla="*/ 182821 w 454266"/>
            <a:gd name="connsiteY9" fmla="*/ 58575 h 210468"/>
            <a:gd name="connsiteX10" fmla="*/ 140213 w 454266"/>
            <a:gd name="connsiteY10" fmla="*/ 77922 h 210468"/>
            <a:gd name="connsiteX11" fmla="*/ 100945 w 454266"/>
            <a:gd name="connsiteY11" fmla="*/ 98320 h 210468"/>
            <a:gd name="connsiteX12" fmla="*/ 66526 w 454266"/>
            <a:gd name="connsiteY12" fmla="*/ 118983 h 210468"/>
            <a:gd name="connsiteX13" fmla="*/ 38279 w 454266"/>
            <a:gd name="connsiteY13" fmla="*/ 139117 h 210468"/>
            <a:gd name="connsiteX14" fmla="*/ 17290 w 454266"/>
            <a:gd name="connsiteY14" fmla="*/ 157950 h 210468"/>
            <a:gd name="connsiteX15" fmla="*/ 4365 w 454266"/>
            <a:gd name="connsiteY15" fmla="*/ 174757 h 210468"/>
            <a:gd name="connsiteX16" fmla="*/ 0 w 454266"/>
            <a:gd name="connsiteY16" fmla="*/ 188892 h 210468"/>
            <a:gd name="connsiteX17" fmla="*/ 4365 w 454266"/>
            <a:gd name="connsiteY17" fmla="*/ 199812 h 210468"/>
            <a:gd name="connsiteX18" fmla="*/ 17290 w 454266"/>
            <a:gd name="connsiteY18" fmla="*/ 207097 h 210468"/>
            <a:gd name="connsiteX19" fmla="*/ 38279 w 454266"/>
            <a:gd name="connsiteY19" fmla="*/ 210468 h 210468"/>
            <a:gd name="connsiteX20" fmla="*/ 66526 w 454266"/>
            <a:gd name="connsiteY20" fmla="*/ 209795 h 210468"/>
            <a:gd name="connsiteX21" fmla="*/ 100945 w 454266"/>
            <a:gd name="connsiteY21" fmla="*/ 205104 h 210468"/>
            <a:gd name="connsiteX22" fmla="*/ 140213 w 454266"/>
            <a:gd name="connsiteY22" fmla="*/ 196574 h 210468"/>
            <a:gd name="connsiteX23" fmla="*/ 182822 w 454266"/>
            <a:gd name="connsiteY23" fmla="*/ 184535 h 210468"/>
            <a:gd name="connsiteX24" fmla="*/ 227133 w 454266"/>
            <a:gd name="connsiteY24" fmla="*/ 169448 h 210468"/>
            <a:gd name="connsiteX25" fmla="*/ 271444 w 454266"/>
            <a:gd name="connsiteY25" fmla="*/ 151893 h 210468"/>
            <a:gd name="connsiteX26" fmla="*/ 314053 w 454266"/>
            <a:gd name="connsiteY26" fmla="*/ 132546 h 210468"/>
            <a:gd name="connsiteX27" fmla="*/ 353321 w 454266"/>
            <a:gd name="connsiteY27" fmla="*/ 112149 h 210468"/>
            <a:gd name="connsiteX28" fmla="*/ 387740 w 454266"/>
            <a:gd name="connsiteY28" fmla="*/ 91485 h 210468"/>
            <a:gd name="connsiteX29" fmla="*/ 415987 w 454266"/>
            <a:gd name="connsiteY29" fmla="*/ 71351 h 210468"/>
            <a:gd name="connsiteX30" fmla="*/ 436976 w 454266"/>
            <a:gd name="connsiteY30" fmla="*/ 52518 h 210468"/>
            <a:gd name="connsiteX31" fmla="*/ 449901 w 454266"/>
            <a:gd name="connsiteY31" fmla="*/ 35712 h 210468"/>
            <a:gd name="connsiteX32" fmla="*/ 454266 w 454266"/>
            <a:gd name="connsiteY32" fmla="*/ 21577 h 210468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692"/>
            <a:gd name="connsiteX1" fmla="*/ 449901 w 454266"/>
            <a:gd name="connsiteY1" fmla="*/ 10881 h 210692"/>
            <a:gd name="connsiteX2" fmla="*/ 436976 w 454266"/>
            <a:gd name="connsiteY2" fmla="*/ 3595 h 210692"/>
            <a:gd name="connsiteX3" fmla="*/ 415987 w 454266"/>
            <a:gd name="connsiteY3" fmla="*/ 224 h 210692"/>
            <a:gd name="connsiteX4" fmla="*/ 387739 w 454266"/>
            <a:gd name="connsiteY4" fmla="*/ 897 h 210692"/>
            <a:gd name="connsiteX5" fmla="*/ 353321 w 454266"/>
            <a:gd name="connsiteY5" fmla="*/ 5588 h 210692"/>
            <a:gd name="connsiteX6" fmla="*/ 314052 w 454266"/>
            <a:gd name="connsiteY6" fmla="*/ 14118 h 210692"/>
            <a:gd name="connsiteX7" fmla="*/ 271444 w 454266"/>
            <a:gd name="connsiteY7" fmla="*/ 26157 h 210692"/>
            <a:gd name="connsiteX8" fmla="*/ 227133 w 454266"/>
            <a:gd name="connsiteY8" fmla="*/ 41244 h 210692"/>
            <a:gd name="connsiteX9" fmla="*/ 182821 w 454266"/>
            <a:gd name="connsiteY9" fmla="*/ 58799 h 210692"/>
            <a:gd name="connsiteX10" fmla="*/ 140213 w 454266"/>
            <a:gd name="connsiteY10" fmla="*/ 78146 h 210692"/>
            <a:gd name="connsiteX11" fmla="*/ 100945 w 454266"/>
            <a:gd name="connsiteY11" fmla="*/ 98544 h 210692"/>
            <a:gd name="connsiteX12" fmla="*/ 66526 w 454266"/>
            <a:gd name="connsiteY12" fmla="*/ 119207 h 210692"/>
            <a:gd name="connsiteX13" fmla="*/ 38279 w 454266"/>
            <a:gd name="connsiteY13" fmla="*/ 139341 h 210692"/>
            <a:gd name="connsiteX14" fmla="*/ 17290 w 454266"/>
            <a:gd name="connsiteY14" fmla="*/ 158174 h 210692"/>
            <a:gd name="connsiteX15" fmla="*/ 4365 w 454266"/>
            <a:gd name="connsiteY15" fmla="*/ 174981 h 210692"/>
            <a:gd name="connsiteX16" fmla="*/ 0 w 454266"/>
            <a:gd name="connsiteY16" fmla="*/ 189116 h 210692"/>
            <a:gd name="connsiteX17" fmla="*/ 4365 w 454266"/>
            <a:gd name="connsiteY17" fmla="*/ 200036 h 210692"/>
            <a:gd name="connsiteX18" fmla="*/ 17290 w 454266"/>
            <a:gd name="connsiteY18" fmla="*/ 207321 h 210692"/>
            <a:gd name="connsiteX19" fmla="*/ 38279 w 454266"/>
            <a:gd name="connsiteY19" fmla="*/ 210692 h 210692"/>
            <a:gd name="connsiteX20" fmla="*/ 66526 w 454266"/>
            <a:gd name="connsiteY20" fmla="*/ 210019 h 210692"/>
            <a:gd name="connsiteX21" fmla="*/ 100945 w 454266"/>
            <a:gd name="connsiteY21" fmla="*/ 205328 h 210692"/>
            <a:gd name="connsiteX22" fmla="*/ 140213 w 454266"/>
            <a:gd name="connsiteY22" fmla="*/ 196798 h 210692"/>
            <a:gd name="connsiteX23" fmla="*/ 182822 w 454266"/>
            <a:gd name="connsiteY23" fmla="*/ 184759 h 210692"/>
            <a:gd name="connsiteX24" fmla="*/ 227133 w 454266"/>
            <a:gd name="connsiteY24" fmla="*/ 169672 h 210692"/>
            <a:gd name="connsiteX25" fmla="*/ 271444 w 454266"/>
            <a:gd name="connsiteY25" fmla="*/ 152117 h 210692"/>
            <a:gd name="connsiteX26" fmla="*/ 314053 w 454266"/>
            <a:gd name="connsiteY26" fmla="*/ 132770 h 210692"/>
            <a:gd name="connsiteX27" fmla="*/ 353321 w 454266"/>
            <a:gd name="connsiteY27" fmla="*/ 112373 h 210692"/>
            <a:gd name="connsiteX28" fmla="*/ 387740 w 454266"/>
            <a:gd name="connsiteY28" fmla="*/ 91709 h 210692"/>
            <a:gd name="connsiteX29" fmla="*/ 415987 w 454266"/>
            <a:gd name="connsiteY29" fmla="*/ 71575 h 210692"/>
            <a:gd name="connsiteX30" fmla="*/ 436976 w 454266"/>
            <a:gd name="connsiteY30" fmla="*/ 52742 h 210692"/>
            <a:gd name="connsiteX31" fmla="*/ 449901 w 454266"/>
            <a:gd name="connsiteY31" fmla="*/ 35936 h 210692"/>
            <a:gd name="connsiteX32" fmla="*/ 454266 w 454266"/>
            <a:gd name="connsiteY32" fmla="*/ 21801 h 210692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  <a:gd name="connsiteX0" fmla="*/ 454266 w 454266"/>
            <a:gd name="connsiteY0" fmla="*/ 21801 h 210916"/>
            <a:gd name="connsiteX1" fmla="*/ 449901 w 454266"/>
            <a:gd name="connsiteY1" fmla="*/ 10881 h 210916"/>
            <a:gd name="connsiteX2" fmla="*/ 436976 w 454266"/>
            <a:gd name="connsiteY2" fmla="*/ 3595 h 210916"/>
            <a:gd name="connsiteX3" fmla="*/ 415987 w 454266"/>
            <a:gd name="connsiteY3" fmla="*/ 224 h 210916"/>
            <a:gd name="connsiteX4" fmla="*/ 387739 w 454266"/>
            <a:gd name="connsiteY4" fmla="*/ 897 h 210916"/>
            <a:gd name="connsiteX5" fmla="*/ 353321 w 454266"/>
            <a:gd name="connsiteY5" fmla="*/ 5588 h 210916"/>
            <a:gd name="connsiteX6" fmla="*/ 314052 w 454266"/>
            <a:gd name="connsiteY6" fmla="*/ 14118 h 210916"/>
            <a:gd name="connsiteX7" fmla="*/ 271444 w 454266"/>
            <a:gd name="connsiteY7" fmla="*/ 26157 h 210916"/>
            <a:gd name="connsiteX8" fmla="*/ 227133 w 454266"/>
            <a:gd name="connsiteY8" fmla="*/ 41244 h 210916"/>
            <a:gd name="connsiteX9" fmla="*/ 182821 w 454266"/>
            <a:gd name="connsiteY9" fmla="*/ 58799 h 210916"/>
            <a:gd name="connsiteX10" fmla="*/ 140213 w 454266"/>
            <a:gd name="connsiteY10" fmla="*/ 78146 h 210916"/>
            <a:gd name="connsiteX11" fmla="*/ 100945 w 454266"/>
            <a:gd name="connsiteY11" fmla="*/ 98544 h 210916"/>
            <a:gd name="connsiteX12" fmla="*/ 66526 w 454266"/>
            <a:gd name="connsiteY12" fmla="*/ 119207 h 210916"/>
            <a:gd name="connsiteX13" fmla="*/ 38279 w 454266"/>
            <a:gd name="connsiteY13" fmla="*/ 139341 h 210916"/>
            <a:gd name="connsiteX14" fmla="*/ 17290 w 454266"/>
            <a:gd name="connsiteY14" fmla="*/ 158174 h 210916"/>
            <a:gd name="connsiteX15" fmla="*/ 4365 w 454266"/>
            <a:gd name="connsiteY15" fmla="*/ 174981 h 210916"/>
            <a:gd name="connsiteX16" fmla="*/ 0 w 454266"/>
            <a:gd name="connsiteY16" fmla="*/ 189116 h 210916"/>
            <a:gd name="connsiteX17" fmla="*/ 4365 w 454266"/>
            <a:gd name="connsiteY17" fmla="*/ 200036 h 210916"/>
            <a:gd name="connsiteX18" fmla="*/ 17290 w 454266"/>
            <a:gd name="connsiteY18" fmla="*/ 207321 h 210916"/>
            <a:gd name="connsiteX19" fmla="*/ 38279 w 454266"/>
            <a:gd name="connsiteY19" fmla="*/ 210692 h 210916"/>
            <a:gd name="connsiteX20" fmla="*/ 66526 w 454266"/>
            <a:gd name="connsiteY20" fmla="*/ 210019 h 210916"/>
            <a:gd name="connsiteX21" fmla="*/ 100945 w 454266"/>
            <a:gd name="connsiteY21" fmla="*/ 205328 h 210916"/>
            <a:gd name="connsiteX22" fmla="*/ 140213 w 454266"/>
            <a:gd name="connsiteY22" fmla="*/ 196798 h 210916"/>
            <a:gd name="connsiteX23" fmla="*/ 182822 w 454266"/>
            <a:gd name="connsiteY23" fmla="*/ 184759 h 210916"/>
            <a:gd name="connsiteX24" fmla="*/ 227133 w 454266"/>
            <a:gd name="connsiteY24" fmla="*/ 169672 h 210916"/>
            <a:gd name="connsiteX25" fmla="*/ 271444 w 454266"/>
            <a:gd name="connsiteY25" fmla="*/ 152117 h 210916"/>
            <a:gd name="connsiteX26" fmla="*/ 314053 w 454266"/>
            <a:gd name="connsiteY26" fmla="*/ 132770 h 210916"/>
            <a:gd name="connsiteX27" fmla="*/ 353321 w 454266"/>
            <a:gd name="connsiteY27" fmla="*/ 112373 h 210916"/>
            <a:gd name="connsiteX28" fmla="*/ 387740 w 454266"/>
            <a:gd name="connsiteY28" fmla="*/ 91709 h 210916"/>
            <a:gd name="connsiteX29" fmla="*/ 415987 w 454266"/>
            <a:gd name="connsiteY29" fmla="*/ 71575 h 210916"/>
            <a:gd name="connsiteX30" fmla="*/ 436976 w 454266"/>
            <a:gd name="connsiteY30" fmla="*/ 52742 h 210916"/>
            <a:gd name="connsiteX31" fmla="*/ 449901 w 454266"/>
            <a:gd name="connsiteY31" fmla="*/ 35936 h 210916"/>
            <a:gd name="connsiteX32" fmla="*/ 454266 w 454266"/>
            <a:gd name="connsiteY32" fmla="*/ 21801 h 2109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454266" h="210916">
              <a:moveTo>
                <a:pt x="454266" y="21801"/>
              </a:moveTo>
              <a:cubicBezTo>
                <a:pt x="454266" y="17625"/>
                <a:pt x="452783" y="13915"/>
                <a:pt x="449901" y="10881"/>
              </a:cubicBezTo>
              <a:cubicBezTo>
                <a:pt x="447019" y="7847"/>
                <a:pt x="442628" y="5371"/>
                <a:pt x="436976" y="3595"/>
              </a:cubicBezTo>
              <a:cubicBezTo>
                <a:pt x="431324" y="1819"/>
                <a:pt x="424193" y="674"/>
                <a:pt x="415987" y="224"/>
              </a:cubicBezTo>
              <a:cubicBezTo>
                <a:pt x="407781" y="-226"/>
                <a:pt x="398183" y="3"/>
                <a:pt x="387739" y="897"/>
              </a:cubicBezTo>
              <a:cubicBezTo>
                <a:pt x="377295" y="1791"/>
                <a:pt x="365602" y="3385"/>
                <a:pt x="353321" y="5588"/>
              </a:cubicBezTo>
              <a:cubicBezTo>
                <a:pt x="341040" y="7791"/>
                <a:pt x="327698" y="10690"/>
                <a:pt x="314052" y="14118"/>
              </a:cubicBezTo>
              <a:cubicBezTo>
                <a:pt x="300406" y="17546"/>
                <a:pt x="285930" y="21636"/>
                <a:pt x="271444" y="26157"/>
              </a:cubicBezTo>
              <a:cubicBezTo>
                <a:pt x="256958" y="30678"/>
                <a:pt x="241903" y="35804"/>
                <a:pt x="227133" y="41244"/>
              </a:cubicBezTo>
              <a:cubicBezTo>
                <a:pt x="212363" y="46684"/>
                <a:pt x="197308" y="52649"/>
                <a:pt x="182821" y="58799"/>
              </a:cubicBezTo>
              <a:cubicBezTo>
                <a:pt x="168334" y="64949"/>
                <a:pt x="153859" y="71522"/>
                <a:pt x="140213" y="78146"/>
              </a:cubicBezTo>
              <a:cubicBezTo>
                <a:pt x="126567" y="84770"/>
                <a:pt x="113226" y="91701"/>
                <a:pt x="100945" y="98544"/>
              </a:cubicBezTo>
              <a:cubicBezTo>
                <a:pt x="88664" y="105387"/>
                <a:pt x="76970" y="112407"/>
                <a:pt x="66526" y="119207"/>
              </a:cubicBezTo>
              <a:cubicBezTo>
                <a:pt x="56082" y="126007"/>
                <a:pt x="46485" y="132846"/>
                <a:pt x="38279" y="139341"/>
              </a:cubicBezTo>
              <a:cubicBezTo>
                <a:pt x="30073" y="145836"/>
                <a:pt x="22942" y="152234"/>
                <a:pt x="17290" y="158174"/>
              </a:cubicBezTo>
              <a:cubicBezTo>
                <a:pt x="11638" y="164114"/>
                <a:pt x="7247" y="169824"/>
                <a:pt x="4365" y="174981"/>
              </a:cubicBezTo>
              <a:cubicBezTo>
                <a:pt x="1483" y="180138"/>
                <a:pt x="0" y="184940"/>
                <a:pt x="0" y="189116"/>
              </a:cubicBezTo>
              <a:cubicBezTo>
                <a:pt x="0" y="193292"/>
                <a:pt x="1483" y="197002"/>
                <a:pt x="4365" y="200036"/>
              </a:cubicBezTo>
              <a:cubicBezTo>
                <a:pt x="7247" y="203070"/>
                <a:pt x="11638" y="205545"/>
                <a:pt x="17290" y="207321"/>
              </a:cubicBezTo>
              <a:cubicBezTo>
                <a:pt x="22942" y="209097"/>
                <a:pt x="30073" y="210242"/>
                <a:pt x="38279" y="210692"/>
              </a:cubicBezTo>
              <a:cubicBezTo>
                <a:pt x="46485" y="211142"/>
                <a:pt x="56082" y="210913"/>
                <a:pt x="66526" y="210019"/>
              </a:cubicBezTo>
              <a:cubicBezTo>
                <a:pt x="76970" y="209125"/>
                <a:pt x="88664" y="207531"/>
                <a:pt x="100945" y="205328"/>
              </a:cubicBezTo>
              <a:cubicBezTo>
                <a:pt x="113226" y="203125"/>
                <a:pt x="126567" y="200226"/>
                <a:pt x="140213" y="196798"/>
              </a:cubicBezTo>
              <a:cubicBezTo>
                <a:pt x="153859" y="193370"/>
                <a:pt x="168335" y="189280"/>
                <a:pt x="182822" y="184759"/>
              </a:cubicBezTo>
              <a:cubicBezTo>
                <a:pt x="197309" y="180238"/>
                <a:pt x="212363" y="175112"/>
                <a:pt x="227133" y="169672"/>
              </a:cubicBezTo>
              <a:cubicBezTo>
                <a:pt x="241903" y="164232"/>
                <a:pt x="256957" y="158267"/>
                <a:pt x="271444" y="152117"/>
              </a:cubicBezTo>
              <a:cubicBezTo>
                <a:pt x="285931" y="145967"/>
                <a:pt x="300407" y="139394"/>
                <a:pt x="314053" y="132770"/>
              </a:cubicBezTo>
              <a:cubicBezTo>
                <a:pt x="327699" y="126146"/>
                <a:pt x="341040" y="119216"/>
                <a:pt x="353321" y="112373"/>
              </a:cubicBezTo>
              <a:cubicBezTo>
                <a:pt x="365602" y="105530"/>
                <a:pt x="377296" y="98509"/>
                <a:pt x="387740" y="91709"/>
              </a:cubicBezTo>
              <a:cubicBezTo>
                <a:pt x="398184" y="84909"/>
                <a:pt x="407781" y="78070"/>
                <a:pt x="415987" y="71575"/>
              </a:cubicBezTo>
              <a:cubicBezTo>
                <a:pt x="424193" y="65080"/>
                <a:pt x="431324" y="58682"/>
                <a:pt x="436976" y="52742"/>
              </a:cubicBezTo>
              <a:cubicBezTo>
                <a:pt x="442628" y="46802"/>
                <a:pt x="447019" y="41093"/>
                <a:pt x="449901" y="35936"/>
              </a:cubicBezTo>
              <a:cubicBezTo>
                <a:pt x="452783" y="30779"/>
                <a:pt x="454266" y="25977"/>
                <a:pt x="454266" y="21801"/>
              </a:cubicBezTo>
              <a:close/>
            </a:path>
          </a:pathLst>
        </a:custGeom>
        <a:solidFill xmlns:a="http://schemas.openxmlformats.org/drawingml/2006/main">
          <a:srgbClr val="4600A5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0.38484</cdr:x>
      <cdr:y>0.63759</cdr:y>
    </cdr:from>
    <cdr:to>
      <cdr:x>0.40383</cdr:x>
      <cdr:y>0.6947</cdr:y>
    </cdr:to>
    <cdr:sp macro="" textlink="">
      <cdr:nvSpPr>
        <cdr:cNvPr id="63" name="PlotDat15_117|1~33_1">
          <a:extLst xmlns:a="http://schemas.openxmlformats.org/drawingml/2006/main">
            <a:ext uri="{FF2B5EF4-FFF2-40B4-BE49-F238E27FC236}">
              <a16:creationId xmlns="" xmlns:a16="http://schemas.microsoft.com/office/drawing/2014/main" id="{215D8334-3224-460E-B33C-9A2890B6231C}"/>
            </a:ext>
          </a:extLst>
        </cdr:cNvPr>
        <cdr:cNvSpPr/>
      </cdr:nvSpPr>
      <cdr:spPr>
        <a:xfrm xmlns:a="http://schemas.openxmlformats.org/drawingml/2006/main">
          <a:off x="3332333" y="3997183"/>
          <a:ext cx="164505" cy="358045"/>
        </a:xfrm>
        <a:custGeom xmlns:a="http://schemas.openxmlformats.org/drawingml/2006/main">
          <a:avLst/>
          <a:gdLst>
            <a:gd name="connsiteX0" fmla="*/ 164505 w 164505"/>
            <a:gd name="connsiteY0" fmla="*/ 286071 h 357539"/>
            <a:gd name="connsiteX1" fmla="*/ 162925 w 164505"/>
            <a:gd name="connsiteY1" fmla="*/ 256051 h 357539"/>
            <a:gd name="connsiteX2" fmla="*/ 158244 w 164505"/>
            <a:gd name="connsiteY2" fmla="*/ 223061 h 357539"/>
            <a:gd name="connsiteX3" fmla="*/ 150644 w 164505"/>
            <a:gd name="connsiteY3" fmla="*/ 188369 h 357539"/>
            <a:gd name="connsiteX4" fmla="*/ 140415 w 164505"/>
            <a:gd name="connsiteY4" fmla="*/ 153308 h 357539"/>
            <a:gd name="connsiteX5" fmla="*/ 127951 w 164505"/>
            <a:gd name="connsiteY5" fmla="*/ 119226 h 357539"/>
            <a:gd name="connsiteX6" fmla="*/ 113730 w 164505"/>
            <a:gd name="connsiteY6" fmla="*/ 87432 h 357539"/>
            <a:gd name="connsiteX7" fmla="*/ 98301 w 164505"/>
            <a:gd name="connsiteY7" fmla="*/ 59148 h 357539"/>
            <a:gd name="connsiteX8" fmla="*/ 82254 w 164505"/>
            <a:gd name="connsiteY8" fmla="*/ 35461 h 357539"/>
            <a:gd name="connsiteX9" fmla="*/ 66207 w 164505"/>
            <a:gd name="connsiteY9" fmla="*/ 17282 h 357539"/>
            <a:gd name="connsiteX10" fmla="*/ 50777 w 164505"/>
            <a:gd name="connsiteY10" fmla="*/ 5308 h 357539"/>
            <a:gd name="connsiteX11" fmla="*/ 36557 w 164505"/>
            <a:gd name="connsiteY11" fmla="*/ 0 h 357539"/>
            <a:gd name="connsiteX12" fmla="*/ 24093 w 164505"/>
            <a:gd name="connsiteY12" fmla="*/ 1562 h 357539"/>
            <a:gd name="connsiteX13" fmla="*/ 13863 w 164505"/>
            <a:gd name="connsiteY13" fmla="*/ 9935 h 357539"/>
            <a:gd name="connsiteX14" fmla="*/ 6262 w 164505"/>
            <a:gd name="connsiteY14" fmla="*/ 24795 h 357539"/>
            <a:gd name="connsiteX15" fmla="*/ 1581 w 164505"/>
            <a:gd name="connsiteY15" fmla="*/ 45573 h 357539"/>
            <a:gd name="connsiteX16" fmla="*/ 0 w 164505"/>
            <a:gd name="connsiteY16" fmla="*/ 71469 h 357539"/>
            <a:gd name="connsiteX17" fmla="*/ 1580 w 164505"/>
            <a:gd name="connsiteY17" fmla="*/ 101489 h 357539"/>
            <a:gd name="connsiteX18" fmla="*/ 6261 w 164505"/>
            <a:gd name="connsiteY18" fmla="*/ 134479 h 357539"/>
            <a:gd name="connsiteX19" fmla="*/ 13861 w 164505"/>
            <a:gd name="connsiteY19" fmla="*/ 169170 h 357539"/>
            <a:gd name="connsiteX20" fmla="*/ 24090 w 164505"/>
            <a:gd name="connsiteY20" fmla="*/ 204231 h 357539"/>
            <a:gd name="connsiteX21" fmla="*/ 36554 w 164505"/>
            <a:gd name="connsiteY21" fmla="*/ 238313 h 357539"/>
            <a:gd name="connsiteX22" fmla="*/ 50775 w 164505"/>
            <a:gd name="connsiteY22" fmla="*/ 270108 h 357539"/>
            <a:gd name="connsiteX23" fmla="*/ 66204 w 164505"/>
            <a:gd name="connsiteY23" fmla="*/ 298391 h 357539"/>
            <a:gd name="connsiteX24" fmla="*/ 82251 w 164505"/>
            <a:gd name="connsiteY24" fmla="*/ 322078 h 357539"/>
            <a:gd name="connsiteX25" fmla="*/ 98298 w 164505"/>
            <a:gd name="connsiteY25" fmla="*/ 340258 h 357539"/>
            <a:gd name="connsiteX26" fmla="*/ 113728 w 164505"/>
            <a:gd name="connsiteY26" fmla="*/ 352232 h 357539"/>
            <a:gd name="connsiteX27" fmla="*/ 127948 w 164505"/>
            <a:gd name="connsiteY27" fmla="*/ 357539 h 357539"/>
            <a:gd name="connsiteX28" fmla="*/ 140413 w 164505"/>
            <a:gd name="connsiteY28" fmla="*/ 355977 h 357539"/>
            <a:gd name="connsiteX29" fmla="*/ 150642 w 164505"/>
            <a:gd name="connsiteY29" fmla="*/ 347605 h 357539"/>
            <a:gd name="connsiteX30" fmla="*/ 158243 w 164505"/>
            <a:gd name="connsiteY30" fmla="*/ 332744 h 357539"/>
            <a:gd name="connsiteX31" fmla="*/ 162924 w 164505"/>
            <a:gd name="connsiteY31" fmla="*/ 311967 h 357539"/>
            <a:gd name="connsiteX32" fmla="*/ 164505 w 164505"/>
            <a:gd name="connsiteY32" fmla="*/ 286071 h 357539"/>
            <a:gd name="connsiteX0" fmla="*/ 164505 w 164505"/>
            <a:gd name="connsiteY0" fmla="*/ 286071 h 357539"/>
            <a:gd name="connsiteX1" fmla="*/ 162925 w 164505"/>
            <a:gd name="connsiteY1" fmla="*/ 256051 h 357539"/>
            <a:gd name="connsiteX2" fmla="*/ 158244 w 164505"/>
            <a:gd name="connsiteY2" fmla="*/ 223061 h 357539"/>
            <a:gd name="connsiteX3" fmla="*/ 150644 w 164505"/>
            <a:gd name="connsiteY3" fmla="*/ 188369 h 357539"/>
            <a:gd name="connsiteX4" fmla="*/ 140415 w 164505"/>
            <a:gd name="connsiteY4" fmla="*/ 153308 h 357539"/>
            <a:gd name="connsiteX5" fmla="*/ 127951 w 164505"/>
            <a:gd name="connsiteY5" fmla="*/ 119226 h 357539"/>
            <a:gd name="connsiteX6" fmla="*/ 113730 w 164505"/>
            <a:gd name="connsiteY6" fmla="*/ 87432 h 357539"/>
            <a:gd name="connsiteX7" fmla="*/ 98301 w 164505"/>
            <a:gd name="connsiteY7" fmla="*/ 59148 h 357539"/>
            <a:gd name="connsiteX8" fmla="*/ 82254 w 164505"/>
            <a:gd name="connsiteY8" fmla="*/ 35461 h 357539"/>
            <a:gd name="connsiteX9" fmla="*/ 66207 w 164505"/>
            <a:gd name="connsiteY9" fmla="*/ 17282 h 357539"/>
            <a:gd name="connsiteX10" fmla="*/ 50777 w 164505"/>
            <a:gd name="connsiteY10" fmla="*/ 5308 h 357539"/>
            <a:gd name="connsiteX11" fmla="*/ 36557 w 164505"/>
            <a:gd name="connsiteY11" fmla="*/ 0 h 357539"/>
            <a:gd name="connsiteX12" fmla="*/ 24093 w 164505"/>
            <a:gd name="connsiteY12" fmla="*/ 1562 h 357539"/>
            <a:gd name="connsiteX13" fmla="*/ 13863 w 164505"/>
            <a:gd name="connsiteY13" fmla="*/ 9935 h 357539"/>
            <a:gd name="connsiteX14" fmla="*/ 6262 w 164505"/>
            <a:gd name="connsiteY14" fmla="*/ 24795 h 357539"/>
            <a:gd name="connsiteX15" fmla="*/ 1581 w 164505"/>
            <a:gd name="connsiteY15" fmla="*/ 45573 h 357539"/>
            <a:gd name="connsiteX16" fmla="*/ 0 w 164505"/>
            <a:gd name="connsiteY16" fmla="*/ 71469 h 357539"/>
            <a:gd name="connsiteX17" fmla="*/ 1580 w 164505"/>
            <a:gd name="connsiteY17" fmla="*/ 101489 h 357539"/>
            <a:gd name="connsiteX18" fmla="*/ 6261 w 164505"/>
            <a:gd name="connsiteY18" fmla="*/ 134479 h 357539"/>
            <a:gd name="connsiteX19" fmla="*/ 13861 w 164505"/>
            <a:gd name="connsiteY19" fmla="*/ 169170 h 357539"/>
            <a:gd name="connsiteX20" fmla="*/ 24090 w 164505"/>
            <a:gd name="connsiteY20" fmla="*/ 204231 h 357539"/>
            <a:gd name="connsiteX21" fmla="*/ 36554 w 164505"/>
            <a:gd name="connsiteY21" fmla="*/ 238313 h 357539"/>
            <a:gd name="connsiteX22" fmla="*/ 50775 w 164505"/>
            <a:gd name="connsiteY22" fmla="*/ 270108 h 357539"/>
            <a:gd name="connsiteX23" fmla="*/ 66204 w 164505"/>
            <a:gd name="connsiteY23" fmla="*/ 298391 h 357539"/>
            <a:gd name="connsiteX24" fmla="*/ 82251 w 164505"/>
            <a:gd name="connsiteY24" fmla="*/ 322078 h 357539"/>
            <a:gd name="connsiteX25" fmla="*/ 98298 w 164505"/>
            <a:gd name="connsiteY25" fmla="*/ 340258 h 357539"/>
            <a:gd name="connsiteX26" fmla="*/ 113728 w 164505"/>
            <a:gd name="connsiteY26" fmla="*/ 352232 h 357539"/>
            <a:gd name="connsiteX27" fmla="*/ 127948 w 164505"/>
            <a:gd name="connsiteY27" fmla="*/ 357539 h 357539"/>
            <a:gd name="connsiteX28" fmla="*/ 140413 w 164505"/>
            <a:gd name="connsiteY28" fmla="*/ 355977 h 357539"/>
            <a:gd name="connsiteX29" fmla="*/ 150642 w 164505"/>
            <a:gd name="connsiteY29" fmla="*/ 347605 h 357539"/>
            <a:gd name="connsiteX30" fmla="*/ 158243 w 164505"/>
            <a:gd name="connsiteY30" fmla="*/ 332744 h 357539"/>
            <a:gd name="connsiteX31" fmla="*/ 162924 w 164505"/>
            <a:gd name="connsiteY31" fmla="*/ 311967 h 357539"/>
            <a:gd name="connsiteX32" fmla="*/ 164505 w 164505"/>
            <a:gd name="connsiteY32" fmla="*/ 286071 h 357539"/>
            <a:gd name="connsiteX0" fmla="*/ 164505 w 164505"/>
            <a:gd name="connsiteY0" fmla="*/ 286071 h 357539"/>
            <a:gd name="connsiteX1" fmla="*/ 162925 w 164505"/>
            <a:gd name="connsiteY1" fmla="*/ 256051 h 357539"/>
            <a:gd name="connsiteX2" fmla="*/ 158244 w 164505"/>
            <a:gd name="connsiteY2" fmla="*/ 223061 h 357539"/>
            <a:gd name="connsiteX3" fmla="*/ 150644 w 164505"/>
            <a:gd name="connsiteY3" fmla="*/ 188369 h 357539"/>
            <a:gd name="connsiteX4" fmla="*/ 140415 w 164505"/>
            <a:gd name="connsiteY4" fmla="*/ 153308 h 357539"/>
            <a:gd name="connsiteX5" fmla="*/ 127951 w 164505"/>
            <a:gd name="connsiteY5" fmla="*/ 119226 h 357539"/>
            <a:gd name="connsiteX6" fmla="*/ 113730 w 164505"/>
            <a:gd name="connsiteY6" fmla="*/ 87432 h 357539"/>
            <a:gd name="connsiteX7" fmla="*/ 98301 w 164505"/>
            <a:gd name="connsiteY7" fmla="*/ 59148 h 357539"/>
            <a:gd name="connsiteX8" fmla="*/ 82254 w 164505"/>
            <a:gd name="connsiteY8" fmla="*/ 35461 h 357539"/>
            <a:gd name="connsiteX9" fmla="*/ 66207 w 164505"/>
            <a:gd name="connsiteY9" fmla="*/ 17282 h 357539"/>
            <a:gd name="connsiteX10" fmla="*/ 50777 w 164505"/>
            <a:gd name="connsiteY10" fmla="*/ 5308 h 357539"/>
            <a:gd name="connsiteX11" fmla="*/ 36557 w 164505"/>
            <a:gd name="connsiteY11" fmla="*/ 0 h 357539"/>
            <a:gd name="connsiteX12" fmla="*/ 24093 w 164505"/>
            <a:gd name="connsiteY12" fmla="*/ 1562 h 357539"/>
            <a:gd name="connsiteX13" fmla="*/ 13863 w 164505"/>
            <a:gd name="connsiteY13" fmla="*/ 9935 h 357539"/>
            <a:gd name="connsiteX14" fmla="*/ 6262 w 164505"/>
            <a:gd name="connsiteY14" fmla="*/ 24795 h 357539"/>
            <a:gd name="connsiteX15" fmla="*/ 1581 w 164505"/>
            <a:gd name="connsiteY15" fmla="*/ 45573 h 357539"/>
            <a:gd name="connsiteX16" fmla="*/ 0 w 164505"/>
            <a:gd name="connsiteY16" fmla="*/ 71469 h 357539"/>
            <a:gd name="connsiteX17" fmla="*/ 1580 w 164505"/>
            <a:gd name="connsiteY17" fmla="*/ 101489 h 357539"/>
            <a:gd name="connsiteX18" fmla="*/ 6261 w 164505"/>
            <a:gd name="connsiteY18" fmla="*/ 134479 h 357539"/>
            <a:gd name="connsiteX19" fmla="*/ 13861 w 164505"/>
            <a:gd name="connsiteY19" fmla="*/ 169170 h 357539"/>
            <a:gd name="connsiteX20" fmla="*/ 24090 w 164505"/>
            <a:gd name="connsiteY20" fmla="*/ 204231 h 357539"/>
            <a:gd name="connsiteX21" fmla="*/ 36554 w 164505"/>
            <a:gd name="connsiteY21" fmla="*/ 238313 h 357539"/>
            <a:gd name="connsiteX22" fmla="*/ 50775 w 164505"/>
            <a:gd name="connsiteY22" fmla="*/ 270108 h 357539"/>
            <a:gd name="connsiteX23" fmla="*/ 66204 w 164505"/>
            <a:gd name="connsiteY23" fmla="*/ 298391 h 357539"/>
            <a:gd name="connsiteX24" fmla="*/ 82251 w 164505"/>
            <a:gd name="connsiteY24" fmla="*/ 322078 h 357539"/>
            <a:gd name="connsiteX25" fmla="*/ 98298 w 164505"/>
            <a:gd name="connsiteY25" fmla="*/ 340258 h 357539"/>
            <a:gd name="connsiteX26" fmla="*/ 113728 w 164505"/>
            <a:gd name="connsiteY26" fmla="*/ 352232 h 357539"/>
            <a:gd name="connsiteX27" fmla="*/ 127948 w 164505"/>
            <a:gd name="connsiteY27" fmla="*/ 357539 h 357539"/>
            <a:gd name="connsiteX28" fmla="*/ 140413 w 164505"/>
            <a:gd name="connsiteY28" fmla="*/ 355977 h 357539"/>
            <a:gd name="connsiteX29" fmla="*/ 150642 w 164505"/>
            <a:gd name="connsiteY29" fmla="*/ 347605 h 357539"/>
            <a:gd name="connsiteX30" fmla="*/ 158243 w 164505"/>
            <a:gd name="connsiteY30" fmla="*/ 332744 h 357539"/>
            <a:gd name="connsiteX31" fmla="*/ 162924 w 164505"/>
            <a:gd name="connsiteY31" fmla="*/ 311967 h 357539"/>
            <a:gd name="connsiteX32" fmla="*/ 164505 w 164505"/>
            <a:gd name="connsiteY32" fmla="*/ 286071 h 357539"/>
            <a:gd name="connsiteX0" fmla="*/ 164505 w 164505"/>
            <a:gd name="connsiteY0" fmla="*/ 286071 h 357539"/>
            <a:gd name="connsiteX1" fmla="*/ 162925 w 164505"/>
            <a:gd name="connsiteY1" fmla="*/ 256051 h 357539"/>
            <a:gd name="connsiteX2" fmla="*/ 158244 w 164505"/>
            <a:gd name="connsiteY2" fmla="*/ 223061 h 357539"/>
            <a:gd name="connsiteX3" fmla="*/ 150644 w 164505"/>
            <a:gd name="connsiteY3" fmla="*/ 188369 h 357539"/>
            <a:gd name="connsiteX4" fmla="*/ 140415 w 164505"/>
            <a:gd name="connsiteY4" fmla="*/ 153308 h 357539"/>
            <a:gd name="connsiteX5" fmla="*/ 127951 w 164505"/>
            <a:gd name="connsiteY5" fmla="*/ 119226 h 357539"/>
            <a:gd name="connsiteX6" fmla="*/ 113730 w 164505"/>
            <a:gd name="connsiteY6" fmla="*/ 87432 h 357539"/>
            <a:gd name="connsiteX7" fmla="*/ 98301 w 164505"/>
            <a:gd name="connsiteY7" fmla="*/ 59148 h 357539"/>
            <a:gd name="connsiteX8" fmla="*/ 82254 w 164505"/>
            <a:gd name="connsiteY8" fmla="*/ 35461 h 357539"/>
            <a:gd name="connsiteX9" fmla="*/ 66207 w 164505"/>
            <a:gd name="connsiteY9" fmla="*/ 17282 h 357539"/>
            <a:gd name="connsiteX10" fmla="*/ 50777 w 164505"/>
            <a:gd name="connsiteY10" fmla="*/ 5308 h 357539"/>
            <a:gd name="connsiteX11" fmla="*/ 36557 w 164505"/>
            <a:gd name="connsiteY11" fmla="*/ 0 h 357539"/>
            <a:gd name="connsiteX12" fmla="*/ 24093 w 164505"/>
            <a:gd name="connsiteY12" fmla="*/ 1562 h 357539"/>
            <a:gd name="connsiteX13" fmla="*/ 13863 w 164505"/>
            <a:gd name="connsiteY13" fmla="*/ 9935 h 357539"/>
            <a:gd name="connsiteX14" fmla="*/ 6262 w 164505"/>
            <a:gd name="connsiteY14" fmla="*/ 24795 h 357539"/>
            <a:gd name="connsiteX15" fmla="*/ 1581 w 164505"/>
            <a:gd name="connsiteY15" fmla="*/ 45573 h 357539"/>
            <a:gd name="connsiteX16" fmla="*/ 0 w 164505"/>
            <a:gd name="connsiteY16" fmla="*/ 71469 h 357539"/>
            <a:gd name="connsiteX17" fmla="*/ 1580 w 164505"/>
            <a:gd name="connsiteY17" fmla="*/ 101489 h 357539"/>
            <a:gd name="connsiteX18" fmla="*/ 6261 w 164505"/>
            <a:gd name="connsiteY18" fmla="*/ 134479 h 357539"/>
            <a:gd name="connsiteX19" fmla="*/ 13861 w 164505"/>
            <a:gd name="connsiteY19" fmla="*/ 169170 h 357539"/>
            <a:gd name="connsiteX20" fmla="*/ 24090 w 164505"/>
            <a:gd name="connsiteY20" fmla="*/ 204231 h 357539"/>
            <a:gd name="connsiteX21" fmla="*/ 36554 w 164505"/>
            <a:gd name="connsiteY21" fmla="*/ 238313 h 357539"/>
            <a:gd name="connsiteX22" fmla="*/ 50775 w 164505"/>
            <a:gd name="connsiteY22" fmla="*/ 270108 h 357539"/>
            <a:gd name="connsiteX23" fmla="*/ 66204 w 164505"/>
            <a:gd name="connsiteY23" fmla="*/ 298391 h 357539"/>
            <a:gd name="connsiteX24" fmla="*/ 82251 w 164505"/>
            <a:gd name="connsiteY24" fmla="*/ 322078 h 357539"/>
            <a:gd name="connsiteX25" fmla="*/ 98298 w 164505"/>
            <a:gd name="connsiteY25" fmla="*/ 340258 h 357539"/>
            <a:gd name="connsiteX26" fmla="*/ 113728 w 164505"/>
            <a:gd name="connsiteY26" fmla="*/ 352232 h 357539"/>
            <a:gd name="connsiteX27" fmla="*/ 127948 w 164505"/>
            <a:gd name="connsiteY27" fmla="*/ 357539 h 357539"/>
            <a:gd name="connsiteX28" fmla="*/ 140413 w 164505"/>
            <a:gd name="connsiteY28" fmla="*/ 355977 h 357539"/>
            <a:gd name="connsiteX29" fmla="*/ 150642 w 164505"/>
            <a:gd name="connsiteY29" fmla="*/ 347605 h 357539"/>
            <a:gd name="connsiteX30" fmla="*/ 158243 w 164505"/>
            <a:gd name="connsiteY30" fmla="*/ 332744 h 357539"/>
            <a:gd name="connsiteX31" fmla="*/ 162924 w 164505"/>
            <a:gd name="connsiteY31" fmla="*/ 311967 h 357539"/>
            <a:gd name="connsiteX32" fmla="*/ 164505 w 164505"/>
            <a:gd name="connsiteY32" fmla="*/ 286071 h 357539"/>
            <a:gd name="connsiteX0" fmla="*/ 164505 w 164505"/>
            <a:gd name="connsiteY0" fmla="*/ 286071 h 357539"/>
            <a:gd name="connsiteX1" fmla="*/ 162925 w 164505"/>
            <a:gd name="connsiteY1" fmla="*/ 256051 h 357539"/>
            <a:gd name="connsiteX2" fmla="*/ 158244 w 164505"/>
            <a:gd name="connsiteY2" fmla="*/ 223061 h 357539"/>
            <a:gd name="connsiteX3" fmla="*/ 150644 w 164505"/>
            <a:gd name="connsiteY3" fmla="*/ 188369 h 357539"/>
            <a:gd name="connsiteX4" fmla="*/ 140415 w 164505"/>
            <a:gd name="connsiteY4" fmla="*/ 153308 h 357539"/>
            <a:gd name="connsiteX5" fmla="*/ 127951 w 164505"/>
            <a:gd name="connsiteY5" fmla="*/ 119226 h 357539"/>
            <a:gd name="connsiteX6" fmla="*/ 113730 w 164505"/>
            <a:gd name="connsiteY6" fmla="*/ 87432 h 357539"/>
            <a:gd name="connsiteX7" fmla="*/ 98301 w 164505"/>
            <a:gd name="connsiteY7" fmla="*/ 59148 h 357539"/>
            <a:gd name="connsiteX8" fmla="*/ 82254 w 164505"/>
            <a:gd name="connsiteY8" fmla="*/ 35461 h 357539"/>
            <a:gd name="connsiteX9" fmla="*/ 66207 w 164505"/>
            <a:gd name="connsiteY9" fmla="*/ 17282 h 357539"/>
            <a:gd name="connsiteX10" fmla="*/ 50777 w 164505"/>
            <a:gd name="connsiteY10" fmla="*/ 5308 h 357539"/>
            <a:gd name="connsiteX11" fmla="*/ 36557 w 164505"/>
            <a:gd name="connsiteY11" fmla="*/ 0 h 357539"/>
            <a:gd name="connsiteX12" fmla="*/ 24093 w 164505"/>
            <a:gd name="connsiteY12" fmla="*/ 1562 h 357539"/>
            <a:gd name="connsiteX13" fmla="*/ 13863 w 164505"/>
            <a:gd name="connsiteY13" fmla="*/ 9935 h 357539"/>
            <a:gd name="connsiteX14" fmla="*/ 6262 w 164505"/>
            <a:gd name="connsiteY14" fmla="*/ 24795 h 357539"/>
            <a:gd name="connsiteX15" fmla="*/ 1581 w 164505"/>
            <a:gd name="connsiteY15" fmla="*/ 45573 h 357539"/>
            <a:gd name="connsiteX16" fmla="*/ 0 w 164505"/>
            <a:gd name="connsiteY16" fmla="*/ 71469 h 357539"/>
            <a:gd name="connsiteX17" fmla="*/ 1580 w 164505"/>
            <a:gd name="connsiteY17" fmla="*/ 101489 h 357539"/>
            <a:gd name="connsiteX18" fmla="*/ 6261 w 164505"/>
            <a:gd name="connsiteY18" fmla="*/ 134479 h 357539"/>
            <a:gd name="connsiteX19" fmla="*/ 13861 w 164505"/>
            <a:gd name="connsiteY19" fmla="*/ 169170 h 357539"/>
            <a:gd name="connsiteX20" fmla="*/ 24090 w 164505"/>
            <a:gd name="connsiteY20" fmla="*/ 204231 h 357539"/>
            <a:gd name="connsiteX21" fmla="*/ 36554 w 164505"/>
            <a:gd name="connsiteY21" fmla="*/ 238313 h 357539"/>
            <a:gd name="connsiteX22" fmla="*/ 50775 w 164505"/>
            <a:gd name="connsiteY22" fmla="*/ 270108 h 357539"/>
            <a:gd name="connsiteX23" fmla="*/ 66204 w 164505"/>
            <a:gd name="connsiteY23" fmla="*/ 298391 h 357539"/>
            <a:gd name="connsiteX24" fmla="*/ 82251 w 164505"/>
            <a:gd name="connsiteY24" fmla="*/ 322078 h 357539"/>
            <a:gd name="connsiteX25" fmla="*/ 98298 w 164505"/>
            <a:gd name="connsiteY25" fmla="*/ 340258 h 357539"/>
            <a:gd name="connsiteX26" fmla="*/ 113728 w 164505"/>
            <a:gd name="connsiteY26" fmla="*/ 352232 h 357539"/>
            <a:gd name="connsiteX27" fmla="*/ 127948 w 164505"/>
            <a:gd name="connsiteY27" fmla="*/ 357539 h 357539"/>
            <a:gd name="connsiteX28" fmla="*/ 140413 w 164505"/>
            <a:gd name="connsiteY28" fmla="*/ 355977 h 357539"/>
            <a:gd name="connsiteX29" fmla="*/ 150642 w 164505"/>
            <a:gd name="connsiteY29" fmla="*/ 347605 h 357539"/>
            <a:gd name="connsiteX30" fmla="*/ 158243 w 164505"/>
            <a:gd name="connsiteY30" fmla="*/ 332744 h 357539"/>
            <a:gd name="connsiteX31" fmla="*/ 162924 w 164505"/>
            <a:gd name="connsiteY31" fmla="*/ 311967 h 357539"/>
            <a:gd name="connsiteX32" fmla="*/ 164505 w 164505"/>
            <a:gd name="connsiteY32" fmla="*/ 286071 h 357539"/>
            <a:gd name="connsiteX0" fmla="*/ 164505 w 164505"/>
            <a:gd name="connsiteY0" fmla="*/ 286071 h 357539"/>
            <a:gd name="connsiteX1" fmla="*/ 162925 w 164505"/>
            <a:gd name="connsiteY1" fmla="*/ 256051 h 357539"/>
            <a:gd name="connsiteX2" fmla="*/ 158244 w 164505"/>
            <a:gd name="connsiteY2" fmla="*/ 223061 h 357539"/>
            <a:gd name="connsiteX3" fmla="*/ 150644 w 164505"/>
            <a:gd name="connsiteY3" fmla="*/ 188369 h 357539"/>
            <a:gd name="connsiteX4" fmla="*/ 140415 w 164505"/>
            <a:gd name="connsiteY4" fmla="*/ 153308 h 357539"/>
            <a:gd name="connsiteX5" fmla="*/ 127951 w 164505"/>
            <a:gd name="connsiteY5" fmla="*/ 119226 h 357539"/>
            <a:gd name="connsiteX6" fmla="*/ 113730 w 164505"/>
            <a:gd name="connsiteY6" fmla="*/ 87432 h 357539"/>
            <a:gd name="connsiteX7" fmla="*/ 98301 w 164505"/>
            <a:gd name="connsiteY7" fmla="*/ 59148 h 357539"/>
            <a:gd name="connsiteX8" fmla="*/ 82254 w 164505"/>
            <a:gd name="connsiteY8" fmla="*/ 35461 h 357539"/>
            <a:gd name="connsiteX9" fmla="*/ 66207 w 164505"/>
            <a:gd name="connsiteY9" fmla="*/ 17282 h 357539"/>
            <a:gd name="connsiteX10" fmla="*/ 50777 w 164505"/>
            <a:gd name="connsiteY10" fmla="*/ 5308 h 357539"/>
            <a:gd name="connsiteX11" fmla="*/ 36557 w 164505"/>
            <a:gd name="connsiteY11" fmla="*/ 0 h 357539"/>
            <a:gd name="connsiteX12" fmla="*/ 24093 w 164505"/>
            <a:gd name="connsiteY12" fmla="*/ 1562 h 357539"/>
            <a:gd name="connsiteX13" fmla="*/ 13863 w 164505"/>
            <a:gd name="connsiteY13" fmla="*/ 9935 h 357539"/>
            <a:gd name="connsiteX14" fmla="*/ 6262 w 164505"/>
            <a:gd name="connsiteY14" fmla="*/ 24795 h 357539"/>
            <a:gd name="connsiteX15" fmla="*/ 1581 w 164505"/>
            <a:gd name="connsiteY15" fmla="*/ 45573 h 357539"/>
            <a:gd name="connsiteX16" fmla="*/ 0 w 164505"/>
            <a:gd name="connsiteY16" fmla="*/ 71469 h 357539"/>
            <a:gd name="connsiteX17" fmla="*/ 1580 w 164505"/>
            <a:gd name="connsiteY17" fmla="*/ 101489 h 357539"/>
            <a:gd name="connsiteX18" fmla="*/ 6261 w 164505"/>
            <a:gd name="connsiteY18" fmla="*/ 134479 h 357539"/>
            <a:gd name="connsiteX19" fmla="*/ 13861 w 164505"/>
            <a:gd name="connsiteY19" fmla="*/ 169170 h 357539"/>
            <a:gd name="connsiteX20" fmla="*/ 24090 w 164505"/>
            <a:gd name="connsiteY20" fmla="*/ 204231 h 357539"/>
            <a:gd name="connsiteX21" fmla="*/ 36554 w 164505"/>
            <a:gd name="connsiteY21" fmla="*/ 238313 h 357539"/>
            <a:gd name="connsiteX22" fmla="*/ 50775 w 164505"/>
            <a:gd name="connsiteY22" fmla="*/ 270108 h 357539"/>
            <a:gd name="connsiteX23" fmla="*/ 66204 w 164505"/>
            <a:gd name="connsiteY23" fmla="*/ 298391 h 357539"/>
            <a:gd name="connsiteX24" fmla="*/ 82251 w 164505"/>
            <a:gd name="connsiteY24" fmla="*/ 322078 h 357539"/>
            <a:gd name="connsiteX25" fmla="*/ 98298 w 164505"/>
            <a:gd name="connsiteY25" fmla="*/ 340258 h 357539"/>
            <a:gd name="connsiteX26" fmla="*/ 113728 w 164505"/>
            <a:gd name="connsiteY26" fmla="*/ 352232 h 357539"/>
            <a:gd name="connsiteX27" fmla="*/ 127948 w 164505"/>
            <a:gd name="connsiteY27" fmla="*/ 357539 h 357539"/>
            <a:gd name="connsiteX28" fmla="*/ 140413 w 164505"/>
            <a:gd name="connsiteY28" fmla="*/ 355977 h 357539"/>
            <a:gd name="connsiteX29" fmla="*/ 150642 w 164505"/>
            <a:gd name="connsiteY29" fmla="*/ 347605 h 357539"/>
            <a:gd name="connsiteX30" fmla="*/ 158243 w 164505"/>
            <a:gd name="connsiteY30" fmla="*/ 332744 h 357539"/>
            <a:gd name="connsiteX31" fmla="*/ 162924 w 164505"/>
            <a:gd name="connsiteY31" fmla="*/ 311967 h 357539"/>
            <a:gd name="connsiteX32" fmla="*/ 164505 w 164505"/>
            <a:gd name="connsiteY32" fmla="*/ 286071 h 357539"/>
            <a:gd name="connsiteX0" fmla="*/ 164505 w 164505"/>
            <a:gd name="connsiteY0" fmla="*/ 286071 h 357539"/>
            <a:gd name="connsiteX1" fmla="*/ 162925 w 164505"/>
            <a:gd name="connsiteY1" fmla="*/ 256051 h 357539"/>
            <a:gd name="connsiteX2" fmla="*/ 158244 w 164505"/>
            <a:gd name="connsiteY2" fmla="*/ 223061 h 357539"/>
            <a:gd name="connsiteX3" fmla="*/ 150644 w 164505"/>
            <a:gd name="connsiteY3" fmla="*/ 188369 h 357539"/>
            <a:gd name="connsiteX4" fmla="*/ 140415 w 164505"/>
            <a:gd name="connsiteY4" fmla="*/ 153308 h 357539"/>
            <a:gd name="connsiteX5" fmla="*/ 127951 w 164505"/>
            <a:gd name="connsiteY5" fmla="*/ 119226 h 357539"/>
            <a:gd name="connsiteX6" fmla="*/ 113730 w 164505"/>
            <a:gd name="connsiteY6" fmla="*/ 87432 h 357539"/>
            <a:gd name="connsiteX7" fmla="*/ 98301 w 164505"/>
            <a:gd name="connsiteY7" fmla="*/ 59148 h 357539"/>
            <a:gd name="connsiteX8" fmla="*/ 82254 w 164505"/>
            <a:gd name="connsiteY8" fmla="*/ 35461 h 357539"/>
            <a:gd name="connsiteX9" fmla="*/ 66207 w 164505"/>
            <a:gd name="connsiteY9" fmla="*/ 17282 h 357539"/>
            <a:gd name="connsiteX10" fmla="*/ 50777 w 164505"/>
            <a:gd name="connsiteY10" fmla="*/ 5308 h 357539"/>
            <a:gd name="connsiteX11" fmla="*/ 36557 w 164505"/>
            <a:gd name="connsiteY11" fmla="*/ 0 h 357539"/>
            <a:gd name="connsiteX12" fmla="*/ 24093 w 164505"/>
            <a:gd name="connsiteY12" fmla="*/ 1562 h 357539"/>
            <a:gd name="connsiteX13" fmla="*/ 13863 w 164505"/>
            <a:gd name="connsiteY13" fmla="*/ 9935 h 357539"/>
            <a:gd name="connsiteX14" fmla="*/ 6262 w 164505"/>
            <a:gd name="connsiteY14" fmla="*/ 24795 h 357539"/>
            <a:gd name="connsiteX15" fmla="*/ 1581 w 164505"/>
            <a:gd name="connsiteY15" fmla="*/ 45573 h 357539"/>
            <a:gd name="connsiteX16" fmla="*/ 0 w 164505"/>
            <a:gd name="connsiteY16" fmla="*/ 71469 h 357539"/>
            <a:gd name="connsiteX17" fmla="*/ 1580 w 164505"/>
            <a:gd name="connsiteY17" fmla="*/ 101489 h 357539"/>
            <a:gd name="connsiteX18" fmla="*/ 6261 w 164505"/>
            <a:gd name="connsiteY18" fmla="*/ 134479 h 357539"/>
            <a:gd name="connsiteX19" fmla="*/ 13861 w 164505"/>
            <a:gd name="connsiteY19" fmla="*/ 169170 h 357539"/>
            <a:gd name="connsiteX20" fmla="*/ 24090 w 164505"/>
            <a:gd name="connsiteY20" fmla="*/ 204231 h 357539"/>
            <a:gd name="connsiteX21" fmla="*/ 36554 w 164505"/>
            <a:gd name="connsiteY21" fmla="*/ 238313 h 357539"/>
            <a:gd name="connsiteX22" fmla="*/ 50775 w 164505"/>
            <a:gd name="connsiteY22" fmla="*/ 270108 h 357539"/>
            <a:gd name="connsiteX23" fmla="*/ 66204 w 164505"/>
            <a:gd name="connsiteY23" fmla="*/ 298391 h 357539"/>
            <a:gd name="connsiteX24" fmla="*/ 82251 w 164505"/>
            <a:gd name="connsiteY24" fmla="*/ 322078 h 357539"/>
            <a:gd name="connsiteX25" fmla="*/ 98298 w 164505"/>
            <a:gd name="connsiteY25" fmla="*/ 340258 h 357539"/>
            <a:gd name="connsiteX26" fmla="*/ 113728 w 164505"/>
            <a:gd name="connsiteY26" fmla="*/ 352232 h 357539"/>
            <a:gd name="connsiteX27" fmla="*/ 127948 w 164505"/>
            <a:gd name="connsiteY27" fmla="*/ 357539 h 357539"/>
            <a:gd name="connsiteX28" fmla="*/ 140413 w 164505"/>
            <a:gd name="connsiteY28" fmla="*/ 355977 h 357539"/>
            <a:gd name="connsiteX29" fmla="*/ 150642 w 164505"/>
            <a:gd name="connsiteY29" fmla="*/ 347605 h 357539"/>
            <a:gd name="connsiteX30" fmla="*/ 158243 w 164505"/>
            <a:gd name="connsiteY30" fmla="*/ 332744 h 357539"/>
            <a:gd name="connsiteX31" fmla="*/ 162924 w 164505"/>
            <a:gd name="connsiteY31" fmla="*/ 311967 h 357539"/>
            <a:gd name="connsiteX32" fmla="*/ 164505 w 164505"/>
            <a:gd name="connsiteY32" fmla="*/ 286071 h 357539"/>
            <a:gd name="connsiteX0" fmla="*/ 164505 w 164505"/>
            <a:gd name="connsiteY0" fmla="*/ 286071 h 357539"/>
            <a:gd name="connsiteX1" fmla="*/ 162925 w 164505"/>
            <a:gd name="connsiteY1" fmla="*/ 256051 h 357539"/>
            <a:gd name="connsiteX2" fmla="*/ 158244 w 164505"/>
            <a:gd name="connsiteY2" fmla="*/ 223061 h 357539"/>
            <a:gd name="connsiteX3" fmla="*/ 150644 w 164505"/>
            <a:gd name="connsiteY3" fmla="*/ 188369 h 357539"/>
            <a:gd name="connsiteX4" fmla="*/ 140415 w 164505"/>
            <a:gd name="connsiteY4" fmla="*/ 153308 h 357539"/>
            <a:gd name="connsiteX5" fmla="*/ 127951 w 164505"/>
            <a:gd name="connsiteY5" fmla="*/ 119226 h 357539"/>
            <a:gd name="connsiteX6" fmla="*/ 113730 w 164505"/>
            <a:gd name="connsiteY6" fmla="*/ 87432 h 357539"/>
            <a:gd name="connsiteX7" fmla="*/ 98301 w 164505"/>
            <a:gd name="connsiteY7" fmla="*/ 59148 h 357539"/>
            <a:gd name="connsiteX8" fmla="*/ 82254 w 164505"/>
            <a:gd name="connsiteY8" fmla="*/ 35461 h 357539"/>
            <a:gd name="connsiteX9" fmla="*/ 66207 w 164505"/>
            <a:gd name="connsiteY9" fmla="*/ 17282 h 357539"/>
            <a:gd name="connsiteX10" fmla="*/ 50777 w 164505"/>
            <a:gd name="connsiteY10" fmla="*/ 5308 h 357539"/>
            <a:gd name="connsiteX11" fmla="*/ 36557 w 164505"/>
            <a:gd name="connsiteY11" fmla="*/ 0 h 357539"/>
            <a:gd name="connsiteX12" fmla="*/ 24093 w 164505"/>
            <a:gd name="connsiteY12" fmla="*/ 1562 h 357539"/>
            <a:gd name="connsiteX13" fmla="*/ 13863 w 164505"/>
            <a:gd name="connsiteY13" fmla="*/ 9935 h 357539"/>
            <a:gd name="connsiteX14" fmla="*/ 6262 w 164505"/>
            <a:gd name="connsiteY14" fmla="*/ 24795 h 357539"/>
            <a:gd name="connsiteX15" fmla="*/ 1581 w 164505"/>
            <a:gd name="connsiteY15" fmla="*/ 45573 h 357539"/>
            <a:gd name="connsiteX16" fmla="*/ 0 w 164505"/>
            <a:gd name="connsiteY16" fmla="*/ 71469 h 357539"/>
            <a:gd name="connsiteX17" fmla="*/ 1580 w 164505"/>
            <a:gd name="connsiteY17" fmla="*/ 101489 h 357539"/>
            <a:gd name="connsiteX18" fmla="*/ 6261 w 164505"/>
            <a:gd name="connsiteY18" fmla="*/ 134479 h 357539"/>
            <a:gd name="connsiteX19" fmla="*/ 13861 w 164505"/>
            <a:gd name="connsiteY19" fmla="*/ 169170 h 357539"/>
            <a:gd name="connsiteX20" fmla="*/ 24090 w 164505"/>
            <a:gd name="connsiteY20" fmla="*/ 204231 h 357539"/>
            <a:gd name="connsiteX21" fmla="*/ 36554 w 164505"/>
            <a:gd name="connsiteY21" fmla="*/ 238313 h 357539"/>
            <a:gd name="connsiteX22" fmla="*/ 50775 w 164505"/>
            <a:gd name="connsiteY22" fmla="*/ 270108 h 357539"/>
            <a:gd name="connsiteX23" fmla="*/ 66204 w 164505"/>
            <a:gd name="connsiteY23" fmla="*/ 298391 h 357539"/>
            <a:gd name="connsiteX24" fmla="*/ 82251 w 164505"/>
            <a:gd name="connsiteY24" fmla="*/ 322078 h 357539"/>
            <a:gd name="connsiteX25" fmla="*/ 98298 w 164505"/>
            <a:gd name="connsiteY25" fmla="*/ 340258 h 357539"/>
            <a:gd name="connsiteX26" fmla="*/ 113728 w 164505"/>
            <a:gd name="connsiteY26" fmla="*/ 352232 h 357539"/>
            <a:gd name="connsiteX27" fmla="*/ 127948 w 164505"/>
            <a:gd name="connsiteY27" fmla="*/ 357539 h 357539"/>
            <a:gd name="connsiteX28" fmla="*/ 140413 w 164505"/>
            <a:gd name="connsiteY28" fmla="*/ 355977 h 357539"/>
            <a:gd name="connsiteX29" fmla="*/ 150642 w 164505"/>
            <a:gd name="connsiteY29" fmla="*/ 347605 h 357539"/>
            <a:gd name="connsiteX30" fmla="*/ 158243 w 164505"/>
            <a:gd name="connsiteY30" fmla="*/ 332744 h 357539"/>
            <a:gd name="connsiteX31" fmla="*/ 162924 w 164505"/>
            <a:gd name="connsiteY31" fmla="*/ 311967 h 357539"/>
            <a:gd name="connsiteX32" fmla="*/ 164505 w 164505"/>
            <a:gd name="connsiteY32" fmla="*/ 286071 h 357539"/>
            <a:gd name="connsiteX0" fmla="*/ 164505 w 164505"/>
            <a:gd name="connsiteY0" fmla="*/ 286071 h 357539"/>
            <a:gd name="connsiteX1" fmla="*/ 162925 w 164505"/>
            <a:gd name="connsiteY1" fmla="*/ 256051 h 357539"/>
            <a:gd name="connsiteX2" fmla="*/ 158244 w 164505"/>
            <a:gd name="connsiteY2" fmla="*/ 223061 h 357539"/>
            <a:gd name="connsiteX3" fmla="*/ 150644 w 164505"/>
            <a:gd name="connsiteY3" fmla="*/ 188369 h 357539"/>
            <a:gd name="connsiteX4" fmla="*/ 140415 w 164505"/>
            <a:gd name="connsiteY4" fmla="*/ 153308 h 357539"/>
            <a:gd name="connsiteX5" fmla="*/ 127951 w 164505"/>
            <a:gd name="connsiteY5" fmla="*/ 119226 h 357539"/>
            <a:gd name="connsiteX6" fmla="*/ 113730 w 164505"/>
            <a:gd name="connsiteY6" fmla="*/ 87432 h 357539"/>
            <a:gd name="connsiteX7" fmla="*/ 98301 w 164505"/>
            <a:gd name="connsiteY7" fmla="*/ 59148 h 357539"/>
            <a:gd name="connsiteX8" fmla="*/ 82254 w 164505"/>
            <a:gd name="connsiteY8" fmla="*/ 35461 h 357539"/>
            <a:gd name="connsiteX9" fmla="*/ 66207 w 164505"/>
            <a:gd name="connsiteY9" fmla="*/ 17282 h 357539"/>
            <a:gd name="connsiteX10" fmla="*/ 50777 w 164505"/>
            <a:gd name="connsiteY10" fmla="*/ 5308 h 357539"/>
            <a:gd name="connsiteX11" fmla="*/ 36557 w 164505"/>
            <a:gd name="connsiteY11" fmla="*/ 0 h 357539"/>
            <a:gd name="connsiteX12" fmla="*/ 24093 w 164505"/>
            <a:gd name="connsiteY12" fmla="*/ 1562 h 357539"/>
            <a:gd name="connsiteX13" fmla="*/ 13863 w 164505"/>
            <a:gd name="connsiteY13" fmla="*/ 9935 h 357539"/>
            <a:gd name="connsiteX14" fmla="*/ 6262 w 164505"/>
            <a:gd name="connsiteY14" fmla="*/ 24795 h 357539"/>
            <a:gd name="connsiteX15" fmla="*/ 1581 w 164505"/>
            <a:gd name="connsiteY15" fmla="*/ 45573 h 357539"/>
            <a:gd name="connsiteX16" fmla="*/ 0 w 164505"/>
            <a:gd name="connsiteY16" fmla="*/ 71469 h 357539"/>
            <a:gd name="connsiteX17" fmla="*/ 1580 w 164505"/>
            <a:gd name="connsiteY17" fmla="*/ 101489 h 357539"/>
            <a:gd name="connsiteX18" fmla="*/ 6261 w 164505"/>
            <a:gd name="connsiteY18" fmla="*/ 134479 h 357539"/>
            <a:gd name="connsiteX19" fmla="*/ 13861 w 164505"/>
            <a:gd name="connsiteY19" fmla="*/ 169170 h 357539"/>
            <a:gd name="connsiteX20" fmla="*/ 24090 w 164505"/>
            <a:gd name="connsiteY20" fmla="*/ 204231 h 357539"/>
            <a:gd name="connsiteX21" fmla="*/ 36554 w 164505"/>
            <a:gd name="connsiteY21" fmla="*/ 238313 h 357539"/>
            <a:gd name="connsiteX22" fmla="*/ 50775 w 164505"/>
            <a:gd name="connsiteY22" fmla="*/ 270108 h 357539"/>
            <a:gd name="connsiteX23" fmla="*/ 66204 w 164505"/>
            <a:gd name="connsiteY23" fmla="*/ 298391 h 357539"/>
            <a:gd name="connsiteX24" fmla="*/ 82251 w 164505"/>
            <a:gd name="connsiteY24" fmla="*/ 322078 h 357539"/>
            <a:gd name="connsiteX25" fmla="*/ 98298 w 164505"/>
            <a:gd name="connsiteY25" fmla="*/ 340258 h 357539"/>
            <a:gd name="connsiteX26" fmla="*/ 113728 w 164505"/>
            <a:gd name="connsiteY26" fmla="*/ 352232 h 357539"/>
            <a:gd name="connsiteX27" fmla="*/ 127948 w 164505"/>
            <a:gd name="connsiteY27" fmla="*/ 357539 h 357539"/>
            <a:gd name="connsiteX28" fmla="*/ 140413 w 164505"/>
            <a:gd name="connsiteY28" fmla="*/ 355977 h 357539"/>
            <a:gd name="connsiteX29" fmla="*/ 150642 w 164505"/>
            <a:gd name="connsiteY29" fmla="*/ 347605 h 357539"/>
            <a:gd name="connsiteX30" fmla="*/ 158243 w 164505"/>
            <a:gd name="connsiteY30" fmla="*/ 332744 h 357539"/>
            <a:gd name="connsiteX31" fmla="*/ 162924 w 164505"/>
            <a:gd name="connsiteY31" fmla="*/ 311967 h 357539"/>
            <a:gd name="connsiteX32" fmla="*/ 164505 w 164505"/>
            <a:gd name="connsiteY32" fmla="*/ 286071 h 357539"/>
            <a:gd name="connsiteX0" fmla="*/ 164505 w 164505"/>
            <a:gd name="connsiteY0" fmla="*/ 286071 h 357539"/>
            <a:gd name="connsiteX1" fmla="*/ 162925 w 164505"/>
            <a:gd name="connsiteY1" fmla="*/ 256051 h 357539"/>
            <a:gd name="connsiteX2" fmla="*/ 158244 w 164505"/>
            <a:gd name="connsiteY2" fmla="*/ 223061 h 357539"/>
            <a:gd name="connsiteX3" fmla="*/ 150644 w 164505"/>
            <a:gd name="connsiteY3" fmla="*/ 188369 h 357539"/>
            <a:gd name="connsiteX4" fmla="*/ 140415 w 164505"/>
            <a:gd name="connsiteY4" fmla="*/ 153308 h 357539"/>
            <a:gd name="connsiteX5" fmla="*/ 127951 w 164505"/>
            <a:gd name="connsiteY5" fmla="*/ 119226 h 357539"/>
            <a:gd name="connsiteX6" fmla="*/ 113730 w 164505"/>
            <a:gd name="connsiteY6" fmla="*/ 87432 h 357539"/>
            <a:gd name="connsiteX7" fmla="*/ 98301 w 164505"/>
            <a:gd name="connsiteY7" fmla="*/ 59148 h 357539"/>
            <a:gd name="connsiteX8" fmla="*/ 82254 w 164505"/>
            <a:gd name="connsiteY8" fmla="*/ 35461 h 357539"/>
            <a:gd name="connsiteX9" fmla="*/ 66207 w 164505"/>
            <a:gd name="connsiteY9" fmla="*/ 17282 h 357539"/>
            <a:gd name="connsiteX10" fmla="*/ 50777 w 164505"/>
            <a:gd name="connsiteY10" fmla="*/ 5308 h 357539"/>
            <a:gd name="connsiteX11" fmla="*/ 36557 w 164505"/>
            <a:gd name="connsiteY11" fmla="*/ 0 h 357539"/>
            <a:gd name="connsiteX12" fmla="*/ 24093 w 164505"/>
            <a:gd name="connsiteY12" fmla="*/ 1562 h 357539"/>
            <a:gd name="connsiteX13" fmla="*/ 13863 w 164505"/>
            <a:gd name="connsiteY13" fmla="*/ 9935 h 357539"/>
            <a:gd name="connsiteX14" fmla="*/ 6262 w 164505"/>
            <a:gd name="connsiteY14" fmla="*/ 24795 h 357539"/>
            <a:gd name="connsiteX15" fmla="*/ 1581 w 164505"/>
            <a:gd name="connsiteY15" fmla="*/ 45573 h 357539"/>
            <a:gd name="connsiteX16" fmla="*/ 0 w 164505"/>
            <a:gd name="connsiteY16" fmla="*/ 71469 h 357539"/>
            <a:gd name="connsiteX17" fmla="*/ 1580 w 164505"/>
            <a:gd name="connsiteY17" fmla="*/ 101489 h 357539"/>
            <a:gd name="connsiteX18" fmla="*/ 6261 w 164505"/>
            <a:gd name="connsiteY18" fmla="*/ 134479 h 357539"/>
            <a:gd name="connsiteX19" fmla="*/ 13861 w 164505"/>
            <a:gd name="connsiteY19" fmla="*/ 169170 h 357539"/>
            <a:gd name="connsiteX20" fmla="*/ 24090 w 164505"/>
            <a:gd name="connsiteY20" fmla="*/ 204231 h 357539"/>
            <a:gd name="connsiteX21" fmla="*/ 36554 w 164505"/>
            <a:gd name="connsiteY21" fmla="*/ 238313 h 357539"/>
            <a:gd name="connsiteX22" fmla="*/ 50775 w 164505"/>
            <a:gd name="connsiteY22" fmla="*/ 270108 h 357539"/>
            <a:gd name="connsiteX23" fmla="*/ 66204 w 164505"/>
            <a:gd name="connsiteY23" fmla="*/ 298391 h 357539"/>
            <a:gd name="connsiteX24" fmla="*/ 82251 w 164505"/>
            <a:gd name="connsiteY24" fmla="*/ 322078 h 357539"/>
            <a:gd name="connsiteX25" fmla="*/ 98298 w 164505"/>
            <a:gd name="connsiteY25" fmla="*/ 340258 h 357539"/>
            <a:gd name="connsiteX26" fmla="*/ 113728 w 164505"/>
            <a:gd name="connsiteY26" fmla="*/ 352232 h 357539"/>
            <a:gd name="connsiteX27" fmla="*/ 127948 w 164505"/>
            <a:gd name="connsiteY27" fmla="*/ 357539 h 357539"/>
            <a:gd name="connsiteX28" fmla="*/ 140413 w 164505"/>
            <a:gd name="connsiteY28" fmla="*/ 355977 h 357539"/>
            <a:gd name="connsiteX29" fmla="*/ 150642 w 164505"/>
            <a:gd name="connsiteY29" fmla="*/ 347605 h 357539"/>
            <a:gd name="connsiteX30" fmla="*/ 158243 w 164505"/>
            <a:gd name="connsiteY30" fmla="*/ 332744 h 357539"/>
            <a:gd name="connsiteX31" fmla="*/ 162924 w 164505"/>
            <a:gd name="connsiteY31" fmla="*/ 311967 h 357539"/>
            <a:gd name="connsiteX32" fmla="*/ 164505 w 164505"/>
            <a:gd name="connsiteY32" fmla="*/ 286071 h 357539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7792"/>
            <a:gd name="connsiteX1" fmla="*/ 162925 w 164505"/>
            <a:gd name="connsiteY1" fmla="*/ 256304 h 357792"/>
            <a:gd name="connsiteX2" fmla="*/ 158244 w 164505"/>
            <a:gd name="connsiteY2" fmla="*/ 223314 h 357792"/>
            <a:gd name="connsiteX3" fmla="*/ 150644 w 164505"/>
            <a:gd name="connsiteY3" fmla="*/ 188622 h 357792"/>
            <a:gd name="connsiteX4" fmla="*/ 140415 w 164505"/>
            <a:gd name="connsiteY4" fmla="*/ 153561 h 357792"/>
            <a:gd name="connsiteX5" fmla="*/ 127951 w 164505"/>
            <a:gd name="connsiteY5" fmla="*/ 119479 h 357792"/>
            <a:gd name="connsiteX6" fmla="*/ 113730 w 164505"/>
            <a:gd name="connsiteY6" fmla="*/ 87685 h 357792"/>
            <a:gd name="connsiteX7" fmla="*/ 98301 w 164505"/>
            <a:gd name="connsiteY7" fmla="*/ 59401 h 357792"/>
            <a:gd name="connsiteX8" fmla="*/ 82254 w 164505"/>
            <a:gd name="connsiteY8" fmla="*/ 35714 h 357792"/>
            <a:gd name="connsiteX9" fmla="*/ 66207 w 164505"/>
            <a:gd name="connsiteY9" fmla="*/ 17535 h 357792"/>
            <a:gd name="connsiteX10" fmla="*/ 50777 w 164505"/>
            <a:gd name="connsiteY10" fmla="*/ 5561 h 357792"/>
            <a:gd name="connsiteX11" fmla="*/ 36557 w 164505"/>
            <a:gd name="connsiteY11" fmla="*/ 253 h 357792"/>
            <a:gd name="connsiteX12" fmla="*/ 24093 w 164505"/>
            <a:gd name="connsiteY12" fmla="*/ 1815 h 357792"/>
            <a:gd name="connsiteX13" fmla="*/ 13863 w 164505"/>
            <a:gd name="connsiteY13" fmla="*/ 10188 h 357792"/>
            <a:gd name="connsiteX14" fmla="*/ 6262 w 164505"/>
            <a:gd name="connsiteY14" fmla="*/ 25048 h 357792"/>
            <a:gd name="connsiteX15" fmla="*/ 1581 w 164505"/>
            <a:gd name="connsiteY15" fmla="*/ 45826 h 357792"/>
            <a:gd name="connsiteX16" fmla="*/ 0 w 164505"/>
            <a:gd name="connsiteY16" fmla="*/ 71722 h 357792"/>
            <a:gd name="connsiteX17" fmla="*/ 1580 w 164505"/>
            <a:gd name="connsiteY17" fmla="*/ 101742 h 357792"/>
            <a:gd name="connsiteX18" fmla="*/ 6261 w 164505"/>
            <a:gd name="connsiteY18" fmla="*/ 134732 h 357792"/>
            <a:gd name="connsiteX19" fmla="*/ 13861 w 164505"/>
            <a:gd name="connsiteY19" fmla="*/ 169423 h 357792"/>
            <a:gd name="connsiteX20" fmla="*/ 24090 w 164505"/>
            <a:gd name="connsiteY20" fmla="*/ 204484 h 357792"/>
            <a:gd name="connsiteX21" fmla="*/ 36554 w 164505"/>
            <a:gd name="connsiteY21" fmla="*/ 238566 h 357792"/>
            <a:gd name="connsiteX22" fmla="*/ 50775 w 164505"/>
            <a:gd name="connsiteY22" fmla="*/ 270361 h 357792"/>
            <a:gd name="connsiteX23" fmla="*/ 66204 w 164505"/>
            <a:gd name="connsiteY23" fmla="*/ 298644 h 357792"/>
            <a:gd name="connsiteX24" fmla="*/ 82251 w 164505"/>
            <a:gd name="connsiteY24" fmla="*/ 322331 h 357792"/>
            <a:gd name="connsiteX25" fmla="*/ 98298 w 164505"/>
            <a:gd name="connsiteY25" fmla="*/ 340511 h 357792"/>
            <a:gd name="connsiteX26" fmla="*/ 113728 w 164505"/>
            <a:gd name="connsiteY26" fmla="*/ 352485 h 357792"/>
            <a:gd name="connsiteX27" fmla="*/ 127948 w 164505"/>
            <a:gd name="connsiteY27" fmla="*/ 357792 h 357792"/>
            <a:gd name="connsiteX28" fmla="*/ 140413 w 164505"/>
            <a:gd name="connsiteY28" fmla="*/ 356230 h 357792"/>
            <a:gd name="connsiteX29" fmla="*/ 150642 w 164505"/>
            <a:gd name="connsiteY29" fmla="*/ 347858 h 357792"/>
            <a:gd name="connsiteX30" fmla="*/ 158243 w 164505"/>
            <a:gd name="connsiteY30" fmla="*/ 332997 h 357792"/>
            <a:gd name="connsiteX31" fmla="*/ 162924 w 164505"/>
            <a:gd name="connsiteY31" fmla="*/ 312220 h 357792"/>
            <a:gd name="connsiteX32" fmla="*/ 164505 w 164505"/>
            <a:gd name="connsiteY32" fmla="*/ 286324 h 357792"/>
            <a:gd name="connsiteX0" fmla="*/ 164505 w 164505"/>
            <a:gd name="connsiteY0" fmla="*/ 286324 h 358045"/>
            <a:gd name="connsiteX1" fmla="*/ 162925 w 164505"/>
            <a:gd name="connsiteY1" fmla="*/ 256304 h 358045"/>
            <a:gd name="connsiteX2" fmla="*/ 158244 w 164505"/>
            <a:gd name="connsiteY2" fmla="*/ 223314 h 358045"/>
            <a:gd name="connsiteX3" fmla="*/ 150644 w 164505"/>
            <a:gd name="connsiteY3" fmla="*/ 188622 h 358045"/>
            <a:gd name="connsiteX4" fmla="*/ 140415 w 164505"/>
            <a:gd name="connsiteY4" fmla="*/ 153561 h 358045"/>
            <a:gd name="connsiteX5" fmla="*/ 127951 w 164505"/>
            <a:gd name="connsiteY5" fmla="*/ 119479 h 358045"/>
            <a:gd name="connsiteX6" fmla="*/ 113730 w 164505"/>
            <a:gd name="connsiteY6" fmla="*/ 87685 h 358045"/>
            <a:gd name="connsiteX7" fmla="*/ 98301 w 164505"/>
            <a:gd name="connsiteY7" fmla="*/ 59401 h 358045"/>
            <a:gd name="connsiteX8" fmla="*/ 82254 w 164505"/>
            <a:gd name="connsiteY8" fmla="*/ 35714 h 358045"/>
            <a:gd name="connsiteX9" fmla="*/ 66207 w 164505"/>
            <a:gd name="connsiteY9" fmla="*/ 17535 h 358045"/>
            <a:gd name="connsiteX10" fmla="*/ 50777 w 164505"/>
            <a:gd name="connsiteY10" fmla="*/ 5561 h 358045"/>
            <a:gd name="connsiteX11" fmla="*/ 36557 w 164505"/>
            <a:gd name="connsiteY11" fmla="*/ 253 h 358045"/>
            <a:gd name="connsiteX12" fmla="*/ 24093 w 164505"/>
            <a:gd name="connsiteY12" fmla="*/ 1815 h 358045"/>
            <a:gd name="connsiteX13" fmla="*/ 13863 w 164505"/>
            <a:gd name="connsiteY13" fmla="*/ 10188 h 358045"/>
            <a:gd name="connsiteX14" fmla="*/ 6262 w 164505"/>
            <a:gd name="connsiteY14" fmla="*/ 25048 h 358045"/>
            <a:gd name="connsiteX15" fmla="*/ 1581 w 164505"/>
            <a:gd name="connsiteY15" fmla="*/ 45826 h 358045"/>
            <a:gd name="connsiteX16" fmla="*/ 0 w 164505"/>
            <a:gd name="connsiteY16" fmla="*/ 71722 h 358045"/>
            <a:gd name="connsiteX17" fmla="*/ 1580 w 164505"/>
            <a:gd name="connsiteY17" fmla="*/ 101742 h 358045"/>
            <a:gd name="connsiteX18" fmla="*/ 6261 w 164505"/>
            <a:gd name="connsiteY18" fmla="*/ 134732 h 358045"/>
            <a:gd name="connsiteX19" fmla="*/ 13861 w 164505"/>
            <a:gd name="connsiteY19" fmla="*/ 169423 h 358045"/>
            <a:gd name="connsiteX20" fmla="*/ 24090 w 164505"/>
            <a:gd name="connsiteY20" fmla="*/ 204484 h 358045"/>
            <a:gd name="connsiteX21" fmla="*/ 36554 w 164505"/>
            <a:gd name="connsiteY21" fmla="*/ 238566 h 358045"/>
            <a:gd name="connsiteX22" fmla="*/ 50775 w 164505"/>
            <a:gd name="connsiteY22" fmla="*/ 270361 h 358045"/>
            <a:gd name="connsiteX23" fmla="*/ 66204 w 164505"/>
            <a:gd name="connsiteY23" fmla="*/ 298644 h 358045"/>
            <a:gd name="connsiteX24" fmla="*/ 82251 w 164505"/>
            <a:gd name="connsiteY24" fmla="*/ 322331 h 358045"/>
            <a:gd name="connsiteX25" fmla="*/ 98298 w 164505"/>
            <a:gd name="connsiteY25" fmla="*/ 340511 h 358045"/>
            <a:gd name="connsiteX26" fmla="*/ 113728 w 164505"/>
            <a:gd name="connsiteY26" fmla="*/ 352485 h 358045"/>
            <a:gd name="connsiteX27" fmla="*/ 127948 w 164505"/>
            <a:gd name="connsiteY27" fmla="*/ 357792 h 358045"/>
            <a:gd name="connsiteX28" fmla="*/ 140413 w 164505"/>
            <a:gd name="connsiteY28" fmla="*/ 356230 h 358045"/>
            <a:gd name="connsiteX29" fmla="*/ 150642 w 164505"/>
            <a:gd name="connsiteY29" fmla="*/ 347858 h 358045"/>
            <a:gd name="connsiteX30" fmla="*/ 158243 w 164505"/>
            <a:gd name="connsiteY30" fmla="*/ 332997 h 358045"/>
            <a:gd name="connsiteX31" fmla="*/ 162924 w 164505"/>
            <a:gd name="connsiteY31" fmla="*/ 312220 h 358045"/>
            <a:gd name="connsiteX32" fmla="*/ 164505 w 164505"/>
            <a:gd name="connsiteY32" fmla="*/ 286324 h 358045"/>
            <a:gd name="connsiteX0" fmla="*/ 164505 w 164505"/>
            <a:gd name="connsiteY0" fmla="*/ 286324 h 358045"/>
            <a:gd name="connsiteX1" fmla="*/ 162925 w 164505"/>
            <a:gd name="connsiteY1" fmla="*/ 256304 h 358045"/>
            <a:gd name="connsiteX2" fmla="*/ 158244 w 164505"/>
            <a:gd name="connsiteY2" fmla="*/ 223314 h 358045"/>
            <a:gd name="connsiteX3" fmla="*/ 150644 w 164505"/>
            <a:gd name="connsiteY3" fmla="*/ 188622 h 358045"/>
            <a:gd name="connsiteX4" fmla="*/ 140415 w 164505"/>
            <a:gd name="connsiteY4" fmla="*/ 153561 h 358045"/>
            <a:gd name="connsiteX5" fmla="*/ 127951 w 164505"/>
            <a:gd name="connsiteY5" fmla="*/ 119479 h 358045"/>
            <a:gd name="connsiteX6" fmla="*/ 113730 w 164505"/>
            <a:gd name="connsiteY6" fmla="*/ 87685 h 358045"/>
            <a:gd name="connsiteX7" fmla="*/ 98301 w 164505"/>
            <a:gd name="connsiteY7" fmla="*/ 59401 h 358045"/>
            <a:gd name="connsiteX8" fmla="*/ 82254 w 164505"/>
            <a:gd name="connsiteY8" fmla="*/ 35714 h 358045"/>
            <a:gd name="connsiteX9" fmla="*/ 66207 w 164505"/>
            <a:gd name="connsiteY9" fmla="*/ 17535 h 358045"/>
            <a:gd name="connsiteX10" fmla="*/ 50777 w 164505"/>
            <a:gd name="connsiteY10" fmla="*/ 5561 h 358045"/>
            <a:gd name="connsiteX11" fmla="*/ 36557 w 164505"/>
            <a:gd name="connsiteY11" fmla="*/ 253 h 358045"/>
            <a:gd name="connsiteX12" fmla="*/ 24093 w 164505"/>
            <a:gd name="connsiteY12" fmla="*/ 1815 h 358045"/>
            <a:gd name="connsiteX13" fmla="*/ 13863 w 164505"/>
            <a:gd name="connsiteY13" fmla="*/ 10188 h 358045"/>
            <a:gd name="connsiteX14" fmla="*/ 6262 w 164505"/>
            <a:gd name="connsiteY14" fmla="*/ 25048 h 358045"/>
            <a:gd name="connsiteX15" fmla="*/ 1581 w 164505"/>
            <a:gd name="connsiteY15" fmla="*/ 45826 h 358045"/>
            <a:gd name="connsiteX16" fmla="*/ 0 w 164505"/>
            <a:gd name="connsiteY16" fmla="*/ 71722 h 358045"/>
            <a:gd name="connsiteX17" fmla="*/ 1580 w 164505"/>
            <a:gd name="connsiteY17" fmla="*/ 101742 h 358045"/>
            <a:gd name="connsiteX18" fmla="*/ 6261 w 164505"/>
            <a:gd name="connsiteY18" fmla="*/ 134732 h 358045"/>
            <a:gd name="connsiteX19" fmla="*/ 13861 w 164505"/>
            <a:gd name="connsiteY19" fmla="*/ 169423 h 358045"/>
            <a:gd name="connsiteX20" fmla="*/ 24090 w 164505"/>
            <a:gd name="connsiteY20" fmla="*/ 204484 h 358045"/>
            <a:gd name="connsiteX21" fmla="*/ 36554 w 164505"/>
            <a:gd name="connsiteY21" fmla="*/ 238566 h 358045"/>
            <a:gd name="connsiteX22" fmla="*/ 50775 w 164505"/>
            <a:gd name="connsiteY22" fmla="*/ 270361 h 358045"/>
            <a:gd name="connsiteX23" fmla="*/ 66204 w 164505"/>
            <a:gd name="connsiteY23" fmla="*/ 298644 h 358045"/>
            <a:gd name="connsiteX24" fmla="*/ 82251 w 164505"/>
            <a:gd name="connsiteY24" fmla="*/ 322331 h 358045"/>
            <a:gd name="connsiteX25" fmla="*/ 98298 w 164505"/>
            <a:gd name="connsiteY25" fmla="*/ 340511 h 358045"/>
            <a:gd name="connsiteX26" fmla="*/ 113728 w 164505"/>
            <a:gd name="connsiteY26" fmla="*/ 352485 h 358045"/>
            <a:gd name="connsiteX27" fmla="*/ 127948 w 164505"/>
            <a:gd name="connsiteY27" fmla="*/ 357792 h 358045"/>
            <a:gd name="connsiteX28" fmla="*/ 140413 w 164505"/>
            <a:gd name="connsiteY28" fmla="*/ 356230 h 358045"/>
            <a:gd name="connsiteX29" fmla="*/ 150642 w 164505"/>
            <a:gd name="connsiteY29" fmla="*/ 347858 h 358045"/>
            <a:gd name="connsiteX30" fmla="*/ 158243 w 164505"/>
            <a:gd name="connsiteY30" fmla="*/ 332997 h 358045"/>
            <a:gd name="connsiteX31" fmla="*/ 162924 w 164505"/>
            <a:gd name="connsiteY31" fmla="*/ 312220 h 358045"/>
            <a:gd name="connsiteX32" fmla="*/ 164505 w 164505"/>
            <a:gd name="connsiteY32" fmla="*/ 286324 h 358045"/>
            <a:gd name="connsiteX0" fmla="*/ 164505 w 164505"/>
            <a:gd name="connsiteY0" fmla="*/ 286324 h 358045"/>
            <a:gd name="connsiteX1" fmla="*/ 162925 w 164505"/>
            <a:gd name="connsiteY1" fmla="*/ 256304 h 358045"/>
            <a:gd name="connsiteX2" fmla="*/ 158244 w 164505"/>
            <a:gd name="connsiteY2" fmla="*/ 223314 h 358045"/>
            <a:gd name="connsiteX3" fmla="*/ 150644 w 164505"/>
            <a:gd name="connsiteY3" fmla="*/ 188622 h 358045"/>
            <a:gd name="connsiteX4" fmla="*/ 140415 w 164505"/>
            <a:gd name="connsiteY4" fmla="*/ 153561 h 358045"/>
            <a:gd name="connsiteX5" fmla="*/ 127951 w 164505"/>
            <a:gd name="connsiteY5" fmla="*/ 119479 h 358045"/>
            <a:gd name="connsiteX6" fmla="*/ 113730 w 164505"/>
            <a:gd name="connsiteY6" fmla="*/ 87685 h 358045"/>
            <a:gd name="connsiteX7" fmla="*/ 98301 w 164505"/>
            <a:gd name="connsiteY7" fmla="*/ 59401 h 358045"/>
            <a:gd name="connsiteX8" fmla="*/ 82254 w 164505"/>
            <a:gd name="connsiteY8" fmla="*/ 35714 h 358045"/>
            <a:gd name="connsiteX9" fmla="*/ 66207 w 164505"/>
            <a:gd name="connsiteY9" fmla="*/ 17535 h 358045"/>
            <a:gd name="connsiteX10" fmla="*/ 50777 w 164505"/>
            <a:gd name="connsiteY10" fmla="*/ 5561 h 358045"/>
            <a:gd name="connsiteX11" fmla="*/ 36557 w 164505"/>
            <a:gd name="connsiteY11" fmla="*/ 253 h 358045"/>
            <a:gd name="connsiteX12" fmla="*/ 24093 w 164505"/>
            <a:gd name="connsiteY12" fmla="*/ 1815 h 358045"/>
            <a:gd name="connsiteX13" fmla="*/ 13863 w 164505"/>
            <a:gd name="connsiteY13" fmla="*/ 10188 h 358045"/>
            <a:gd name="connsiteX14" fmla="*/ 6262 w 164505"/>
            <a:gd name="connsiteY14" fmla="*/ 25048 h 358045"/>
            <a:gd name="connsiteX15" fmla="*/ 1581 w 164505"/>
            <a:gd name="connsiteY15" fmla="*/ 45826 h 358045"/>
            <a:gd name="connsiteX16" fmla="*/ 0 w 164505"/>
            <a:gd name="connsiteY16" fmla="*/ 71722 h 358045"/>
            <a:gd name="connsiteX17" fmla="*/ 1580 w 164505"/>
            <a:gd name="connsiteY17" fmla="*/ 101742 h 358045"/>
            <a:gd name="connsiteX18" fmla="*/ 6261 w 164505"/>
            <a:gd name="connsiteY18" fmla="*/ 134732 h 358045"/>
            <a:gd name="connsiteX19" fmla="*/ 13861 w 164505"/>
            <a:gd name="connsiteY19" fmla="*/ 169423 h 358045"/>
            <a:gd name="connsiteX20" fmla="*/ 24090 w 164505"/>
            <a:gd name="connsiteY20" fmla="*/ 204484 h 358045"/>
            <a:gd name="connsiteX21" fmla="*/ 36554 w 164505"/>
            <a:gd name="connsiteY21" fmla="*/ 238566 h 358045"/>
            <a:gd name="connsiteX22" fmla="*/ 50775 w 164505"/>
            <a:gd name="connsiteY22" fmla="*/ 270361 h 358045"/>
            <a:gd name="connsiteX23" fmla="*/ 66204 w 164505"/>
            <a:gd name="connsiteY23" fmla="*/ 298644 h 358045"/>
            <a:gd name="connsiteX24" fmla="*/ 82251 w 164505"/>
            <a:gd name="connsiteY24" fmla="*/ 322331 h 358045"/>
            <a:gd name="connsiteX25" fmla="*/ 98298 w 164505"/>
            <a:gd name="connsiteY25" fmla="*/ 340511 h 358045"/>
            <a:gd name="connsiteX26" fmla="*/ 113728 w 164505"/>
            <a:gd name="connsiteY26" fmla="*/ 352485 h 358045"/>
            <a:gd name="connsiteX27" fmla="*/ 127948 w 164505"/>
            <a:gd name="connsiteY27" fmla="*/ 357792 h 358045"/>
            <a:gd name="connsiteX28" fmla="*/ 140413 w 164505"/>
            <a:gd name="connsiteY28" fmla="*/ 356230 h 358045"/>
            <a:gd name="connsiteX29" fmla="*/ 150642 w 164505"/>
            <a:gd name="connsiteY29" fmla="*/ 347858 h 358045"/>
            <a:gd name="connsiteX30" fmla="*/ 158243 w 164505"/>
            <a:gd name="connsiteY30" fmla="*/ 332997 h 358045"/>
            <a:gd name="connsiteX31" fmla="*/ 162924 w 164505"/>
            <a:gd name="connsiteY31" fmla="*/ 312220 h 358045"/>
            <a:gd name="connsiteX32" fmla="*/ 164505 w 164505"/>
            <a:gd name="connsiteY32" fmla="*/ 286324 h 358045"/>
            <a:gd name="connsiteX0" fmla="*/ 164505 w 164505"/>
            <a:gd name="connsiteY0" fmla="*/ 286324 h 358045"/>
            <a:gd name="connsiteX1" fmla="*/ 162925 w 164505"/>
            <a:gd name="connsiteY1" fmla="*/ 256304 h 358045"/>
            <a:gd name="connsiteX2" fmla="*/ 158244 w 164505"/>
            <a:gd name="connsiteY2" fmla="*/ 223314 h 358045"/>
            <a:gd name="connsiteX3" fmla="*/ 150644 w 164505"/>
            <a:gd name="connsiteY3" fmla="*/ 188622 h 358045"/>
            <a:gd name="connsiteX4" fmla="*/ 140415 w 164505"/>
            <a:gd name="connsiteY4" fmla="*/ 153561 h 358045"/>
            <a:gd name="connsiteX5" fmla="*/ 127951 w 164505"/>
            <a:gd name="connsiteY5" fmla="*/ 119479 h 358045"/>
            <a:gd name="connsiteX6" fmla="*/ 113730 w 164505"/>
            <a:gd name="connsiteY6" fmla="*/ 87685 h 358045"/>
            <a:gd name="connsiteX7" fmla="*/ 98301 w 164505"/>
            <a:gd name="connsiteY7" fmla="*/ 59401 h 358045"/>
            <a:gd name="connsiteX8" fmla="*/ 82254 w 164505"/>
            <a:gd name="connsiteY8" fmla="*/ 35714 h 358045"/>
            <a:gd name="connsiteX9" fmla="*/ 66207 w 164505"/>
            <a:gd name="connsiteY9" fmla="*/ 17535 h 358045"/>
            <a:gd name="connsiteX10" fmla="*/ 50777 w 164505"/>
            <a:gd name="connsiteY10" fmla="*/ 5561 h 358045"/>
            <a:gd name="connsiteX11" fmla="*/ 36557 w 164505"/>
            <a:gd name="connsiteY11" fmla="*/ 253 h 358045"/>
            <a:gd name="connsiteX12" fmla="*/ 24093 w 164505"/>
            <a:gd name="connsiteY12" fmla="*/ 1815 h 358045"/>
            <a:gd name="connsiteX13" fmla="*/ 13863 w 164505"/>
            <a:gd name="connsiteY13" fmla="*/ 10188 h 358045"/>
            <a:gd name="connsiteX14" fmla="*/ 6262 w 164505"/>
            <a:gd name="connsiteY14" fmla="*/ 25048 h 358045"/>
            <a:gd name="connsiteX15" fmla="*/ 1581 w 164505"/>
            <a:gd name="connsiteY15" fmla="*/ 45826 h 358045"/>
            <a:gd name="connsiteX16" fmla="*/ 0 w 164505"/>
            <a:gd name="connsiteY16" fmla="*/ 71722 h 358045"/>
            <a:gd name="connsiteX17" fmla="*/ 1580 w 164505"/>
            <a:gd name="connsiteY17" fmla="*/ 101742 h 358045"/>
            <a:gd name="connsiteX18" fmla="*/ 6261 w 164505"/>
            <a:gd name="connsiteY18" fmla="*/ 134732 h 358045"/>
            <a:gd name="connsiteX19" fmla="*/ 13861 w 164505"/>
            <a:gd name="connsiteY19" fmla="*/ 169423 h 358045"/>
            <a:gd name="connsiteX20" fmla="*/ 24090 w 164505"/>
            <a:gd name="connsiteY20" fmla="*/ 204484 h 358045"/>
            <a:gd name="connsiteX21" fmla="*/ 36554 w 164505"/>
            <a:gd name="connsiteY21" fmla="*/ 238566 h 358045"/>
            <a:gd name="connsiteX22" fmla="*/ 50775 w 164505"/>
            <a:gd name="connsiteY22" fmla="*/ 270361 h 358045"/>
            <a:gd name="connsiteX23" fmla="*/ 66204 w 164505"/>
            <a:gd name="connsiteY23" fmla="*/ 298644 h 358045"/>
            <a:gd name="connsiteX24" fmla="*/ 82251 w 164505"/>
            <a:gd name="connsiteY24" fmla="*/ 322331 h 358045"/>
            <a:gd name="connsiteX25" fmla="*/ 98298 w 164505"/>
            <a:gd name="connsiteY25" fmla="*/ 340511 h 358045"/>
            <a:gd name="connsiteX26" fmla="*/ 113728 w 164505"/>
            <a:gd name="connsiteY26" fmla="*/ 352485 h 358045"/>
            <a:gd name="connsiteX27" fmla="*/ 127948 w 164505"/>
            <a:gd name="connsiteY27" fmla="*/ 357792 h 358045"/>
            <a:gd name="connsiteX28" fmla="*/ 140413 w 164505"/>
            <a:gd name="connsiteY28" fmla="*/ 356230 h 358045"/>
            <a:gd name="connsiteX29" fmla="*/ 150642 w 164505"/>
            <a:gd name="connsiteY29" fmla="*/ 347858 h 358045"/>
            <a:gd name="connsiteX30" fmla="*/ 158243 w 164505"/>
            <a:gd name="connsiteY30" fmla="*/ 332997 h 358045"/>
            <a:gd name="connsiteX31" fmla="*/ 162924 w 164505"/>
            <a:gd name="connsiteY31" fmla="*/ 312220 h 358045"/>
            <a:gd name="connsiteX32" fmla="*/ 164505 w 164505"/>
            <a:gd name="connsiteY32" fmla="*/ 286324 h 358045"/>
            <a:gd name="connsiteX0" fmla="*/ 164505 w 164505"/>
            <a:gd name="connsiteY0" fmla="*/ 286324 h 358045"/>
            <a:gd name="connsiteX1" fmla="*/ 162925 w 164505"/>
            <a:gd name="connsiteY1" fmla="*/ 256304 h 358045"/>
            <a:gd name="connsiteX2" fmla="*/ 158244 w 164505"/>
            <a:gd name="connsiteY2" fmla="*/ 223314 h 358045"/>
            <a:gd name="connsiteX3" fmla="*/ 150644 w 164505"/>
            <a:gd name="connsiteY3" fmla="*/ 188622 h 358045"/>
            <a:gd name="connsiteX4" fmla="*/ 140415 w 164505"/>
            <a:gd name="connsiteY4" fmla="*/ 153561 h 358045"/>
            <a:gd name="connsiteX5" fmla="*/ 127951 w 164505"/>
            <a:gd name="connsiteY5" fmla="*/ 119479 h 358045"/>
            <a:gd name="connsiteX6" fmla="*/ 113730 w 164505"/>
            <a:gd name="connsiteY6" fmla="*/ 87685 h 358045"/>
            <a:gd name="connsiteX7" fmla="*/ 98301 w 164505"/>
            <a:gd name="connsiteY7" fmla="*/ 59401 h 358045"/>
            <a:gd name="connsiteX8" fmla="*/ 82254 w 164505"/>
            <a:gd name="connsiteY8" fmla="*/ 35714 h 358045"/>
            <a:gd name="connsiteX9" fmla="*/ 66207 w 164505"/>
            <a:gd name="connsiteY9" fmla="*/ 17535 h 358045"/>
            <a:gd name="connsiteX10" fmla="*/ 50777 w 164505"/>
            <a:gd name="connsiteY10" fmla="*/ 5561 h 358045"/>
            <a:gd name="connsiteX11" fmla="*/ 36557 w 164505"/>
            <a:gd name="connsiteY11" fmla="*/ 253 h 358045"/>
            <a:gd name="connsiteX12" fmla="*/ 24093 w 164505"/>
            <a:gd name="connsiteY12" fmla="*/ 1815 h 358045"/>
            <a:gd name="connsiteX13" fmla="*/ 13863 w 164505"/>
            <a:gd name="connsiteY13" fmla="*/ 10188 h 358045"/>
            <a:gd name="connsiteX14" fmla="*/ 6262 w 164505"/>
            <a:gd name="connsiteY14" fmla="*/ 25048 h 358045"/>
            <a:gd name="connsiteX15" fmla="*/ 1581 w 164505"/>
            <a:gd name="connsiteY15" fmla="*/ 45826 h 358045"/>
            <a:gd name="connsiteX16" fmla="*/ 0 w 164505"/>
            <a:gd name="connsiteY16" fmla="*/ 71722 h 358045"/>
            <a:gd name="connsiteX17" fmla="*/ 1580 w 164505"/>
            <a:gd name="connsiteY17" fmla="*/ 101742 h 358045"/>
            <a:gd name="connsiteX18" fmla="*/ 6261 w 164505"/>
            <a:gd name="connsiteY18" fmla="*/ 134732 h 358045"/>
            <a:gd name="connsiteX19" fmla="*/ 13861 w 164505"/>
            <a:gd name="connsiteY19" fmla="*/ 169423 h 358045"/>
            <a:gd name="connsiteX20" fmla="*/ 24090 w 164505"/>
            <a:gd name="connsiteY20" fmla="*/ 204484 h 358045"/>
            <a:gd name="connsiteX21" fmla="*/ 36554 w 164505"/>
            <a:gd name="connsiteY21" fmla="*/ 238566 h 358045"/>
            <a:gd name="connsiteX22" fmla="*/ 50775 w 164505"/>
            <a:gd name="connsiteY22" fmla="*/ 270361 h 358045"/>
            <a:gd name="connsiteX23" fmla="*/ 66204 w 164505"/>
            <a:gd name="connsiteY23" fmla="*/ 298644 h 358045"/>
            <a:gd name="connsiteX24" fmla="*/ 82251 w 164505"/>
            <a:gd name="connsiteY24" fmla="*/ 322331 h 358045"/>
            <a:gd name="connsiteX25" fmla="*/ 98298 w 164505"/>
            <a:gd name="connsiteY25" fmla="*/ 340511 h 358045"/>
            <a:gd name="connsiteX26" fmla="*/ 113728 w 164505"/>
            <a:gd name="connsiteY26" fmla="*/ 352485 h 358045"/>
            <a:gd name="connsiteX27" fmla="*/ 127948 w 164505"/>
            <a:gd name="connsiteY27" fmla="*/ 357792 h 358045"/>
            <a:gd name="connsiteX28" fmla="*/ 140413 w 164505"/>
            <a:gd name="connsiteY28" fmla="*/ 356230 h 358045"/>
            <a:gd name="connsiteX29" fmla="*/ 150642 w 164505"/>
            <a:gd name="connsiteY29" fmla="*/ 347858 h 358045"/>
            <a:gd name="connsiteX30" fmla="*/ 158243 w 164505"/>
            <a:gd name="connsiteY30" fmla="*/ 332997 h 358045"/>
            <a:gd name="connsiteX31" fmla="*/ 162924 w 164505"/>
            <a:gd name="connsiteY31" fmla="*/ 312220 h 358045"/>
            <a:gd name="connsiteX32" fmla="*/ 164505 w 164505"/>
            <a:gd name="connsiteY32" fmla="*/ 286324 h 358045"/>
            <a:gd name="connsiteX0" fmla="*/ 164505 w 164505"/>
            <a:gd name="connsiteY0" fmla="*/ 286324 h 358045"/>
            <a:gd name="connsiteX1" fmla="*/ 162925 w 164505"/>
            <a:gd name="connsiteY1" fmla="*/ 256304 h 358045"/>
            <a:gd name="connsiteX2" fmla="*/ 158244 w 164505"/>
            <a:gd name="connsiteY2" fmla="*/ 223314 h 358045"/>
            <a:gd name="connsiteX3" fmla="*/ 150644 w 164505"/>
            <a:gd name="connsiteY3" fmla="*/ 188622 h 358045"/>
            <a:gd name="connsiteX4" fmla="*/ 140415 w 164505"/>
            <a:gd name="connsiteY4" fmla="*/ 153561 h 358045"/>
            <a:gd name="connsiteX5" fmla="*/ 127951 w 164505"/>
            <a:gd name="connsiteY5" fmla="*/ 119479 h 358045"/>
            <a:gd name="connsiteX6" fmla="*/ 113730 w 164505"/>
            <a:gd name="connsiteY6" fmla="*/ 87685 h 358045"/>
            <a:gd name="connsiteX7" fmla="*/ 98301 w 164505"/>
            <a:gd name="connsiteY7" fmla="*/ 59401 h 358045"/>
            <a:gd name="connsiteX8" fmla="*/ 82254 w 164505"/>
            <a:gd name="connsiteY8" fmla="*/ 35714 h 358045"/>
            <a:gd name="connsiteX9" fmla="*/ 66207 w 164505"/>
            <a:gd name="connsiteY9" fmla="*/ 17535 h 358045"/>
            <a:gd name="connsiteX10" fmla="*/ 50777 w 164505"/>
            <a:gd name="connsiteY10" fmla="*/ 5561 h 358045"/>
            <a:gd name="connsiteX11" fmla="*/ 36557 w 164505"/>
            <a:gd name="connsiteY11" fmla="*/ 253 h 358045"/>
            <a:gd name="connsiteX12" fmla="*/ 24093 w 164505"/>
            <a:gd name="connsiteY12" fmla="*/ 1815 h 358045"/>
            <a:gd name="connsiteX13" fmla="*/ 13863 w 164505"/>
            <a:gd name="connsiteY13" fmla="*/ 10188 h 358045"/>
            <a:gd name="connsiteX14" fmla="*/ 6262 w 164505"/>
            <a:gd name="connsiteY14" fmla="*/ 25048 h 358045"/>
            <a:gd name="connsiteX15" fmla="*/ 1581 w 164505"/>
            <a:gd name="connsiteY15" fmla="*/ 45826 h 358045"/>
            <a:gd name="connsiteX16" fmla="*/ 0 w 164505"/>
            <a:gd name="connsiteY16" fmla="*/ 71722 h 358045"/>
            <a:gd name="connsiteX17" fmla="*/ 1580 w 164505"/>
            <a:gd name="connsiteY17" fmla="*/ 101742 h 358045"/>
            <a:gd name="connsiteX18" fmla="*/ 6261 w 164505"/>
            <a:gd name="connsiteY18" fmla="*/ 134732 h 358045"/>
            <a:gd name="connsiteX19" fmla="*/ 13861 w 164505"/>
            <a:gd name="connsiteY19" fmla="*/ 169423 h 358045"/>
            <a:gd name="connsiteX20" fmla="*/ 24090 w 164505"/>
            <a:gd name="connsiteY20" fmla="*/ 204484 h 358045"/>
            <a:gd name="connsiteX21" fmla="*/ 36554 w 164505"/>
            <a:gd name="connsiteY21" fmla="*/ 238566 h 358045"/>
            <a:gd name="connsiteX22" fmla="*/ 50775 w 164505"/>
            <a:gd name="connsiteY22" fmla="*/ 270361 h 358045"/>
            <a:gd name="connsiteX23" fmla="*/ 66204 w 164505"/>
            <a:gd name="connsiteY23" fmla="*/ 298644 h 358045"/>
            <a:gd name="connsiteX24" fmla="*/ 82251 w 164505"/>
            <a:gd name="connsiteY24" fmla="*/ 322331 h 358045"/>
            <a:gd name="connsiteX25" fmla="*/ 98298 w 164505"/>
            <a:gd name="connsiteY25" fmla="*/ 340511 h 358045"/>
            <a:gd name="connsiteX26" fmla="*/ 113728 w 164505"/>
            <a:gd name="connsiteY26" fmla="*/ 352485 h 358045"/>
            <a:gd name="connsiteX27" fmla="*/ 127948 w 164505"/>
            <a:gd name="connsiteY27" fmla="*/ 357792 h 358045"/>
            <a:gd name="connsiteX28" fmla="*/ 140413 w 164505"/>
            <a:gd name="connsiteY28" fmla="*/ 356230 h 358045"/>
            <a:gd name="connsiteX29" fmla="*/ 150642 w 164505"/>
            <a:gd name="connsiteY29" fmla="*/ 347858 h 358045"/>
            <a:gd name="connsiteX30" fmla="*/ 158243 w 164505"/>
            <a:gd name="connsiteY30" fmla="*/ 332997 h 358045"/>
            <a:gd name="connsiteX31" fmla="*/ 162924 w 164505"/>
            <a:gd name="connsiteY31" fmla="*/ 312220 h 358045"/>
            <a:gd name="connsiteX32" fmla="*/ 164505 w 164505"/>
            <a:gd name="connsiteY32" fmla="*/ 286324 h 3580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64505" h="358045">
              <a:moveTo>
                <a:pt x="164505" y="286324"/>
              </a:moveTo>
              <a:cubicBezTo>
                <a:pt x="164505" y="277005"/>
                <a:pt x="163968" y="266806"/>
                <a:pt x="162925" y="256304"/>
              </a:cubicBezTo>
              <a:cubicBezTo>
                <a:pt x="161882" y="245802"/>
                <a:pt x="160291" y="234594"/>
                <a:pt x="158244" y="223314"/>
              </a:cubicBezTo>
              <a:cubicBezTo>
                <a:pt x="156197" y="212034"/>
                <a:pt x="153616" y="200248"/>
                <a:pt x="150644" y="188622"/>
              </a:cubicBezTo>
              <a:cubicBezTo>
                <a:pt x="147673" y="176997"/>
                <a:pt x="144197" y="165085"/>
                <a:pt x="140415" y="153561"/>
              </a:cubicBezTo>
              <a:cubicBezTo>
                <a:pt x="136633" y="142037"/>
                <a:pt x="132398" y="130458"/>
                <a:pt x="127951" y="119479"/>
              </a:cubicBezTo>
              <a:cubicBezTo>
                <a:pt x="123504" y="108500"/>
                <a:pt x="118672" y="97698"/>
                <a:pt x="113730" y="87685"/>
              </a:cubicBezTo>
              <a:cubicBezTo>
                <a:pt x="108788" y="77672"/>
                <a:pt x="103547" y="68063"/>
                <a:pt x="98301" y="59401"/>
              </a:cubicBezTo>
              <a:cubicBezTo>
                <a:pt x="93055" y="50739"/>
                <a:pt x="87603" y="42692"/>
                <a:pt x="82254" y="35714"/>
              </a:cubicBezTo>
              <a:cubicBezTo>
                <a:pt x="76905" y="28736"/>
                <a:pt x="71453" y="22561"/>
                <a:pt x="66207" y="17535"/>
              </a:cubicBezTo>
              <a:cubicBezTo>
                <a:pt x="60961" y="12510"/>
                <a:pt x="55719" y="8441"/>
                <a:pt x="50777" y="5561"/>
              </a:cubicBezTo>
              <a:cubicBezTo>
                <a:pt x="45835" y="2681"/>
                <a:pt x="41004" y="877"/>
                <a:pt x="36557" y="253"/>
              </a:cubicBezTo>
              <a:cubicBezTo>
                <a:pt x="32110" y="-371"/>
                <a:pt x="27875" y="159"/>
                <a:pt x="24093" y="1815"/>
              </a:cubicBezTo>
              <a:cubicBezTo>
                <a:pt x="20311" y="3471"/>
                <a:pt x="16835" y="6316"/>
                <a:pt x="13863" y="10188"/>
              </a:cubicBezTo>
              <a:cubicBezTo>
                <a:pt x="10891" y="14060"/>
                <a:pt x="8309" y="19108"/>
                <a:pt x="6262" y="25048"/>
              </a:cubicBezTo>
              <a:cubicBezTo>
                <a:pt x="4215" y="30988"/>
                <a:pt x="2625" y="38047"/>
                <a:pt x="1581" y="45826"/>
              </a:cubicBezTo>
              <a:cubicBezTo>
                <a:pt x="537" y="53605"/>
                <a:pt x="0" y="62403"/>
                <a:pt x="0" y="71722"/>
              </a:cubicBezTo>
              <a:cubicBezTo>
                <a:pt x="0" y="81041"/>
                <a:pt x="537" y="91240"/>
                <a:pt x="1580" y="101742"/>
              </a:cubicBezTo>
              <a:cubicBezTo>
                <a:pt x="2623" y="112244"/>
                <a:pt x="4214" y="123452"/>
                <a:pt x="6261" y="134732"/>
              </a:cubicBezTo>
              <a:cubicBezTo>
                <a:pt x="8308" y="146012"/>
                <a:pt x="10890" y="157798"/>
                <a:pt x="13861" y="169423"/>
              </a:cubicBezTo>
              <a:cubicBezTo>
                <a:pt x="16833" y="181048"/>
                <a:pt x="20308" y="192960"/>
                <a:pt x="24090" y="204484"/>
              </a:cubicBezTo>
              <a:cubicBezTo>
                <a:pt x="27872" y="216008"/>
                <a:pt x="32106" y="227586"/>
                <a:pt x="36554" y="238566"/>
              </a:cubicBezTo>
              <a:cubicBezTo>
                <a:pt x="41002" y="249546"/>
                <a:pt x="45833" y="260348"/>
                <a:pt x="50775" y="270361"/>
              </a:cubicBezTo>
              <a:cubicBezTo>
                <a:pt x="55717" y="280374"/>
                <a:pt x="60958" y="289982"/>
                <a:pt x="66204" y="298644"/>
              </a:cubicBezTo>
              <a:cubicBezTo>
                <a:pt x="71450" y="307306"/>
                <a:pt x="76902" y="315353"/>
                <a:pt x="82251" y="322331"/>
              </a:cubicBezTo>
              <a:cubicBezTo>
                <a:pt x="87600" y="329309"/>
                <a:pt x="93052" y="335486"/>
                <a:pt x="98298" y="340511"/>
              </a:cubicBezTo>
              <a:cubicBezTo>
                <a:pt x="103544" y="345536"/>
                <a:pt x="108786" y="349605"/>
                <a:pt x="113728" y="352485"/>
              </a:cubicBezTo>
              <a:cubicBezTo>
                <a:pt x="118670" y="355365"/>
                <a:pt x="123501" y="357168"/>
                <a:pt x="127948" y="357792"/>
              </a:cubicBezTo>
              <a:cubicBezTo>
                <a:pt x="132396" y="358416"/>
                <a:pt x="136631" y="357886"/>
                <a:pt x="140413" y="356230"/>
              </a:cubicBezTo>
              <a:cubicBezTo>
                <a:pt x="144195" y="354574"/>
                <a:pt x="147670" y="351730"/>
                <a:pt x="150642" y="347858"/>
              </a:cubicBezTo>
              <a:cubicBezTo>
                <a:pt x="153614" y="343986"/>
                <a:pt x="156196" y="338937"/>
                <a:pt x="158243" y="332997"/>
              </a:cubicBezTo>
              <a:cubicBezTo>
                <a:pt x="160290" y="327057"/>
                <a:pt x="161880" y="319999"/>
                <a:pt x="162924" y="312220"/>
              </a:cubicBezTo>
              <a:cubicBezTo>
                <a:pt x="163968" y="304441"/>
                <a:pt x="164505" y="295643"/>
                <a:pt x="164505" y="286324"/>
              </a:cubicBezTo>
              <a:close/>
            </a:path>
          </a:pathLst>
        </a:custGeom>
        <a:solidFill xmlns:a="http://schemas.openxmlformats.org/drawingml/2006/main">
          <a:srgbClr val="4600A5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0.37742</cdr:x>
      <cdr:y>0.54579</cdr:y>
    </cdr:from>
    <cdr:to>
      <cdr:x>0.39834</cdr:x>
      <cdr:y>0.60451</cdr:y>
    </cdr:to>
    <cdr:sp macro="" textlink="">
      <cdr:nvSpPr>
        <cdr:cNvPr id="64" name="PlotDat15_119|1~33_1">
          <a:extLst xmlns:a="http://schemas.openxmlformats.org/drawingml/2006/main">
            <a:ext uri="{FF2B5EF4-FFF2-40B4-BE49-F238E27FC236}">
              <a16:creationId xmlns="" xmlns:a16="http://schemas.microsoft.com/office/drawing/2014/main" id="{050B4691-6BFE-4659-822F-80D78C40DDDC}"/>
            </a:ext>
          </a:extLst>
        </cdr:cNvPr>
        <cdr:cNvSpPr/>
      </cdr:nvSpPr>
      <cdr:spPr>
        <a:xfrm xmlns:a="http://schemas.openxmlformats.org/drawingml/2006/main">
          <a:off x="3268148" y="3421661"/>
          <a:ext cx="181145" cy="368121"/>
        </a:xfrm>
        <a:custGeom xmlns:a="http://schemas.openxmlformats.org/drawingml/2006/main">
          <a:avLst/>
          <a:gdLst>
            <a:gd name="connsiteX0" fmla="*/ 181145 w 181145"/>
            <a:gd name="connsiteY0" fmla="*/ 244317 h 367523"/>
            <a:gd name="connsiteX1" fmla="*/ 179405 w 181145"/>
            <a:gd name="connsiteY1" fmla="*/ 209243 h 367523"/>
            <a:gd name="connsiteX2" fmla="*/ 174251 w 181145"/>
            <a:gd name="connsiteY2" fmla="*/ 173190 h 367523"/>
            <a:gd name="connsiteX3" fmla="*/ 165882 w 181145"/>
            <a:gd name="connsiteY3" fmla="*/ 137543 h 367523"/>
            <a:gd name="connsiteX4" fmla="*/ 154618 w 181145"/>
            <a:gd name="connsiteY4" fmla="*/ 103672 h 367523"/>
            <a:gd name="connsiteX5" fmla="*/ 140893 w 181145"/>
            <a:gd name="connsiteY5" fmla="*/ 72879 h 367523"/>
            <a:gd name="connsiteX6" fmla="*/ 125234 w 181145"/>
            <a:gd name="connsiteY6" fmla="*/ 46347 h 367523"/>
            <a:gd name="connsiteX7" fmla="*/ 108244 w 181145"/>
            <a:gd name="connsiteY7" fmla="*/ 25096 h 367523"/>
            <a:gd name="connsiteX8" fmla="*/ 90574 w 181145"/>
            <a:gd name="connsiteY8" fmla="*/ 9942 h 367523"/>
            <a:gd name="connsiteX9" fmla="*/ 72904 w 181145"/>
            <a:gd name="connsiteY9" fmla="*/ 1468 h 367523"/>
            <a:gd name="connsiteX10" fmla="*/ 55913 w 181145"/>
            <a:gd name="connsiteY10" fmla="*/ 0 h 367523"/>
            <a:gd name="connsiteX11" fmla="*/ 40254 w 181145"/>
            <a:gd name="connsiteY11" fmla="*/ 5593 h 367523"/>
            <a:gd name="connsiteX12" fmla="*/ 26529 w 181145"/>
            <a:gd name="connsiteY12" fmla="*/ 18033 h 367523"/>
            <a:gd name="connsiteX13" fmla="*/ 15265 w 181145"/>
            <a:gd name="connsiteY13" fmla="*/ 36843 h 367523"/>
            <a:gd name="connsiteX14" fmla="*/ 6895 w 181145"/>
            <a:gd name="connsiteY14" fmla="*/ 61297 h 367523"/>
            <a:gd name="connsiteX15" fmla="*/ 1741 w 181145"/>
            <a:gd name="connsiteY15" fmla="*/ 90459 h 367523"/>
            <a:gd name="connsiteX16" fmla="*/ 0 w 181145"/>
            <a:gd name="connsiteY16" fmla="*/ 123206 h 367523"/>
            <a:gd name="connsiteX17" fmla="*/ 1741 w 181145"/>
            <a:gd name="connsiteY17" fmla="*/ 158280 h 367523"/>
            <a:gd name="connsiteX18" fmla="*/ 6894 w 181145"/>
            <a:gd name="connsiteY18" fmla="*/ 194333 h 367523"/>
            <a:gd name="connsiteX19" fmla="*/ 15264 w 181145"/>
            <a:gd name="connsiteY19" fmla="*/ 229980 h 367523"/>
            <a:gd name="connsiteX20" fmla="*/ 26528 w 181145"/>
            <a:gd name="connsiteY20" fmla="*/ 263851 h 367523"/>
            <a:gd name="connsiteX21" fmla="*/ 40253 w 181145"/>
            <a:gd name="connsiteY21" fmla="*/ 294644 h 367523"/>
            <a:gd name="connsiteX22" fmla="*/ 55911 w 181145"/>
            <a:gd name="connsiteY22" fmla="*/ 321176 h 367523"/>
            <a:gd name="connsiteX23" fmla="*/ 72902 w 181145"/>
            <a:gd name="connsiteY23" fmla="*/ 342427 h 367523"/>
            <a:gd name="connsiteX24" fmla="*/ 90572 w 181145"/>
            <a:gd name="connsiteY24" fmla="*/ 357581 h 367523"/>
            <a:gd name="connsiteX25" fmla="*/ 108242 w 181145"/>
            <a:gd name="connsiteY25" fmla="*/ 366055 h 367523"/>
            <a:gd name="connsiteX26" fmla="*/ 125233 w 181145"/>
            <a:gd name="connsiteY26" fmla="*/ 367523 h 367523"/>
            <a:gd name="connsiteX27" fmla="*/ 140891 w 181145"/>
            <a:gd name="connsiteY27" fmla="*/ 361930 h 367523"/>
            <a:gd name="connsiteX28" fmla="*/ 154616 w 181145"/>
            <a:gd name="connsiteY28" fmla="*/ 349489 h 367523"/>
            <a:gd name="connsiteX29" fmla="*/ 165881 w 181145"/>
            <a:gd name="connsiteY29" fmla="*/ 330680 h 367523"/>
            <a:gd name="connsiteX30" fmla="*/ 174251 w 181145"/>
            <a:gd name="connsiteY30" fmla="*/ 306225 h 367523"/>
            <a:gd name="connsiteX31" fmla="*/ 179405 w 181145"/>
            <a:gd name="connsiteY31" fmla="*/ 277064 h 367523"/>
            <a:gd name="connsiteX32" fmla="*/ 181145 w 181145"/>
            <a:gd name="connsiteY32" fmla="*/ 244317 h 367523"/>
            <a:gd name="connsiteX0" fmla="*/ 181145 w 181145"/>
            <a:gd name="connsiteY0" fmla="*/ 244317 h 367523"/>
            <a:gd name="connsiteX1" fmla="*/ 179405 w 181145"/>
            <a:gd name="connsiteY1" fmla="*/ 209243 h 367523"/>
            <a:gd name="connsiteX2" fmla="*/ 174251 w 181145"/>
            <a:gd name="connsiteY2" fmla="*/ 173190 h 367523"/>
            <a:gd name="connsiteX3" fmla="*/ 165882 w 181145"/>
            <a:gd name="connsiteY3" fmla="*/ 137543 h 367523"/>
            <a:gd name="connsiteX4" fmla="*/ 154618 w 181145"/>
            <a:gd name="connsiteY4" fmla="*/ 103672 h 367523"/>
            <a:gd name="connsiteX5" fmla="*/ 140893 w 181145"/>
            <a:gd name="connsiteY5" fmla="*/ 72879 h 367523"/>
            <a:gd name="connsiteX6" fmla="*/ 125234 w 181145"/>
            <a:gd name="connsiteY6" fmla="*/ 46347 h 367523"/>
            <a:gd name="connsiteX7" fmla="*/ 108244 w 181145"/>
            <a:gd name="connsiteY7" fmla="*/ 25096 h 367523"/>
            <a:gd name="connsiteX8" fmla="*/ 90574 w 181145"/>
            <a:gd name="connsiteY8" fmla="*/ 9942 h 367523"/>
            <a:gd name="connsiteX9" fmla="*/ 72904 w 181145"/>
            <a:gd name="connsiteY9" fmla="*/ 1468 h 367523"/>
            <a:gd name="connsiteX10" fmla="*/ 55913 w 181145"/>
            <a:gd name="connsiteY10" fmla="*/ 0 h 367523"/>
            <a:gd name="connsiteX11" fmla="*/ 40254 w 181145"/>
            <a:gd name="connsiteY11" fmla="*/ 5593 h 367523"/>
            <a:gd name="connsiteX12" fmla="*/ 26529 w 181145"/>
            <a:gd name="connsiteY12" fmla="*/ 18033 h 367523"/>
            <a:gd name="connsiteX13" fmla="*/ 15265 w 181145"/>
            <a:gd name="connsiteY13" fmla="*/ 36843 h 367523"/>
            <a:gd name="connsiteX14" fmla="*/ 6895 w 181145"/>
            <a:gd name="connsiteY14" fmla="*/ 61297 h 367523"/>
            <a:gd name="connsiteX15" fmla="*/ 1741 w 181145"/>
            <a:gd name="connsiteY15" fmla="*/ 90459 h 367523"/>
            <a:gd name="connsiteX16" fmla="*/ 0 w 181145"/>
            <a:gd name="connsiteY16" fmla="*/ 123206 h 367523"/>
            <a:gd name="connsiteX17" fmla="*/ 1741 w 181145"/>
            <a:gd name="connsiteY17" fmla="*/ 158280 h 367523"/>
            <a:gd name="connsiteX18" fmla="*/ 6894 w 181145"/>
            <a:gd name="connsiteY18" fmla="*/ 194333 h 367523"/>
            <a:gd name="connsiteX19" fmla="*/ 15264 w 181145"/>
            <a:gd name="connsiteY19" fmla="*/ 229980 h 367523"/>
            <a:gd name="connsiteX20" fmla="*/ 26528 w 181145"/>
            <a:gd name="connsiteY20" fmla="*/ 263851 h 367523"/>
            <a:gd name="connsiteX21" fmla="*/ 40253 w 181145"/>
            <a:gd name="connsiteY21" fmla="*/ 294644 h 367523"/>
            <a:gd name="connsiteX22" fmla="*/ 55911 w 181145"/>
            <a:gd name="connsiteY22" fmla="*/ 321176 h 367523"/>
            <a:gd name="connsiteX23" fmla="*/ 72902 w 181145"/>
            <a:gd name="connsiteY23" fmla="*/ 342427 h 367523"/>
            <a:gd name="connsiteX24" fmla="*/ 90572 w 181145"/>
            <a:gd name="connsiteY24" fmla="*/ 357581 h 367523"/>
            <a:gd name="connsiteX25" fmla="*/ 108242 w 181145"/>
            <a:gd name="connsiteY25" fmla="*/ 366055 h 367523"/>
            <a:gd name="connsiteX26" fmla="*/ 125233 w 181145"/>
            <a:gd name="connsiteY26" fmla="*/ 367523 h 367523"/>
            <a:gd name="connsiteX27" fmla="*/ 140891 w 181145"/>
            <a:gd name="connsiteY27" fmla="*/ 361930 h 367523"/>
            <a:gd name="connsiteX28" fmla="*/ 154616 w 181145"/>
            <a:gd name="connsiteY28" fmla="*/ 349489 h 367523"/>
            <a:gd name="connsiteX29" fmla="*/ 165881 w 181145"/>
            <a:gd name="connsiteY29" fmla="*/ 330680 h 367523"/>
            <a:gd name="connsiteX30" fmla="*/ 174251 w 181145"/>
            <a:gd name="connsiteY30" fmla="*/ 306225 h 367523"/>
            <a:gd name="connsiteX31" fmla="*/ 179405 w 181145"/>
            <a:gd name="connsiteY31" fmla="*/ 277064 h 367523"/>
            <a:gd name="connsiteX32" fmla="*/ 181145 w 181145"/>
            <a:gd name="connsiteY32" fmla="*/ 244317 h 367523"/>
            <a:gd name="connsiteX0" fmla="*/ 181145 w 181145"/>
            <a:gd name="connsiteY0" fmla="*/ 244317 h 367523"/>
            <a:gd name="connsiteX1" fmla="*/ 179405 w 181145"/>
            <a:gd name="connsiteY1" fmla="*/ 209243 h 367523"/>
            <a:gd name="connsiteX2" fmla="*/ 174251 w 181145"/>
            <a:gd name="connsiteY2" fmla="*/ 173190 h 367523"/>
            <a:gd name="connsiteX3" fmla="*/ 165882 w 181145"/>
            <a:gd name="connsiteY3" fmla="*/ 137543 h 367523"/>
            <a:gd name="connsiteX4" fmla="*/ 154618 w 181145"/>
            <a:gd name="connsiteY4" fmla="*/ 103672 h 367523"/>
            <a:gd name="connsiteX5" fmla="*/ 140893 w 181145"/>
            <a:gd name="connsiteY5" fmla="*/ 72879 h 367523"/>
            <a:gd name="connsiteX6" fmla="*/ 125234 w 181145"/>
            <a:gd name="connsiteY6" fmla="*/ 46347 h 367523"/>
            <a:gd name="connsiteX7" fmla="*/ 108244 w 181145"/>
            <a:gd name="connsiteY7" fmla="*/ 25096 h 367523"/>
            <a:gd name="connsiteX8" fmla="*/ 90574 w 181145"/>
            <a:gd name="connsiteY8" fmla="*/ 9942 h 367523"/>
            <a:gd name="connsiteX9" fmla="*/ 72904 w 181145"/>
            <a:gd name="connsiteY9" fmla="*/ 1468 h 367523"/>
            <a:gd name="connsiteX10" fmla="*/ 55913 w 181145"/>
            <a:gd name="connsiteY10" fmla="*/ 0 h 367523"/>
            <a:gd name="connsiteX11" fmla="*/ 40254 w 181145"/>
            <a:gd name="connsiteY11" fmla="*/ 5593 h 367523"/>
            <a:gd name="connsiteX12" fmla="*/ 26529 w 181145"/>
            <a:gd name="connsiteY12" fmla="*/ 18033 h 367523"/>
            <a:gd name="connsiteX13" fmla="*/ 15265 w 181145"/>
            <a:gd name="connsiteY13" fmla="*/ 36843 h 367523"/>
            <a:gd name="connsiteX14" fmla="*/ 6895 w 181145"/>
            <a:gd name="connsiteY14" fmla="*/ 61297 h 367523"/>
            <a:gd name="connsiteX15" fmla="*/ 1741 w 181145"/>
            <a:gd name="connsiteY15" fmla="*/ 90459 h 367523"/>
            <a:gd name="connsiteX16" fmla="*/ 0 w 181145"/>
            <a:gd name="connsiteY16" fmla="*/ 123206 h 367523"/>
            <a:gd name="connsiteX17" fmla="*/ 1741 w 181145"/>
            <a:gd name="connsiteY17" fmla="*/ 158280 h 367523"/>
            <a:gd name="connsiteX18" fmla="*/ 6894 w 181145"/>
            <a:gd name="connsiteY18" fmla="*/ 194333 h 367523"/>
            <a:gd name="connsiteX19" fmla="*/ 15264 w 181145"/>
            <a:gd name="connsiteY19" fmla="*/ 229980 h 367523"/>
            <a:gd name="connsiteX20" fmla="*/ 26528 w 181145"/>
            <a:gd name="connsiteY20" fmla="*/ 263851 h 367523"/>
            <a:gd name="connsiteX21" fmla="*/ 40253 w 181145"/>
            <a:gd name="connsiteY21" fmla="*/ 294644 h 367523"/>
            <a:gd name="connsiteX22" fmla="*/ 55911 w 181145"/>
            <a:gd name="connsiteY22" fmla="*/ 321176 h 367523"/>
            <a:gd name="connsiteX23" fmla="*/ 72902 w 181145"/>
            <a:gd name="connsiteY23" fmla="*/ 342427 h 367523"/>
            <a:gd name="connsiteX24" fmla="*/ 90572 w 181145"/>
            <a:gd name="connsiteY24" fmla="*/ 357581 h 367523"/>
            <a:gd name="connsiteX25" fmla="*/ 108242 w 181145"/>
            <a:gd name="connsiteY25" fmla="*/ 366055 h 367523"/>
            <a:gd name="connsiteX26" fmla="*/ 125233 w 181145"/>
            <a:gd name="connsiteY26" fmla="*/ 367523 h 367523"/>
            <a:gd name="connsiteX27" fmla="*/ 140891 w 181145"/>
            <a:gd name="connsiteY27" fmla="*/ 361930 h 367523"/>
            <a:gd name="connsiteX28" fmla="*/ 154616 w 181145"/>
            <a:gd name="connsiteY28" fmla="*/ 349489 h 367523"/>
            <a:gd name="connsiteX29" fmla="*/ 165881 w 181145"/>
            <a:gd name="connsiteY29" fmla="*/ 330680 h 367523"/>
            <a:gd name="connsiteX30" fmla="*/ 174251 w 181145"/>
            <a:gd name="connsiteY30" fmla="*/ 306225 h 367523"/>
            <a:gd name="connsiteX31" fmla="*/ 179405 w 181145"/>
            <a:gd name="connsiteY31" fmla="*/ 277064 h 367523"/>
            <a:gd name="connsiteX32" fmla="*/ 181145 w 181145"/>
            <a:gd name="connsiteY32" fmla="*/ 244317 h 367523"/>
            <a:gd name="connsiteX0" fmla="*/ 181145 w 181145"/>
            <a:gd name="connsiteY0" fmla="*/ 244317 h 367523"/>
            <a:gd name="connsiteX1" fmla="*/ 179405 w 181145"/>
            <a:gd name="connsiteY1" fmla="*/ 209243 h 367523"/>
            <a:gd name="connsiteX2" fmla="*/ 174251 w 181145"/>
            <a:gd name="connsiteY2" fmla="*/ 173190 h 367523"/>
            <a:gd name="connsiteX3" fmla="*/ 165882 w 181145"/>
            <a:gd name="connsiteY3" fmla="*/ 137543 h 367523"/>
            <a:gd name="connsiteX4" fmla="*/ 154618 w 181145"/>
            <a:gd name="connsiteY4" fmla="*/ 103672 h 367523"/>
            <a:gd name="connsiteX5" fmla="*/ 140893 w 181145"/>
            <a:gd name="connsiteY5" fmla="*/ 72879 h 367523"/>
            <a:gd name="connsiteX6" fmla="*/ 125234 w 181145"/>
            <a:gd name="connsiteY6" fmla="*/ 46347 h 367523"/>
            <a:gd name="connsiteX7" fmla="*/ 108244 w 181145"/>
            <a:gd name="connsiteY7" fmla="*/ 25096 h 367523"/>
            <a:gd name="connsiteX8" fmla="*/ 90574 w 181145"/>
            <a:gd name="connsiteY8" fmla="*/ 9942 h 367523"/>
            <a:gd name="connsiteX9" fmla="*/ 72904 w 181145"/>
            <a:gd name="connsiteY9" fmla="*/ 1468 h 367523"/>
            <a:gd name="connsiteX10" fmla="*/ 55913 w 181145"/>
            <a:gd name="connsiteY10" fmla="*/ 0 h 367523"/>
            <a:gd name="connsiteX11" fmla="*/ 40254 w 181145"/>
            <a:gd name="connsiteY11" fmla="*/ 5593 h 367523"/>
            <a:gd name="connsiteX12" fmla="*/ 26529 w 181145"/>
            <a:gd name="connsiteY12" fmla="*/ 18033 h 367523"/>
            <a:gd name="connsiteX13" fmla="*/ 15265 w 181145"/>
            <a:gd name="connsiteY13" fmla="*/ 36843 h 367523"/>
            <a:gd name="connsiteX14" fmla="*/ 6895 w 181145"/>
            <a:gd name="connsiteY14" fmla="*/ 61297 h 367523"/>
            <a:gd name="connsiteX15" fmla="*/ 1741 w 181145"/>
            <a:gd name="connsiteY15" fmla="*/ 90459 h 367523"/>
            <a:gd name="connsiteX16" fmla="*/ 0 w 181145"/>
            <a:gd name="connsiteY16" fmla="*/ 123206 h 367523"/>
            <a:gd name="connsiteX17" fmla="*/ 1741 w 181145"/>
            <a:gd name="connsiteY17" fmla="*/ 158280 h 367523"/>
            <a:gd name="connsiteX18" fmla="*/ 6894 w 181145"/>
            <a:gd name="connsiteY18" fmla="*/ 194333 h 367523"/>
            <a:gd name="connsiteX19" fmla="*/ 15264 w 181145"/>
            <a:gd name="connsiteY19" fmla="*/ 229980 h 367523"/>
            <a:gd name="connsiteX20" fmla="*/ 26528 w 181145"/>
            <a:gd name="connsiteY20" fmla="*/ 263851 h 367523"/>
            <a:gd name="connsiteX21" fmla="*/ 40253 w 181145"/>
            <a:gd name="connsiteY21" fmla="*/ 294644 h 367523"/>
            <a:gd name="connsiteX22" fmla="*/ 55911 w 181145"/>
            <a:gd name="connsiteY22" fmla="*/ 321176 h 367523"/>
            <a:gd name="connsiteX23" fmla="*/ 72902 w 181145"/>
            <a:gd name="connsiteY23" fmla="*/ 342427 h 367523"/>
            <a:gd name="connsiteX24" fmla="*/ 90572 w 181145"/>
            <a:gd name="connsiteY24" fmla="*/ 357581 h 367523"/>
            <a:gd name="connsiteX25" fmla="*/ 108242 w 181145"/>
            <a:gd name="connsiteY25" fmla="*/ 366055 h 367523"/>
            <a:gd name="connsiteX26" fmla="*/ 125233 w 181145"/>
            <a:gd name="connsiteY26" fmla="*/ 367523 h 367523"/>
            <a:gd name="connsiteX27" fmla="*/ 140891 w 181145"/>
            <a:gd name="connsiteY27" fmla="*/ 361930 h 367523"/>
            <a:gd name="connsiteX28" fmla="*/ 154616 w 181145"/>
            <a:gd name="connsiteY28" fmla="*/ 349489 h 367523"/>
            <a:gd name="connsiteX29" fmla="*/ 165881 w 181145"/>
            <a:gd name="connsiteY29" fmla="*/ 330680 h 367523"/>
            <a:gd name="connsiteX30" fmla="*/ 174251 w 181145"/>
            <a:gd name="connsiteY30" fmla="*/ 306225 h 367523"/>
            <a:gd name="connsiteX31" fmla="*/ 179405 w 181145"/>
            <a:gd name="connsiteY31" fmla="*/ 277064 h 367523"/>
            <a:gd name="connsiteX32" fmla="*/ 181145 w 181145"/>
            <a:gd name="connsiteY32" fmla="*/ 244317 h 367523"/>
            <a:gd name="connsiteX0" fmla="*/ 181145 w 181145"/>
            <a:gd name="connsiteY0" fmla="*/ 244317 h 367523"/>
            <a:gd name="connsiteX1" fmla="*/ 179405 w 181145"/>
            <a:gd name="connsiteY1" fmla="*/ 209243 h 367523"/>
            <a:gd name="connsiteX2" fmla="*/ 174251 w 181145"/>
            <a:gd name="connsiteY2" fmla="*/ 173190 h 367523"/>
            <a:gd name="connsiteX3" fmla="*/ 165882 w 181145"/>
            <a:gd name="connsiteY3" fmla="*/ 137543 h 367523"/>
            <a:gd name="connsiteX4" fmla="*/ 154618 w 181145"/>
            <a:gd name="connsiteY4" fmla="*/ 103672 h 367523"/>
            <a:gd name="connsiteX5" fmla="*/ 140893 w 181145"/>
            <a:gd name="connsiteY5" fmla="*/ 72879 h 367523"/>
            <a:gd name="connsiteX6" fmla="*/ 125234 w 181145"/>
            <a:gd name="connsiteY6" fmla="*/ 46347 h 367523"/>
            <a:gd name="connsiteX7" fmla="*/ 108244 w 181145"/>
            <a:gd name="connsiteY7" fmla="*/ 25096 h 367523"/>
            <a:gd name="connsiteX8" fmla="*/ 90574 w 181145"/>
            <a:gd name="connsiteY8" fmla="*/ 9942 h 367523"/>
            <a:gd name="connsiteX9" fmla="*/ 72904 w 181145"/>
            <a:gd name="connsiteY9" fmla="*/ 1468 h 367523"/>
            <a:gd name="connsiteX10" fmla="*/ 55913 w 181145"/>
            <a:gd name="connsiteY10" fmla="*/ 0 h 367523"/>
            <a:gd name="connsiteX11" fmla="*/ 40254 w 181145"/>
            <a:gd name="connsiteY11" fmla="*/ 5593 h 367523"/>
            <a:gd name="connsiteX12" fmla="*/ 26529 w 181145"/>
            <a:gd name="connsiteY12" fmla="*/ 18033 h 367523"/>
            <a:gd name="connsiteX13" fmla="*/ 15265 w 181145"/>
            <a:gd name="connsiteY13" fmla="*/ 36843 h 367523"/>
            <a:gd name="connsiteX14" fmla="*/ 6895 w 181145"/>
            <a:gd name="connsiteY14" fmla="*/ 61297 h 367523"/>
            <a:gd name="connsiteX15" fmla="*/ 1741 w 181145"/>
            <a:gd name="connsiteY15" fmla="*/ 90459 h 367523"/>
            <a:gd name="connsiteX16" fmla="*/ 0 w 181145"/>
            <a:gd name="connsiteY16" fmla="*/ 123206 h 367523"/>
            <a:gd name="connsiteX17" fmla="*/ 1741 w 181145"/>
            <a:gd name="connsiteY17" fmla="*/ 158280 h 367523"/>
            <a:gd name="connsiteX18" fmla="*/ 6894 w 181145"/>
            <a:gd name="connsiteY18" fmla="*/ 194333 h 367523"/>
            <a:gd name="connsiteX19" fmla="*/ 15264 w 181145"/>
            <a:gd name="connsiteY19" fmla="*/ 229980 h 367523"/>
            <a:gd name="connsiteX20" fmla="*/ 26528 w 181145"/>
            <a:gd name="connsiteY20" fmla="*/ 263851 h 367523"/>
            <a:gd name="connsiteX21" fmla="*/ 40253 w 181145"/>
            <a:gd name="connsiteY21" fmla="*/ 294644 h 367523"/>
            <a:gd name="connsiteX22" fmla="*/ 55911 w 181145"/>
            <a:gd name="connsiteY22" fmla="*/ 321176 h 367523"/>
            <a:gd name="connsiteX23" fmla="*/ 72902 w 181145"/>
            <a:gd name="connsiteY23" fmla="*/ 342427 h 367523"/>
            <a:gd name="connsiteX24" fmla="*/ 90572 w 181145"/>
            <a:gd name="connsiteY24" fmla="*/ 357581 h 367523"/>
            <a:gd name="connsiteX25" fmla="*/ 108242 w 181145"/>
            <a:gd name="connsiteY25" fmla="*/ 366055 h 367523"/>
            <a:gd name="connsiteX26" fmla="*/ 125233 w 181145"/>
            <a:gd name="connsiteY26" fmla="*/ 367523 h 367523"/>
            <a:gd name="connsiteX27" fmla="*/ 140891 w 181145"/>
            <a:gd name="connsiteY27" fmla="*/ 361930 h 367523"/>
            <a:gd name="connsiteX28" fmla="*/ 154616 w 181145"/>
            <a:gd name="connsiteY28" fmla="*/ 349489 h 367523"/>
            <a:gd name="connsiteX29" fmla="*/ 165881 w 181145"/>
            <a:gd name="connsiteY29" fmla="*/ 330680 h 367523"/>
            <a:gd name="connsiteX30" fmla="*/ 174251 w 181145"/>
            <a:gd name="connsiteY30" fmla="*/ 306225 h 367523"/>
            <a:gd name="connsiteX31" fmla="*/ 179405 w 181145"/>
            <a:gd name="connsiteY31" fmla="*/ 277064 h 367523"/>
            <a:gd name="connsiteX32" fmla="*/ 181145 w 181145"/>
            <a:gd name="connsiteY32" fmla="*/ 244317 h 367523"/>
            <a:gd name="connsiteX0" fmla="*/ 181145 w 181145"/>
            <a:gd name="connsiteY0" fmla="*/ 244317 h 367523"/>
            <a:gd name="connsiteX1" fmla="*/ 179405 w 181145"/>
            <a:gd name="connsiteY1" fmla="*/ 209243 h 367523"/>
            <a:gd name="connsiteX2" fmla="*/ 174251 w 181145"/>
            <a:gd name="connsiteY2" fmla="*/ 173190 h 367523"/>
            <a:gd name="connsiteX3" fmla="*/ 165882 w 181145"/>
            <a:gd name="connsiteY3" fmla="*/ 137543 h 367523"/>
            <a:gd name="connsiteX4" fmla="*/ 154618 w 181145"/>
            <a:gd name="connsiteY4" fmla="*/ 103672 h 367523"/>
            <a:gd name="connsiteX5" fmla="*/ 140893 w 181145"/>
            <a:gd name="connsiteY5" fmla="*/ 72879 h 367523"/>
            <a:gd name="connsiteX6" fmla="*/ 125234 w 181145"/>
            <a:gd name="connsiteY6" fmla="*/ 46347 h 367523"/>
            <a:gd name="connsiteX7" fmla="*/ 108244 w 181145"/>
            <a:gd name="connsiteY7" fmla="*/ 25096 h 367523"/>
            <a:gd name="connsiteX8" fmla="*/ 90574 w 181145"/>
            <a:gd name="connsiteY8" fmla="*/ 9942 h 367523"/>
            <a:gd name="connsiteX9" fmla="*/ 72904 w 181145"/>
            <a:gd name="connsiteY9" fmla="*/ 1468 h 367523"/>
            <a:gd name="connsiteX10" fmla="*/ 55913 w 181145"/>
            <a:gd name="connsiteY10" fmla="*/ 0 h 367523"/>
            <a:gd name="connsiteX11" fmla="*/ 40254 w 181145"/>
            <a:gd name="connsiteY11" fmla="*/ 5593 h 367523"/>
            <a:gd name="connsiteX12" fmla="*/ 26529 w 181145"/>
            <a:gd name="connsiteY12" fmla="*/ 18033 h 367523"/>
            <a:gd name="connsiteX13" fmla="*/ 15265 w 181145"/>
            <a:gd name="connsiteY13" fmla="*/ 36843 h 367523"/>
            <a:gd name="connsiteX14" fmla="*/ 6895 w 181145"/>
            <a:gd name="connsiteY14" fmla="*/ 61297 h 367523"/>
            <a:gd name="connsiteX15" fmla="*/ 1741 w 181145"/>
            <a:gd name="connsiteY15" fmla="*/ 90459 h 367523"/>
            <a:gd name="connsiteX16" fmla="*/ 0 w 181145"/>
            <a:gd name="connsiteY16" fmla="*/ 123206 h 367523"/>
            <a:gd name="connsiteX17" fmla="*/ 1741 w 181145"/>
            <a:gd name="connsiteY17" fmla="*/ 158280 h 367523"/>
            <a:gd name="connsiteX18" fmla="*/ 6894 w 181145"/>
            <a:gd name="connsiteY18" fmla="*/ 194333 h 367523"/>
            <a:gd name="connsiteX19" fmla="*/ 15264 w 181145"/>
            <a:gd name="connsiteY19" fmla="*/ 229980 h 367523"/>
            <a:gd name="connsiteX20" fmla="*/ 26528 w 181145"/>
            <a:gd name="connsiteY20" fmla="*/ 263851 h 367523"/>
            <a:gd name="connsiteX21" fmla="*/ 40253 w 181145"/>
            <a:gd name="connsiteY21" fmla="*/ 294644 h 367523"/>
            <a:gd name="connsiteX22" fmla="*/ 55911 w 181145"/>
            <a:gd name="connsiteY22" fmla="*/ 321176 h 367523"/>
            <a:gd name="connsiteX23" fmla="*/ 72902 w 181145"/>
            <a:gd name="connsiteY23" fmla="*/ 342427 h 367523"/>
            <a:gd name="connsiteX24" fmla="*/ 90572 w 181145"/>
            <a:gd name="connsiteY24" fmla="*/ 357581 h 367523"/>
            <a:gd name="connsiteX25" fmla="*/ 108242 w 181145"/>
            <a:gd name="connsiteY25" fmla="*/ 366055 h 367523"/>
            <a:gd name="connsiteX26" fmla="*/ 125233 w 181145"/>
            <a:gd name="connsiteY26" fmla="*/ 367523 h 367523"/>
            <a:gd name="connsiteX27" fmla="*/ 140891 w 181145"/>
            <a:gd name="connsiteY27" fmla="*/ 361930 h 367523"/>
            <a:gd name="connsiteX28" fmla="*/ 154616 w 181145"/>
            <a:gd name="connsiteY28" fmla="*/ 349489 h 367523"/>
            <a:gd name="connsiteX29" fmla="*/ 165881 w 181145"/>
            <a:gd name="connsiteY29" fmla="*/ 330680 h 367523"/>
            <a:gd name="connsiteX30" fmla="*/ 174251 w 181145"/>
            <a:gd name="connsiteY30" fmla="*/ 306225 h 367523"/>
            <a:gd name="connsiteX31" fmla="*/ 179405 w 181145"/>
            <a:gd name="connsiteY31" fmla="*/ 277064 h 367523"/>
            <a:gd name="connsiteX32" fmla="*/ 181145 w 181145"/>
            <a:gd name="connsiteY32" fmla="*/ 244317 h 367523"/>
            <a:gd name="connsiteX0" fmla="*/ 181145 w 181145"/>
            <a:gd name="connsiteY0" fmla="*/ 244317 h 367523"/>
            <a:gd name="connsiteX1" fmla="*/ 179405 w 181145"/>
            <a:gd name="connsiteY1" fmla="*/ 209243 h 367523"/>
            <a:gd name="connsiteX2" fmla="*/ 174251 w 181145"/>
            <a:gd name="connsiteY2" fmla="*/ 173190 h 367523"/>
            <a:gd name="connsiteX3" fmla="*/ 165882 w 181145"/>
            <a:gd name="connsiteY3" fmla="*/ 137543 h 367523"/>
            <a:gd name="connsiteX4" fmla="*/ 154618 w 181145"/>
            <a:gd name="connsiteY4" fmla="*/ 103672 h 367523"/>
            <a:gd name="connsiteX5" fmla="*/ 140893 w 181145"/>
            <a:gd name="connsiteY5" fmla="*/ 72879 h 367523"/>
            <a:gd name="connsiteX6" fmla="*/ 125234 w 181145"/>
            <a:gd name="connsiteY6" fmla="*/ 46347 h 367523"/>
            <a:gd name="connsiteX7" fmla="*/ 108244 w 181145"/>
            <a:gd name="connsiteY7" fmla="*/ 25096 h 367523"/>
            <a:gd name="connsiteX8" fmla="*/ 90574 w 181145"/>
            <a:gd name="connsiteY8" fmla="*/ 9942 h 367523"/>
            <a:gd name="connsiteX9" fmla="*/ 72904 w 181145"/>
            <a:gd name="connsiteY9" fmla="*/ 1468 h 367523"/>
            <a:gd name="connsiteX10" fmla="*/ 55913 w 181145"/>
            <a:gd name="connsiteY10" fmla="*/ 0 h 367523"/>
            <a:gd name="connsiteX11" fmla="*/ 40254 w 181145"/>
            <a:gd name="connsiteY11" fmla="*/ 5593 h 367523"/>
            <a:gd name="connsiteX12" fmla="*/ 26529 w 181145"/>
            <a:gd name="connsiteY12" fmla="*/ 18033 h 367523"/>
            <a:gd name="connsiteX13" fmla="*/ 15265 w 181145"/>
            <a:gd name="connsiteY13" fmla="*/ 36843 h 367523"/>
            <a:gd name="connsiteX14" fmla="*/ 6895 w 181145"/>
            <a:gd name="connsiteY14" fmla="*/ 61297 h 367523"/>
            <a:gd name="connsiteX15" fmla="*/ 1741 w 181145"/>
            <a:gd name="connsiteY15" fmla="*/ 90459 h 367523"/>
            <a:gd name="connsiteX16" fmla="*/ 0 w 181145"/>
            <a:gd name="connsiteY16" fmla="*/ 123206 h 367523"/>
            <a:gd name="connsiteX17" fmla="*/ 1741 w 181145"/>
            <a:gd name="connsiteY17" fmla="*/ 158280 h 367523"/>
            <a:gd name="connsiteX18" fmla="*/ 6894 w 181145"/>
            <a:gd name="connsiteY18" fmla="*/ 194333 h 367523"/>
            <a:gd name="connsiteX19" fmla="*/ 15264 w 181145"/>
            <a:gd name="connsiteY19" fmla="*/ 229980 h 367523"/>
            <a:gd name="connsiteX20" fmla="*/ 26528 w 181145"/>
            <a:gd name="connsiteY20" fmla="*/ 263851 h 367523"/>
            <a:gd name="connsiteX21" fmla="*/ 40253 w 181145"/>
            <a:gd name="connsiteY21" fmla="*/ 294644 h 367523"/>
            <a:gd name="connsiteX22" fmla="*/ 55911 w 181145"/>
            <a:gd name="connsiteY22" fmla="*/ 321176 h 367523"/>
            <a:gd name="connsiteX23" fmla="*/ 72902 w 181145"/>
            <a:gd name="connsiteY23" fmla="*/ 342427 h 367523"/>
            <a:gd name="connsiteX24" fmla="*/ 90572 w 181145"/>
            <a:gd name="connsiteY24" fmla="*/ 357581 h 367523"/>
            <a:gd name="connsiteX25" fmla="*/ 108242 w 181145"/>
            <a:gd name="connsiteY25" fmla="*/ 366055 h 367523"/>
            <a:gd name="connsiteX26" fmla="*/ 125233 w 181145"/>
            <a:gd name="connsiteY26" fmla="*/ 367523 h 367523"/>
            <a:gd name="connsiteX27" fmla="*/ 140891 w 181145"/>
            <a:gd name="connsiteY27" fmla="*/ 361930 h 367523"/>
            <a:gd name="connsiteX28" fmla="*/ 154616 w 181145"/>
            <a:gd name="connsiteY28" fmla="*/ 349489 h 367523"/>
            <a:gd name="connsiteX29" fmla="*/ 165881 w 181145"/>
            <a:gd name="connsiteY29" fmla="*/ 330680 h 367523"/>
            <a:gd name="connsiteX30" fmla="*/ 174251 w 181145"/>
            <a:gd name="connsiteY30" fmla="*/ 306225 h 367523"/>
            <a:gd name="connsiteX31" fmla="*/ 179405 w 181145"/>
            <a:gd name="connsiteY31" fmla="*/ 277064 h 367523"/>
            <a:gd name="connsiteX32" fmla="*/ 181145 w 181145"/>
            <a:gd name="connsiteY32" fmla="*/ 244317 h 367523"/>
            <a:gd name="connsiteX0" fmla="*/ 181145 w 181145"/>
            <a:gd name="connsiteY0" fmla="*/ 244317 h 367523"/>
            <a:gd name="connsiteX1" fmla="*/ 179405 w 181145"/>
            <a:gd name="connsiteY1" fmla="*/ 209243 h 367523"/>
            <a:gd name="connsiteX2" fmla="*/ 174251 w 181145"/>
            <a:gd name="connsiteY2" fmla="*/ 173190 h 367523"/>
            <a:gd name="connsiteX3" fmla="*/ 165882 w 181145"/>
            <a:gd name="connsiteY3" fmla="*/ 137543 h 367523"/>
            <a:gd name="connsiteX4" fmla="*/ 154618 w 181145"/>
            <a:gd name="connsiteY4" fmla="*/ 103672 h 367523"/>
            <a:gd name="connsiteX5" fmla="*/ 140893 w 181145"/>
            <a:gd name="connsiteY5" fmla="*/ 72879 h 367523"/>
            <a:gd name="connsiteX6" fmla="*/ 125234 w 181145"/>
            <a:gd name="connsiteY6" fmla="*/ 46347 h 367523"/>
            <a:gd name="connsiteX7" fmla="*/ 108244 w 181145"/>
            <a:gd name="connsiteY7" fmla="*/ 25096 h 367523"/>
            <a:gd name="connsiteX8" fmla="*/ 90574 w 181145"/>
            <a:gd name="connsiteY8" fmla="*/ 9942 h 367523"/>
            <a:gd name="connsiteX9" fmla="*/ 72904 w 181145"/>
            <a:gd name="connsiteY9" fmla="*/ 1468 h 367523"/>
            <a:gd name="connsiteX10" fmla="*/ 55913 w 181145"/>
            <a:gd name="connsiteY10" fmla="*/ 0 h 367523"/>
            <a:gd name="connsiteX11" fmla="*/ 40254 w 181145"/>
            <a:gd name="connsiteY11" fmla="*/ 5593 h 367523"/>
            <a:gd name="connsiteX12" fmla="*/ 26529 w 181145"/>
            <a:gd name="connsiteY12" fmla="*/ 18033 h 367523"/>
            <a:gd name="connsiteX13" fmla="*/ 15265 w 181145"/>
            <a:gd name="connsiteY13" fmla="*/ 36843 h 367523"/>
            <a:gd name="connsiteX14" fmla="*/ 6895 w 181145"/>
            <a:gd name="connsiteY14" fmla="*/ 61297 h 367523"/>
            <a:gd name="connsiteX15" fmla="*/ 1741 w 181145"/>
            <a:gd name="connsiteY15" fmla="*/ 90459 h 367523"/>
            <a:gd name="connsiteX16" fmla="*/ 0 w 181145"/>
            <a:gd name="connsiteY16" fmla="*/ 123206 h 367523"/>
            <a:gd name="connsiteX17" fmla="*/ 1741 w 181145"/>
            <a:gd name="connsiteY17" fmla="*/ 158280 h 367523"/>
            <a:gd name="connsiteX18" fmla="*/ 6894 w 181145"/>
            <a:gd name="connsiteY18" fmla="*/ 194333 h 367523"/>
            <a:gd name="connsiteX19" fmla="*/ 15264 w 181145"/>
            <a:gd name="connsiteY19" fmla="*/ 229980 h 367523"/>
            <a:gd name="connsiteX20" fmla="*/ 26528 w 181145"/>
            <a:gd name="connsiteY20" fmla="*/ 263851 h 367523"/>
            <a:gd name="connsiteX21" fmla="*/ 40253 w 181145"/>
            <a:gd name="connsiteY21" fmla="*/ 294644 h 367523"/>
            <a:gd name="connsiteX22" fmla="*/ 55911 w 181145"/>
            <a:gd name="connsiteY22" fmla="*/ 321176 h 367523"/>
            <a:gd name="connsiteX23" fmla="*/ 72902 w 181145"/>
            <a:gd name="connsiteY23" fmla="*/ 342427 h 367523"/>
            <a:gd name="connsiteX24" fmla="*/ 90572 w 181145"/>
            <a:gd name="connsiteY24" fmla="*/ 357581 h 367523"/>
            <a:gd name="connsiteX25" fmla="*/ 108242 w 181145"/>
            <a:gd name="connsiteY25" fmla="*/ 366055 h 367523"/>
            <a:gd name="connsiteX26" fmla="*/ 125233 w 181145"/>
            <a:gd name="connsiteY26" fmla="*/ 367523 h 367523"/>
            <a:gd name="connsiteX27" fmla="*/ 140891 w 181145"/>
            <a:gd name="connsiteY27" fmla="*/ 361930 h 367523"/>
            <a:gd name="connsiteX28" fmla="*/ 154616 w 181145"/>
            <a:gd name="connsiteY28" fmla="*/ 349489 h 367523"/>
            <a:gd name="connsiteX29" fmla="*/ 165881 w 181145"/>
            <a:gd name="connsiteY29" fmla="*/ 330680 h 367523"/>
            <a:gd name="connsiteX30" fmla="*/ 174251 w 181145"/>
            <a:gd name="connsiteY30" fmla="*/ 306225 h 367523"/>
            <a:gd name="connsiteX31" fmla="*/ 179405 w 181145"/>
            <a:gd name="connsiteY31" fmla="*/ 277064 h 367523"/>
            <a:gd name="connsiteX32" fmla="*/ 181145 w 181145"/>
            <a:gd name="connsiteY32" fmla="*/ 244317 h 367523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7822"/>
            <a:gd name="connsiteX1" fmla="*/ 179405 w 181145"/>
            <a:gd name="connsiteY1" fmla="*/ 209542 h 367822"/>
            <a:gd name="connsiteX2" fmla="*/ 174251 w 181145"/>
            <a:gd name="connsiteY2" fmla="*/ 173489 h 367822"/>
            <a:gd name="connsiteX3" fmla="*/ 165882 w 181145"/>
            <a:gd name="connsiteY3" fmla="*/ 137842 h 367822"/>
            <a:gd name="connsiteX4" fmla="*/ 154618 w 181145"/>
            <a:gd name="connsiteY4" fmla="*/ 103971 h 367822"/>
            <a:gd name="connsiteX5" fmla="*/ 140893 w 181145"/>
            <a:gd name="connsiteY5" fmla="*/ 73178 h 367822"/>
            <a:gd name="connsiteX6" fmla="*/ 125234 w 181145"/>
            <a:gd name="connsiteY6" fmla="*/ 46646 h 367822"/>
            <a:gd name="connsiteX7" fmla="*/ 108244 w 181145"/>
            <a:gd name="connsiteY7" fmla="*/ 25395 h 367822"/>
            <a:gd name="connsiteX8" fmla="*/ 90574 w 181145"/>
            <a:gd name="connsiteY8" fmla="*/ 10241 h 367822"/>
            <a:gd name="connsiteX9" fmla="*/ 72904 w 181145"/>
            <a:gd name="connsiteY9" fmla="*/ 1767 h 367822"/>
            <a:gd name="connsiteX10" fmla="*/ 55913 w 181145"/>
            <a:gd name="connsiteY10" fmla="*/ 299 h 367822"/>
            <a:gd name="connsiteX11" fmla="*/ 40254 w 181145"/>
            <a:gd name="connsiteY11" fmla="*/ 5892 h 367822"/>
            <a:gd name="connsiteX12" fmla="*/ 26529 w 181145"/>
            <a:gd name="connsiteY12" fmla="*/ 18332 h 367822"/>
            <a:gd name="connsiteX13" fmla="*/ 15265 w 181145"/>
            <a:gd name="connsiteY13" fmla="*/ 37142 h 367822"/>
            <a:gd name="connsiteX14" fmla="*/ 6895 w 181145"/>
            <a:gd name="connsiteY14" fmla="*/ 61596 h 367822"/>
            <a:gd name="connsiteX15" fmla="*/ 1741 w 181145"/>
            <a:gd name="connsiteY15" fmla="*/ 90758 h 367822"/>
            <a:gd name="connsiteX16" fmla="*/ 0 w 181145"/>
            <a:gd name="connsiteY16" fmla="*/ 123505 h 367822"/>
            <a:gd name="connsiteX17" fmla="*/ 1741 w 181145"/>
            <a:gd name="connsiteY17" fmla="*/ 158579 h 367822"/>
            <a:gd name="connsiteX18" fmla="*/ 6894 w 181145"/>
            <a:gd name="connsiteY18" fmla="*/ 194632 h 367822"/>
            <a:gd name="connsiteX19" fmla="*/ 15264 w 181145"/>
            <a:gd name="connsiteY19" fmla="*/ 230279 h 367822"/>
            <a:gd name="connsiteX20" fmla="*/ 26528 w 181145"/>
            <a:gd name="connsiteY20" fmla="*/ 264150 h 367822"/>
            <a:gd name="connsiteX21" fmla="*/ 40253 w 181145"/>
            <a:gd name="connsiteY21" fmla="*/ 294943 h 367822"/>
            <a:gd name="connsiteX22" fmla="*/ 55911 w 181145"/>
            <a:gd name="connsiteY22" fmla="*/ 321475 h 367822"/>
            <a:gd name="connsiteX23" fmla="*/ 72902 w 181145"/>
            <a:gd name="connsiteY23" fmla="*/ 342726 h 367822"/>
            <a:gd name="connsiteX24" fmla="*/ 90572 w 181145"/>
            <a:gd name="connsiteY24" fmla="*/ 357880 h 367822"/>
            <a:gd name="connsiteX25" fmla="*/ 108242 w 181145"/>
            <a:gd name="connsiteY25" fmla="*/ 366354 h 367822"/>
            <a:gd name="connsiteX26" fmla="*/ 125233 w 181145"/>
            <a:gd name="connsiteY26" fmla="*/ 367822 h 367822"/>
            <a:gd name="connsiteX27" fmla="*/ 140891 w 181145"/>
            <a:gd name="connsiteY27" fmla="*/ 362229 h 367822"/>
            <a:gd name="connsiteX28" fmla="*/ 154616 w 181145"/>
            <a:gd name="connsiteY28" fmla="*/ 349788 h 367822"/>
            <a:gd name="connsiteX29" fmla="*/ 165881 w 181145"/>
            <a:gd name="connsiteY29" fmla="*/ 330979 h 367822"/>
            <a:gd name="connsiteX30" fmla="*/ 174251 w 181145"/>
            <a:gd name="connsiteY30" fmla="*/ 306524 h 367822"/>
            <a:gd name="connsiteX31" fmla="*/ 179405 w 181145"/>
            <a:gd name="connsiteY31" fmla="*/ 277363 h 367822"/>
            <a:gd name="connsiteX32" fmla="*/ 181145 w 181145"/>
            <a:gd name="connsiteY32" fmla="*/ 244616 h 367822"/>
            <a:gd name="connsiteX0" fmla="*/ 181145 w 181145"/>
            <a:gd name="connsiteY0" fmla="*/ 244616 h 368121"/>
            <a:gd name="connsiteX1" fmla="*/ 179405 w 181145"/>
            <a:gd name="connsiteY1" fmla="*/ 209542 h 368121"/>
            <a:gd name="connsiteX2" fmla="*/ 174251 w 181145"/>
            <a:gd name="connsiteY2" fmla="*/ 173489 h 368121"/>
            <a:gd name="connsiteX3" fmla="*/ 165882 w 181145"/>
            <a:gd name="connsiteY3" fmla="*/ 137842 h 368121"/>
            <a:gd name="connsiteX4" fmla="*/ 154618 w 181145"/>
            <a:gd name="connsiteY4" fmla="*/ 103971 h 368121"/>
            <a:gd name="connsiteX5" fmla="*/ 140893 w 181145"/>
            <a:gd name="connsiteY5" fmla="*/ 73178 h 368121"/>
            <a:gd name="connsiteX6" fmla="*/ 125234 w 181145"/>
            <a:gd name="connsiteY6" fmla="*/ 46646 h 368121"/>
            <a:gd name="connsiteX7" fmla="*/ 108244 w 181145"/>
            <a:gd name="connsiteY7" fmla="*/ 25395 h 368121"/>
            <a:gd name="connsiteX8" fmla="*/ 90574 w 181145"/>
            <a:gd name="connsiteY8" fmla="*/ 10241 h 368121"/>
            <a:gd name="connsiteX9" fmla="*/ 72904 w 181145"/>
            <a:gd name="connsiteY9" fmla="*/ 1767 h 368121"/>
            <a:gd name="connsiteX10" fmla="*/ 55913 w 181145"/>
            <a:gd name="connsiteY10" fmla="*/ 299 h 368121"/>
            <a:gd name="connsiteX11" fmla="*/ 40254 w 181145"/>
            <a:gd name="connsiteY11" fmla="*/ 5892 h 368121"/>
            <a:gd name="connsiteX12" fmla="*/ 26529 w 181145"/>
            <a:gd name="connsiteY12" fmla="*/ 18332 h 368121"/>
            <a:gd name="connsiteX13" fmla="*/ 15265 w 181145"/>
            <a:gd name="connsiteY13" fmla="*/ 37142 h 368121"/>
            <a:gd name="connsiteX14" fmla="*/ 6895 w 181145"/>
            <a:gd name="connsiteY14" fmla="*/ 61596 h 368121"/>
            <a:gd name="connsiteX15" fmla="*/ 1741 w 181145"/>
            <a:gd name="connsiteY15" fmla="*/ 90758 h 368121"/>
            <a:gd name="connsiteX16" fmla="*/ 0 w 181145"/>
            <a:gd name="connsiteY16" fmla="*/ 123505 h 368121"/>
            <a:gd name="connsiteX17" fmla="*/ 1741 w 181145"/>
            <a:gd name="connsiteY17" fmla="*/ 158579 h 368121"/>
            <a:gd name="connsiteX18" fmla="*/ 6894 w 181145"/>
            <a:gd name="connsiteY18" fmla="*/ 194632 h 368121"/>
            <a:gd name="connsiteX19" fmla="*/ 15264 w 181145"/>
            <a:gd name="connsiteY19" fmla="*/ 230279 h 368121"/>
            <a:gd name="connsiteX20" fmla="*/ 26528 w 181145"/>
            <a:gd name="connsiteY20" fmla="*/ 264150 h 368121"/>
            <a:gd name="connsiteX21" fmla="*/ 40253 w 181145"/>
            <a:gd name="connsiteY21" fmla="*/ 294943 h 368121"/>
            <a:gd name="connsiteX22" fmla="*/ 55911 w 181145"/>
            <a:gd name="connsiteY22" fmla="*/ 321475 h 368121"/>
            <a:gd name="connsiteX23" fmla="*/ 72902 w 181145"/>
            <a:gd name="connsiteY23" fmla="*/ 342726 h 368121"/>
            <a:gd name="connsiteX24" fmla="*/ 90572 w 181145"/>
            <a:gd name="connsiteY24" fmla="*/ 357880 h 368121"/>
            <a:gd name="connsiteX25" fmla="*/ 108242 w 181145"/>
            <a:gd name="connsiteY25" fmla="*/ 366354 h 368121"/>
            <a:gd name="connsiteX26" fmla="*/ 125233 w 181145"/>
            <a:gd name="connsiteY26" fmla="*/ 367822 h 368121"/>
            <a:gd name="connsiteX27" fmla="*/ 140891 w 181145"/>
            <a:gd name="connsiteY27" fmla="*/ 362229 h 368121"/>
            <a:gd name="connsiteX28" fmla="*/ 154616 w 181145"/>
            <a:gd name="connsiteY28" fmla="*/ 349788 h 368121"/>
            <a:gd name="connsiteX29" fmla="*/ 165881 w 181145"/>
            <a:gd name="connsiteY29" fmla="*/ 330979 h 368121"/>
            <a:gd name="connsiteX30" fmla="*/ 174251 w 181145"/>
            <a:gd name="connsiteY30" fmla="*/ 306524 h 368121"/>
            <a:gd name="connsiteX31" fmla="*/ 179405 w 181145"/>
            <a:gd name="connsiteY31" fmla="*/ 277363 h 368121"/>
            <a:gd name="connsiteX32" fmla="*/ 181145 w 181145"/>
            <a:gd name="connsiteY32" fmla="*/ 244616 h 368121"/>
            <a:gd name="connsiteX0" fmla="*/ 181145 w 181145"/>
            <a:gd name="connsiteY0" fmla="*/ 244616 h 368121"/>
            <a:gd name="connsiteX1" fmla="*/ 179405 w 181145"/>
            <a:gd name="connsiteY1" fmla="*/ 209542 h 368121"/>
            <a:gd name="connsiteX2" fmla="*/ 174251 w 181145"/>
            <a:gd name="connsiteY2" fmla="*/ 173489 h 368121"/>
            <a:gd name="connsiteX3" fmla="*/ 165882 w 181145"/>
            <a:gd name="connsiteY3" fmla="*/ 137842 h 368121"/>
            <a:gd name="connsiteX4" fmla="*/ 154618 w 181145"/>
            <a:gd name="connsiteY4" fmla="*/ 103971 h 368121"/>
            <a:gd name="connsiteX5" fmla="*/ 140893 w 181145"/>
            <a:gd name="connsiteY5" fmla="*/ 73178 h 368121"/>
            <a:gd name="connsiteX6" fmla="*/ 125234 w 181145"/>
            <a:gd name="connsiteY6" fmla="*/ 46646 h 368121"/>
            <a:gd name="connsiteX7" fmla="*/ 108244 w 181145"/>
            <a:gd name="connsiteY7" fmla="*/ 25395 h 368121"/>
            <a:gd name="connsiteX8" fmla="*/ 90574 w 181145"/>
            <a:gd name="connsiteY8" fmla="*/ 10241 h 368121"/>
            <a:gd name="connsiteX9" fmla="*/ 72904 w 181145"/>
            <a:gd name="connsiteY9" fmla="*/ 1767 h 368121"/>
            <a:gd name="connsiteX10" fmla="*/ 55913 w 181145"/>
            <a:gd name="connsiteY10" fmla="*/ 299 h 368121"/>
            <a:gd name="connsiteX11" fmla="*/ 40254 w 181145"/>
            <a:gd name="connsiteY11" fmla="*/ 5892 h 368121"/>
            <a:gd name="connsiteX12" fmla="*/ 26529 w 181145"/>
            <a:gd name="connsiteY12" fmla="*/ 18332 h 368121"/>
            <a:gd name="connsiteX13" fmla="*/ 15265 w 181145"/>
            <a:gd name="connsiteY13" fmla="*/ 37142 h 368121"/>
            <a:gd name="connsiteX14" fmla="*/ 6895 w 181145"/>
            <a:gd name="connsiteY14" fmla="*/ 61596 h 368121"/>
            <a:gd name="connsiteX15" fmla="*/ 1741 w 181145"/>
            <a:gd name="connsiteY15" fmla="*/ 90758 h 368121"/>
            <a:gd name="connsiteX16" fmla="*/ 0 w 181145"/>
            <a:gd name="connsiteY16" fmla="*/ 123505 h 368121"/>
            <a:gd name="connsiteX17" fmla="*/ 1741 w 181145"/>
            <a:gd name="connsiteY17" fmla="*/ 158579 h 368121"/>
            <a:gd name="connsiteX18" fmla="*/ 6894 w 181145"/>
            <a:gd name="connsiteY18" fmla="*/ 194632 h 368121"/>
            <a:gd name="connsiteX19" fmla="*/ 15264 w 181145"/>
            <a:gd name="connsiteY19" fmla="*/ 230279 h 368121"/>
            <a:gd name="connsiteX20" fmla="*/ 26528 w 181145"/>
            <a:gd name="connsiteY20" fmla="*/ 264150 h 368121"/>
            <a:gd name="connsiteX21" fmla="*/ 40253 w 181145"/>
            <a:gd name="connsiteY21" fmla="*/ 294943 h 368121"/>
            <a:gd name="connsiteX22" fmla="*/ 55911 w 181145"/>
            <a:gd name="connsiteY22" fmla="*/ 321475 h 368121"/>
            <a:gd name="connsiteX23" fmla="*/ 72902 w 181145"/>
            <a:gd name="connsiteY23" fmla="*/ 342726 h 368121"/>
            <a:gd name="connsiteX24" fmla="*/ 90572 w 181145"/>
            <a:gd name="connsiteY24" fmla="*/ 357880 h 368121"/>
            <a:gd name="connsiteX25" fmla="*/ 108242 w 181145"/>
            <a:gd name="connsiteY25" fmla="*/ 366354 h 368121"/>
            <a:gd name="connsiteX26" fmla="*/ 125233 w 181145"/>
            <a:gd name="connsiteY26" fmla="*/ 367822 h 368121"/>
            <a:gd name="connsiteX27" fmla="*/ 140891 w 181145"/>
            <a:gd name="connsiteY27" fmla="*/ 362229 h 368121"/>
            <a:gd name="connsiteX28" fmla="*/ 154616 w 181145"/>
            <a:gd name="connsiteY28" fmla="*/ 349788 h 368121"/>
            <a:gd name="connsiteX29" fmla="*/ 165881 w 181145"/>
            <a:gd name="connsiteY29" fmla="*/ 330979 h 368121"/>
            <a:gd name="connsiteX30" fmla="*/ 174251 w 181145"/>
            <a:gd name="connsiteY30" fmla="*/ 306524 h 368121"/>
            <a:gd name="connsiteX31" fmla="*/ 179405 w 181145"/>
            <a:gd name="connsiteY31" fmla="*/ 277363 h 368121"/>
            <a:gd name="connsiteX32" fmla="*/ 181145 w 181145"/>
            <a:gd name="connsiteY32" fmla="*/ 244616 h 368121"/>
            <a:gd name="connsiteX0" fmla="*/ 181145 w 181145"/>
            <a:gd name="connsiteY0" fmla="*/ 244616 h 368121"/>
            <a:gd name="connsiteX1" fmla="*/ 179405 w 181145"/>
            <a:gd name="connsiteY1" fmla="*/ 209542 h 368121"/>
            <a:gd name="connsiteX2" fmla="*/ 174251 w 181145"/>
            <a:gd name="connsiteY2" fmla="*/ 173489 h 368121"/>
            <a:gd name="connsiteX3" fmla="*/ 165882 w 181145"/>
            <a:gd name="connsiteY3" fmla="*/ 137842 h 368121"/>
            <a:gd name="connsiteX4" fmla="*/ 154618 w 181145"/>
            <a:gd name="connsiteY4" fmla="*/ 103971 h 368121"/>
            <a:gd name="connsiteX5" fmla="*/ 140893 w 181145"/>
            <a:gd name="connsiteY5" fmla="*/ 73178 h 368121"/>
            <a:gd name="connsiteX6" fmla="*/ 125234 w 181145"/>
            <a:gd name="connsiteY6" fmla="*/ 46646 h 368121"/>
            <a:gd name="connsiteX7" fmla="*/ 108244 w 181145"/>
            <a:gd name="connsiteY7" fmla="*/ 25395 h 368121"/>
            <a:gd name="connsiteX8" fmla="*/ 90574 w 181145"/>
            <a:gd name="connsiteY8" fmla="*/ 10241 h 368121"/>
            <a:gd name="connsiteX9" fmla="*/ 72904 w 181145"/>
            <a:gd name="connsiteY9" fmla="*/ 1767 h 368121"/>
            <a:gd name="connsiteX10" fmla="*/ 55913 w 181145"/>
            <a:gd name="connsiteY10" fmla="*/ 299 h 368121"/>
            <a:gd name="connsiteX11" fmla="*/ 40254 w 181145"/>
            <a:gd name="connsiteY11" fmla="*/ 5892 h 368121"/>
            <a:gd name="connsiteX12" fmla="*/ 26529 w 181145"/>
            <a:gd name="connsiteY12" fmla="*/ 18332 h 368121"/>
            <a:gd name="connsiteX13" fmla="*/ 15265 w 181145"/>
            <a:gd name="connsiteY13" fmla="*/ 37142 h 368121"/>
            <a:gd name="connsiteX14" fmla="*/ 6895 w 181145"/>
            <a:gd name="connsiteY14" fmla="*/ 61596 h 368121"/>
            <a:gd name="connsiteX15" fmla="*/ 1741 w 181145"/>
            <a:gd name="connsiteY15" fmla="*/ 90758 h 368121"/>
            <a:gd name="connsiteX16" fmla="*/ 0 w 181145"/>
            <a:gd name="connsiteY16" fmla="*/ 123505 h 368121"/>
            <a:gd name="connsiteX17" fmla="*/ 1741 w 181145"/>
            <a:gd name="connsiteY17" fmla="*/ 158579 h 368121"/>
            <a:gd name="connsiteX18" fmla="*/ 6894 w 181145"/>
            <a:gd name="connsiteY18" fmla="*/ 194632 h 368121"/>
            <a:gd name="connsiteX19" fmla="*/ 15264 w 181145"/>
            <a:gd name="connsiteY19" fmla="*/ 230279 h 368121"/>
            <a:gd name="connsiteX20" fmla="*/ 26528 w 181145"/>
            <a:gd name="connsiteY20" fmla="*/ 264150 h 368121"/>
            <a:gd name="connsiteX21" fmla="*/ 40253 w 181145"/>
            <a:gd name="connsiteY21" fmla="*/ 294943 h 368121"/>
            <a:gd name="connsiteX22" fmla="*/ 55911 w 181145"/>
            <a:gd name="connsiteY22" fmla="*/ 321475 h 368121"/>
            <a:gd name="connsiteX23" fmla="*/ 72902 w 181145"/>
            <a:gd name="connsiteY23" fmla="*/ 342726 h 368121"/>
            <a:gd name="connsiteX24" fmla="*/ 90572 w 181145"/>
            <a:gd name="connsiteY24" fmla="*/ 357880 h 368121"/>
            <a:gd name="connsiteX25" fmla="*/ 108242 w 181145"/>
            <a:gd name="connsiteY25" fmla="*/ 366354 h 368121"/>
            <a:gd name="connsiteX26" fmla="*/ 125233 w 181145"/>
            <a:gd name="connsiteY26" fmla="*/ 367822 h 368121"/>
            <a:gd name="connsiteX27" fmla="*/ 140891 w 181145"/>
            <a:gd name="connsiteY27" fmla="*/ 362229 h 368121"/>
            <a:gd name="connsiteX28" fmla="*/ 154616 w 181145"/>
            <a:gd name="connsiteY28" fmla="*/ 349788 h 368121"/>
            <a:gd name="connsiteX29" fmla="*/ 165881 w 181145"/>
            <a:gd name="connsiteY29" fmla="*/ 330979 h 368121"/>
            <a:gd name="connsiteX30" fmla="*/ 174251 w 181145"/>
            <a:gd name="connsiteY30" fmla="*/ 306524 h 368121"/>
            <a:gd name="connsiteX31" fmla="*/ 179405 w 181145"/>
            <a:gd name="connsiteY31" fmla="*/ 277363 h 368121"/>
            <a:gd name="connsiteX32" fmla="*/ 181145 w 181145"/>
            <a:gd name="connsiteY32" fmla="*/ 244616 h 368121"/>
            <a:gd name="connsiteX0" fmla="*/ 181145 w 181145"/>
            <a:gd name="connsiteY0" fmla="*/ 244616 h 368121"/>
            <a:gd name="connsiteX1" fmla="*/ 179405 w 181145"/>
            <a:gd name="connsiteY1" fmla="*/ 209542 h 368121"/>
            <a:gd name="connsiteX2" fmla="*/ 174251 w 181145"/>
            <a:gd name="connsiteY2" fmla="*/ 173489 h 368121"/>
            <a:gd name="connsiteX3" fmla="*/ 165882 w 181145"/>
            <a:gd name="connsiteY3" fmla="*/ 137842 h 368121"/>
            <a:gd name="connsiteX4" fmla="*/ 154618 w 181145"/>
            <a:gd name="connsiteY4" fmla="*/ 103971 h 368121"/>
            <a:gd name="connsiteX5" fmla="*/ 140893 w 181145"/>
            <a:gd name="connsiteY5" fmla="*/ 73178 h 368121"/>
            <a:gd name="connsiteX6" fmla="*/ 125234 w 181145"/>
            <a:gd name="connsiteY6" fmla="*/ 46646 h 368121"/>
            <a:gd name="connsiteX7" fmla="*/ 108244 w 181145"/>
            <a:gd name="connsiteY7" fmla="*/ 25395 h 368121"/>
            <a:gd name="connsiteX8" fmla="*/ 90574 w 181145"/>
            <a:gd name="connsiteY8" fmla="*/ 10241 h 368121"/>
            <a:gd name="connsiteX9" fmla="*/ 72904 w 181145"/>
            <a:gd name="connsiteY9" fmla="*/ 1767 h 368121"/>
            <a:gd name="connsiteX10" fmla="*/ 55913 w 181145"/>
            <a:gd name="connsiteY10" fmla="*/ 299 h 368121"/>
            <a:gd name="connsiteX11" fmla="*/ 40254 w 181145"/>
            <a:gd name="connsiteY11" fmla="*/ 5892 h 368121"/>
            <a:gd name="connsiteX12" fmla="*/ 26529 w 181145"/>
            <a:gd name="connsiteY12" fmla="*/ 18332 h 368121"/>
            <a:gd name="connsiteX13" fmla="*/ 15265 w 181145"/>
            <a:gd name="connsiteY13" fmla="*/ 37142 h 368121"/>
            <a:gd name="connsiteX14" fmla="*/ 6895 w 181145"/>
            <a:gd name="connsiteY14" fmla="*/ 61596 h 368121"/>
            <a:gd name="connsiteX15" fmla="*/ 1741 w 181145"/>
            <a:gd name="connsiteY15" fmla="*/ 90758 h 368121"/>
            <a:gd name="connsiteX16" fmla="*/ 0 w 181145"/>
            <a:gd name="connsiteY16" fmla="*/ 123505 h 368121"/>
            <a:gd name="connsiteX17" fmla="*/ 1741 w 181145"/>
            <a:gd name="connsiteY17" fmla="*/ 158579 h 368121"/>
            <a:gd name="connsiteX18" fmla="*/ 6894 w 181145"/>
            <a:gd name="connsiteY18" fmla="*/ 194632 h 368121"/>
            <a:gd name="connsiteX19" fmla="*/ 15264 w 181145"/>
            <a:gd name="connsiteY19" fmla="*/ 230279 h 368121"/>
            <a:gd name="connsiteX20" fmla="*/ 26528 w 181145"/>
            <a:gd name="connsiteY20" fmla="*/ 264150 h 368121"/>
            <a:gd name="connsiteX21" fmla="*/ 40253 w 181145"/>
            <a:gd name="connsiteY21" fmla="*/ 294943 h 368121"/>
            <a:gd name="connsiteX22" fmla="*/ 55911 w 181145"/>
            <a:gd name="connsiteY22" fmla="*/ 321475 h 368121"/>
            <a:gd name="connsiteX23" fmla="*/ 72902 w 181145"/>
            <a:gd name="connsiteY23" fmla="*/ 342726 h 368121"/>
            <a:gd name="connsiteX24" fmla="*/ 90572 w 181145"/>
            <a:gd name="connsiteY24" fmla="*/ 357880 h 368121"/>
            <a:gd name="connsiteX25" fmla="*/ 108242 w 181145"/>
            <a:gd name="connsiteY25" fmla="*/ 366354 h 368121"/>
            <a:gd name="connsiteX26" fmla="*/ 125233 w 181145"/>
            <a:gd name="connsiteY26" fmla="*/ 367822 h 368121"/>
            <a:gd name="connsiteX27" fmla="*/ 140891 w 181145"/>
            <a:gd name="connsiteY27" fmla="*/ 362229 h 368121"/>
            <a:gd name="connsiteX28" fmla="*/ 154616 w 181145"/>
            <a:gd name="connsiteY28" fmla="*/ 349788 h 368121"/>
            <a:gd name="connsiteX29" fmla="*/ 165881 w 181145"/>
            <a:gd name="connsiteY29" fmla="*/ 330979 h 368121"/>
            <a:gd name="connsiteX30" fmla="*/ 174251 w 181145"/>
            <a:gd name="connsiteY30" fmla="*/ 306524 h 368121"/>
            <a:gd name="connsiteX31" fmla="*/ 179405 w 181145"/>
            <a:gd name="connsiteY31" fmla="*/ 277363 h 368121"/>
            <a:gd name="connsiteX32" fmla="*/ 181145 w 181145"/>
            <a:gd name="connsiteY32" fmla="*/ 244616 h 368121"/>
            <a:gd name="connsiteX0" fmla="*/ 181145 w 181145"/>
            <a:gd name="connsiteY0" fmla="*/ 244616 h 368121"/>
            <a:gd name="connsiteX1" fmla="*/ 179405 w 181145"/>
            <a:gd name="connsiteY1" fmla="*/ 209542 h 368121"/>
            <a:gd name="connsiteX2" fmla="*/ 174251 w 181145"/>
            <a:gd name="connsiteY2" fmla="*/ 173489 h 368121"/>
            <a:gd name="connsiteX3" fmla="*/ 165882 w 181145"/>
            <a:gd name="connsiteY3" fmla="*/ 137842 h 368121"/>
            <a:gd name="connsiteX4" fmla="*/ 154618 w 181145"/>
            <a:gd name="connsiteY4" fmla="*/ 103971 h 368121"/>
            <a:gd name="connsiteX5" fmla="*/ 140893 w 181145"/>
            <a:gd name="connsiteY5" fmla="*/ 73178 h 368121"/>
            <a:gd name="connsiteX6" fmla="*/ 125234 w 181145"/>
            <a:gd name="connsiteY6" fmla="*/ 46646 h 368121"/>
            <a:gd name="connsiteX7" fmla="*/ 108244 w 181145"/>
            <a:gd name="connsiteY7" fmla="*/ 25395 h 368121"/>
            <a:gd name="connsiteX8" fmla="*/ 90574 w 181145"/>
            <a:gd name="connsiteY8" fmla="*/ 10241 h 368121"/>
            <a:gd name="connsiteX9" fmla="*/ 72904 w 181145"/>
            <a:gd name="connsiteY9" fmla="*/ 1767 h 368121"/>
            <a:gd name="connsiteX10" fmla="*/ 55913 w 181145"/>
            <a:gd name="connsiteY10" fmla="*/ 299 h 368121"/>
            <a:gd name="connsiteX11" fmla="*/ 40254 w 181145"/>
            <a:gd name="connsiteY11" fmla="*/ 5892 h 368121"/>
            <a:gd name="connsiteX12" fmla="*/ 26529 w 181145"/>
            <a:gd name="connsiteY12" fmla="*/ 18332 h 368121"/>
            <a:gd name="connsiteX13" fmla="*/ 15265 w 181145"/>
            <a:gd name="connsiteY13" fmla="*/ 37142 h 368121"/>
            <a:gd name="connsiteX14" fmla="*/ 6895 w 181145"/>
            <a:gd name="connsiteY14" fmla="*/ 61596 h 368121"/>
            <a:gd name="connsiteX15" fmla="*/ 1741 w 181145"/>
            <a:gd name="connsiteY15" fmla="*/ 90758 h 368121"/>
            <a:gd name="connsiteX16" fmla="*/ 0 w 181145"/>
            <a:gd name="connsiteY16" fmla="*/ 123505 h 368121"/>
            <a:gd name="connsiteX17" fmla="*/ 1741 w 181145"/>
            <a:gd name="connsiteY17" fmla="*/ 158579 h 368121"/>
            <a:gd name="connsiteX18" fmla="*/ 6894 w 181145"/>
            <a:gd name="connsiteY18" fmla="*/ 194632 h 368121"/>
            <a:gd name="connsiteX19" fmla="*/ 15264 w 181145"/>
            <a:gd name="connsiteY19" fmla="*/ 230279 h 368121"/>
            <a:gd name="connsiteX20" fmla="*/ 26528 w 181145"/>
            <a:gd name="connsiteY20" fmla="*/ 264150 h 368121"/>
            <a:gd name="connsiteX21" fmla="*/ 40253 w 181145"/>
            <a:gd name="connsiteY21" fmla="*/ 294943 h 368121"/>
            <a:gd name="connsiteX22" fmla="*/ 55911 w 181145"/>
            <a:gd name="connsiteY22" fmla="*/ 321475 h 368121"/>
            <a:gd name="connsiteX23" fmla="*/ 72902 w 181145"/>
            <a:gd name="connsiteY23" fmla="*/ 342726 h 368121"/>
            <a:gd name="connsiteX24" fmla="*/ 90572 w 181145"/>
            <a:gd name="connsiteY24" fmla="*/ 357880 h 368121"/>
            <a:gd name="connsiteX25" fmla="*/ 108242 w 181145"/>
            <a:gd name="connsiteY25" fmla="*/ 366354 h 368121"/>
            <a:gd name="connsiteX26" fmla="*/ 125233 w 181145"/>
            <a:gd name="connsiteY26" fmla="*/ 367822 h 368121"/>
            <a:gd name="connsiteX27" fmla="*/ 140891 w 181145"/>
            <a:gd name="connsiteY27" fmla="*/ 362229 h 368121"/>
            <a:gd name="connsiteX28" fmla="*/ 154616 w 181145"/>
            <a:gd name="connsiteY28" fmla="*/ 349788 h 368121"/>
            <a:gd name="connsiteX29" fmla="*/ 165881 w 181145"/>
            <a:gd name="connsiteY29" fmla="*/ 330979 h 368121"/>
            <a:gd name="connsiteX30" fmla="*/ 174251 w 181145"/>
            <a:gd name="connsiteY30" fmla="*/ 306524 h 368121"/>
            <a:gd name="connsiteX31" fmla="*/ 179405 w 181145"/>
            <a:gd name="connsiteY31" fmla="*/ 277363 h 368121"/>
            <a:gd name="connsiteX32" fmla="*/ 181145 w 181145"/>
            <a:gd name="connsiteY32" fmla="*/ 244616 h 368121"/>
            <a:gd name="connsiteX0" fmla="*/ 181145 w 181145"/>
            <a:gd name="connsiteY0" fmla="*/ 244616 h 368121"/>
            <a:gd name="connsiteX1" fmla="*/ 179405 w 181145"/>
            <a:gd name="connsiteY1" fmla="*/ 209542 h 368121"/>
            <a:gd name="connsiteX2" fmla="*/ 174251 w 181145"/>
            <a:gd name="connsiteY2" fmla="*/ 173489 h 368121"/>
            <a:gd name="connsiteX3" fmla="*/ 165882 w 181145"/>
            <a:gd name="connsiteY3" fmla="*/ 137842 h 368121"/>
            <a:gd name="connsiteX4" fmla="*/ 154618 w 181145"/>
            <a:gd name="connsiteY4" fmla="*/ 103971 h 368121"/>
            <a:gd name="connsiteX5" fmla="*/ 140893 w 181145"/>
            <a:gd name="connsiteY5" fmla="*/ 73178 h 368121"/>
            <a:gd name="connsiteX6" fmla="*/ 125234 w 181145"/>
            <a:gd name="connsiteY6" fmla="*/ 46646 h 368121"/>
            <a:gd name="connsiteX7" fmla="*/ 108244 w 181145"/>
            <a:gd name="connsiteY7" fmla="*/ 25395 h 368121"/>
            <a:gd name="connsiteX8" fmla="*/ 90574 w 181145"/>
            <a:gd name="connsiteY8" fmla="*/ 10241 h 368121"/>
            <a:gd name="connsiteX9" fmla="*/ 72904 w 181145"/>
            <a:gd name="connsiteY9" fmla="*/ 1767 h 368121"/>
            <a:gd name="connsiteX10" fmla="*/ 55913 w 181145"/>
            <a:gd name="connsiteY10" fmla="*/ 299 h 368121"/>
            <a:gd name="connsiteX11" fmla="*/ 40254 w 181145"/>
            <a:gd name="connsiteY11" fmla="*/ 5892 h 368121"/>
            <a:gd name="connsiteX12" fmla="*/ 26529 w 181145"/>
            <a:gd name="connsiteY12" fmla="*/ 18332 h 368121"/>
            <a:gd name="connsiteX13" fmla="*/ 15265 w 181145"/>
            <a:gd name="connsiteY13" fmla="*/ 37142 h 368121"/>
            <a:gd name="connsiteX14" fmla="*/ 6895 w 181145"/>
            <a:gd name="connsiteY14" fmla="*/ 61596 h 368121"/>
            <a:gd name="connsiteX15" fmla="*/ 1741 w 181145"/>
            <a:gd name="connsiteY15" fmla="*/ 90758 h 368121"/>
            <a:gd name="connsiteX16" fmla="*/ 0 w 181145"/>
            <a:gd name="connsiteY16" fmla="*/ 123505 h 368121"/>
            <a:gd name="connsiteX17" fmla="*/ 1741 w 181145"/>
            <a:gd name="connsiteY17" fmla="*/ 158579 h 368121"/>
            <a:gd name="connsiteX18" fmla="*/ 6894 w 181145"/>
            <a:gd name="connsiteY18" fmla="*/ 194632 h 368121"/>
            <a:gd name="connsiteX19" fmla="*/ 15264 w 181145"/>
            <a:gd name="connsiteY19" fmla="*/ 230279 h 368121"/>
            <a:gd name="connsiteX20" fmla="*/ 26528 w 181145"/>
            <a:gd name="connsiteY20" fmla="*/ 264150 h 368121"/>
            <a:gd name="connsiteX21" fmla="*/ 40253 w 181145"/>
            <a:gd name="connsiteY21" fmla="*/ 294943 h 368121"/>
            <a:gd name="connsiteX22" fmla="*/ 55911 w 181145"/>
            <a:gd name="connsiteY22" fmla="*/ 321475 h 368121"/>
            <a:gd name="connsiteX23" fmla="*/ 72902 w 181145"/>
            <a:gd name="connsiteY23" fmla="*/ 342726 h 368121"/>
            <a:gd name="connsiteX24" fmla="*/ 90572 w 181145"/>
            <a:gd name="connsiteY24" fmla="*/ 357880 h 368121"/>
            <a:gd name="connsiteX25" fmla="*/ 108242 w 181145"/>
            <a:gd name="connsiteY25" fmla="*/ 366354 h 368121"/>
            <a:gd name="connsiteX26" fmla="*/ 125233 w 181145"/>
            <a:gd name="connsiteY26" fmla="*/ 367822 h 368121"/>
            <a:gd name="connsiteX27" fmla="*/ 140891 w 181145"/>
            <a:gd name="connsiteY27" fmla="*/ 362229 h 368121"/>
            <a:gd name="connsiteX28" fmla="*/ 154616 w 181145"/>
            <a:gd name="connsiteY28" fmla="*/ 349788 h 368121"/>
            <a:gd name="connsiteX29" fmla="*/ 165881 w 181145"/>
            <a:gd name="connsiteY29" fmla="*/ 330979 h 368121"/>
            <a:gd name="connsiteX30" fmla="*/ 174251 w 181145"/>
            <a:gd name="connsiteY30" fmla="*/ 306524 h 368121"/>
            <a:gd name="connsiteX31" fmla="*/ 179405 w 181145"/>
            <a:gd name="connsiteY31" fmla="*/ 277363 h 368121"/>
            <a:gd name="connsiteX32" fmla="*/ 181145 w 181145"/>
            <a:gd name="connsiteY32" fmla="*/ 244616 h 368121"/>
            <a:gd name="connsiteX0" fmla="*/ 181145 w 181145"/>
            <a:gd name="connsiteY0" fmla="*/ 244616 h 368121"/>
            <a:gd name="connsiteX1" fmla="*/ 179405 w 181145"/>
            <a:gd name="connsiteY1" fmla="*/ 209542 h 368121"/>
            <a:gd name="connsiteX2" fmla="*/ 174251 w 181145"/>
            <a:gd name="connsiteY2" fmla="*/ 173489 h 368121"/>
            <a:gd name="connsiteX3" fmla="*/ 165882 w 181145"/>
            <a:gd name="connsiteY3" fmla="*/ 137842 h 368121"/>
            <a:gd name="connsiteX4" fmla="*/ 154618 w 181145"/>
            <a:gd name="connsiteY4" fmla="*/ 103971 h 368121"/>
            <a:gd name="connsiteX5" fmla="*/ 140893 w 181145"/>
            <a:gd name="connsiteY5" fmla="*/ 73178 h 368121"/>
            <a:gd name="connsiteX6" fmla="*/ 125234 w 181145"/>
            <a:gd name="connsiteY6" fmla="*/ 46646 h 368121"/>
            <a:gd name="connsiteX7" fmla="*/ 108244 w 181145"/>
            <a:gd name="connsiteY7" fmla="*/ 25395 h 368121"/>
            <a:gd name="connsiteX8" fmla="*/ 90574 w 181145"/>
            <a:gd name="connsiteY8" fmla="*/ 10241 h 368121"/>
            <a:gd name="connsiteX9" fmla="*/ 72904 w 181145"/>
            <a:gd name="connsiteY9" fmla="*/ 1767 h 368121"/>
            <a:gd name="connsiteX10" fmla="*/ 55913 w 181145"/>
            <a:gd name="connsiteY10" fmla="*/ 299 h 368121"/>
            <a:gd name="connsiteX11" fmla="*/ 40254 w 181145"/>
            <a:gd name="connsiteY11" fmla="*/ 5892 h 368121"/>
            <a:gd name="connsiteX12" fmla="*/ 26529 w 181145"/>
            <a:gd name="connsiteY12" fmla="*/ 18332 h 368121"/>
            <a:gd name="connsiteX13" fmla="*/ 15265 w 181145"/>
            <a:gd name="connsiteY13" fmla="*/ 37142 h 368121"/>
            <a:gd name="connsiteX14" fmla="*/ 6895 w 181145"/>
            <a:gd name="connsiteY14" fmla="*/ 61596 h 368121"/>
            <a:gd name="connsiteX15" fmla="*/ 1741 w 181145"/>
            <a:gd name="connsiteY15" fmla="*/ 90758 h 368121"/>
            <a:gd name="connsiteX16" fmla="*/ 0 w 181145"/>
            <a:gd name="connsiteY16" fmla="*/ 123505 h 368121"/>
            <a:gd name="connsiteX17" fmla="*/ 1741 w 181145"/>
            <a:gd name="connsiteY17" fmla="*/ 158579 h 368121"/>
            <a:gd name="connsiteX18" fmla="*/ 6894 w 181145"/>
            <a:gd name="connsiteY18" fmla="*/ 194632 h 368121"/>
            <a:gd name="connsiteX19" fmla="*/ 15264 w 181145"/>
            <a:gd name="connsiteY19" fmla="*/ 230279 h 368121"/>
            <a:gd name="connsiteX20" fmla="*/ 26528 w 181145"/>
            <a:gd name="connsiteY20" fmla="*/ 264150 h 368121"/>
            <a:gd name="connsiteX21" fmla="*/ 40253 w 181145"/>
            <a:gd name="connsiteY21" fmla="*/ 294943 h 368121"/>
            <a:gd name="connsiteX22" fmla="*/ 55911 w 181145"/>
            <a:gd name="connsiteY22" fmla="*/ 321475 h 368121"/>
            <a:gd name="connsiteX23" fmla="*/ 72902 w 181145"/>
            <a:gd name="connsiteY23" fmla="*/ 342726 h 368121"/>
            <a:gd name="connsiteX24" fmla="*/ 90572 w 181145"/>
            <a:gd name="connsiteY24" fmla="*/ 357880 h 368121"/>
            <a:gd name="connsiteX25" fmla="*/ 108242 w 181145"/>
            <a:gd name="connsiteY25" fmla="*/ 366354 h 368121"/>
            <a:gd name="connsiteX26" fmla="*/ 125233 w 181145"/>
            <a:gd name="connsiteY26" fmla="*/ 367822 h 368121"/>
            <a:gd name="connsiteX27" fmla="*/ 140891 w 181145"/>
            <a:gd name="connsiteY27" fmla="*/ 362229 h 368121"/>
            <a:gd name="connsiteX28" fmla="*/ 154616 w 181145"/>
            <a:gd name="connsiteY28" fmla="*/ 349788 h 368121"/>
            <a:gd name="connsiteX29" fmla="*/ 165881 w 181145"/>
            <a:gd name="connsiteY29" fmla="*/ 330979 h 368121"/>
            <a:gd name="connsiteX30" fmla="*/ 174251 w 181145"/>
            <a:gd name="connsiteY30" fmla="*/ 306524 h 368121"/>
            <a:gd name="connsiteX31" fmla="*/ 179405 w 181145"/>
            <a:gd name="connsiteY31" fmla="*/ 277363 h 368121"/>
            <a:gd name="connsiteX32" fmla="*/ 181145 w 181145"/>
            <a:gd name="connsiteY32" fmla="*/ 244616 h 368121"/>
            <a:gd name="connsiteX0" fmla="*/ 181145 w 181145"/>
            <a:gd name="connsiteY0" fmla="*/ 244616 h 368121"/>
            <a:gd name="connsiteX1" fmla="*/ 179405 w 181145"/>
            <a:gd name="connsiteY1" fmla="*/ 209542 h 368121"/>
            <a:gd name="connsiteX2" fmla="*/ 174251 w 181145"/>
            <a:gd name="connsiteY2" fmla="*/ 173489 h 368121"/>
            <a:gd name="connsiteX3" fmla="*/ 165882 w 181145"/>
            <a:gd name="connsiteY3" fmla="*/ 137842 h 368121"/>
            <a:gd name="connsiteX4" fmla="*/ 154618 w 181145"/>
            <a:gd name="connsiteY4" fmla="*/ 103971 h 368121"/>
            <a:gd name="connsiteX5" fmla="*/ 140893 w 181145"/>
            <a:gd name="connsiteY5" fmla="*/ 73178 h 368121"/>
            <a:gd name="connsiteX6" fmla="*/ 125234 w 181145"/>
            <a:gd name="connsiteY6" fmla="*/ 46646 h 368121"/>
            <a:gd name="connsiteX7" fmla="*/ 108244 w 181145"/>
            <a:gd name="connsiteY7" fmla="*/ 25395 h 368121"/>
            <a:gd name="connsiteX8" fmla="*/ 90574 w 181145"/>
            <a:gd name="connsiteY8" fmla="*/ 10241 h 368121"/>
            <a:gd name="connsiteX9" fmla="*/ 72904 w 181145"/>
            <a:gd name="connsiteY9" fmla="*/ 1767 h 368121"/>
            <a:gd name="connsiteX10" fmla="*/ 55913 w 181145"/>
            <a:gd name="connsiteY10" fmla="*/ 299 h 368121"/>
            <a:gd name="connsiteX11" fmla="*/ 40254 w 181145"/>
            <a:gd name="connsiteY11" fmla="*/ 5892 h 368121"/>
            <a:gd name="connsiteX12" fmla="*/ 26529 w 181145"/>
            <a:gd name="connsiteY12" fmla="*/ 18332 h 368121"/>
            <a:gd name="connsiteX13" fmla="*/ 15265 w 181145"/>
            <a:gd name="connsiteY13" fmla="*/ 37142 h 368121"/>
            <a:gd name="connsiteX14" fmla="*/ 6895 w 181145"/>
            <a:gd name="connsiteY14" fmla="*/ 61596 h 368121"/>
            <a:gd name="connsiteX15" fmla="*/ 1741 w 181145"/>
            <a:gd name="connsiteY15" fmla="*/ 90758 h 368121"/>
            <a:gd name="connsiteX16" fmla="*/ 0 w 181145"/>
            <a:gd name="connsiteY16" fmla="*/ 123505 h 368121"/>
            <a:gd name="connsiteX17" fmla="*/ 1741 w 181145"/>
            <a:gd name="connsiteY17" fmla="*/ 158579 h 368121"/>
            <a:gd name="connsiteX18" fmla="*/ 6894 w 181145"/>
            <a:gd name="connsiteY18" fmla="*/ 194632 h 368121"/>
            <a:gd name="connsiteX19" fmla="*/ 15264 w 181145"/>
            <a:gd name="connsiteY19" fmla="*/ 230279 h 368121"/>
            <a:gd name="connsiteX20" fmla="*/ 26528 w 181145"/>
            <a:gd name="connsiteY20" fmla="*/ 264150 h 368121"/>
            <a:gd name="connsiteX21" fmla="*/ 40253 w 181145"/>
            <a:gd name="connsiteY21" fmla="*/ 294943 h 368121"/>
            <a:gd name="connsiteX22" fmla="*/ 55911 w 181145"/>
            <a:gd name="connsiteY22" fmla="*/ 321475 h 368121"/>
            <a:gd name="connsiteX23" fmla="*/ 72902 w 181145"/>
            <a:gd name="connsiteY23" fmla="*/ 342726 h 368121"/>
            <a:gd name="connsiteX24" fmla="*/ 90572 w 181145"/>
            <a:gd name="connsiteY24" fmla="*/ 357880 h 368121"/>
            <a:gd name="connsiteX25" fmla="*/ 108242 w 181145"/>
            <a:gd name="connsiteY25" fmla="*/ 366354 h 368121"/>
            <a:gd name="connsiteX26" fmla="*/ 125233 w 181145"/>
            <a:gd name="connsiteY26" fmla="*/ 367822 h 368121"/>
            <a:gd name="connsiteX27" fmla="*/ 140891 w 181145"/>
            <a:gd name="connsiteY27" fmla="*/ 362229 h 368121"/>
            <a:gd name="connsiteX28" fmla="*/ 154616 w 181145"/>
            <a:gd name="connsiteY28" fmla="*/ 349788 h 368121"/>
            <a:gd name="connsiteX29" fmla="*/ 165881 w 181145"/>
            <a:gd name="connsiteY29" fmla="*/ 330979 h 368121"/>
            <a:gd name="connsiteX30" fmla="*/ 174251 w 181145"/>
            <a:gd name="connsiteY30" fmla="*/ 306524 h 368121"/>
            <a:gd name="connsiteX31" fmla="*/ 179405 w 181145"/>
            <a:gd name="connsiteY31" fmla="*/ 277363 h 368121"/>
            <a:gd name="connsiteX32" fmla="*/ 181145 w 181145"/>
            <a:gd name="connsiteY32" fmla="*/ 244616 h 3681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81145" h="368121">
              <a:moveTo>
                <a:pt x="181145" y="244616"/>
              </a:moveTo>
              <a:cubicBezTo>
                <a:pt x="181145" y="233313"/>
                <a:pt x="180554" y="221397"/>
                <a:pt x="179405" y="209542"/>
              </a:cubicBezTo>
              <a:cubicBezTo>
                <a:pt x="178256" y="197688"/>
                <a:pt x="176505" y="185439"/>
                <a:pt x="174251" y="173489"/>
              </a:cubicBezTo>
              <a:cubicBezTo>
                <a:pt x="171997" y="161539"/>
                <a:pt x="169154" y="149428"/>
                <a:pt x="165882" y="137842"/>
              </a:cubicBezTo>
              <a:cubicBezTo>
                <a:pt x="162610" y="126256"/>
                <a:pt x="158783" y="114748"/>
                <a:pt x="154618" y="103971"/>
              </a:cubicBezTo>
              <a:cubicBezTo>
                <a:pt x="150453" y="93194"/>
                <a:pt x="145790" y="82732"/>
                <a:pt x="140893" y="73178"/>
              </a:cubicBezTo>
              <a:cubicBezTo>
                <a:pt x="135996" y="63624"/>
                <a:pt x="130675" y="54610"/>
                <a:pt x="125234" y="46646"/>
              </a:cubicBezTo>
              <a:cubicBezTo>
                <a:pt x="119793" y="38682"/>
                <a:pt x="114021" y="31463"/>
                <a:pt x="108244" y="25395"/>
              </a:cubicBezTo>
              <a:cubicBezTo>
                <a:pt x="102467" y="19328"/>
                <a:pt x="96464" y="14179"/>
                <a:pt x="90574" y="10241"/>
              </a:cubicBezTo>
              <a:cubicBezTo>
                <a:pt x="84684" y="6303"/>
                <a:pt x="78681" y="3424"/>
                <a:pt x="72904" y="1767"/>
              </a:cubicBezTo>
              <a:cubicBezTo>
                <a:pt x="67127" y="110"/>
                <a:pt x="61355" y="-389"/>
                <a:pt x="55913" y="299"/>
              </a:cubicBezTo>
              <a:cubicBezTo>
                <a:pt x="50471" y="987"/>
                <a:pt x="45151" y="2887"/>
                <a:pt x="40254" y="5892"/>
              </a:cubicBezTo>
              <a:cubicBezTo>
                <a:pt x="35357" y="8897"/>
                <a:pt x="30694" y="13124"/>
                <a:pt x="26529" y="18332"/>
              </a:cubicBezTo>
              <a:cubicBezTo>
                <a:pt x="22364" y="23540"/>
                <a:pt x="18537" y="29931"/>
                <a:pt x="15265" y="37142"/>
              </a:cubicBezTo>
              <a:cubicBezTo>
                <a:pt x="11993" y="44353"/>
                <a:pt x="9149" y="52660"/>
                <a:pt x="6895" y="61596"/>
              </a:cubicBezTo>
              <a:cubicBezTo>
                <a:pt x="4641" y="70532"/>
                <a:pt x="2890" y="80440"/>
                <a:pt x="1741" y="90758"/>
              </a:cubicBezTo>
              <a:cubicBezTo>
                <a:pt x="592" y="101076"/>
                <a:pt x="0" y="112202"/>
                <a:pt x="0" y="123505"/>
              </a:cubicBezTo>
              <a:cubicBezTo>
                <a:pt x="0" y="134808"/>
                <a:pt x="592" y="146725"/>
                <a:pt x="1741" y="158579"/>
              </a:cubicBezTo>
              <a:cubicBezTo>
                <a:pt x="2890" y="170434"/>
                <a:pt x="4640" y="182682"/>
                <a:pt x="6894" y="194632"/>
              </a:cubicBezTo>
              <a:cubicBezTo>
                <a:pt x="9148" y="206582"/>
                <a:pt x="11992" y="218693"/>
                <a:pt x="15264" y="230279"/>
              </a:cubicBezTo>
              <a:cubicBezTo>
                <a:pt x="18536" y="241865"/>
                <a:pt x="22363" y="253373"/>
                <a:pt x="26528" y="264150"/>
              </a:cubicBezTo>
              <a:cubicBezTo>
                <a:pt x="30693" y="274927"/>
                <a:pt x="35356" y="285389"/>
                <a:pt x="40253" y="294943"/>
              </a:cubicBezTo>
              <a:cubicBezTo>
                <a:pt x="45150" y="304497"/>
                <a:pt x="50470" y="313511"/>
                <a:pt x="55911" y="321475"/>
              </a:cubicBezTo>
              <a:cubicBezTo>
                <a:pt x="61352" y="329439"/>
                <a:pt x="67125" y="336659"/>
                <a:pt x="72902" y="342726"/>
              </a:cubicBezTo>
              <a:cubicBezTo>
                <a:pt x="78679" y="348793"/>
                <a:pt x="84682" y="353942"/>
                <a:pt x="90572" y="357880"/>
              </a:cubicBezTo>
              <a:cubicBezTo>
                <a:pt x="96462" y="361818"/>
                <a:pt x="102465" y="364697"/>
                <a:pt x="108242" y="366354"/>
              </a:cubicBezTo>
              <a:cubicBezTo>
                <a:pt x="114019" y="368011"/>
                <a:pt x="119792" y="368510"/>
                <a:pt x="125233" y="367822"/>
              </a:cubicBezTo>
              <a:cubicBezTo>
                <a:pt x="130675" y="367135"/>
                <a:pt x="135994" y="365235"/>
                <a:pt x="140891" y="362229"/>
              </a:cubicBezTo>
              <a:cubicBezTo>
                <a:pt x="145788" y="359223"/>
                <a:pt x="150451" y="354996"/>
                <a:pt x="154616" y="349788"/>
              </a:cubicBezTo>
              <a:cubicBezTo>
                <a:pt x="158781" y="344580"/>
                <a:pt x="162609" y="338190"/>
                <a:pt x="165881" y="330979"/>
              </a:cubicBezTo>
              <a:cubicBezTo>
                <a:pt x="169153" y="323768"/>
                <a:pt x="171997" y="315460"/>
                <a:pt x="174251" y="306524"/>
              </a:cubicBezTo>
              <a:cubicBezTo>
                <a:pt x="176505" y="297588"/>
                <a:pt x="178256" y="287681"/>
                <a:pt x="179405" y="277363"/>
              </a:cubicBezTo>
              <a:cubicBezTo>
                <a:pt x="180554" y="267045"/>
                <a:pt x="181145" y="255919"/>
                <a:pt x="181145" y="244616"/>
              </a:cubicBezTo>
              <a:close/>
            </a:path>
          </a:pathLst>
        </a:custGeom>
        <a:solidFill xmlns:a="http://schemas.openxmlformats.org/drawingml/2006/main">
          <a:srgbClr val="4600A5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0.36746</cdr:x>
      <cdr:y>0.6594</cdr:y>
    </cdr:from>
    <cdr:to>
      <cdr:x>0.39216</cdr:x>
      <cdr:y>0.69382</cdr:y>
    </cdr:to>
    <cdr:sp macro="" textlink="">
      <cdr:nvSpPr>
        <cdr:cNvPr id="65" name="PlotDat15_121|1~33_1">
          <a:extLst xmlns:a="http://schemas.openxmlformats.org/drawingml/2006/main">
            <a:ext uri="{FF2B5EF4-FFF2-40B4-BE49-F238E27FC236}">
              <a16:creationId xmlns="" xmlns:a16="http://schemas.microsoft.com/office/drawing/2014/main" id="{825C725F-04A7-47B3-A5A5-703C4ABF1566}"/>
            </a:ext>
          </a:extLst>
        </cdr:cNvPr>
        <cdr:cNvSpPr/>
      </cdr:nvSpPr>
      <cdr:spPr>
        <a:xfrm xmlns:a="http://schemas.openxmlformats.org/drawingml/2006/main">
          <a:off x="3181844" y="4133911"/>
          <a:ext cx="213945" cy="215775"/>
        </a:xfrm>
        <a:custGeom xmlns:a="http://schemas.openxmlformats.org/drawingml/2006/main">
          <a:avLst/>
          <a:gdLst>
            <a:gd name="connsiteX0" fmla="*/ 213945 w 213945"/>
            <a:gd name="connsiteY0" fmla="*/ 146816 h 215719"/>
            <a:gd name="connsiteX1" fmla="*/ 211890 w 213945"/>
            <a:gd name="connsiteY1" fmla="*/ 126439 h 215719"/>
            <a:gd name="connsiteX2" fmla="*/ 205802 w 213945"/>
            <a:gd name="connsiteY2" fmla="*/ 105349 h 215719"/>
            <a:gd name="connsiteX3" fmla="*/ 195917 w 213945"/>
            <a:gd name="connsiteY3" fmla="*/ 84354 h 215719"/>
            <a:gd name="connsiteX4" fmla="*/ 182614 w 213945"/>
            <a:gd name="connsiteY4" fmla="*/ 64264 h 215719"/>
            <a:gd name="connsiteX5" fmla="*/ 166403 w 213945"/>
            <a:gd name="connsiteY5" fmla="*/ 45848 h 215719"/>
            <a:gd name="connsiteX6" fmla="*/ 147909 w 213945"/>
            <a:gd name="connsiteY6" fmla="*/ 29816 h 215719"/>
            <a:gd name="connsiteX7" fmla="*/ 127842 w 213945"/>
            <a:gd name="connsiteY7" fmla="*/ 16783 h 215719"/>
            <a:gd name="connsiteX8" fmla="*/ 106973 w 213945"/>
            <a:gd name="connsiteY8" fmla="*/ 7250 h 215719"/>
            <a:gd name="connsiteX9" fmla="*/ 86103 w 213945"/>
            <a:gd name="connsiteY9" fmla="*/ 1583 h 215719"/>
            <a:gd name="connsiteX10" fmla="*/ 66036 w 213945"/>
            <a:gd name="connsiteY10" fmla="*/ 0 h 215719"/>
            <a:gd name="connsiteX11" fmla="*/ 47542 w 213945"/>
            <a:gd name="connsiteY11" fmla="*/ 2563 h 215719"/>
            <a:gd name="connsiteX12" fmla="*/ 31332 w 213945"/>
            <a:gd name="connsiteY12" fmla="*/ 9171 h 215719"/>
            <a:gd name="connsiteX13" fmla="*/ 18028 w 213945"/>
            <a:gd name="connsiteY13" fmla="*/ 19573 h 215719"/>
            <a:gd name="connsiteX14" fmla="*/ 8143 w 213945"/>
            <a:gd name="connsiteY14" fmla="*/ 33367 h 215719"/>
            <a:gd name="connsiteX15" fmla="*/ 2055 w 213945"/>
            <a:gd name="connsiteY15" fmla="*/ 50024 h 215719"/>
            <a:gd name="connsiteX16" fmla="*/ 0 w 213945"/>
            <a:gd name="connsiteY16" fmla="*/ 68903 h 215719"/>
            <a:gd name="connsiteX17" fmla="*/ 2055 w 213945"/>
            <a:gd name="connsiteY17" fmla="*/ 89280 h 215719"/>
            <a:gd name="connsiteX18" fmla="*/ 8142 w 213945"/>
            <a:gd name="connsiteY18" fmla="*/ 110370 h 215719"/>
            <a:gd name="connsiteX19" fmla="*/ 18028 w 213945"/>
            <a:gd name="connsiteY19" fmla="*/ 131364 h 215719"/>
            <a:gd name="connsiteX20" fmla="*/ 31331 w 213945"/>
            <a:gd name="connsiteY20" fmla="*/ 151455 h 215719"/>
            <a:gd name="connsiteX21" fmla="*/ 47541 w 213945"/>
            <a:gd name="connsiteY21" fmla="*/ 169871 h 215719"/>
            <a:gd name="connsiteX22" fmla="*/ 66035 w 213945"/>
            <a:gd name="connsiteY22" fmla="*/ 185903 h 215719"/>
            <a:gd name="connsiteX23" fmla="*/ 86103 w 213945"/>
            <a:gd name="connsiteY23" fmla="*/ 198936 h 215719"/>
            <a:gd name="connsiteX24" fmla="*/ 106972 w 213945"/>
            <a:gd name="connsiteY24" fmla="*/ 208469 h 215719"/>
            <a:gd name="connsiteX25" fmla="*/ 127841 w 213945"/>
            <a:gd name="connsiteY25" fmla="*/ 214136 h 215719"/>
            <a:gd name="connsiteX26" fmla="*/ 147909 w 213945"/>
            <a:gd name="connsiteY26" fmla="*/ 215719 h 215719"/>
            <a:gd name="connsiteX27" fmla="*/ 166403 w 213945"/>
            <a:gd name="connsiteY27" fmla="*/ 213156 h 215719"/>
            <a:gd name="connsiteX28" fmla="*/ 182613 w 213945"/>
            <a:gd name="connsiteY28" fmla="*/ 206547 h 215719"/>
            <a:gd name="connsiteX29" fmla="*/ 195917 w 213945"/>
            <a:gd name="connsiteY29" fmla="*/ 196146 h 215719"/>
            <a:gd name="connsiteX30" fmla="*/ 205802 w 213945"/>
            <a:gd name="connsiteY30" fmla="*/ 182352 h 215719"/>
            <a:gd name="connsiteX31" fmla="*/ 211889 w 213945"/>
            <a:gd name="connsiteY31" fmla="*/ 165695 h 215719"/>
            <a:gd name="connsiteX32" fmla="*/ 213945 w 213945"/>
            <a:gd name="connsiteY32" fmla="*/ 146816 h 215719"/>
            <a:gd name="connsiteX0" fmla="*/ 213945 w 213945"/>
            <a:gd name="connsiteY0" fmla="*/ 146816 h 215719"/>
            <a:gd name="connsiteX1" fmla="*/ 211890 w 213945"/>
            <a:gd name="connsiteY1" fmla="*/ 126439 h 215719"/>
            <a:gd name="connsiteX2" fmla="*/ 205802 w 213945"/>
            <a:gd name="connsiteY2" fmla="*/ 105349 h 215719"/>
            <a:gd name="connsiteX3" fmla="*/ 195917 w 213945"/>
            <a:gd name="connsiteY3" fmla="*/ 84354 h 215719"/>
            <a:gd name="connsiteX4" fmla="*/ 182614 w 213945"/>
            <a:gd name="connsiteY4" fmla="*/ 64264 h 215719"/>
            <a:gd name="connsiteX5" fmla="*/ 166403 w 213945"/>
            <a:gd name="connsiteY5" fmla="*/ 45848 h 215719"/>
            <a:gd name="connsiteX6" fmla="*/ 147909 w 213945"/>
            <a:gd name="connsiteY6" fmla="*/ 29816 h 215719"/>
            <a:gd name="connsiteX7" fmla="*/ 127842 w 213945"/>
            <a:gd name="connsiteY7" fmla="*/ 16783 h 215719"/>
            <a:gd name="connsiteX8" fmla="*/ 106973 w 213945"/>
            <a:gd name="connsiteY8" fmla="*/ 7250 h 215719"/>
            <a:gd name="connsiteX9" fmla="*/ 86103 w 213945"/>
            <a:gd name="connsiteY9" fmla="*/ 1583 h 215719"/>
            <a:gd name="connsiteX10" fmla="*/ 66036 w 213945"/>
            <a:gd name="connsiteY10" fmla="*/ 0 h 215719"/>
            <a:gd name="connsiteX11" fmla="*/ 47542 w 213945"/>
            <a:gd name="connsiteY11" fmla="*/ 2563 h 215719"/>
            <a:gd name="connsiteX12" fmla="*/ 31332 w 213945"/>
            <a:gd name="connsiteY12" fmla="*/ 9171 h 215719"/>
            <a:gd name="connsiteX13" fmla="*/ 18028 w 213945"/>
            <a:gd name="connsiteY13" fmla="*/ 19573 h 215719"/>
            <a:gd name="connsiteX14" fmla="*/ 8143 w 213945"/>
            <a:gd name="connsiteY14" fmla="*/ 33367 h 215719"/>
            <a:gd name="connsiteX15" fmla="*/ 2055 w 213945"/>
            <a:gd name="connsiteY15" fmla="*/ 50024 h 215719"/>
            <a:gd name="connsiteX16" fmla="*/ 0 w 213945"/>
            <a:gd name="connsiteY16" fmla="*/ 68903 h 215719"/>
            <a:gd name="connsiteX17" fmla="*/ 2055 w 213945"/>
            <a:gd name="connsiteY17" fmla="*/ 89280 h 215719"/>
            <a:gd name="connsiteX18" fmla="*/ 8142 w 213945"/>
            <a:gd name="connsiteY18" fmla="*/ 110370 h 215719"/>
            <a:gd name="connsiteX19" fmla="*/ 18028 w 213945"/>
            <a:gd name="connsiteY19" fmla="*/ 131364 h 215719"/>
            <a:gd name="connsiteX20" fmla="*/ 31331 w 213945"/>
            <a:gd name="connsiteY20" fmla="*/ 151455 h 215719"/>
            <a:gd name="connsiteX21" fmla="*/ 47541 w 213945"/>
            <a:gd name="connsiteY21" fmla="*/ 169871 h 215719"/>
            <a:gd name="connsiteX22" fmla="*/ 66035 w 213945"/>
            <a:gd name="connsiteY22" fmla="*/ 185903 h 215719"/>
            <a:gd name="connsiteX23" fmla="*/ 86103 w 213945"/>
            <a:gd name="connsiteY23" fmla="*/ 198936 h 215719"/>
            <a:gd name="connsiteX24" fmla="*/ 106972 w 213945"/>
            <a:gd name="connsiteY24" fmla="*/ 208469 h 215719"/>
            <a:gd name="connsiteX25" fmla="*/ 127841 w 213945"/>
            <a:gd name="connsiteY25" fmla="*/ 214136 h 215719"/>
            <a:gd name="connsiteX26" fmla="*/ 147909 w 213945"/>
            <a:gd name="connsiteY26" fmla="*/ 215719 h 215719"/>
            <a:gd name="connsiteX27" fmla="*/ 166403 w 213945"/>
            <a:gd name="connsiteY27" fmla="*/ 213156 h 215719"/>
            <a:gd name="connsiteX28" fmla="*/ 182613 w 213945"/>
            <a:gd name="connsiteY28" fmla="*/ 206547 h 215719"/>
            <a:gd name="connsiteX29" fmla="*/ 195917 w 213945"/>
            <a:gd name="connsiteY29" fmla="*/ 196146 h 215719"/>
            <a:gd name="connsiteX30" fmla="*/ 205802 w 213945"/>
            <a:gd name="connsiteY30" fmla="*/ 182352 h 215719"/>
            <a:gd name="connsiteX31" fmla="*/ 211889 w 213945"/>
            <a:gd name="connsiteY31" fmla="*/ 165695 h 215719"/>
            <a:gd name="connsiteX32" fmla="*/ 213945 w 213945"/>
            <a:gd name="connsiteY32" fmla="*/ 146816 h 215719"/>
            <a:gd name="connsiteX0" fmla="*/ 213945 w 213945"/>
            <a:gd name="connsiteY0" fmla="*/ 146816 h 215719"/>
            <a:gd name="connsiteX1" fmla="*/ 211890 w 213945"/>
            <a:gd name="connsiteY1" fmla="*/ 126439 h 215719"/>
            <a:gd name="connsiteX2" fmla="*/ 205802 w 213945"/>
            <a:gd name="connsiteY2" fmla="*/ 105349 h 215719"/>
            <a:gd name="connsiteX3" fmla="*/ 195917 w 213945"/>
            <a:gd name="connsiteY3" fmla="*/ 84354 h 215719"/>
            <a:gd name="connsiteX4" fmla="*/ 182614 w 213945"/>
            <a:gd name="connsiteY4" fmla="*/ 64264 h 215719"/>
            <a:gd name="connsiteX5" fmla="*/ 166403 w 213945"/>
            <a:gd name="connsiteY5" fmla="*/ 45848 h 215719"/>
            <a:gd name="connsiteX6" fmla="*/ 147909 w 213945"/>
            <a:gd name="connsiteY6" fmla="*/ 29816 h 215719"/>
            <a:gd name="connsiteX7" fmla="*/ 127842 w 213945"/>
            <a:gd name="connsiteY7" fmla="*/ 16783 h 215719"/>
            <a:gd name="connsiteX8" fmla="*/ 106973 w 213945"/>
            <a:gd name="connsiteY8" fmla="*/ 7250 h 215719"/>
            <a:gd name="connsiteX9" fmla="*/ 86103 w 213945"/>
            <a:gd name="connsiteY9" fmla="*/ 1583 h 215719"/>
            <a:gd name="connsiteX10" fmla="*/ 66036 w 213945"/>
            <a:gd name="connsiteY10" fmla="*/ 0 h 215719"/>
            <a:gd name="connsiteX11" fmla="*/ 47542 w 213945"/>
            <a:gd name="connsiteY11" fmla="*/ 2563 h 215719"/>
            <a:gd name="connsiteX12" fmla="*/ 31332 w 213945"/>
            <a:gd name="connsiteY12" fmla="*/ 9171 h 215719"/>
            <a:gd name="connsiteX13" fmla="*/ 18028 w 213945"/>
            <a:gd name="connsiteY13" fmla="*/ 19573 h 215719"/>
            <a:gd name="connsiteX14" fmla="*/ 8143 w 213945"/>
            <a:gd name="connsiteY14" fmla="*/ 33367 h 215719"/>
            <a:gd name="connsiteX15" fmla="*/ 2055 w 213945"/>
            <a:gd name="connsiteY15" fmla="*/ 50024 h 215719"/>
            <a:gd name="connsiteX16" fmla="*/ 0 w 213945"/>
            <a:gd name="connsiteY16" fmla="*/ 68903 h 215719"/>
            <a:gd name="connsiteX17" fmla="*/ 2055 w 213945"/>
            <a:gd name="connsiteY17" fmla="*/ 89280 h 215719"/>
            <a:gd name="connsiteX18" fmla="*/ 8142 w 213945"/>
            <a:gd name="connsiteY18" fmla="*/ 110370 h 215719"/>
            <a:gd name="connsiteX19" fmla="*/ 18028 w 213945"/>
            <a:gd name="connsiteY19" fmla="*/ 131364 h 215719"/>
            <a:gd name="connsiteX20" fmla="*/ 31331 w 213945"/>
            <a:gd name="connsiteY20" fmla="*/ 151455 h 215719"/>
            <a:gd name="connsiteX21" fmla="*/ 47541 w 213945"/>
            <a:gd name="connsiteY21" fmla="*/ 169871 h 215719"/>
            <a:gd name="connsiteX22" fmla="*/ 66035 w 213945"/>
            <a:gd name="connsiteY22" fmla="*/ 185903 h 215719"/>
            <a:gd name="connsiteX23" fmla="*/ 86103 w 213945"/>
            <a:gd name="connsiteY23" fmla="*/ 198936 h 215719"/>
            <a:gd name="connsiteX24" fmla="*/ 106972 w 213945"/>
            <a:gd name="connsiteY24" fmla="*/ 208469 h 215719"/>
            <a:gd name="connsiteX25" fmla="*/ 127841 w 213945"/>
            <a:gd name="connsiteY25" fmla="*/ 214136 h 215719"/>
            <a:gd name="connsiteX26" fmla="*/ 147909 w 213945"/>
            <a:gd name="connsiteY26" fmla="*/ 215719 h 215719"/>
            <a:gd name="connsiteX27" fmla="*/ 166403 w 213945"/>
            <a:gd name="connsiteY27" fmla="*/ 213156 h 215719"/>
            <a:gd name="connsiteX28" fmla="*/ 182613 w 213945"/>
            <a:gd name="connsiteY28" fmla="*/ 206547 h 215719"/>
            <a:gd name="connsiteX29" fmla="*/ 195917 w 213945"/>
            <a:gd name="connsiteY29" fmla="*/ 196146 h 215719"/>
            <a:gd name="connsiteX30" fmla="*/ 205802 w 213945"/>
            <a:gd name="connsiteY30" fmla="*/ 182352 h 215719"/>
            <a:gd name="connsiteX31" fmla="*/ 211889 w 213945"/>
            <a:gd name="connsiteY31" fmla="*/ 165695 h 215719"/>
            <a:gd name="connsiteX32" fmla="*/ 213945 w 213945"/>
            <a:gd name="connsiteY32" fmla="*/ 146816 h 215719"/>
            <a:gd name="connsiteX0" fmla="*/ 213945 w 213945"/>
            <a:gd name="connsiteY0" fmla="*/ 146816 h 215719"/>
            <a:gd name="connsiteX1" fmla="*/ 211890 w 213945"/>
            <a:gd name="connsiteY1" fmla="*/ 126439 h 215719"/>
            <a:gd name="connsiteX2" fmla="*/ 205802 w 213945"/>
            <a:gd name="connsiteY2" fmla="*/ 105349 h 215719"/>
            <a:gd name="connsiteX3" fmla="*/ 195917 w 213945"/>
            <a:gd name="connsiteY3" fmla="*/ 84354 h 215719"/>
            <a:gd name="connsiteX4" fmla="*/ 182614 w 213945"/>
            <a:gd name="connsiteY4" fmla="*/ 64264 h 215719"/>
            <a:gd name="connsiteX5" fmla="*/ 166403 w 213945"/>
            <a:gd name="connsiteY5" fmla="*/ 45848 h 215719"/>
            <a:gd name="connsiteX6" fmla="*/ 147909 w 213945"/>
            <a:gd name="connsiteY6" fmla="*/ 29816 h 215719"/>
            <a:gd name="connsiteX7" fmla="*/ 127842 w 213945"/>
            <a:gd name="connsiteY7" fmla="*/ 16783 h 215719"/>
            <a:gd name="connsiteX8" fmla="*/ 106973 w 213945"/>
            <a:gd name="connsiteY8" fmla="*/ 7250 h 215719"/>
            <a:gd name="connsiteX9" fmla="*/ 86103 w 213945"/>
            <a:gd name="connsiteY9" fmla="*/ 1583 h 215719"/>
            <a:gd name="connsiteX10" fmla="*/ 66036 w 213945"/>
            <a:gd name="connsiteY10" fmla="*/ 0 h 215719"/>
            <a:gd name="connsiteX11" fmla="*/ 47542 w 213945"/>
            <a:gd name="connsiteY11" fmla="*/ 2563 h 215719"/>
            <a:gd name="connsiteX12" fmla="*/ 31332 w 213945"/>
            <a:gd name="connsiteY12" fmla="*/ 9171 h 215719"/>
            <a:gd name="connsiteX13" fmla="*/ 18028 w 213945"/>
            <a:gd name="connsiteY13" fmla="*/ 19573 h 215719"/>
            <a:gd name="connsiteX14" fmla="*/ 8143 w 213945"/>
            <a:gd name="connsiteY14" fmla="*/ 33367 h 215719"/>
            <a:gd name="connsiteX15" fmla="*/ 2055 w 213945"/>
            <a:gd name="connsiteY15" fmla="*/ 50024 h 215719"/>
            <a:gd name="connsiteX16" fmla="*/ 0 w 213945"/>
            <a:gd name="connsiteY16" fmla="*/ 68903 h 215719"/>
            <a:gd name="connsiteX17" fmla="*/ 2055 w 213945"/>
            <a:gd name="connsiteY17" fmla="*/ 89280 h 215719"/>
            <a:gd name="connsiteX18" fmla="*/ 8142 w 213945"/>
            <a:gd name="connsiteY18" fmla="*/ 110370 h 215719"/>
            <a:gd name="connsiteX19" fmla="*/ 18028 w 213945"/>
            <a:gd name="connsiteY19" fmla="*/ 131364 h 215719"/>
            <a:gd name="connsiteX20" fmla="*/ 31331 w 213945"/>
            <a:gd name="connsiteY20" fmla="*/ 151455 h 215719"/>
            <a:gd name="connsiteX21" fmla="*/ 47541 w 213945"/>
            <a:gd name="connsiteY21" fmla="*/ 169871 h 215719"/>
            <a:gd name="connsiteX22" fmla="*/ 66035 w 213945"/>
            <a:gd name="connsiteY22" fmla="*/ 185903 h 215719"/>
            <a:gd name="connsiteX23" fmla="*/ 86103 w 213945"/>
            <a:gd name="connsiteY23" fmla="*/ 198936 h 215719"/>
            <a:gd name="connsiteX24" fmla="*/ 106972 w 213945"/>
            <a:gd name="connsiteY24" fmla="*/ 208469 h 215719"/>
            <a:gd name="connsiteX25" fmla="*/ 127841 w 213945"/>
            <a:gd name="connsiteY25" fmla="*/ 214136 h 215719"/>
            <a:gd name="connsiteX26" fmla="*/ 147909 w 213945"/>
            <a:gd name="connsiteY26" fmla="*/ 215719 h 215719"/>
            <a:gd name="connsiteX27" fmla="*/ 166403 w 213945"/>
            <a:gd name="connsiteY27" fmla="*/ 213156 h 215719"/>
            <a:gd name="connsiteX28" fmla="*/ 182613 w 213945"/>
            <a:gd name="connsiteY28" fmla="*/ 206547 h 215719"/>
            <a:gd name="connsiteX29" fmla="*/ 195917 w 213945"/>
            <a:gd name="connsiteY29" fmla="*/ 196146 h 215719"/>
            <a:gd name="connsiteX30" fmla="*/ 205802 w 213945"/>
            <a:gd name="connsiteY30" fmla="*/ 182352 h 215719"/>
            <a:gd name="connsiteX31" fmla="*/ 211889 w 213945"/>
            <a:gd name="connsiteY31" fmla="*/ 165695 h 215719"/>
            <a:gd name="connsiteX32" fmla="*/ 213945 w 213945"/>
            <a:gd name="connsiteY32" fmla="*/ 146816 h 215719"/>
            <a:gd name="connsiteX0" fmla="*/ 213945 w 213945"/>
            <a:gd name="connsiteY0" fmla="*/ 146816 h 215719"/>
            <a:gd name="connsiteX1" fmla="*/ 211890 w 213945"/>
            <a:gd name="connsiteY1" fmla="*/ 126439 h 215719"/>
            <a:gd name="connsiteX2" fmla="*/ 205802 w 213945"/>
            <a:gd name="connsiteY2" fmla="*/ 105349 h 215719"/>
            <a:gd name="connsiteX3" fmla="*/ 195917 w 213945"/>
            <a:gd name="connsiteY3" fmla="*/ 84354 h 215719"/>
            <a:gd name="connsiteX4" fmla="*/ 182614 w 213945"/>
            <a:gd name="connsiteY4" fmla="*/ 64264 h 215719"/>
            <a:gd name="connsiteX5" fmla="*/ 166403 w 213945"/>
            <a:gd name="connsiteY5" fmla="*/ 45848 h 215719"/>
            <a:gd name="connsiteX6" fmla="*/ 147909 w 213945"/>
            <a:gd name="connsiteY6" fmla="*/ 29816 h 215719"/>
            <a:gd name="connsiteX7" fmla="*/ 127842 w 213945"/>
            <a:gd name="connsiteY7" fmla="*/ 16783 h 215719"/>
            <a:gd name="connsiteX8" fmla="*/ 106973 w 213945"/>
            <a:gd name="connsiteY8" fmla="*/ 7250 h 215719"/>
            <a:gd name="connsiteX9" fmla="*/ 86103 w 213945"/>
            <a:gd name="connsiteY9" fmla="*/ 1583 h 215719"/>
            <a:gd name="connsiteX10" fmla="*/ 66036 w 213945"/>
            <a:gd name="connsiteY10" fmla="*/ 0 h 215719"/>
            <a:gd name="connsiteX11" fmla="*/ 47542 w 213945"/>
            <a:gd name="connsiteY11" fmla="*/ 2563 h 215719"/>
            <a:gd name="connsiteX12" fmla="*/ 31332 w 213945"/>
            <a:gd name="connsiteY12" fmla="*/ 9171 h 215719"/>
            <a:gd name="connsiteX13" fmla="*/ 18028 w 213945"/>
            <a:gd name="connsiteY13" fmla="*/ 19573 h 215719"/>
            <a:gd name="connsiteX14" fmla="*/ 8143 w 213945"/>
            <a:gd name="connsiteY14" fmla="*/ 33367 h 215719"/>
            <a:gd name="connsiteX15" fmla="*/ 2055 w 213945"/>
            <a:gd name="connsiteY15" fmla="*/ 50024 h 215719"/>
            <a:gd name="connsiteX16" fmla="*/ 0 w 213945"/>
            <a:gd name="connsiteY16" fmla="*/ 68903 h 215719"/>
            <a:gd name="connsiteX17" fmla="*/ 2055 w 213945"/>
            <a:gd name="connsiteY17" fmla="*/ 89280 h 215719"/>
            <a:gd name="connsiteX18" fmla="*/ 8142 w 213945"/>
            <a:gd name="connsiteY18" fmla="*/ 110370 h 215719"/>
            <a:gd name="connsiteX19" fmla="*/ 18028 w 213945"/>
            <a:gd name="connsiteY19" fmla="*/ 131364 h 215719"/>
            <a:gd name="connsiteX20" fmla="*/ 31331 w 213945"/>
            <a:gd name="connsiteY20" fmla="*/ 151455 h 215719"/>
            <a:gd name="connsiteX21" fmla="*/ 47541 w 213945"/>
            <a:gd name="connsiteY21" fmla="*/ 169871 h 215719"/>
            <a:gd name="connsiteX22" fmla="*/ 66035 w 213945"/>
            <a:gd name="connsiteY22" fmla="*/ 185903 h 215719"/>
            <a:gd name="connsiteX23" fmla="*/ 86103 w 213945"/>
            <a:gd name="connsiteY23" fmla="*/ 198936 h 215719"/>
            <a:gd name="connsiteX24" fmla="*/ 106972 w 213945"/>
            <a:gd name="connsiteY24" fmla="*/ 208469 h 215719"/>
            <a:gd name="connsiteX25" fmla="*/ 127841 w 213945"/>
            <a:gd name="connsiteY25" fmla="*/ 214136 h 215719"/>
            <a:gd name="connsiteX26" fmla="*/ 147909 w 213945"/>
            <a:gd name="connsiteY26" fmla="*/ 215719 h 215719"/>
            <a:gd name="connsiteX27" fmla="*/ 166403 w 213945"/>
            <a:gd name="connsiteY27" fmla="*/ 213156 h 215719"/>
            <a:gd name="connsiteX28" fmla="*/ 182613 w 213945"/>
            <a:gd name="connsiteY28" fmla="*/ 206547 h 215719"/>
            <a:gd name="connsiteX29" fmla="*/ 195917 w 213945"/>
            <a:gd name="connsiteY29" fmla="*/ 196146 h 215719"/>
            <a:gd name="connsiteX30" fmla="*/ 205802 w 213945"/>
            <a:gd name="connsiteY30" fmla="*/ 182352 h 215719"/>
            <a:gd name="connsiteX31" fmla="*/ 211889 w 213945"/>
            <a:gd name="connsiteY31" fmla="*/ 165695 h 215719"/>
            <a:gd name="connsiteX32" fmla="*/ 213945 w 213945"/>
            <a:gd name="connsiteY32" fmla="*/ 146816 h 215719"/>
            <a:gd name="connsiteX0" fmla="*/ 213945 w 213945"/>
            <a:gd name="connsiteY0" fmla="*/ 146816 h 215719"/>
            <a:gd name="connsiteX1" fmla="*/ 211890 w 213945"/>
            <a:gd name="connsiteY1" fmla="*/ 126439 h 215719"/>
            <a:gd name="connsiteX2" fmla="*/ 205802 w 213945"/>
            <a:gd name="connsiteY2" fmla="*/ 105349 h 215719"/>
            <a:gd name="connsiteX3" fmla="*/ 195917 w 213945"/>
            <a:gd name="connsiteY3" fmla="*/ 84354 h 215719"/>
            <a:gd name="connsiteX4" fmla="*/ 182614 w 213945"/>
            <a:gd name="connsiteY4" fmla="*/ 64264 h 215719"/>
            <a:gd name="connsiteX5" fmla="*/ 166403 w 213945"/>
            <a:gd name="connsiteY5" fmla="*/ 45848 h 215719"/>
            <a:gd name="connsiteX6" fmla="*/ 147909 w 213945"/>
            <a:gd name="connsiteY6" fmla="*/ 29816 h 215719"/>
            <a:gd name="connsiteX7" fmla="*/ 127842 w 213945"/>
            <a:gd name="connsiteY7" fmla="*/ 16783 h 215719"/>
            <a:gd name="connsiteX8" fmla="*/ 106973 w 213945"/>
            <a:gd name="connsiteY8" fmla="*/ 7250 h 215719"/>
            <a:gd name="connsiteX9" fmla="*/ 86103 w 213945"/>
            <a:gd name="connsiteY9" fmla="*/ 1583 h 215719"/>
            <a:gd name="connsiteX10" fmla="*/ 66036 w 213945"/>
            <a:gd name="connsiteY10" fmla="*/ 0 h 215719"/>
            <a:gd name="connsiteX11" fmla="*/ 47542 w 213945"/>
            <a:gd name="connsiteY11" fmla="*/ 2563 h 215719"/>
            <a:gd name="connsiteX12" fmla="*/ 31332 w 213945"/>
            <a:gd name="connsiteY12" fmla="*/ 9171 h 215719"/>
            <a:gd name="connsiteX13" fmla="*/ 18028 w 213945"/>
            <a:gd name="connsiteY13" fmla="*/ 19573 h 215719"/>
            <a:gd name="connsiteX14" fmla="*/ 8143 w 213945"/>
            <a:gd name="connsiteY14" fmla="*/ 33367 h 215719"/>
            <a:gd name="connsiteX15" fmla="*/ 2055 w 213945"/>
            <a:gd name="connsiteY15" fmla="*/ 50024 h 215719"/>
            <a:gd name="connsiteX16" fmla="*/ 0 w 213945"/>
            <a:gd name="connsiteY16" fmla="*/ 68903 h 215719"/>
            <a:gd name="connsiteX17" fmla="*/ 2055 w 213945"/>
            <a:gd name="connsiteY17" fmla="*/ 89280 h 215719"/>
            <a:gd name="connsiteX18" fmla="*/ 8142 w 213945"/>
            <a:gd name="connsiteY18" fmla="*/ 110370 h 215719"/>
            <a:gd name="connsiteX19" fmla="*/ 18028 w 213945"/>
            <a:gd name="connsiteY19" fmla="*/ 131364 h 215719"/>
            <a:gd name="connsiteX20" fmla="*/ 31331 w 213945"/>
            <a:gd name="connsiteY20" fmla="*/ 151455 h 215719"/>
            <a:gd name="connsiteX21" fmla="*/ 47541 w 213945"/>
            <a:gd name="connsiteY21" fmla="*/ 169871 h 215719"/>
            <a:gd name="connsiteX22" fmla="*/ 66035 w 213945"/>
            <a:gd name="connsiteY22" fmla="*/ 185903 h 215719"/>
            <a:gd name="connsiteX23" fmla="*/ 86103 w 213945"/>
            <a:gd name="connsiteY23" fmla="*/ 198936 h 215719"/>
            <a:gd name="connsiteX24" fmla="*/ 106972 w 213945"/>
            <a:gd name="connsiteY24" fmla="*/ 208469 h 215719"/>
            <a:gd name="connsiteX25" fmla="*/ 127841 w 213945"/>
            <a:gd name="connsiteY25" fmla="*/ 214136 h 215719"/>
            <a:gd name="connsiteX26" fmla="*/ 147909 w 213945"/>
            <a:gd name="connsiteY26" fmla="*/ 215719 h 215719"/>
            <a:gd name="connsiteX27" fmla="*/ 166403 w 213945"/>
            <a:gd name="connsiteY27" fmla="*/ 213156 h 215719"/>
            <a:gd name="connsiteX28" fmla="*/ 182613 w 213945"/>
            <a:gd name="connsiteY28" fmla="*/ 206547 h 215719"/>
            <a:gd name="connsiteX29" fmla="*/ 195917 w 213945"/>
            <a:gd name="connsiteY29" fmla="*/ 196146 h 215719"/>
            <a:gd name="connsiteX30" fmla="*/ 205802 w 213945"/>
            <a:gd name="connsiteY30" fmla="*/ 182352 h 215719"/>
            <a:gd name="connsiteX31" fmla="*/ 211889 w 213945"/>
            <a:gd name="connsiteY31" fmla="*/ 165695 h 215719"/>
            <a:gd name="connsiteX32" fmla="*/ 213945 w 213945"/>
            <a:gd name="connsiteY32" fmla="*/ 146816 h 215719"/>
            <a:gd name="connsiteX0" fmla="*/ 213945 w 213945"/>
            <a:gd name="connsiteY0" fmla="*/ 146816 h 215719"/>
            <a:gd name="connsiteX1" fmla="*/ 211890 w 213945"/>
            <a:gd name="connsiteY1" fmla="*/ 126439 h 215719"/>
            <a:gd name="connsiteX2" fmla="*/ 205802 w 213945"/>
            <a:gd name="connsiteY2" fmla="*/ 105349 h 215719"/>
            <a:gd name="connsiteX3" fmla="*/ 195917 w 213945"/>
            <a:gd name="connsiteY3" fmla="*/ 84354 h 215719"/>
            <a:gd name="connsiteX4" fmla="*/ 182614 w 213945"/>
            <a:gd name="connsiteY4" fmla="*/ 64264 h 215719"/>
            <a:gd name="connsiteX5" fmla="*/ 166403 w 213945"/>
            <a:gd name="connsiteY5" fmla="*/ 45848 h 215719"/>
            <a:gd name="connsiteX6" fmla="*/ 147909 w 213945"/>
            <a:gd name="connsiteY6" fmla="*/ 29816 h 215719"/>
            <a:gd name="connsiteX7" fmla="*/ 127842 w 213945"/>
            <a:gd name="connsiteY7" fmla="*/ 16783 h 215719"/>
            <a:gd name="connsiteX8" fmla="*/ 106973 w 213945"/>
            <a:gd name="connsiteY8" fmla="*/ 7250 h 215719"/>
            <a:gd name="connsiteX9" fmla="*/ 86103 w 213945"/>
            <a:gd name="connsiteY9" fmla="*/ 1583 h 215719"/>
            <a:gd name="connsiteX10" fmla="*/ 66036 w 213945"/>
            <a:gd name="connsiteY10" fmla="*/ 0 h 215719"/>
            <a:gd name="connsiteX11" fmla="*/ 47542 w 213945"/>
            <a:gd name="connsiteY11" fmla="*/ 2563 h 215719"/>
            <a:gd name="connsiteX12" fmla="*/ 31332 w 213945"/>
            <a:gd name="connsiteY12" fmla="*/ 9171 h 215719"/>
            <a:gd name="connsiteX13" fmla="*/ 18028 w 213945"/>
            <a:gd name="connsiteY13" fmla="*/ 19573 h 215719"/>
            <a:gd name="connsiteX14" fmla="*/ 8143 w 213945"/>
            <a:gd name="connsiteY14" fmla="*/ 33367 h 215719"/>
            <a:gd name="connsiteX15" fmla="*/ 2055 w 213945"/>
            <a:gd name="connsiteY15" fmla="*/ 50024 h 215719"/>
            <a:gd name="connsiteX16" fmla="*/ 0 w 213945"/>
            <a:gd name="connsiteY16" fmla="*/ 68903 h 215719"/>
            <a:gd name="connsiteX17" fmla="*/ 2055 w 213945"/>
            <a:gd name="connsiteY17" fmla="*/ 89280 h 215719"/>
            <a:gd name="connsiteX18" fmla="*/ 8142 w 213945"/>
            <a:gd name="connsiteY18" fmla="*/ 110370 h 215719"/>
            <a:gd name="connsiteX19" fmla="*/ 18028 w 213945"/>
            <a:gd name="connsiteY19" fmla="*/ 131364 h 215719"/>
            <a:gd name="connsiteX20" fmla="*/ 31331 w 213945"/>
            <a:gd name="connsiteY20" fmla="*/ 151455 h 215719"/>
            <a:gd name="connsiteX21" fmla="*/ 47541 w 213945"/>
            <a:gd name="connsiteY21" fmla="*/ 169871 h 215719"/>
            <a:gd name="connsiteX22" fmla="*/ 66035 w 213945"/>
            <a:gd name="connsiteY22" fmla="*/ 185903 h 215719"/>
            <a:gd name="connsiteX23" fmla="*/ 86103 w 213945"/>
            <a:gd name="connsiteY23" fmla="*/ 198936 h 215719"/>
            <a:gd name="connsiteX24" fmla="*/ 106972 w 213945"/>
            <a:gd name="connsiteY24" fmla="*/ 208469 h 215719"/>
            <a:gd name="connsiteX25" fmla="*/ 127841 w 213945"/>
            <a:gd name="connsiteY25" fmla="*/ 214136 h 215719"/>
            <a:gd name="connsiteX26" fmla="*/ 147909 w 213945"/>
            <a:gd name="connsiteY26" fmla="*/ 215719 h 215719"/>
            <a:gd name="connsiteX27" fmla="*/ 166403 w 213945"/>
            <a:gd name="connsiteY27" fmla="*/ 213156 h 215719"/>
            <a:gd name="connsiteX28" fmla="*/ 182613 w 213945"/>
            <a:gd name="connsiteY28" fmla="*/ 206547 h 215719"/>
            <a:gd name="connsiteX29" fmla="*/ 195917 w 213945"/>
            <a:gd name="connsiteY29" fmla="*/ 196146 h 215719"/>
            <a:gd name="connsiteX30" fmla="*/ 205802 w 213945"/>
            <a:gd name="connsiteY30" fmla="*/ 182352 h 215719"/>
            <a:gd name="connsiteX31" fmla="*/ 211889 w 213945"/>
            <a:gd name="connsiteY31" fmla="*/ 165695 h 215719"/>
            <a:gd name="connsiteX32" fmla="*/ 213945 w 213945"/>
            <a:gd name="connsiteY32" fmla="*/ 146816 h 215719"/>
            <a:gd name="connsiteX0" fmla="*/ 213945 w 213945"/>
            <a:gd name="connsiteY0" fmla="*/ 146816 h 215719"/>
            <a:gd name="connsiteX1" fmla="*/ 211890 w 213945"/>
            <a:gd name="connsiteY1" fmla="*/ 126439 h 215719"/>
            <a:gd name="connsiteX2" fmla="*/ 205802 w 213945"/>
            <a:gd name="connsiteY2" fmla="*/ 105349 h 215719"/>
            <a:gd name="connsiteX3" fmla="*/ 195917 w 213945"/>
            <a:gd name="connsiteY3" fmla="*/ 84354 h 215719"/>
            <a:gd name="connsiteX4" fmla="*/ 182614 w 213945"/>
            <a:gd name="connsiteY4" fmla="*/ 64264 h 215719"/>
            <a:gd name="connsiteX5" fmla="*/ 166403 w 213945"/>
            <a:gd name="connsiteY5" fmla="*/ 45848 h 215719"/>
            <a:gd name="connsiteX6" fmla="*/ 147909 w 213945"/>
            <a:gd name="connsiteY6" fmla="*/ 29816 h 215719"/>
            <a:gd name="connsiteX7" fmla="*/ 127842 w 213945"/>
            <a:gd name="connsiteY7" fmla="*/ 16783 h 215719"/>
            <a:gd name="connsiteX8" fmla="*/ 106973 w 213945"/>
            <a:gd name="connsiteY8" fmla="*/ 7250 h 215719"/>
            <a:gd name="connsiteX9" fmla="*/ 86103 w 213945"/>
            <a:gd name="connsiteY9" fmla="*/ 1583 h 215719"/>
            <a:gd name="connsiteX10" fmla="*/ 66036 w 213945"/>
            <a:gd name="connsiteY10" fmla="*/ 0 h 215719"/>
            <a:gd name="connsiteX11" fmla="*/ 47542 w 213945"/>
            <a:gd name="connsiteY11" fmla="*/ 2563 h 215719"/>
            <a:gd name="connsiteX12" fmla="*/ 31332 w 213945"/>
            <a:gd name="connsiteY12" fmla="*/ 9171 h 215719"/>
            <a:gd name="connsiteX13" fmla="*/ 18028 w 213945"/>
            <a:gd name="connsiteY13" fmla="*/ 19573 h 215719"/>
            <a:gd name="connsiteX14" fmla="*/ 8143 w 213945"/>
            <a:gd name="connsiteY14" fmla="*/ 33367 h 215719"/>
            <a:gd name="connsiteX15" fmla="*/ 2055 w 213945"/>
            <a:gd name="connsiteY15" fmla="*/ 50024 h 215719"/>
            <a:gd name="connsiteX16" fmla="*/ 0 w 213945"/>
            <a:gd name="connsiteY16" fmla="*/ 68903 h 215719"/>
            <a:gd name="connsiteX17" fmla="*/ 2055 w 213945"/>
            <a:gd name="connsiteY17" fmla="*/ 89280 h 215719"/>
            <a:gd name="connsiteX18" fmla="*/ 8142 w 213945"/>
            <a:gd name="connsiteY18" fmla="*/ 110370 h 215719"/>
            <a:gd name="connsiteX19" fmla="*/ 18028 w 213945"/>
            <a:gd name="connsiteY19" fmla="*/ 131364 h 215719"/>
            <a:gd name="connsiteX20" fmla="*/ 31331 w 213945"/>
            <a:gd name="connsiteY20" fmla="*/ 151455 h 215719"/>
            <a:gd name="connsiteX21" fmla="*/ 47541 w 213945"/>
            <a:gd name="connsiteY21" fmla="*/ 169871 h 215719"/>
            <a:gd name="connsiteX22" fmla="*/ 66035 w 213945"/>
            <a:gd name="connsiteY22" fmla="*/ 185903 h 215719"/>
            <a:gd name="connsiteX23" fmla="*/ 86103 w 213945"/>
            <a:gd name="connsiteY23" fmla="*/ 198936 h 215719"/>
            <a:gd name="connsiteX24" fmla="*/ 106972 w 213945"/>
            <a:gd name="connsiteY24" fmla="*/ 208469 h 215719"/>
            <a:gd name="connsiteX25" fmla="*/ 127841 w 213945"/>
            <a:gd name="connsiteY25" fmla="*/ 214136 h 215719"/>
            <a:gd name="connsiteX26" fmla="*/ 147909 w 213945"/>
            <a:gd name="connsiteY26" fmla="*/ 215719 h 215719"/>
            <a:gd name="connsiteX27" fmla="*/ 166403 w 213945"/>
            <a:gd name="connsiteY27" fmla="*/ 213156 h 215719"/>
            <a:gd name="connsiteX28" fmla="*/ 182613 w 213945"/>
            <a:gd name="connsiteY28" fmla="*/ 206547 h 215719"/>
            <a:gd name="connsiteX29" fmla="*/ 195917 w 213945"/>
            <a:gd name="connsiteY29" fmla="*/ 196146 h 215719"/>
            <a:gd name="connsiteX30" fmla="*/ 205802 w 213945"/>
            <a:gd name="connsiteY30" fmla="*/ 182352 h 215719"/>
            <a:gd name="connsiteX31" fmla="*/ 211889 w 213945"/>
            <a:gd name="connsiteY31" fmla="*/ 165695 h 215719"/>
            <a:gd name="connsiteX32" fmla="*/ 213945 w 213945"/>
            <a:gd name="connsiteY32" fmla="*/ 146816 h 215719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47"/>
            <a:gd name="connsiteX1" fmla="*/ 211890 w 213945"/>
            <a:gd name="connsiteY1" fmla="*/ 126467 h 215747"/>
            <a:gd name="connsiteX2" fmla="*/ 205802 w 213945"/>
            <a:gd name="connsiteY2" fmla="*/ 105377 h 215747"/>
            <a:gd name="connsiteX3" fmla="*/ 195917 w 213945"/>
            <a:gd name="connsiteY3" fmla="*/ 84382 h 215747"/>
            <a:gd name="connsiteX4" fmla="*/ 182614 w 213945"/>
            <a:gd name="connsiteY4" fmla="*/ 64292 h 215747"/>
            <a:gd name="connsiteX5" fmla="*/ 166403 w 213945"/>
            <a:gd name="connsiteY5" fmla="*/ 45876 h 215747"/>
            <a:gd name="connsiteX6" fmla="*/ 147909 w 213945"/>
            <a:gd name="connsiteY6" fmla="*/ 29844 h 215747"/>
            <a:gd name="connsiteX7" fmla="*/ 127842 w 213945"/>
            <a:gd name="connsiteY7" fmla="*/ 16811 h 215747"/>
            <a:gd name="connsiteX8" fmla="*/ 106973 w 213945"/>
            <a:gd name="connsiteY8" fmla="*/ 7278 h 215747"/>
            <a:gd name="connsiteX9" fmla="*/ 86103 w 213945"/>
            <a:gd name="connsiteY9" fmla="*/ 1611 h 215747"/>
            <a:gd name="connsiteX10" fmla="*/ 66036 w 213945"/>
            <a:gd name="connsiteY10" fmla="*/ 28 h 215747"/>
            <a:gd name="connsiteX11" fmla="*/ 47542 w 213945"/>
            <a:gd name="connsiteY11" fmla="*/ 2591 h 215747"/>
            <a:gd name="connsiteX12" fmla="*/ 31332 w 213945"/>
            <a:gd name="connsiteY12" fmla="*/ 9199 h 215747"/>
            <a:gd name="connsiteX13" fmla="*/ 18028 w 213945"/>
            <a:gd name="connsiteY13" fmla="*/ 19601 h 215747"/>
            <a:gd name="connsiteX14" fmla="*/ 8143 w 213945"/>
            <a:gd name="connsiteY14" fmla="*/ 33395 h 215747"/>
            <a:gd name="connsiteX15" fmla="*/ 2055 w 213945"/>
            <a:gd name="connsiteY15" fmla="*/ 50052 h 215747"/>
            <a:gd name="connsiteX16" fmla="*/ 0 w 213945"/>
            <a:gd name="connsiteY16" fmla="*/ 68931 h 215747"/>
            <a:gd name="connsiteX17" fmla="*/ 2055 w 213945"/>
            <a:gd name="connsiteY17" fmla="*/ 89308 h 215747"/>
            <a:gd name="connsiteX18" fmla="*/ 8142 w 213945"/>
            <a:gd name="connsiteY18" fmla="*/ 110398 h 215747"/>
            <a:gd name="connsiteX19" fmla="*/ 18028 w 213945"/>
            <a:gd name="connsiteY19" fmla="*/ 131392 h 215747"/>
            <a:gd name="connsiteX20" fmla="*/ 31331 w 213945"/>
            <a:gd name="connsiteY20" fmla="*/ 151483 h 215747"/>
            <a:gd name="connsiteX21" fmla="*/ 47541 w 213945"/>
            <a:gd name="connsiteY21" fmla="*/ 169899 h 215747"/>
            <a:gd name="connsiteX22" fmla="*/ 66035 w 213945"/>
            <a:gd name="connsiteY22" fmla="*/ 185931 h 215747"/>
            <a:gd name="connsiteX23" fmla="*/ 86103 w 213945"/>
            <a:gd name="connsiteY23" fmla="*/ 198964 h 215747"/>
            <a:gd name="connsiteX24" fmla="*/ 106972 w 213945"/>
            <a:gd name="connsiteY24" fmla="*/ 208497 h 215747"/>
            <a:gd name="connsiteX25" fmla="*/ 127841 w 213945"/>
            <a:gd name="connsiteY25" fmla="*/ 214164 h 215747"/>
            <a:gd name="connsiteX26" fmla="*/ 147909 w 213945"/>
            <a:gd name="connsiteY26" fmla="*/ 215747 h 215747"/>
            <a:gd name="connsiteX27" fmla="*/ 166403 w 213945"/>
            <a:gd name="connsiteY27" fmla="*/ 213184 h 215747"/>
            <a:gd name="connsiteX28" fmla="*/ 182613 w 213945"/>
            <a:gd name="connsiteY28" fmla="*/ 206575 h 215747"/>
            <a:gd name="connsiteX29" fmla="*/ 195917 w 213945"/>
            <a:gd name="connsiteY29" fmla="*/ 196174 h 215747"/>
            <a:gd name="connsiteX30" fmla="*/ 205802 w 213945"/>
            <a:gd name="connsiteY30" fmla="*/ 182380 h 215747"/>
            <a:gd name="connsiteX31" fmla="*/ 211889 w 213945"/>
            <a:gd name="connsiteY31" fmla="*/ 165723 h 215747"/>
            <a:gd name="connsiteX32" fmla="*/ 213945 w 213945"/>
            <a:gd name="connsiteY32" fmla="*/ 146844 h 215747"/>
            <a:gd name="connsiteX0" fmla="*/ 213945 w 213945"/>
            <a:gd name="connsiteY0" fmla="*/ 146844 h 215775"/>
            <a:gd name="connsiteX1" fmla="*/ 211890 w 213945"/>
            <a:gd name="connsiteY1" fmla="*/ 126467 h 215775"/>
            <a:gd name="connsiteX2" fmla="*/ 205802 w 213945"/>
            <a:gd name="connsiteY2" fmla="*/ 105377 h 215775"/>
            <a:gd name="connsiteX3" fmla="*/ 195917 w 213945"/>
            <a:gd name="connsiteY3" fmla="*/ 84382 h 215775"/>
            <a:gd name="connsiteX4" fmla="*/ 182614 w 213945"/>
            <a:gd name="connsiteY4" fmla="*/ 64292 h 215775"/>
            <a:gd name="connsiteX5" fmla="*/ 166403 w 213945"/>
            <a:gd name="connsiteY5" fmla="*/ 45876 h 215775"/>
            <a:gd name="connsiteX6" fmla="*/ 147909 w 213945"/>
            <a:gd name="connsiteY6" fmla="*/ 29844 h 215775"/>
            <a:gd name="connsiteX7" fmla="*/ 127842 w 213945"/>
            <a:gd name="connsiteY7" fmla="*/ 16811 h 215775"/>
            <a:gd name="connsiteX8" fmla="*/ 106973 w 213945"/>
            <a:gd name="connsiteY8" fmla="*/ 7278 h 215775"/>
            <a:gd name="connsiteX9" fmla="*/ 86103 w 213945"/>
            <a:gd name="connsiteY9" fmla="*/ 1611 h 215775"/>
            <a:gd name="connsiteX10" fmla="*/ 66036 w 213945"/>
            <a:gd name="connsiteY10" fmla="*/ 28 h 215775"/>
            <a:gd name="connsiteX11" fmla="*/ 47542 w 213945"/>
            <a:gd name="connsiteY11" fmla="*/ 2591 h 215775"/>
            <a:gd name="connsiteX12" fmla="*/ 31332 w 213945"/>
            <a:gd name="connsiteY12" fmla="*/ 9199 h 215775"/>
            <a:gd name="connsiteX13" fmla="*/ 18028 w 213945"/>
            <a:gd name="connsiteY13" fmla="*/ 19601 h 215775"/>
            <a:gd name="connsiteX14" fmla="*/ 8143 w 213945"/>
            <a:gd name="connsiteY14" fmla="*/ 33395 h 215775"/>
            <a:gd name="connsiteX15" fmla="*/ 2055 w 213945"/>
            <a:gd name="connsiteY15" fmla="*/ 50052 h 215775"/>
            <a:gd name="connsiteX16" fmla="*/ 0 w 213945"/>
            <a:gd name="connsiteY16" fmla="*/ 68931 h 215775"/>
            <a:gd name="connsiteX17" fmla="*/ 2055 w 213945"/>
            <a:gd name="connsiteY17" fmla="*/ 89308 h 215775"/>
            <a:gd name="connsiteX18" fmla="*/ 8142 w 213945"/>
            <a:gd name="connsiteY18" fmla="*/ 110398 h 215775"/>
            <a:gd name="connsiteX19" fmla="*/ 18028 w 213945"/>
            <a:gd name="connsiteY19" fmla="*/ 131392 h 215775"/>
            <a:gd name="connsiteX20" fmla="*/ 31331 w 213945"/>
            <a:gd name="connsiteY20" fmla="*/ 151483 h 215775"/>
            <a:gd name="connsiteX21" fmla="*/ 47541 w 213945"/>
            <a:gd name="connsiteY21" fmla="*/ 169899 h 215775"/>
            <a:gd name="connsiteX22" fmla="*/ 66035 w 213945"/>
            <a:gd name="connsiteY22" fmla="*/ 185931 h 215775"/>
            <a:gd name="connsiteX23" fmla="*/ 86103 w 213945"/>
            <a:gd name="connsiteY23" fmla="*/ 198964 h 215775"/>
            <a:gd name="connsiteX24" fmla="*/ 106972 w 213945"/>
            <a:gd name="connsiteY24" fmla="*/ 208497 h 215775"/>
            <a:gd name="connsiteX25" fmla="*/ 127841 w 213945"/>
            <a:gd name="connsiteY25" fmla="*/ 214164 h 215775"/>
            <a:gd name="connsiteX26" fmla="*/ 147909 w 213945"/>
            <a:gd name="connsiteY26" fmla="*/ 215747 h 215775"/>
            <a:gd name="connsiteX27" fmla="*/ 166403 w 213945"/>
            <a:gd name="connsiteY27" fmla="*/ 213184 h 215775"/>
            <a:gd name="connsiteX28" fmla="*/ 182613 w 213945"/>
            <a:gd name="connsiteY28" fmla="*/ 206575 h 215775"/>
            <a:gd name="connsiteX29" fmla="*/ 195917 w 213945"/>
            <a:gd name="connsiteY29" fmla="*/ 196174 h 215775"/>
            <a:gd name="connsiteX30" fmla="*/ 205802 w 213945"/>
            <a:gd name="connsiteY30" fmla="*/ 182380 h 215775"/>
            <a:gd name="connsiteX31" fmla="*/ 211889 w 213945"/>
            <a:gd name="connsiteY31" fmla="*/ 165723 h 215775"/>
            <a:gd name="connsiteX32" fmla="*/ 213945 w 213945"/>
            <a:gd name="connsiteY32" fmla="*/ 146844 h 215775"/>
            <a:gd name="connsiteX0" fmla="*/ 213945 w 213945"/>
            <a:gd name="connsiteY0" fmla="*/ 146844 h 215775"/>
            <a:gd name="connsiteX1" fmla="*/ 211890 w 213945"/>
            <a:gd name="connsiteY1" fmla="*/ 126467 h 215775"/>
            <a:gd name="connsiteX2" fmla="*/ 205802 w 213945"/>
            <a:gd name="connsiteY2" fmla="*/ 105377 h 215775"/>
            <a:gd name="connsiteX3" fmla="*/ 195917 w 213945"/>
            <a:gd name="connsiteY3" fmla="*/ 84382 h 215775"/>
            <a:gd name="connsiteX4" fmla="*/ 182614 w 213945"/>
            <a:gd name="connsiteY4" fmla="*/ 64292 h 215775"/>
            <a:gd name="connsiteX5" fmla="*/ 166403 w 213945"/>
            <a:gd name="connsiteY5" fmla="*/ 45876 h 215775"/>
            <a:gd name="connsiteX6" fmla="*/ 147909 w 213945"/>
            <a:gd name="connsiteY6" fmla="*/ 29844 h 215775"/>
            <a:gd name="connsiteX7" fmla="*/ 127842 w 213945"/>
            <a:gd name="connsiteY7" fmla="*/ 16811 h 215775"/>
            <a:gd name="connsiteX8" fmla="*/ 106973 w 213945"/>
            <a:gd name="connsiteY8" fmla="*/ 7278 h 215775"/>
            <a:gd name="connsiteX9" fmla="*/ 86103 w 213945"/>
            <a:gd name="connsiteY9" fmla="*/ 1611 h 215775"/>
            <a:gd name="connsiteX10" fmla="*/ 66036 w 213945"/>
            <a:gd name="connsiteY10" fmla="*/ 28 h 215775"/>
            <a:gd name="connsiteX11" fmla="*/ 47542 w 213945"/>
            <a:gd name="connsiteY11" fmla="*/ 2591 h 215775"/>
            <a:gd name="connsiteX12" fmla="*/ 31332 w 213945"/>
            <a:gd name="connsiteY12" fmla="*/ 9199 h 215775"/>
            <a:gd name="connsiteX13" fmla="*/ 18028 w 213945"/>
            <a:gd name="connsiteY13" fmla="*/ 19601 h 215775"/>
            <a:gd name="connsiteX14" fmla="*/ 8143 w 213945"/>
            <a:gd name="connsiteY14" fmla="*/ 33395 h 215775"/>
            <a:gd name="connsiteX15" fmla="*/ 2055 w 213945"/>
            <a:gd name="connsiteY15" fmla="*/ 50052 h 215775"/>
            <a:gd name="connsiteX16" fmla="*/ 0 w 213945"/>
            <a:gd name="connsiteY16" fmla="*/ 68931 h 215775"/>
            <a:gd name="connsiteX17" fmla="*/ 2055 w 213945"/>
            <a:gd name="connsiteY17" fmla="*/ 89308 h 215775"/>
            <a:gd name="connsiteX18" fmla="*/ 8142 w 213945"/>
            <a:gd name="connsiteY18" fmla="*/ 110398 h 215775"/>
            <a:gd name="connsiteX19" fmla="*/ 18028 w 213945"/>
            <a:gd name="connsiteY19" fmla="*/ 131392 h 215775"/>
            <a:gd name="connsiteX20" fmla="*/ 31331 w 213945"/>
            <a:gd name="connsiteY20" fmla="*/ 151483 h 215775"/>
            <a:gd name="connsiteX21" fmla="*/ 47541 w 213945"/>
            <a:gd name="connsiteY21" fmla="*/ 169899 h 215775"/>
            <a:gd name="connsiteX22" fmla="*/ 66035 w 213945"/>
            <a:gd name="connsiteY22" fmla="*/ 185931 h 215775"/>
            <a:gd name="connsiteX23" fmla="*/ 86103 w 213945"/>
            <a:gd name="connsiteY23" fmla="*/ 198964 h 215775"/>
            <a:gd name="connsiteX24" fmla="*/ 106972 w 213945"/>
            <a:gd name="connsiteY24" fmla="*/ 208497 h 215775"/>
            <a:gd name="connsiteX25" fmla="*/ 127841 w 213945"/>
            <a:gd name="connsiteY25" fmla="*/ 214164 h 215775"/>
            <a:gd name="connsiteX26" fmla="*/ 147909 w 213945"/>
            <a:gd name="connsiteY26" fmla="*/ 215747 h 215775"/>
            <a:gd name="connsiteX27" fmla="*/ 166403 w 213945"/>
            <a:gd name="connsiteY27" fmla="*/ 213184 h 215775"/>
            <a:gd name="connsiteX28" fmla="*/ 182613 w 213945"/>
            <a:gd name="connsiteY28" fmla="*/ 206575 h 215775"/>
            <a:gd name="connsiteX29" fmla="*/ 195917 w 213945"/>
            <a:gd name="connsiteY29" fmla="*/ 196174 h 215775"/>
            <a:gd name="connsiteX30" fmla="*/ 205802 w 213945"/>
            <a:gd name="connsiteY30" fmla="*/ 182380 h 215775"/>
            <a:gd name="connsiteX31" fmla="*/ 211889 w 213945"/>
            <a:gd name="connsiteY31" fmla="*/ 165723 h 215775"/>
            <a:gd name="connsiteX32" fmla="*/ 213945 w 213945"/>
            <a:gd name="connsiteY32" fmla="*/ 146844 h 215775"/>
            <a:gd name="connsiteX0" fmla="*/ 213945 w 213945"/>
            <a:gd name="connsiteY0" fmla="*/ 146844 h 215775"/>
            <a:gd name="connsiteX1" fmla="*/ 211890 w 213945"/>
            <a:gd name="connsiteY1" fmla="*/ 126467 h 215775"/>
            <a:gd name="connsiteX2" fmla="*/ 205802 w 213945"/>
            <a:gd name="connsiteY2" fmla="*/ 105377 h 215775"/>
            <a:gd name="connsiteX3" fmla="*/ 195917 w 213945"/>
            <a:gd name="connsiteY3" fmla="*/ 84382 h 215775"/>
            <a:gd name="connsiteX4" fmla="*/ 182614 w 213945"/>
            <a:gd name="connsiteY4" fmla="*/ 64292 h 215775"/>
            <a:gd name="connsiteX5" fmla="*/ 166403 w 213945"/>
            <a:gd name="connsiteY5" fmla="*/ 45876 h 215775"/>
            <a:gd name="connsiteX6" fmla="*/ 147909 w 213945"/>
            <a:gd name="connsiteY6" fmla="*/ 29844 h 215775"/>
            <a:gd name="connsiteX7" fmla="*/ 127842 w 213945"/>
            <a:gd name="connsiteY7" fmla="*/ 16811 h 215775"/>
            <a:gd name="connsiteX8" fmla="*/ 106973 w 213945"/>
            <a:gd name="connsiteY8" fmla="*/ 7278 h 215775"/>
            <a:gd name="connsiteX9" fmla="*/ 86103 w 213945"/>
            <a:gd name="connsiteY9" fmla="*/ 1611 h 215775"/>
            <a:gd name="connsiteX10" fmla="*/ 66036 w 213945"/>
            <a:gd name="connsiteY10" fmla="*/ 28 h 215775"/>
            <a:gd name="connsiteX11" fmla="*/ 47542 w 213945"/>
            <a:gd name="connsiteY11" fmla="*/ 2591 h 215775"/>
            <a:gd name="connsiteX12" fmla="*/ 31332 w 213945"/>
            <a:gd name="connsiteY12" fmla="*/ 9199 h 215775"/>
            <a:gd name="connsiteX13" fmla="*/ 18028 w 213945"/>
            <a:gd name="connsiteY13" fmla="*/ 19601 h 215775"/>
            <a:gd name="connsiteX14" fmla="*/ 8143 w 213945"/>
            <a:gd name="connsiteY14" fmla="*/ 33395 h 215775"/>
            <a:gd name="connsiteX15" fmla="*/ 2055 w 213945"/>
            <a:gd name="connsiteY15" fmla="*/ 50052 h 215775"/>
            <a:gd name="connsiteX16" fmla="*/ 0 w 213945"/>
            <a:gd name="connsiteY16" fmla="*/ 68931 h 215775"/>
            <a:gd name="connsiteX17" fmla="*/ 2055 w 213945"/>
            <a:gd name="connsiteY17" fmla="*/ 89308 h 215775"/>
            <a:gd name="connsiteX18" fmla="*/ 8142 w 213945"/>
            <a:gd name="connsiteY18" fmla="*/ 110398 h 215775"/>
            <a:gd name="connsiteX19" fmla="*/ 18028 w 213945"/>
            <a:gd name="connsiteY19" fmla="*/ 131392 h 215775"/>
            <a:gd name="connsiteX20" fmla="*/ 31331 w 213945"/>
            <a:gd name="connsiteY20" fmla="*/ 151483 h 215775"/>
            <a:gd name="connsiteX21" fmla="*/ 47541 w 213945"/>
            <a:gd name="connsiteY21" fmla="*/ 169899 h 215775"/>
            <a:gd name="connsiteX22" fmla="*/ 66035 w 213945"/>
            <a:gd name="connsiteY22" fmla="*/ 185931 h 215775"/>
            <a:gd name="connsiteX23" fmla="*/ 86103 w 213945"/>
            <a:gd name="connsiteY23" fmla="*/ 198964 h 215775"/>
            <a:gd name="connsiteX24" fmla="*/ 106972 w 213945"/>
            <a:gd name="connsiteY24" fmla="*/ 208497 h 215775"/>
            <a:gd name="connsiteX25" fmla="*/ 127841 w 213945"/>
            <a:gd name="connsiteY25" fmla="*/ 214164 h 215775"/>
            <a:gd name="connsiteX26" fmla="*/ 147909 w 213945"/>
            <a:gd name="connsiteY26" fmla="*/ 215747 h 215775"/>
            <a:gd name="connsiteX27" fmla="*/ 166403 w 213945"/>
            <a:gd name="connsiteY27" fmla="*/ 213184 h 215775"/>
            <a:gd name="connsiteX28" fmla="*/ 182613 w 213945"/>
            <a:gd name="connsiteY28" fmla="*/ 206575 h 215775"/>
            <a:gd name="connsiteX29" fmla="*/ 195917 w 213945"/>
            <a:gd name="connsiteY29" fmla="*/ 196174 h 215775"/>
            <a:gd name="connsiteX30" fmla="*/ 205802 w 213945"/>
            <a:gd name="connsiteY30" fmla="*/ 182380 h 215775"/>
            <a:gd name="connsiteX31" fmla="*/ 211889 w 213945"/>
            <a:gd name="connsiteY31" fmla="*/ 165723 h 215775"/>
            <a:gd name="connsiteX32" fmla="*/ 213945 w 213945"/>
            <a:gd name="connsiteY32" fmla="*/ 146844 h 215775"/>
            <a:gd name="connsiteX0" fmla="*/ 213945 w 213945"/>
            <a:gd name="connsiteY0" fmla="*/ 146844 h 215775"/>
            <a:gd name="connsiteX1" fmla="*/ 211890 w 213945"/>
            <a:gd name="connsiteY1" fmla="*/ 126467 h 215775"/>
            <a:gd name="connsiteX2" fmla="*/ 205802 w 213945"/>
            <a:gd name="connsiteY2" fmla="*/ 105377 h 215775"/>
            <a:gd name="connsiteX3" fmla="*/ 195917 w 213945"/>
            <a:gd name="connsiteY3" fmla="*/ 84382 h 215775"/>
            <a:gd name="connsiteX4" fmla="*/ 182614 w 213945"/>
            <a:gd name="connsiteY4" fmla="*/ 64292 h 215775"/>
            <a:gd name="connsiteX5" fmla="*/ 166403 w 213945"/>
            <a:gd name="connsiteY5" fmla="*/ 45876 h 215775"/>
            <a:gd name="connsiteX6" fmla="*/ 147909 w 213945"/>
            <a:gd name="connsiteY6" fmla="*/ 29844 h 215775"/>
            <a:gd name="connsiteX7" fmla="*/ 127842 w 213945"/>
            <a:gd name="connsiteY7" fmla="*/ 16811 h 215775"/>
            <a:gd name="connsiteX8" fmla="*/ 106973 w 213945"/>
            <a:gd name="connsiteY8" fmla="*/ 7278 h 215775"/>
            <a:gd name="connsiteX9" fmla="*/ 86103 w 213945"/>
            <a:gd name="connsiteY9" fmla="*/ 1611 h 215775"/>
            <a:gd name="connsiteX10" fmla="*/ 66036 w 213945"/>
            <a:gd name="connsiteY10" fmla="*/ 28 h 215775"/>
            <a:gd name="connsiteX11" fmla="*/ 47542 w 213945"/>
            <a:gd name="connsiteY11" fmla="*/ 2591 h 215775"/>
            <a:gd name="connsiteX12" fmla="*/ 31332 w 213945"/>
            <a:gd name="connsiteY12" fmla="*/ 9199 h 215775"/>
            <a:gd name="connsiteX13" fmla="*/ 18028 w 213945"/>
            <a:gd name="connsiteY13" fmla="*/ 19601 h 215775"/>
            <a:gd name="connsiteX14" fmla="*/ 8143 w 213945"/>
            <a:gd name="connsiteY14" fmla="*/ 33395 h 215775"/>
            <a:gd name="connsiteX15" fmla="*/ 2055 w 213945"/>
            <a:gd name="connsiteY15" fmla="*/ 50052 h 215775"/>
            <a:gd name="connsiteX16" fmla="*/ 0 w 213945"/>
            <a:gd name="connsiteY16" fmla="*/ 68931 h 215775"/>
            <a:gd name="connsiteX17" fmla="*/ 2055 w 213945"/>
            <a:gd name="connsiteY17" fmla="*/ 89308 h 215775"/>
            <a:gd name="connsiteX18" fmla="*/ 8142 w 213945"/>
            <a:gd name="connsiteY18" fmla="*/ 110398 h 215775"/>
            <a:gd name="connsiteX19" fmla="*/ 18028 w 213945"/>
            <a:gd name="connsiteY19" fmla="*/ 131392 h 215775"/>
            <a:gd name="connsiteX20" fmla="*/ 31331 w 213945"/>
            <a:gd name="connsiteY20" fmla="*/ 151483 h 215775"/>
            <a:gd name="connsiteX21" fmla="*/ 47541 w 213945"/>
            <a:gd name="connsiteY21" fmla="*/ 169899 h 215775"/>
            <a:gd name="connsiteX22" fmla="*/ 66035 w 213945"/>
            <a:gd name="connsiteY22" fmla="*/ 185931 h 215775"/>
            <a:gd name="connsiteX23" fmla="*/ 86103 w 213945"/>
            <a:gd name="connsiteY23" fmla="*/ 198964 h 215775"/>
            <a:gd name="connsiteX24" fmla="*/ 106972 w 213945"/>
            <a:gd name="connsiteY24" fmla="*/ 208497 h 215775"/>
            <a:gd name="connsiteX25" fmla="*/ 127841 w 213945"/>
            <a:gd name="connsiteY25" fmla="*/ 214164 h 215775"/>
            <a:gd name="connsiteX26" fmla="*/ 147909 w 213945"/>
            <a:gd name="connsiteY26" fmla="*/ 215747 h 215775"/>
            <a:gd name="connsiteX27" fmla="*/ 166403 w 213945"/>
            <a:gd name="connsiteY27" fmla="*/ 213184 h 215775"/>
            <a:gd name="connsiteX28" fmla="*/ 182613 w 213945"/>
            <a:gd name="connsiteY28" fmla="*/ 206575 h 215775"/>
            <a:gd name="connsiteX29" fmla="*/ 195917 w 213945"/>
            <a:gd name="connsiteY29" fmla="*/ 196174 h 215775"/>
            <a:gd name="connsiteX30" fmla="*/ 205802 w 213945"/>
            <a:gd name="connsiteY30" fmla="*/ 182380 h 215775"/>
            <a:gd name="connsiteX31" fmla="*/ 211889 w 213945"/>
            <a:gd name="connsiteY31" fmla="*/ 165723 h 215775"/>
            <a:gd name="connsiteX32" fmla="*/ 213945 w 213945"/>
            <a:gd name="connsiteY32" fmla="*/ 146844 h 215775"/>
            <a:gd name="connsiteX0" fmla="*/ 213945 w 213945"/>
            <a:gd name="connsiteY0" fmla="*/ 146844 h 215775"/>
            <a:gd name="connsiteX1" fmla="*/ 211890 w 213945"/>
            <a:gd name="connsiteY1" fmla="*/ 126467 h 215775"/>
            <a:gd name="connsiteX2" fmla="*/ 205802 w 213945"/>
            <a:gd name="connsiteY2" fmla="*/ 105377 h 215775"/>
            <a:gd name="connsiteX3" fmla="*/ 195917 w 213945"/>
            <a:gd name="connsiteY3" fmla="*/ 84382 h 215775"/>
            <a:gd name="connsiteX4" fmla="*/ 182614 w 213945"/>
            <a:gd name="connsiteY4" fmla="*/ 64292 h 215775"/>
            <a:gd name="connsiteX5" fmla="*/ 166403 w 213945"/>
            <a:gd name="connsiteY5" fmla="*/ 45876 h 215775"/>
            <a:gd name="connsiteX6" fmla="*/ 147909 w 213945"/>
            <a:gd name="connsiteY6" fmla="*/ 29844 h 215775"/>
            <a:gd name="connsiteX7" fmla="*/ 127842 w 213945"/>
            <a:gd name="connsiteY7" fmla="*/ 16811 h 215775"/>
            <a:gd name="connsiteX8" fmla="*/ 106973 w 213945"/>
            <a:gd name="connsiteY8" fmla="*/ 7278 h 215775"/>
            <a:gd name="connsiteX9" fmla="*/ 86103 w 213945"/>
            <a:gd name="connsiteY9" fmla="*/ 1611 h 215775"/>
            <a:gd name="connsiteX10" fmla="*/ 66036 w 213945"/>
            <a:gd name="connsiteY10" fmla="*/ 28 h 215775"/>
            <a:gd name="connsiteX11" fmla="*/ 47542 w 213945"/>
            <a:gd name="connsiteY11" fmla="*/ 2591 h 215775"/>
            <a:gd name="connsiteX12" fmla="*/ 31332 w 213945"/>
            <a:gd name="connsiteY12" fmla="*/ 9199 h 215775"/>
            <a:gd name="connsiteX13" fmla="*/ 18028 w 213945"/>
            <a:gd name="connsiteY13" fmla="*/ 19601 h 215775"/>
            <a:gd name="connsiteX14" fmla="*/ 8143 w 213945"/>
            <a:gd name="connsiteY14" fmla="*/ 33395 h 215775"/>
            <a:gd name="connsiteX15" fmla="*/ 2055 w 213945"/>
            <a:gd name="connsiteY15" fmla="*/ 50052 h 215775"/>
            <a:gd name="connsiteX16" fmla="*/ 0 w 213945"/>
            <a:gd name="connsiteY16" fmla="*/ 68931 h 215775"/>
            <a:gd name="connsiteX17" fmla="*/ 2055 w 213945"/>
            <a:gd name="connsiteY17" fmla="*/ 89308 h 215775"/>
            <a:gd name="connsiteX18" fmla="*/ 8142 w 213945"/>
            <a:gd name="connsiteY18" fmla="*/ 110398 h 215775"/>
            <a:gd name="connsiteX19" fmla="*/ 18028 w 213945"/>
            <a:gd name="connsiteY19" fmla="*/ 131392 h 215775"/>
            <a:gd name="connsiteX20" fmla="*/ 31331 w 213945"/>
            <a:gd name="connsiteY20" fmla="*/ 151483 h 215775"/>
            <a:gd name="connsiteX21" fmla="*/ 47541 w 213945"/>
            <a:gd name="connsiteY21" fmla="*/ 169899 h 215775"/>
            <a:gd name="connsiteX22" fmla="*/ 66035 w 213945"/>
            <a:gd name="connsiteY22" fmla="*/ 185931 h 215775"/>
            <a:gd name="connsiteX23" fmla="*/ 86103 w 213945"/>
            <a:gd name="connsiteY23" fmla="*/ 198964 h 215775"/>
            <a:gd name="connsiteX24" fmla="*/ 106972 w 213945"/>
            <a:gd name="connsiteY24" fmla="*/ 208497 h 215775"/>
            <a:gd name="connsiteX25" fmla="*/ 127841 w 213945"/>
            <a:gd name="connsiteY25" fmla="*/ 214164 h 215775"/>
            <a:gd name="connsiteX26" fmla="*/ 147909 w 213945"/>
            <a:gd name="connsiteY26" fmla="*/ 215747 h 215775"/>
            <a:gd name="connsiteX27" fmla="*/ 166403 w 213945"/>
            <a:gd name="connsiteY27" fmla="*/ 213184 h 215775"/>
            <a:gd name="connsiteX28" fmla="*/ 182613 w 213945"/>
            <a:gd name="connsiteY28" fmla="*/ 206575 h 215775"/>
            <a:gd name="connsiteX29" fmla="*/ 195917 w 213945"/>
            <a:gd name="connsiteY29" fmla="*/ 196174 h 215775"/>
            <a:gd name="connsiteX30" fmla="*/ 205802 w 213945"/>
            <a:gd name="connsiteY30" fmla="*/ 182380 h 215775"/>
            <a:gd name="connsiteX31" fmla="*/ 211889 w 213945"/>
            <a:gd name="connsiteY31" fmla="*/ 165723 h 215775"/>
            <a:gd name="connsiteX32" fmla="*/ 213945 w 213945"/>
            <a:gd name="connsiteY32" fmla="*/ 146844 h 215775"/>
            <a:gd name="connsiteX0" fmla="*/ 213945 w 213945"/>
            <a:gd name="connsiteY0" fmla="*/ 146844 h 215775"/>
            <a:gd name="connsiteX1" fmla="*/ 211890 w 213945"/>
            <a:gd name="connsiteY1" fmla="*/ 126467 h 215775"/>
            <a:gd name="connsiteX2" fmla="*/ 205802 w 213945"/>
            <a:gd name="connsiteY2" fmla="*/ 105377 h 215775"/>
            <a:gd name="connsiteX3" fmla="*/ 195917 w 213945"/>
            <a:gd name="connsiteY3" fmla="*/ 84382 h 215775"/>
            <a:gd name="connsiteX4" fmla="*/ 182614 w 213945"/>
            <a:gd name="connsiteY4" fmla="*/ 64292 h 215775"/>
            <a:gd name="connsiteX5" fmla="*/ 166403 w 213945"/>
            <a:gd name="connsiteY5" fmla="*/ 45876 h 215775"/>
            <a:gd name="connsiteX6" fmla="*/ 147909 w 213945"/>
            <a:gd name="connsiteY6" fmla="*/ 29844 h 215775"/>
            <a:gd name="connsiteX7" fmla="*/ 127842 w 213945"/>
            <a:gd name="connsiteY7" fmla="*/ 16811 h 215775"/>
            <a:gd name="connsiteX8" fmla="*/ 106973 w 213945"/>
            <a:gd name="connsiteY8" fmla="*/ 7278 h 215775"/>
            <a:gd name="connsiteX9" fmla="*/ 86103 w 213945"/>
            <a:gd name="connsiteY9" fmla="*/ 1611 h 215775"/>
            <a:gd name="connsiteX10" fmla="*/ 66036 w 213945"/>
            <a:gd name="connsiteY10" fmla="*/ 28 h 215775"/>
            <a:gd name="connsiteX11" fmla="*/ 47542 w 213945"/>
            <a:gd name="connsiteY11" fmla="*/ 2591 h 215775"/>
            <a:gd name="connsiteX12" fmla="*/ 31332 w 213945"/>
            <a:gd name="connsiteY12" fmla="*/ 9199 h 215775"/>
            <a:gd name="connsiteX13" fmla="*/ 18028 w 213945"/>
            <a:gd name="connsiteY13" fmla="*/ 19601 h 215775"/>
            <a:gd name="connsiteX14" fmla="*/ 8143 w 213945"/>
            <a:gd name="connsiteY14" fmla="*/ 33395 h 215775"/>
            <a:gd name="connsiteX15" fmla="*/ 2055 w 213945"/>
            <a:gd name="connsiteY15" fmla="*/ 50052 h 215775"/>
            <a:gd name="connsiteX16" fmla="*/ 0 w 213945"/>
            <a:gd name="connsiteY16" fmla="*/ 68931 h 215775"/>
            <a:gd name="connsiteX17" fmla="*/ 2055 w 213945"/>
            <a:gd name="connsiteY17" fmla="*/ 89308 h 215775"/>
            <a:gd name="connsiteX18" fmla="*/ 8142 w 213945"/>
            <a:gd name="connsiteY18" fmla="*/ 110398 h 215775"/>
            <a:gd name="connsiteX19" fmla="*/ 18028 w 213945"/>
            <a:gd name="connsiteY19" fmla="*/ 131392 h 215775"/>
            <a:gd name="connsiteX20" fmla="*/ 31331 w 213945"/>
            <a:gd name="connsiteY20" fmla="*/ 151483 h 215775"/>
            <a:gd name="connsiteX21" fmla="*/ 47541 w 213945"/>
            <a:gd name="connsiteY21" fmla="*/ 169899 h 215775"/>
            <a:gd name="connsiteX22" fmla="*/ 66035 w 213945"/>
            <a:gd name="connsiteY22" fmla="*/ 185931 h 215775"/>
            <a:gd name="connsiteX23" fmla="*/ 86103 w 213945"/>
            <a:gd name="connsiteY23" fmla="*/ 198964 h 215775"/>
            <a:gd name="connsiteX24" fmla="*/ 106972 w 213945"/>
            <a:gd name="connsiteY24" fmla="*/ 208497 h 215775"/>
            <a:gd name="connsiteX25" fmla="*/ 127841 w 213945"/>
            <a:gd name="connsiteY25" fmla="*/ 214164 h 215775"/>
            <a:gd name="connsiteX26" fmla="*/ 147909 w 213945"/>
            <a:gd name="connsiteY26" fmla="*/ 215747 h 215775"/>
            <a:gd name="connsiteX27" fmla="*/ 166403 w 213945"/>
            <a:gd name="connsiteY27" fmla="*/ 213184 h 215775"/>
            <a:gd name="connsiteX28" fmla="*/ 182613 w 213945"/>
            <a:gd name="connsiteY28" fmla="*/ 206575 h 215775"/>
            <a:gd name="connsiteX29" fmla="*/ 195917 w 213945"/>
            <a:gd name="connsiteY29" fmla="*/ 196174 h 215775"/>
            <a:gd name="connsiteX30" fmla="*/ 205802 w 213945"/>
            <a:gd name="connsiteY30" fmla="*/ 182380 h 215775"/>
            <a:gd name="connsiteX31" fmla="*/ 211889 w 213945"/>
            <a:gd name="connsiteY31" fmla="*/ 165723 h 215775"/>
            <a:gd name="connsiteX32" fmla="*/ 213945 w 213945"/>
            <a:gd name="connsiteY32" fmla="*/ 146844 h 215775"/>
            <a:gd name="connsiteX0" fmla="*/ 213945 w 213945"/>
            <a:gd name="connsiteY0" fmla="*/ 146844 h 215775"/>
            <a:gd name="connsiteX1" fmla="*/ 211890 w 213945"/>
            <a:gd name="connsiteY1" fmla="*/ 126467 h 215775"/>
            <a:gd name="connsiteX2" fmla="*/ 205802 w 213945"/>
            <a:gd name="connsiteY2" fmla="*/ 105377 h 215775"/>
            <a:gd name="connsiteX3" fmla="*/ 195917 w 213945"/>
            <a:gd name="connsiteY3" fmla="*/ 84382 h 215775"/>
            <a:gd name="connsiteX4" fmla="*/ 182614 w 213945"/>
            <a:gd name="connsiteY4" fmla="*/ 64292 h 215775"/>
            <a:gd name="connsiteX5" fmla="*/ 166403 w 213945"/>
            <a:gd name="connsiteY5" fmla="*/ 45876 h 215775"/>
            <a:gd name="connsiteX6" fmla="*/ 147909 w 213945"/>
            <a:gd name="connsiteY6" fmla="*/ 29844 h 215775"/>
            <a:gd name="connsiteX7" fmla="*/ 127842 w 213945"/>
            <a:gd name="connsiteY7" fmla="*/ 16811 h 215775"/>
            <a:gd name="connsiteX8" fmla="*/ 106973 w 213945"/>
            <a:gd name="connsiteY8" fmla="*/ 7278 h 215775"/>
            <a:gd name="connsiteX9" fmla="*/ 86103 w 213945"/>
            <a:gd name="connsiteY9" fmla="*/ 1611 h 215775"/>
            <a:gd name="connsiteX10" fmla="*/ 66036 w 213945"/>
            <a:gd name="connsiteY10" fmla="*/ 28 h 215775"/>
            <a:gd name="connsiteX11" fmla="*/ 47542 w 213945"/>
            <a:gd name="connsiteY11" fmla="*/ 2591 h 215775"/>
            <a:gd name="connsiteX12" fmla="*/ 31332 w 213945"/>
            <a:gd name="connsiteY12" fmla="*/ 9199 h 215775"/>
            <a:gd name="connsiteX13" fmla="*/ 18028 w 213945"/>
            <a:gd name="connsiteY13" fmla="*/ 19601 h 215775"/>
            <a:gd name="connsiteX14" fmla="*/ 8143 w 213945"/>
            <a:gd name="connsiteY14" fmla="*/ 33395 h 215775"/>
            <a:gd name="connsiteX15" fmla="*/ 2055 w 213945"/>
            <a:gd name="connsiteY15" fmla="*/ 50052 h 215775"/>
            <a:gd name="connsiteX16" fmla="*/ 0 w 213945"/>
            <a:gd name="connsiteY16" fmla="*/ 68931 h 215775"/>
            <a:gd name="connsiteX17" fmla="*/ 2055 w 213945"/>
            <a:gd name="connsiteY17" fmla="*/ 89308 h 215775"/>
            <a:gd name="connsiteX18" fmla="*/ 8142 w 213945"/>
            <a:gd name="connsiteY18" fmla="*/ 110398 h 215775"/>
            <a:gd name="connsiteX19" fmla="*/ 18028 w 213945"/>
            <a:gd name="connsiteY19" fmla="*/ 131392 h 215775"/>
            <a:gd name="connsiteX20" fmla="*/ 31331 w 213945"/>
            <a:gd name="connsiteY20" fmla="*/ 151483 h 215775"/>
            <a:gd name="connsiteX21" fmla="*/ 47541 w 213945"/>
            <a:gd name="connsiteY21" fmla="*/ 169899 h 215775"/>
            <a:gd name="connsiteX22" fmla="*/ 66035 w 213945"/>
            <a:gd name="connsiteY22" fmla="*/ 185931 h 215775"/>
            <a:gd name="connsiteX23" fmla="*/ 86103 w 213945"/>
            <a:gd name="connsiteY23" fmla="*/ 198964 h 215775"/>
            <a:gd name="connsiteX24" fmla="*/ 106972 w 213945"/>
            <a:gd name="connsiteY24" fmla="*/ 208497 h 215775"/>
            <a:gd name="connsiteX25" fmla="*/ 127841 w 213945"/>
            <a:gd name="connsiteY25" fmla="*/ 214164 h 215775"/>
            <a:gd name="connsiteX26" fmla="*/ 147909 w 213945"/>
            <a:gd name="connsiteY26" fmla="*/ 215747 h 215775"/>
            <a:gd name="connsiteX27" fmla="*/ 166403 w 213945"/>
            <a:gd name="connsiteY27" fmla="*/ 213184 h 215775"/>
            <a:gd name="connsiteX28" fmla="*/ 182613 w 213945"/>
            <a:gd name="connsiteY28" fmla="*/ 206575 h 215775"/>
            <a:gd name="connsiteX29" fmla="*/ 195917 w 213945"/>
            <a:gd name="connsiteY29" fmla="*/ 196174 h 215775"/>
            <a:gd name="connsiteX30" fmla="*/ 205802 w 213945"/>
            <a:gd name="connsiteY30" fmla="*/ 182380 h 215775"/>
            <a:gd name="connsiteX31" fmla="*/ 211889 w 213945"/>
            <a:gd name="connsiteY31" fmla="*/ 165723 h 215775"/>
            <a:gd name="connsiteX32" fmla="*/ 213945 w 213945"/>
            <a:gd name="connsiteY32" fmla="*/ 146844 h 215775"/>
            <a:gd name="connsiteX0" fmla="*/ 213945 w 213945"/>
            <a:gd name="connsiteY0" fmla="*/ 146844 h 215775"/>
            <a:gd name="connsiteX1" fmla="*/ 211890 w 213945"/>
            <a:gd name="connsiteY1" fmla="*/ 126467 h 215775"/>
            <a:gd name="connsiteX2" fmla="*/ 205802 w 213945"/>
            <a:gd name="connsiteY2" fmla="*/ 105377 h 215775"/>
            <a:gd name="connsiteX3" fmla="*/ 195917 w 213945"/>
            <a:gd name="connsiteY3" fmla="*/ 84382 h 215775"/>
            <a:gd name="connsiteX4" fmla="*/ 182614 w 213945"/>
            <a:gd name="connsiteY4" fmla="*/ 64292 h 215775"/>
            <a:gd name="connsiteX5" fmla="*/ 166403 w 213945"/>
            <a:gd name="connsiteY5" fmla="*/ 45876 h 215775"/>
            <a:gd name="connsiteX6" fmla="*/ 147909 w 213945"/>
            <a:gd name="connsiteY6" fmla="*/ 29844 h 215775"/>
            <a:gd name="connsiteX7" fmla="*/ 127842 w 213945"/>
            <a:gd name="connsiteY7" fmla="*/ 16811 h 215775"/>
            <a:gd name="connsiteX8" fmla="*/ 106973 w 213945"/>
            <a:gd name="connsiteY8" fmla="*/ 7278 h 215775"/>
            <a:gd name="connsiteX9" fmla="*/ 86103 w 213945"/>
            <a:gd name="connsiteY9" fmla="*/ 1611 h 215775"/>
            <a:gd name="connsiteX10" fmla="*/ 66036 w 213945"/>
            <a:gd name="connsiteY10" fmla="*/ 28 h 215775"/>
            <a:gd name="connsiteX11" fmla="*/ 47542 w 213945"/>
            <a:gd name="connsiteY11" fmla="*/ 2591 h 215775"/>
            <a:gd name="connsiteX12" fmla="*/ 31332 w 213945"/>
            <a:gd name="connsiteY12" fmla="*/ 9199 h 215775"/>
            <a:gd name="connsiteX13" fmla="*/ 18028 w 213945"/>
            <a:gd name="connsiteY13" fmla="*/ 19601 h 215775"/>
            <a:gd name="connsiteX14" fmla="*/ 8143 w 213945"/>
            <a:gd name="connsiteY14" fmla="*/ 33395 h 215775"/>
            <a:gd name="connsiteX15" fmla="*/ 2055 w 213945"/>
            <a:gd name="connsiteY15" fmla="*/ 50052 h 215775"/>
            <a:gd name="connsiteX16" fmla="*/ 0 w 213945"/>
            <a:gd name="connsiteY16" fmla="*/ 68931 h 215775"/>
            <a:gd name="connsiteX17" fmla="*/ 2055 w 213945"/>
            <a:gd name="connsiteY17" fmla="*/ 89308 h 215775"/>
            <a:gd name="connsiteX18" fmla="*/ 8142 w 213945"/>
            <a:gd name="connsiteY18" fmla="*/ 110398 h 215775"/>
            <a:gd name="connsiteX19" fmla="*/ 18028 w 213945"/>
            <a:gd name="connsiteY19" fmla="*/ 131392 h 215775"/>
            <a:gd name="connsiteX20" fmla="*/ 31331 w 213945"/>
            <a:gd name="connsiteY20" fmla="*/ 151483 h 215775"/>
            <a:gd name="connsiteX21" fmla="*/ 47541 w 213945"/>
            <a:gd name="connsiteY21" fmla="*/ 169899 h 215775"/>
            <a:gd name="connsiteX22" fmla="*/ 66035 w 213945"/>
            <a:gd name="connsiteY22" fmla="*/ 185931 h 215775"/>
            <a:gd name="connsiteX23" fmla="*/ 86103 w 213945"/>
            <a:gd name="connsiteY23" fmla="*/ 198964 h 215775"/>
            <a:gd name="connsiteX24" fmla="*/ 106972 w 213945"/>
            <a:gd name="connsiteY24" fmla="*/ 208497 h 215775"/>
            <a:gd name="connsiteX25" fmla="*/ 127841 w 213945"/>
            <a:gd name="connsiteY25" fmla="*/ 214164 h 215775"/>
            <a:gd name="connsiteX26" fmla="*/ 147909 w 213945"/>
            <a:gd name="connsiteY26" fmla="*/ 215747 h 215775"/>
            <a:gd name="connsiteX27" fmla="*/ 166403 w 213945"/>
            <a:gd name="connsiteY27" fmla="*/ 213184 h 215775"/>
            <a:gd name="connsiteX28" fmla="*/ 182613 w 213945"/>
            <a:gd name="connsiteY28" fmla="*/ 206575 h 215775"/>
            <a:gd name="connsiteX29" fmla="*/ 195917 w 213945"/>
            <a:gd name="connsiteY29" fmla="*/ 196174 h 215775"/>
            <a:gd name="connsiteX30" fmla="*/ 205802 w 213945"/>
            <a:gd name="connsiteY30" fmla="*/ 182380 h 215775"/>
            <a:gd name="connsiteX31" fmla="*/ 211889 w 213945"/>
            <a:gd name="connsiteY31" fmla="*/ 165723 h 215775"/>
            <a:gd name="connsiteX32" fmla="*/ 213945 w 213945"/>
            <a:gd name="connsiteY32" fmla="*/ 146844 h 21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13945" h="215775">
              <a:moveTo>
                <a:pt x="213945" y="146844"/>
              </a:moveTo>
              <a:cubicBezTo>
                <a:pt x="213945" y="140301"/>
                <a:pt x="213247" y="133378"/>
                <a:pt x="211890" y="126467"/>
              </a:cubicBezTo>
              <a:cubicBezTo>
                <a:pt x="210533" y="119556"/>
                <a:pt x="208464" y="112391"/>
                <a:pt x="205802" y="105377"/>
              </a:cubicBezTo>
              <a:cubicBezTo>
                <a:pt x="203140" y="98363"/>
                <a:pt x="199782" y="91229"/>
                <a:pt x="195917" y="84382"/>
              </a:cubicBezTo>
              <a:cubicBezTo>
                <a:pt x="192052" y="77535"/>
                <a:pt x="187533" y="70710"/>
                <a:pt x="182614" y="64292"/>
              </a:cubicBezTo>
              <a:cubicBezTo>
                <a:pt x="177695" y="57874"/>
                <a:pt x="172187" y="51617"/>
                <a:pt x="166403" y="45876"/>
              </a:cubicBezTo>
              <a:cubicBezTo>
                <a:pt x="160619" y="40135"/>
                <a:pt x="154336" y="34688"/>
                <a:pt x="147909" y="29844"/>
              </a:cubicBezTo>
              <a:cubicBezTo>
                <a:pt x="141482" y="25000"/>
                <a:pt x="134665" y="20572"/>
                <a:pt x="127842" y="16811"/>
              </a:cubicBezTo>
              <a:cubicBezTo>
                <a:pt x="121019" y="13050"/>
                <a:pt x="113929" y="9811"/>
                <a:pt x="106973" y="7278"/>
              </a:cubicBezTo>
              <a:cubicBezTo>
                <a:pt x="100017" y="4745"/>
                <a:pt x="92926" y="2819"/>
                <a:pt x="86103" y="1611"/>
              </a:cubicBezTo>
              <a:cubicBezTo>
                <a:pt x="79280" y="403"/>
                <a:pt x="72463" y="-135"/>
                <a:pt x="66036" y="28"/>
              </a:cubicBezTo>
              <a:cubicBezTo>
                <a:pt x="59609" y="191"/>
                <a:pt x="53326" y="1063"/>
                <a:pt x="47542" y="2591"/>
              </a:cubicBezTo>
              <a:cubicBezTo>
                <a:pt x="41758" y="4120"/>
                <a:pt x="36251" y="6364"/>
                <a:pt x="31332" y="9199"/>
              </a:cubicBezTo>
              <a:cubicBezTo>
                <a:pt x="26413" y="12034"/>
                <a:pt x="21893" y="15568"/>
                <a:pt x="18028" y="19601"/>
              </a:cubicBezTo>
              <a:cubicBezTo>
                <a:pt x="14163" y="23634"/>
                <a:pt x="10805" y="28320"/>
                <a:pt x="8143" y="33395"/>
              </a:cubicBezTo>
              <a:cubicBezTo>
                <a:pt x="5481" y="38470"/>
                <a:pt x="3412" y="44129"/>
                <a:pt x="2055" y="50052"/>
              </a:cubicBezTo>
              <a:cubicBezTo>
                <a:pt x="698" y="55975"/>
                <a:pt x="0" y="62388"/>
                <a:pt x="0" y="68931"/>
              </a:cubicBezTo>
              <a:cubicBezTo>
                <a:pt x="0" y="75474"/>
                <a:pt x="698" y="82397"/>
                <a:pt x="2055" y="89308"/>
              </a:cubicBezTo>
              <a:cubicBezTo>
                <a:pt x="3412" y="96219"/>
                <a:pt x="5480" y="103384"/>
                <a:pt x="8142" y="110398"/>
              </a:cubicBezTo>
              <a:cubicBezTo>
                <a:pt x="10804" y="117412"/>
                <a:pt x="14163" y="124545"/>
                <a:pt x="18028" y="131392"/>
              </a:cubicBezTo>
              <a:cubicBezTo>
                <a:pt x="21893" y="138239"/>
                <a:pt x="26412" y="145065"/>
                <a:pt x="31331" y="151483"/>
              </a:cubicBezTo>
              <a:cubicBezTo>
                <a:pt x="36250" y="157901"/>
                <a:pt x="41757" y="164158"/>
                <a:pt x="47541" y="169899"/>
              </a:cubicBezTo>
              <a:cubicBezTo>
                <a:pt x="53325" y="175640"/>
                <a:pt x="59608" y="181087"/>
                <a:pt x="66035" y="185931"/>
              </a:cubicBezTo>
              <a:cubicBezTo>
                <a:pt x="72462" y="190775"/>
                <a:pt x="79280" y="195203"/>
                <a:pt x="86103" y="198964"/>
              </a:cubicBezTo>
              <a:cubicBezTo>
                <a:pt x="92926" y="202725"/>
                <a:pt x="100016" y="205964"/>
                <a:pt x="106972" y="208497"/>
              </a:cubicBezTo>
              <a:cubicBezTo>
                <a:pt x="113928" y="211030"/>
                <a:pt x="121018" y="212956"/>
                <a:pt x="127841" y="214164"/>
              </a:cubicBezTo>
              <a:cubicBezTo>
                <a:pt x="134664" y="215372"/>
                <a:pt x="141482" y="215910"/>
                <a:pt x="147909" y="215747"/>
              </a:cubicBezTo>
              <a:cubicBezTo>
                <a:pt x="154336" y="215584"/>
                <a:pt x="160619" y="214713"/>
                <a:pt x="166403" y="213184"/>
              </a:cubicBezTo>
              <a:cubicBezTo>
                <a:pt x="172187" y="211655"/>
                <a:pt x="177694" y="209410"/>
                <a:pt x="182613" y="206575"/>
              </a:cubicBezTo>
              <a:cubicBezTo>
                <a:pt x="187532" y="203740"/>
                <a:pt x="192052" y="200206"/>
                <a:pt x="195917" y="196174"/>
              </a:cubicBezTo>
              <a:cubicBezTo>
                <a:pt x="199782" y="192142"/>
                <a:pt x="203140" y="187455"/>
                <a:pt x="205802" y="182380"/>
              </a:cubicBezTo>
              <a:cubicBezTo>
                <a:pt x="208464" y="177305"/>
                <a:pt x="210532" y="171646"/>
                <a:pt x="211889" y="165723"/>
              </a:cubicBezTo>
              <a:cubicBezTo>
                <a:pt x="213246" y="159800"/>
                <a:pt x="213945" y="153387"/>
                <a:pt x="213945" y="146844"/>
              </a:cubicBezTo>
              <a:close/>
            </a:path>
          </a:pathLst>
        </a:custGeom>
        <a:solidFill xmlns:a="http://schemas.openxmlformats.org/drawingml/2006/main">
          <a:srgbClr val="4600A5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0.36626</cdr:x>
      <cdr:y>0.56445</cdr:y>
    </cdr:from>
    <cdr:to>
      <cdr:x>0.38699</cdr:x>
      <cdr:y>0.6133</cdr:y>
    </cdr:to>
    <cdr:sp macro="" textlink="">
      <cdr:nvSpPr>
        <cdr:cNvPr id="66" name="PlotDat15_123|1~33_1">
          <a:extLst xmlns:a="http://schemas.openxmlformats.org/drawingml/2006/main">
            <a:ext uri="{FF2B5EF4-FFF2-40B4-BE49-F238E27FC236}">
              <a16:creationId xmlns="" xmlns:a16="http://schemas.microsoft.com/office/drawing/2014/main" id="{0D8F570B-54E1-4693-BC1D-1BD01BAD834B}"/>
            </a:ext>
          </a:extLst>
        </cdr:cNvPr>
        <cdr:cNvSpPr/>
      </cdr:nvSpPr>
      <cdr:spPr>
        <a:xfrm xmlns:a="http://schemas.openxmlformats.org/drawingml/2006/main">
          <a:off x="3171493" y="3538615"/>
          <a:ext cx="179529" cy="306260"/>
        </a:xfrm>
        <a:custGeom xmlns:a="http://schemas.openxmlformats.org/drawingml/2006/main">
          <a:avLst/>
          <a:gdLst>
            <a:gd name="connsiteX0" fmla="*/ 179529 w 179529"/>
            <a:gd name="connsiteY0" fmla="*/ 169669 h 305177"/>
            <a:gd name="connsiteX1" fmla="*/ 177805 w 179529"/>
            <a:gd name="connsiteY1" fmla="*/ 139652 h 305177"/>
            <a:gd name="connsiteX2" fmla="*/ 172696 w 179529"/>
            <a:gd name="connsiteY2" fmla="*/ 110131 h 305177"/>
            <a:gd name="connsiteX3" fmla="*/ 164401 w 179529"/>
            <a:gd name="connsiteY3" fmla="*/ 82243 h 305177"/>
            <a:gd name="connsiteX4" fmla="*/ 153238 w 179529"/>
            <a:gd name="connsiteY4" fmla="*/ 57058 h 305177"/>
            <a:gd name="connsiteX5" fmla="*/ 139636 w 179529"/>
            <a:gd name="connsiteY5" fmla="*/ 35544 h 305177"/>
            <a:gd name="connsiteX6" fmla="*/ 124116 w 179529"/>
            <a:gd name="connsiteY6" fmla="*/ 18528 h 305177"/>
            <a:gd name="connsiteX7" fmla="*/ 107277 w 179529"/>
            <a:gd name="connsiteY7" fmla="*/ 6664 h 305177"/>
            <a:gd name="connsiteX8" fmla="*/ 89765 w 179529"/>
            <a:gd name="connsiteY8" fmla="*/ 408 h 305177"/>
            <a:gd name="connsiteX9" fmla="*/ 72253 w 179529"/>
            <a:gd name="connsiteY9" fmla="*/ 0 h 305177"/>
            <a:gd name="connsiteX10" fmla="*/ 55413 w 179529"/>
            <a:gd name="connsiteY10" fmla="*/ 5455 h 305177"/>
            <a:gd name="connsiteX11" fmla="*/ 39894 w 179529"/>
            <a:gd name="connsiteY11" fmla="*/ 16565 h 305177"/>
            <a:gd name="connsiteX12" fmla="*/ 26291 w 179529"/>
            <a:gd name="connsiteY12" fmla="*/ 32903 h 305177"/>
            <a:gd name="connsiteX13" fmla="*/ 15128 w 179529"/>
            <a:gd name="connsiteY13" fmla="*/ 53840 h 305177"/>
            <a:gd name="connsiteX14" fmla="*/ 6833 w 179529"/>
            <a:gd name="connsiteY14" fmla="*/ 78571 h 305177"/>
            <a:gd name="connsiteX15" fmla="*/ 1725 w 179529"/>
            <a:gd name="connsiteY15" fmla="*/ 106147 h 305177"/>
            <a:gd name="connsiteX16" fmla="*/ 0 w 179529"/>
            <a:gd name="connsiteY16" fmla="*/ 135507 h 305177"/>
            <a:gd name="connsiteX17" fmla="*/ 1724 w 179529"/>
            <a:gd name="connsiteY17" fmla="*/ 165525 h 305177"/>
            <a:gd name="connsiteX18" fmla="*/ 6832 w 179529"/>
            <a:gd name="connsiteY18" fmla="*/ 195045 h 305177"/>
            <a:gd name="connsiteX19" fmla="*/ 15128 w 179529"/>
            <a:gd name="connsiteY19" fmla="*/ 222933 h 305177"/>
            <a:gd name="connsiteX20" fmla="*/ 26291 w 179529"/>
            <a:gd name="connsiteY20" fmla="*/ 248118 h 305177"/>
            <a:gd name="connsiteX21" fmla="*/ 39894 w 179529"/>
            <a:gd name="connsiteY21" fmla="*/ 269632 h 305177"/>
            <a:gd name="connsiteX22" fmla="*/ 55413 w 179529"/>
            <a:gd name="connsiteY22" fmla="*/ 286648 h 305177"/>
            <a:gd name="connsiteX23" fmla="*/ 72252 w 179529"/>
            <a:gd name="connsiteY23" fmla="*/ 298512 h 305177"/>
            <a:gd name="connsiteX24" fmla="*/ 89764 w 179529"/>
            <a:gd name="connsiteY24" fmla="*/ 304768 h 305177"/>
            <a:gd name="connsiteX25" fmla="*/ 107276 w 179529"/>
            <a:gd name="connsiteY25" fmla="*/ 305177 h 305177"/>
            <a:gd name="connsiteX26" fmla="*/ 124116 w 179529"/>
            <a:gd name="connsiteY26" fmla="*/ 299721 h 305177"/>
            <a:gd name="connsiteX27" fmla="*/ 139635 w 179529"/>
            <a:gd name="connsiteY27" fmla="*/ 288611 h 305177"/>
            <a:gd name="connsiteX28" fmla="*/ 153238 w 179529"/>
            <a:gd name="connsiteY28" fmla="*/ 272274 h 305177"/>
            <a:gd name="connsiteX29" fmla="*/ 164401 w 179529"/>
            <a:gd name="connsiteY29" fmla="*/ 251337 h 305177"/>
            <a:gd name="connsiteX30" fmla="*/ 172696 w 179529"/>
            <a:gd name="connsiteY30" fmla="*/ 226605 h 305177"/>
            <a:gd name="connsiteX31" fmla="*/ 177805 w 179529"/>
            <a:gd name="connsiteY31" fmla="*/ 199030 h 305177"/>
            <a:gd name="connsiteX32" fmla="*/ 179529 w 179529"/>
            <a:gd name="connsiteY32" fmla="*/ 169669 h 305177"/>
            <a:gd name="connsiteX0" fmla="*/ 179529 w 179529"/>
            <a:gd name="connsiteY0" fmla="*/ 169669 h 305177"/>
            <a:gd name="connsiteX1" fmla="*/ 177805 w 179529"/>
            <a:gd name="connsiteY1" fmla="*/ 139652 h 305177"/>
            <a:gd name="connsiteX2" fmla="*/ 172696 w 179529"/>
            <a:gd name="connsiteY2" fmla="*/ 110131 h 305177"/>
            <a:gd name="connsiteX3" fmla="*/ 164401 w 179529"/>
            <a:gd name="connsiteY3" fmla="*/ 82243 h 305177"/>
            <a:gd name="connsiteX4" fmla="*/ 153238 w 179529"/>
            <a:gd name="connsiteY4" fmla="*/ 57058 h 305177"/>
            <a:gd name="connsiteX5" fmla="*/ 139636 w 179529"/>
            <a:gd name="connsiteY5" fmla="*/ 35544 h 305177"/>
            <a:gd name="connsiteX6" fmla="*/ 124116 w 179529"/>
            <a:gd name="connsiteY6" fmla="*/ 18528 h 305177"/>
            <a:gd name="connsiteX7" fmla="*/ 107277 w 179529"/>
            <a:gd name="connsiteY7" fmla="*/ 6664 h 305177"/>
            <a:gd name="connsiteX8" fmla="*/ 89765 w 179529"/>
            <a:gd name="connsiteY8" fmla="*/ 408 h 305177"/>
            <a:gd name="connsiteX9" fmla="*/ 72253 w 179529"/>
            <a:gd name="connsiteY9" fmla="*/ 0 h 305177"/>
            <a:gd name="connsiteX10" fmla="*/ 55413 w 179529"/>
            <a:gd name="connsiteY10" fmla="*/ 5455 h 305177"/>
            <a:gd name="connsiteX11" fmla="*/ 39894 w 179529"/>
            <a:gd name="connsiteY11" fmla="*/ 16565 h 305177"/>
            <a:gd name="connsiteX12" fmla="*/ 26291 w 179529"/>
            <a:gd name="connsiteY12" fmla="*/ 32903 h 305177"/>
            <a:gd name="connsiteX13" fmla="*/ 15128 w 179529"/>
            <a:gd name="connsiteY13" fmla="*/ 53840 h 305177"/>
            <a:gd name="connsiteX14" fmla="*/ 6833 w 179529"/>
            <a:gd name="connsiteY14" fmla="*/ 78571 h 305177"/>
            <a:gd name="connsiteX15" fmla="*/ 1725 w 179529"/>
            <a:gd name="connsiteY15" fmla="*/ 106147 h 305177"/>
            <a:gd name="connsiteX16" fmla="*/ 0 w 179529"/>
            <a:gd name="connsiteY16" fmla="*/ 135507 h 305177"/>
            <a:gd name="connsiteX17" fmla="*/ 1724 w 179529"/>
            <a:gd name="connsiteY17" fmla="*/ 165525 h 305177"/>
            <a:gd name="connsiteX18" fmla="*/ 6832 w 179529"/>
            <a:gd name="connsiteY18" fmla="*/ 195045 h 305177"/>
            <a:gd name="connsiteX19" fmla="*/ 15128 w 179529"/>
            <a:gd name="connsiteY19" fmla="*/ 222933 h 305177"/>
            <a:gd name="connsiteX20" fmla="*/ 26291 w 179529"/>
            <a:gd name="connsiteY20" fmla="*/ 248118 h 305177"/>
            <a:gd name="connsiteX21" fmla="*/ 39894 w 179529"/>
            <a:gd name="connsiteY21" fmla="*/ 269632 h 305177"/>
            <a:gd name="connsiteX22" fmla="*/ 55413 w 179529"/>
            <a:gd name="connsiteY22" fmla="*/ 286648 h 305177"/>
            <a:gd name="connsiteX23" fmla="*/ 72252 w 179529"/>
            <a:gd name="connsiteY23" fmla="*/ 298512 h 305177"/>
            <a:gd name="connsiteX24" fmla="*/ 89764 w 179529"/>
            <a:gd name="connsiteY24" fmla="*/ 304768 h 305177"/>
            <a:gd name="connsiteX25" fmla="*/ 107276 w 179529"/>
            <a:gd name="connsiteY25" fmla="*/ 305177 h 305177"/>
            <a:gd name="connsiteX26" fmla="*/ 124116 w 179529"/>
            <a:gd name="connsiteY26" fmla="*/ 299721 h 305177"/>
            <a:gd name="connsiteX27" fmla="*/ 139635 w 179529"/>
            <a:gd name="connsiteY27" fmla="*/ 288611 h 305177"/>
            <a:gd name="connsiteX28" fmla="*/ 153238 w 179529"/>
            <a:gd name="connsiteY28" fmla="*/ 272274 h 305177"/>
            <a:gd name="connsiteX29" fmla="*/ 164401 w 179529"/>
            <a:gd name="connsiteY29" fmla="*/ 251337 h 305177"/>
            <a:gd name="connsiteX30" fmla="*/ 172696 w 179529"/>
            <a:gd name="connsiteY30" fmla="*/ 226605 h 305177"/>
            <a:gd name="connsiteX31" fmla="*/ 177805 w 179529"/>
            <a:gd name="connsiteY31" fmla="*/ 199030 h 305177"/>
            <a:gd name="connsiteX32" fmla="*/ 179529 w 179529"/>
            <a:gd name="connsiteY32" fmla="*/ 169669 h 305177"/>
            <a:gd name="connsiteX0" fmla="*/ 179529 w 179529"/>
            <a:gd name="connsiteY0" fmla="*/ 169669 h 305177"/>
            <a:gd name="connsiteX1" fmla="*/ 177805 w 179529"/>
            <a:gd name="connsiteY1" fmla="*/ 139652 h 305177"/>
            <a:gd name="connsiteX2" fmla="*/ 172696 w 179529"/>
            <a:gd name="connsiteY2" fmla="*/ 110131 h 305177"/>
            <a:gd name="connsiteX3" fmla="*/ 164401 w 179529"/>
            <a:gd name="connsiteY3" fmla="*/ 82243 h 305177"/>
            <a:gd name="connsiteX4" fmla="*/ 153238 w 179529"/>
            <a:gd name="connsiteY4" fmla="*/ 57058 h 305177"/>
            <a:gd name="connsiteX5" fmla="*/ 139636 w 179529"/>
            <a:gd name="connsiteY5" fmla="*/ 35544 h 305177"/>
            <a:gd name="connsiteX6" fmla="*/ 124116 w 179529"/>
            <a:gd name="connsiteY6" fmla="*/ 18528 h 305177"/>
            <a:gd name="connsiteX7" fmla="*/ 107277 w 179529"/>
            <a:gd name="connsiteY7" fmla="*/ 6664 h 305177"/>
            <a:gd name="connsiteX8" fmla="*/ 89765 w 179529"/>
            <a:gd name="connsiteY8" fmla="*/ 408 h 305177"/>
            <a:gd name="connsiteX9" fmla="*/ 72253 w 179529"/>
            <a:gd name="connsiteY9" fmla="*/ 0 h 305177"/>
            <a:gd name="connsiteX10" fmla="*/ 55413 w 179529"/>
            <a:gd name="connsiteY10" fmla="*/ 5455 h 305177"/>
            <a:gd name="connsiteX11" fmla="*/ 39894 w 179529"/>
            <a:gd name="connsiteY11" fmla="*/ 16565 h 305177"/>
            <a:gd name="connsiteX12" fmla="*/ 26291 w 179529"/>
            <a:gd name="connsiteY12" fmla="*/ 32903 h 305177"/>
            <a:gd name="connsiteX13" fmla="*/ 15128 w 179529"/>
            <a:gd name="connsiteY13" fmla="*/ 53840 h 305177"/>
            <a:gd name="connsiteX14" fmla="*/ 6833 w 179529"/>
            <a:gd name="connsiteY14" fmla="*/ 78571 h 305177"/>
            <a:gd name="connsiteX15" fmla="*/ 1725 w 179529"/>
            <a:gd name="connsiteY15" fmla="*/ 106147 h 305177"/>
            <a:gd name="connsiteX16" fmla="*/ 0 w 179529"/>
            <a:gd name="connsiteY16" fmla="*/ 135507 h 305177"/>
            <a:gd name="connsiteX17" fmla="*/ 1724 w 179529"/>
            <a:gd name="connsiteY17" fmla="*/ 165525 h 305177"/>
            <a:gd name="connsiteX18" fmla="*/ 6832 w 179529"/>
            <a:gd name="connsiteY18" fmla="*/ 195045 h 305177"/>
            <a:gd name="connsiteX19" fmla="*/ 15128 w 179529"/>
            <a:gd name="connsiteY19" fmla="*/ 222933 h 305177"/>
            <a:gd name="connsiteX20" fmla="*/ 26291 w 179529"/>
            <a:gd name="connsiteY20" fmla="*/ 248118 h 305177"/>
            <a:gd name="connsiteX21" fmla="*/ 39894 w 179529"/>
            <a:gd name="connsiteY21" fmla="*/ 269632 h 305177"/>
            <a:gd name="connsiteX22" fmla="*/ 55413 w 179529"/>
            <a:gd name="connsiteY22" fmla="*/ 286648 h 305177"/>
            <a:gd name="connsiteX23" fmla="*/ 72252 w 179529"/>
            <a:gd name="connsiteY23" fmla="*/ 298512 h 305177"/>
            <a:gd name="connsiteX24" fmla="*/ 89764 w 179529"/>
            <a:gd name="connsiteY24" fmla="*/ 304768 h 305177"/>
            <a:gd name="connsiteX25" fmla="*/ 107276 w 179529"/>
            <a:gd name="connsiteY25" fmla="*/ 305177 h 305177"/>
            <a:gd name="connsiteX26" fmla="*/ 124116 w 179529"/>
            <a:gd name="connsiteY26" fmla="*/ 299721 h 305177"/>
            <a:gd name="connsiteX27" fmla="*/ 139635 w 179529"/>
            <a:gd name="connsiteY27" fmla="*/ 288611 h 305177"/>
            <a:gd name="connsiteX28" fmla="*/ 153238 w 179529"/>
            <a:gd name="connsiteY28" fmla="*/ 272274 h 305177"/>
            <a:gd name="connsiteX29" fmla="*/ 164401 w 179529"/>
            <a:gd name="connsiteY29" fmla="*/ 251337 h 305177"/>
            <a:gd name="connsiteX30" fmla="*/ 172696 w 179529"/>
            <a:gd name="connsiteY30" fmla="*/ 226605 h 305177"/>
            <a:gd name="connsiteX31" fmla="*/ 177805 w 179529"/>
            <a:gd name="connsiteY31" fmla="*/ 199030 h 305177"/>
            <a:gd name="connsiteX32" fmla="*/ 179529 w 179529"/>
            <a:gd name="connsiteY32" fmla="*/ 169669 h 305177"/>
            <a:gd name="connsiteX0" fmla="*/ 179529 w 179529"/>
            <a:gd name="connsiteY0" fmla="*/ 169669 h 305177"/>
            <a:gd name="connsiteX1" fmla="*/ 177805 w 179529"/>
            <a:gd name="connsiteY1" fmla="*/ 139652 h 305177"/>
            <a:gd name="connsiteX2" fmla="*/ 172696 w 179529"/>
            <a:gd name="connsiteY2" fmla="*/ 110131 h 305177"/>
            <a:gd name="connsiteX3" fmla="*/ 164401 w 179529"/>
            <a:gd name="connsiteY3" fmla="*/ 82243 h 305177"/>
            <a:gd name="connsiteX4" fmla="*/ 153238 w 179529"/>
            <a:gd name="connsiteY4" fmla="*/ 57058 h 305177"/>
            <a:gd name="connsiteX5" fmla="*/ 139636 w 179529"/>
            <a:gd name="connsiteY5" fmla="*/ 35544 h 305177"/>
            <a:gd name="connsiteX6" fmla="*/ 124116 w 179529"/>
            <a:gd name="connsiteY6" fmla="*/ 18528 h 305177"/>
            <a:gd name="connsiteX7" fmla="*/ 107277 w 179529"/>
            <a:gd name="connsiteY7" fmla="*/ 6664 h 305177"/>
            <a:gd name="connsiteX8" fmla="*/ 89765 w 179529"/>
            <a:gd name="connsiteY8" fmla="*/ 408 h 305177"/>
            <a:gd name="connsiteX9" fmla="*/ 72253 w 179529"/>
            <a:gd name="connsiteY9" fmla="*/ 0 h 305177"/>
            <a:gd name="connsiteX10" fmla="*/ 55413 w 179529"/>
            <a:gd name="connsiteY10" fmla="*/ 5455 h 305177"/>
            <a:gd name="connsiteX11" fmla="*/ 39894 w 179529"/>
            <a:gd name="connsiteY11" fmla="*/ 16565 h 305177"/>
            <a:gd name="connsiteX12" fmla="*/ 26291 w 179529"/>
            <a:gd name="connsiteY12" fmla="*/ 32903 h 305177"/>
            <a:gd name="connsiteX13" fmla="*/ 15128 w 179529"/>
            <a:gd name="connsiteY13" fmla="*/ 53840 h 305177"/>
            <a:gd name="connsiteX14" fmla="*/ 6833 w 179529"/>
            <a:gd name="connsiteY14" fmla="*/ 78571 h 305177"/>
            <a:gd name="connsiteX15" fmla="*/ 1725 w 179529"/>
            <a:gd name="connsiteY15" fmla="*/ 106147 h 305177"/>
            <a:gd name="connsiteX16" fmla="*/ 0 w 179529"/>
            <a:gd name="connsiteY16" fmla="*/ 135507 h 305177"/>
            <a:gd name="connsiteX17" fmla="*/ 1724 w 179529"/>
            <a:gd name="connsiteY17" fmla="*/ 165525 h 305177"/>
            <a:gd name="connsiteX18" fmla="*/ 6832 w 179529"/>
            <a:gd name="connsiteY18" fmla="*/ 195045 h 305177"/>
            <a:gd name="connsiteX19" fmla="*/ 15128 w 179529"/>
            <a:gd name="connsiteY19" fmla="*/ 222933 h 305177"/>
            <a:gd name="connsiteX20" fmla="*/ 26291 w 179529"/>
            <a:gd name="connsiteY20" fmla="*/ 248118 h 305177"/>
            <a:gd name="connsiteX21" fmla="*/ 39894 w 179529"/>
            <a:gd name="connsiteY21" fmla="*/ 269632 h 305177"/>
            <a:gd name="connsiteX22" fmla="*/ 55413 w 179529"/>
            <a:gd name="connsiteY22" fmla="*/ 286648 h 305177"/>
            <a:gd name="connsiteX23" fmla="*/ 72252 w 179529"/>
            <a:gd name="connsiteY23" fmla="*/ 298512 h 305177"/>
            <a:gd name="connsiteX24" fmla="*/ 89764 w 179529"/>
            <a:gd name="connsiteY24" fmla="*/ 304768 h 305177"/>
            <a:gd name="connsiteX25" fmla="*/ 107276 w 179529"/>
            <a:gd name="connsiteY25" fmla="*/ 305177 h 305177"/>
            <a:gd name="connsiteX26" fmla="*/ 124116 w 179529"/>
            <a:gd name="connsiteY26" fmla="*/ 299721 h 305177"/>
            <a:gd name="connsiteX27" fmla="*/ 139635 w 179529"/>
            <a:gd name="connsiteY27" fmla="*/ 288611 h 305177"/>
            <a:gd name="connsiteX28" fmla="*/ 153238 w 179529"/>
            <a:gd name="connsiteY28" fmla="*/ 272274 h 305177"/>
            <a:gd name="connsiteX29" fmla="*/ 164401 w 179529"/>
            <a:gd name="connsiteY29" fmla="*/ 251337 h 305177"/>
            <a:gd name="connsiteX30" fmla="*/ 172696 w 179529"/>
            <a:gd name="connsiteY30" fmla="*/ 226605 h 305177"/>
            <a:gd name="connsiteX31" fmla="*/ 177805 w 179529"/>
            <a:gd name="connsiteY31" fmla="*/ 199030 h 305177"/>
            <a:gd name="connsiteX32" fmla="*/ 179529 w 179529"/>
            <a:gd name="connsiteY32" fmla="*/ 169669 h 305177"/>
            <a:gd name="connsiteX0" fmla="*/ 179529 w 179529"/>
            <a:gd name="connsiteY0" fmla="*/ 169669 h 305177"/>
            <a:gd name="connsiteX1" fmla="*/ 177805 w 179529"/>
            <a:gd name="connsiteY1" fmla="*/ 139652 h 305177"/>
            <a:gd name="connsiteX2" fmla="*/ 172696 w 179529"/>
            <a:gd name="connsiteY2" fmla="*/ 110131 h 305177"/>
            <a:gd name="connsiteX3" fmla="*/ 164401 w 179529"/>
            <a:gd name="connsiteY3" fmla="*/ 82243 h 305177"/>
            <a:gd name="connsiteX4" fmla="*/ 153238 w 179529"/>
            <a:gd name="connsiteY4" fmla="*/ 57058 h 305177"/>
            <a:gd name="connsiteX5" fmla="*/ 139636 w 179529"/>
            <a:gd name="connsiteY5" fmla="*/ 35544 h 305177"/>
            <a:gd name="connsiteX6" fmla="*/ 124116 w 179529"/>
            <a:gd name="connsiteY6" fmla="*/ 18528 h 305177"/>
            <a:gd name="connsiteX7" fmla="*/ 107277 w 179529"/>
            <a:gd name="connsiteY7" fmla="*/ 6664 h 305177"/>
            <a:gd name="connsiteX8" fmla="*/ 89765 w 179529"/>
            <a:gd name="connsiteY8" fmla="*/ 408 h 305177"/>
            <a:gd name="connsiteX9" fmla="*/ 72253 w 179529"/>
            <a:gd name="connsiteY9" fmla="*/ 0 h 305177"/>
            <a:gd name="connsiteX10" fmla="*/ 55413 w 179529"/>
            <a:gd name="connsiteY10" fmla="*/ 5455 h 305177"/>
            <a:gd name="connsiteX11" fmla="*/ 39894 w 179529"/>
            <a:gd name="connsiteY11" fmla="*/ 16565 h 305177"/>
            <a:gd name="connsiteX12" fmla="*/ 26291 w 179529"/>
            <a:gd name="connsiteY12" fmla="*/ 32903 h 305177"/>
            <a:gd name="connsiteX13" fmla="*/ 15128 w 179529"/>
            <a:gd name="connsiteY13" fmla="*/ 53840 h 305177"/>
            <a:gd name="connsiteX14" fmla="*/ 6833 w 179529"/>
            <a:gd name="connsiteY14" fmla="*/ 78571 h 305177"/>
            <a:gd name="connsiteX15" fmla="*/ 1725 w 179529"/>
            <a:gd name="connsiteY15" fmla="*/ 106147 h 305177"/>
            <a:gd name="connsiteX16" fmla="*/ 0 w 179529"/>
            <a:gd name="connsiteY16" fmla="*/ 135507 h 305177"/>
            <a:gd name="connsiteX17" fmla="*/ 1724 w 179529"/>
            <a:gd name="connsiteY17" fmla="*/ 165525 h 305177"/>
            <a:gd name="connsiteX18" fmla="*/ 6832 w 179529"/>
            <a:gd name="connsiteY18" fmla="*/ 195045 h 305177"/>
            <a:gd name="connsiteX19" fmla="*/ 15128 w 179529"/>
            <a:gd name="connsiteY19" fmla="*/ 222933 h 305177"/>
            <a:gd name="connsiteX20" fmla="*/ 26291 w 179529"/>
            <a:gd name="connsiteY20" fmla="*/ 248118 h 305177"/>
            <a:gd name="connsiteX21" fmla="*/ 39894 w 179529"/>
            <a:gd name="connsiteY21" fmla="*/ 269632 h 305177"/>
            <a:gd name="connsiteX22" fmla="*/ 55413 w 179529"/>
            <a:gd name="connsiteY22" fmla="*/ 286648 h 305177"/>
            <a:gd name="connsiteX23" fmla="*/ 72252 w 179529"/>
            <a:gd name="connsiteY23" fmla="*/ 298512 h 305177"/>
            <a:gd name="connsiteX24" fmla="*/ 89764 w 179529"/>
            <a:gd name="connsiteY24" fmla="*/ 304768 h 305177"/>
            <a:gd name="connsiteX25" fmla="*/ 107276 w 179529"/>
            <a:gd name="connsiteY25" fmla="*/ 305177 h 305177"/>
            <a:gd name="connsiteX26" fmla="*/ 124116 w 179529"/>
            <a:gd name="connsiteY26" fmla="*/ 299721 h 305177"/>
            <a:gd name="connsiteX27" fmla="*/ 139635 w 179529"/>
            <a:gd name="connsiteY27" fmla="*/ 288611 h 305177"/>
            <a:gd name="connsiteX28" fmla="*/ 153238 w 179529"/>
            <a:gd name="connsiteY28" fmla="*/ 272274 h 305177"/>
            <a:gd name="connsiteX29" fmla="*/ 164401 w 179529"/>
            <a:gd name="connsiteY29" fmla="*/ 251337 h 305177"/>
            <a:gd name="connsiteX30" fmla="*/ 172696 w 179529"/>
            <a:gd name="connsiteY30" fmla="*/ 226605 h 305177"/>
            <a:gd name="connsiteX31" fmla="*/ 177805 w 179529"/>
            <a:gd name="connsiteY31" fmla="*/ 199030 h 305177"/>
            <a:gd name="connsiteX32" fmla="*/ 179529 w 179529"/>
            <a:gd name="connsiteY32" fmla="*/ 169669 h 305177"/>
            <a:gd name="connsiteX0" fmla="*/ 179529 w 179529"/>
            <a:gd name="connsiteY0" fmla="*/ 169669 h 305177"/>
            <a:gd name="connsiteX1" fmla="*/ 177805 w 179529"/>
            <a:gd name="connsiteY1" fmla="*/ 139652 h 305177"/>
            <a:gd name="connsiteX2" fmla="*/ 172696 w 179529"/>
            <a:gd name="connsiteY2" fmla="*/ 110131 h 305177"/>
            <a:gd name="connsiteX3" fmla="*/ 164401 w 179529"/>
            <a:gd name="connsiteY3" fmla="*/ 82243 h 305177"/>
            <a:gd name="connsiteX4" fmla="*/ 153238 w 179529"/>
            <a:gd name="connsiteY4" fmla="*/ 57058 h 305177"/>
            <a:gd name="connsiteX5" fmla="*/ 139636 w 179529"/>
            <a:gd name="connsiteY5" fmla="*/ 35544 h 305177"/>
            <a:gd name="connsiteX6" fmla="*/ 124116 w 179529"/>
            <a:gd name="connsiteY6" fmla="*/ 18528 h 305177"/>
            <a:gd name="connsiteX7" fmla="*/ 107277 w 179529"/>
            <a:gd name="connsiteY7" fmla="*/ 6664 h 305177"/>
            <a:gd name="connsiteX8" fmla="*/ 89765 w 179529"/>
            <a:gd name="connsiteY8" fmla="*/ 408 h 305177"/>
            <a:gd name="connsiteX9" fmla="*/ 72253 w 179529"/>
            <a:gd name="connsiteY9" fmla="*/ 0 h 305177"/>
            <a:gd name="connsiteX10" fmla="*/ 55413 w 179529"/>
            <a:gd name="connsiteY10" fmla="*/ 5455 h 305177"/>
            <a:gd name="connsiteX11" fmla="*/ 39894 w 179529"/>
            <a:gd name="connsiteY11" fmla="*/ 16565 h 305177"/>
            <a:gd name="connsiteX12" fmla="*/ 26291 w 179529"/>
            <a:gd name="connsiteY12" fmla="*/ 32903 h 305177"/>
            <a:gd name="connsiteX13" fmla="*/ 15128 w 179529"/>
            <a:gd name="connsiteY13" fmla="*/ 53840 h 305177"/>
            <a:gd name="connsiteX14" fmla="*/ 6833 w 179529"/>
            <a:gd name="connsiteY14" fmla="*/ 78571 h 305177"/>
            <a:gd name="connsiteX15" fmla="*/ 1725 w 179529"/>
            <a:gd name="connsiteY15" fmla="*/ 106147 h 305177"/>
            <a:gd name="connsiteX16" fmla="*/ 0 w 179529"/>
            <a:gd name="connsiteY16" fmla="*/ 135507 h 305177"/>
            <a:gd name="connsiteX17" fmla="*/ 1724 w 179529"/>
            <a:gd name="connsiteY17" fmla="*/ 165525 h 305177"/>
            <a:gd name="connsiteX18" fmla="*/ 6832 w 179529"/>
            <a:gd name="connsiteY18" fmla="*/ 195045 h 305177"/>
            <a:gd name="connsiteX19" fmla="*/ 15128 w 179529"/>
            <a:gd name="connsiteY19" fmla="*/ 222933 h 305177"/>
            <a:gd name="connsiteX20" fmla="*/ 26291 w 179529"/>
            <a:gd name="connsiteY20" fmla="*/ 248118 h 305177"/>
            <a:gd name="connsiteX21" fmla="*/ 39894 w 179529"/>
            <a:gd name="connsiteY21" fmla="*/ 269632 h 305177"/>
            <a:gd name="connsiteX22" fmla="*/ 55413 w 179529"/>
            <a:gd name="connsiteY22" fmla="*/ 286648 h 305177"/>
            <a:gd name="connsiteX23" fmla="*/ 72252 w 179529"/>
            <a:gd name="connsiteY23" fmla="*/ 298512 h 305177"/>
            <a:gd name="connsiteX24" fmla="*/ 89764 w 179529"/>
            <a:gd name="connsiteY24" fmla="*/ 304768 h 305177"/>
            <a:gd name="connsiteX25" fmla="*/ 107276 w 179529"/>
            <a:gd name="connsiteY25" fmla="*/ 305177 h 305177"/>
            <a:gd name="connsiteX26" fmla="*/ 124116 w 179529"/>
            <a:gd name="connsiteY26" fmla="*/ 299721 h 305177"/>
            <a:gd name="connsiteX27" fmla="*/ 139635 w 179529"/>
            <a:gd name="connsiteY27" fmla="*/ 288611 h 305177"/>
            <a:gd name="connsiteX28" fmla="*/ 153238 w 179529"/>
            <a:gd name="connsiteY28" fmla="*/ 272274 h 305177"/>
            <a:gd name="connsiteX29" fmla="*/ 164401 w 179529"/>
            <a:gd name="connsiteY29" fmla="*/ 251337 h 305177"/>
            <a:gd name="connsiteX30" fmla="*/ 172696 w 179529"/>
            <a:gd name="connsiteY30" fmla="*/ 226605 h 305177"/>
            <a:gd name="connsiteX31" fmla="*/ 177805 w 179529"/>
            <a:gd name="connsiteY31" fmla="*/ 199030 h 305177"/>
            <a:gd name="connsiteX32" fmla="*/ 179529 w 179529"/>
            <a:gd name="connsiteY32" fmla="*/ 169669 h 305177"/>
            <a:gd name="connsiteX0" fmla="*/ 179529 w 179529"/>
            <a:gd name="connsiteY0" fmla="*/ 169669 h 305177"/>
            <a:gd name="connsiteX1" fmla="*/ 177805 w 179529"/>
            <a:gd name="connsiteY1" fmla="*/ 139652 h 305177"/>
            <a:gd name="connsiteX2" fmla="*/ 172696 w 179529"/>
            <a:gd name="connsiteY2" fmla="*/ 110131 h 305177"/>
            <a:gd name="connsiteX3" fmla="*/ 164401 w 179529"/>
            <a:gd name="connsiteY3" fmla="*/ 82243 h 305177"/>
            <a:gd name="connsiteX4" fmla="*/ 153238 w 179529"/>
            <a:gd name="connsiteY4" fmla="*/ 57058 h 305177"/>
            <a:gd name="connsiteX5" fmla="*/ 139636 w 179529"/>
            <a:gd name="connsiteY5" fmla="*/ 35544 h 305177"/>
            <a:gd name="connsiteX6" fmla="*/ 124116 w 179529"/>
            <a:gd name="connsiteY6" fmla="*/ 18528 h 305177"/>
            <a:gd name="connsiteX7" fmla="*/ 107277 w 179529"/>
            <a:gd name="connsiteY7" fmla="*/ 6664 h 305177"/>
            <a:gd name="connsiteX8" fmla="*/ 89765 w 179529"/>
            <a:gd name="connsiteY8" fmla="*/ 408 h 305177"/>
            <a:gd name="connsiteX9" fmla="*/ 72253 w 179529"/>
            <a:gd name="connsiteY9" fmla="*/ 0 h 305177"/>
            <a:gd name="connsiteX10" fmla="*/ 55413 w 179529"/>
            <a:gd name="connsiteY10" fmla="*/ 5455 h 305177"/>
            <a:gd name="connsiteX11" fmla="*/ 39894 w 179529"/>
            <a:gd name="connsiteY11" fmla="*/ 16565 h 305177"/>
            <a:gd name="connsiteX12" fmla="*/ 26291 w 179529"/>
            <a:gd name="connsiteY12" fmla="*/ 32903 h 305177"/>
            <a:gd name="connsiteX13" fmla="*/ 15128 w 179529"/>
            <a:gd name="connsiteY13" fmla="*/ 53840 h 305177"/>
            <a:gd name="connsiteX14" fmla="*/ 6833 w 179529"/>
            <a:gd name="connsiteY14" fmla="*/ 78571 h 305177"/>
            <a:gd name="connsiteX15" fmla="*/ 1725 w 179529"/>
            <a:gd name="connsiteY15" fmla="*/ 106147 h 305177"/>
            <a:gd name="connsiteX16" fmla="*/ 0 w 179529"/>
            <a:gd name="connsiteY16" fmla="*/ 135507 h 305177"/>
            <a:gd name="connsiteX17" fmla="*/ 1724 w 179529"/>
            <a:gd name="connsiteY17" fmla="*/ 165525 h 305177"/>
            <a:gd name="connsiteX18" fmla="*/ 6832 w 179529"/>
            <a:gd name="connsiteY18" fmla="*/ 195045 h 305177"/>
            <a:gd name="connsiteX19" fmla="*/ 15128 w 179529"/>
            <a:gd name="connsiteY19" fmla="*/ 222933 h 305177"/>
            <a:gd name="connsiteX20" fmla="*/ 26291 w 179529"/>
            <a:gd name="connsiteY20" fmla="*/ 248118 h 305177"/>
            <a:gd name="connsiteX21" fmla="*/ 39894 w 179529"/>
            <a:gd name="connsiteY21" fmla="*/ 269632 h 305177"/>
            <a:gd name="connsiteX22" fmla="*/ 55413 w 179529"/>
            <a:gd name="connsiteY22" fmla="*/ 286648 h 305177"/>
            <a:gd name="connsiteX23" fmla="*/ 72252 w 179529"/>
            <a:gd name="connsiteY23" fmla="*/ 298512 h 305177"/>
            <a:gd name="connsiteX24" fmla="*/ 89764 w 179529"/>
            <a:gd name="connsiteY24" fmla="*/ 304768 h 305177"/>
            <a:gd name="connsiteX25" fmla="*/ 107276 w 179529"/>
            <a:gd name="connsiteY25" fmla="*/ 305177 h 305177"/>
            <a:gd name="connsiteX26" fmla="*/ 124116 w 179529"/>
            <a:gd name="connsiteY26" fmla="*/ 299721 h 305177"/>
            <a:gd name="connsiteX27" fmla="*/ 139635 w 179529"/>
            <a:gd name="connsiteY27" fmla="*/ 288611 h 305177"/>
            <a:gd name="connsiteX28" fmla="*/ 153238 w 179529"/>
            <a:gd name="connsiteY28" fmla="*/ 272274 h 305177"/>
            <a:gd name="connsiteX29" fmla="*/ 164401 w 179529"/>
            <a:gd name="connsiteY29" fmla="*/ 251337 h 305177"/>
            <a:gd name="connsiteX30" fmla="*/ 172696 w 179529"/>
            <a:gd name="connsiteY30" fmla="*/ 226605 h 305177"/>
            <a:gd name="connsiteX31" fmla="*/ 177805 w 179529"/>
            <a:gd name="connsiteY31" fmla="*/ 199030 h 305177"/>
            <a:gd name="connsiteX32" fmla="*/ 179529 w 179529"/>
            <a:gd name="connsiteY32" fmla="*/ 169669 h 305177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5719"/>
            <a:gd name="connsiteX1" fmla="*/ 177805 w 179529"/>
            <a:gd name="connsiteY1" fmla="*/ 140194 h 305719"/>
            <a:gd name="connsiteX2" fmla="*/ 172696 w 179529"/>
            <a:gd name="connsiteY2" fmla="*/ 110673 h 305719"/>
            <a:gd name="connsiteX3" fmla="*/ 164401 w 179529"/>
            <a:gd name="connsiteY3" fmla="*/ 82785 h 305719"/>
            <a:gd name="connsiteX4" fmla="*/ 153238 w 179529"/>
            <a:gd name="connsiteY4" fmla="*/ 57600 h 305719"/>
            <a:gd name="connsiteX5" fmla="*/ 139636 w 179529"/>
            <a:gd name="connsiteY5" fmla="*/ 36086 h 305719"/>
            <a:gd name="connsiteX6" fmla="*/ 124116 w 179529"/>
            <a:gd name="connsiteY6" fmla="*/ 19070 h 305719"/>
            <a:gd name="connsiteX7" fmla="*/ 107277 w 179529"/>
            <a:gd name="connsiteY7" fmla="*/ 7206 h 305719"/>
            <a:gd name="connsiteX8" fmla="*/ 89765 w 179529"/>
            <a:gd name="connsiteY8" fmla="*/ 950 h 305719"/>
            <a:gd name="connsiteX9" fmla="*/ 72253 w 179529"/>
            <a:gd name="connsiteY9" fmla="*/ 542 h 305719"/>
            <a:gd name="connsiteX10" fmla="*/ 55413 w 179529"/>
            <a:gd name="connsiteY10" fmla="*/ 5997 h 305719"/>
            <a:gd name="connsiteX11" fmla="*/ 39894 w 179529"/>
            <a:gd name="connsiteY11" fmla="*/ 17107 h 305719"/>
            <a:gd name="connsiteX12" fmla="*/ 26291 w 179529"/>
            <a:gd name="connsiteY12" fmla="*/ 33445 h 305719"/>
            <a:gd name="connsiteX13" fmla="*/ 15128 w 179529"/>
            <a:gd name="connsiteY13" fmla="*/ 54382 h 305719"/>
            <a:gd name="connsiteX14" fmla="*/ 6833 w 179529"/>
            <a:gd name="connsiteY14" fmla="*/ 79113 h 305719"/>
            <a:gd name="connsiteX15" fmla="*/ 1725 w 179529"/>
            <a:gd name="connsiteY15" fmla="*/ 106689 h 305719"/>
            <a:gd name="connsiteX16" fmla="*/ 0 w 179529"/>
            <a:gd name="connsiteY16" fmla="*/ 136049 h 305719"/>
            <a:gd name="connsiteX17" fmla="*/ 1724 w 179529"/>
            <a:gd name="connsiteY17" fmla="*/ 166067 h 305719"/>
            <a:gd name="connsiteX18" fmla="*/ 6832 w 179529"/>
            <a:gd name="connsiteY18" fmla="*/ 195587 h 305719"/>
            <a:gd name="connsiteX19" fmla="*/ 15128 w 179529"/>
            <a:gd name="connsiteY19" fmla="*/ 223475 h 305719"/>
            <a:gd name="connsiteX20" fmla="*/ 26291 w 179529"/>
            <a:gd name="connsiteY20" fmla="*/ 248660 h 305719"/>
            <a:gd name="connsiteX21" fmla="*/ 39894 w 179529"/>
            <a:gd name="connsiteY21" fmla="*/ 270174 h 305719"/>
            <a:gd name="connsiteX22" fmla="*/ 55413 w 179529"/>
            <a:gd name="connsiteY22" fmla="*/ 287190 h 305719"/>
            <a:gd name="connsiteX23" fmla="*/ 72252 w 179529"/>
            <a:gd name="connsiteY23" fmla="*/ 299054 h 305719"/>
            <a:gd name="connsiteX24" fmla="*/ 89764 w 179529"/>
            <a:gd name="connsiteY24" fmla="*/ 305310 h 305719"/>
            <a:gd name="connsiteX25" fmla="*/ 107276 w 179529"/>
            <a:gd name="connsiteY25" fmla="*/ 305719 h 305719"/>
            <a:gd name="connsiteX26" fmla="*/ 124116 w 179529"/>
            <a:gd name="connsiteY26" fmla="*/ 300263 h 305719"/>
            <a:gd name="connsiteX27" fmla="*/ 139635 w 179529"/>
            <a:gd name="connsiteY27" fmla="*/ 289153 h 305719"/>
            <a:gd name="connsiteX28" fmla="*/ 153238 w 179529"/>
            <a:gd name="connsiteY28" fmla="*/ 272816 h 305719"/>
            <a:gd name="connsiteX29" fmla="*/ 164401 w 179529"/>
            <a:gd name="connsiteY29" fmla="*/ 251879 h 305719"/>
            <a:gd name="connsiteX30" fmla="*/ 172696 w 179529"/>
            <a:gd name="connsiteY30" fmla="*/ 227147 h 305719"/>
            <a:gd name="connsiteX31" fmla="*/ 177805 w 179529"/>
            <a:gd name="connsiteY31" fmla="*/ 199572 h 305719"/>
            <a:gd name="connsiteX32" fmla="*/ 179529 w 179529"/>
            <a:gd name="connsiteY32" fmla="*/ 170211 h 305719"/>
            <a:gd name="connsiteX0" fmla="*/ 179529 w 179529"/>
            <a:gd name="connsiteY0" fmla="*/ 170211 h 306260"/>
            <a:gd name="connsiteX1" fmla="*/ 177805 w 179529"/>
            <a:gd name="connsiteY1" fmla="*/ 140194 h 306260"/>
            <a:gd name="connsiteX2" fmla="*/ 172696 w 179529"/>
            <a:gd name="connsiteY2" fmla="*/ 110673 h 306260"/>
            <a:gd name="connsiteX3" fmla="*/ 164401 w 179529"/>
            <a:gd name="connsiteY3" fmla="*/ 82785 h 306260"/>
            <a:gd name="connsiteX4" fmla="*/ 153238 w 179529"/>
            <a:gd name="connsiteY4" fmla="*/ 57600 h 306260"/>
            <a:gd name="connsiteX5" fmla="*/ 139636 w 179529"/>
            <a:gd name="connsiteY5" fmla="*/ 36086 h 306260"/>
            <a:gd name="connsiteX6" fmla="*/ 124116 w 179529"/>
            <a:gd name="connsiteY6" fmla="*/ 19070 h 306260"/>
            <a:gd name="connsiteX7" fmla="*/ 107277 w 179529"/>
            <a:gd name="connsiteY7" fmla="*/ 7206 h 306260"/>
            <a:gd name="connsiteX8" fmla="*/ 89765 w 179529"/>
            <a:gd name="connsiteY8" fmla="*/ 950 h 306260"/>
            <a:gd name="connsiteX9" fmla="*/ 72253 w 179529"/>
            <a:gd name="connsiteY9" fmla="*/ 542 h 306260"/>
            <a:gd name="connsiteX10" fmla="*/ 55413 w 179529"/>
            <a:gd name="connsiteY10" fmla="*/ 5997 h 306260"/>
            <a:gd name="connsiteX11" fmla="*/ 39894 w 179529"/>
            <a:gd name="connsiteY11" fmla="*/ 17107 h 306260"/>
            <a:gd name="connsiteX12" fmla="*/ 26291 w 179529"/>
            <a:gd name="connsiteY12" fmla="*/ 33445 h 306260"/>
            <a:gd name="connsiteX13" fmla="*/ 15128 w 179529"/>
            <a:gd name="connsiteY13" fmla="*/ 54382 h 306260"/>
            <a:gd name="connsiteX14" fmla="*/ 6833 w 179529"/>
            <a:gd name="connsiteY14" fmla="*/ 79113 h 306260"/>
            <a:gd name="connsiteX15" fmla="*/ 1725 w 179529"/>
            <a:gd name="connsiteY15" fmla="*/ 106689 h 306260"/>
            <a:gd name="connsiteX16" fmla="*/ 0 w 179529"/>
            <a:gd name="connsiteY16" fmla="*/ 136049 h 306260"/>
            <a:gd name="connsiteX17" fmla="*/ 1724 w 179529"/>
            <a:gd name="connsiteY17" fmla="*/ 166067 h 306260"/>
            <a:gd name="connsiteX18" fmla="*/ 6832 w 179529"/>
            <a:gd name="connsiteY18" fmla="*/ 195587 h 306260"/>
            <a:gd name="connsiteX19" fmla="*/ 15128 w 179529"/>
            <a:gd name="connsiteY19" fmla="*/ 223475 h 306260"/>
            <a:gd name="connsiteX20" fmla="*/ 26291 w 179529"/>
            <a:gd name="connsiteY20" fmla="*/ 248660 h 306260"/>
            <a:gd name="connsiteX21" fmla="*/ 39894 w 179529"/>
            <a:gd name="connsiteY21" fmla="*/ 270174 h 306260"/>
            <a:gd name="connsiteX22" fmla="*/ 55413 w 179529"/>
            <a:gd name="connsiteY22" fmla="*/ 287190 h 306260"/>
            <a:gd name="connsiteX23" fmla="*/ 72252 w 179529"/>
            <a:gd name="connsiteY23" fmla="*/ 299054 h 306260"/>
            <a:gd name="connsiteX24" fmla="*/ 89764 w 179529"/>
            <a:gd name="connsiteY24" fmla="*/ 305310 h 306260"/>
            <a:gd name="connsiteX25" fmla="*/ 107276 w 179529"/>
            <a:gd name="connsiteY25" fmla="*/ 305719 h 306260"/>
            <a:gd name="connsiteX26" fmla="*/ 124116 w 179529"/>
            <a:gd name="connsiteY26" fmla="*/ 300263 h 306260"/>
            <a:gd name="connsiteX27" fmla="*/ 139635 w 179529"/>
            <a:gd name="connsiteY27" fmla="*/ 289153 h 306260"/>
            <a:gd name="connsiteX28" fmla="*/ 153238 w 179529"/>
            <a:gd name="connsiteY28" fmla="*/ 272816 h 306260"/>
            <a:gd name="connsiteX29" fmla="*/ 164401 w 179529"/>
            <a:gd name="connsiteY29" fmla="*/ 251879 h 306260"/>
            <a:gd name="connsiteX30" fmla="*/ 172696 w 179529"/>
            <a:gd name="connsiteY30" fmla="*/ 227147 h 306260"/>
            <a:gd name="connsiteX31" fmla="*/ 177805 w 179529"/>
            <a:gd name="connsiteY31" fmla="*/ 199572 h 306260"/>
            <a:gd name="connsiteX32" fmla="*/ 179529 w 179529"/>
            <a:gd name="connsiteY32" fmla="*/ 170211 h 306260"/>
            <a:gd name="connsiteX0" fmla="*/ 179529 w 179529"/>
            <a:gd name="connsiteY0" fmla="*/ 170211 h 306260"/>
            <a:gd name="connsiteX1" fmla="*/ 177805 w 179529"/>
            <a:gd name="connsiteY1" fmla="*/ 140194 h 306260"/>
            <a:gd name="connsiteX2" fmla="*/ 172696 w 179529"/>
            <a:gd name="connsiteY2" fmla="*/ 110673 h 306260"/>
            <a:gd name="connsiteX3" fmla="*/ 164401 w 179529"/>
            <a:gd name="connsiteY3" fmla="*/ 82785 h 306260"/>
            <a:gd name="connsiteX4" fmla="*/ 153238 w 179529"/>
            <a:gd name="connsiteY4" fmla="*/ 57600 h 306260"/>
            <a:gd name="connsiteX5" fmla="*/ 139636 w 179529"/>
            <a:gd name="connsiteY5" fmla="*/ 36086 h 306260"/>
            <a:gd name="connsiteX6" fmla="*/ 124116 w 179529"/>
            <a:gd name="connsiteY6" fmla="*/ 19070 h 306260"/>
            <a:gd name="connsiteX7" fmla="*/ 107277 w 179529"/>
            <a:gd name="connsiteY7" fmla="*/ 7206 h 306260"/>
            <a:gd name="connsiteX8" fmla="*/ 89765 w 179529"/>
            <a:gd name="connsiteY8" fmla="*/ 950 h 306260"/>
            <a:gd name="connsiteX9" fmla="*/ 72253 w 179529"/>
            <a:gd name="connsiteY9" fmla="*/ 542 h 306260"/>
            <a:gd name="connsiteX10" fmla="*/ 55413 w 179529"/>
            <a:gd name="connsiteY10" fmla="*/ 5997 h 306260"/>
            <a:gd name="connsiteX11" fmla="*/ 39894 w 179529"/>
            <a:gd name="connsiteY11" fmla="*/ 17107 h 306260"/>
            <a:gd name="connsiteX12" fmla="*/ 26291 w 179529"/>
            <a:gd name="connsiteY12" fmla="*/ 33445 h 306260"/>
            <a:gd name="connsiteX13" fmla="*/ 15128 w 179529"/>
            <a:gd name="connsiteY13" fmla="*/ 54382 h 306260"/>
            <a:gd name="connsiteX14" fmla="*/ 6833 w 179529"/>
            <a:gd name="connsiteY14" fmla="*/ 79113 h 306260"/>
            <a:gd name="connsiteX15" fmla="*/ 1725 w 179529"/>
            <a:gd name="connsiteY15" fmla="*/ 106689 h 306260"/>
            <a:gd name="connsiteX16" fmla="*/ 0 w 179529"/>
            <a:gd name="connsiteY16" fmla="*/ 136049 h 306260"/>
            <a:gd name="connsiteX17" fmla="*/ 1724 w 179529"/>
            <a:gd name="connsiteY17" fmla="*/ 166067 h 306260"/>
            <a:gd name="connsiteX18" fmla="*/ 6832 w 179529"/>
            <a:gd name="connsiteY18" fmla="*/ 195587 h 306260"/>
            <a:gd name="connsiteX19" fmla="*/ 15128 w 179529"/>
            <a:gd name="connsiteY19" fmla="*/ 223475 h 306260"/>
            <a:gd name="connsiteX20" fmla="*/ 26291 w 179529"/>
            <a:gd name="connsiteY20" fmla="*/ 248660 h 306260"/>
            <a:gd name="connsiteX21" fmla="*/ 39894 w 179529"/>
            <a:gd name="connsiteY21" fmla="*/ 270174 h 306260"/>
            <a:gd name="connsiteX22" fmla="*/ 55413 w 179529"/>
            <a:gd name="connsiteY22" fmla="*/ 287190 h 306260"/>
            <a:gd name="connsiteX23" fmla="*/ 72252 w 179529"/>
            <a:gd name="connsiteY23" fmla="*/ 299054 h 306260"/>
            <a:gd name="connsiteX24" fmla="*/ 89764 w 179529"/>
            <a:gd name="connsiteY24" fmla="*/ 305310 h 306260"/>
            <a:gd name="connsiteX25" fmla="*/ 107276 w 179529"/>
            <a:gd name="connsiteY25" fmla="*/ 305719 h 306260"/>
            <a:gd name="connsiteX26" fmla="*/ 124116 w 179529"/>
            <a:gd name="connsiteY26" fmla="*/ 300263 h 306260"/>
            <a:gd name="connsiteX27" fmla="*/ 139635 w 179529"/>
            <a:gd name="connsiteY27" fmla="*/ 289153 h 306260"/>
            <a:gd name="connsiteX28" fmla="*/ 153238 w 179529"/>
            <a:gd name="connsiteY28" fmla="*/ 272816 h 306260"/>
            <a:gd name="connsiteX29" fmla="*/ 164401 w 179529"/>
            <a:gd name="connsiteY29" fmla="*/ 251879 h 306260"/>
            <a:gd name="connsiteX30" fmla="*/ 172696 w 179529"/>
            <a:gd name="connsiteY30" fmla="*/ 227147 h 306260"/>
            <a:gd name="connsiteX31" fmla="*/ 177805 w 179529"/>
            <a:gd name="connsiteY31" fmla="*/ 199572 h 306260"/>
            <a:gd name="connsiteX32" fmla="*/ 179529 w 179529"/>
            <a:gd name="connsiteY32" fmla="*/ 170211 h 306260"/>
            <a:gd name="connsiteX0" fmla="*/ 179529 w 179529"/>
            <a:gd name="connsiteY0" fmla="*/ 170211 h 306260"/>
            <a:gd name="connsiteX1" fmla="*/ 177805 w 179529"/>
            <a:gd name="connsiteY1" fmla="*/ 140194 h 306260"/>
            <a:gd name="connsiteX2" fmla="*/ 172696 w 179529"/>
            <a:gd name="connsiteY2" fmla="*/ 110673 h 306260"/>
            <a:gd name="connsiteX3" fmla="*/ 164401 w 179529"/>
            <a:gd name="connsiteY3" fmla="*/ 82785 h 306260"/>
            <a:gd name="connsiteX4" fmla="*/ 153238 w 179529"/>
            <a:gd name="connsiteY4" fmla="*/ 57600 h 306260"/>
            <a:gd name="connsiteX5" fmla="*/ 139636 w 179529"/>
            <a:gd name="connsiteY5" fmla="*/ 36086 h 306260"/>
            <a:gd name="connsiteX6" fmla="*/ 124116 w 179529"/>
            <a:gd name="connsiteY6" fmla="*/ 19070 h 306260"/>
            <a:gd name="connsiteX7" fmla="*/ 107277 w 179529"/>
            <a:gd name="connsiteY7" fmla="*/ 7206 h 306260"/>
            <a:gd name="connsiteX8" fmla="*/ 89765 w 179529"/>
            <a:gd name="connsiteY8" fmla="*/ 950 h 306260"/>
            <a:gd name="connsiteX9" fmla="*/ 72253 w 179529"/>
            <a:gd name="connsiteY9" fmla="*/ 542 h 306260"/>
            <a:gd name="connsiteX10" fmla="*/ 55413 w 179529"/>
            <a:gd name="connsiteY10" fmla="*/ 5997 h 306260"/>
            <a:gd name="connsiteX11" fmla="*/ 39894 w 179529"/>
            <a:gd name="connsiteY11" fmla="*/ 17107 h 306260"/>
            <a:gd name="connsiteX12" fmla="*/ 26291 w 179529"/>
            <a:gd name="connsiteY12" fmla="*/ 33445 h 306260"/>
            <a:gd name="connsiteX13" fmla="*/ 15128 w 179529"/>
            <a:gd name="connsiteY13" fmla="*/ 54382 h 306260"/>
            <a:gd name="connsiteX14" fmla="*/ 6833 w 179529"/>
            <a:gd name="connsiteY14" fmla="*/ 79113 h 306260"/>
            <a:gd name="connsiteX15" fmla="*/ 1725 w 179529"/>
            <a:gd name="connsiteY15" fmla="*/ 106689 h 306260"/>
            <a:gd name="connsiteX16" fmla="*/ 0 w 179529"/>
            <a:gd name="connsiteY16" fmla="*/ 136049 h 306260"/>
            <a:gd name="connsiteX17" fmla="*/ 1724 w 179529"/>
            <a:gd name="connsiteY17" fmla="*/ 166067 h 306260"/>
            <a:gd name="connsiteX18" fmla="*/ 6832 w 179529"/>
            <a:gd name="connsiteY18" fmla="*/ 195587 h 306260"/>
            <a:gd name="connsiteX19" fmla="*/ 15128 w 179529"/>
            <a:gd name="connsiteY19" fmla="*/ 223475 h 306260"/>
            <a:gd name="connsiteX20" fmla="*/ 26291 w 179529"/>
            <a:gd name="connsiteY20" fmla="*/ 248660 h 306260"/>
            <a:gd name="connsiteX21" fmla="*/ 39894 w 179529"/>
            <a:gd name="connsiteY21" fmla="*/ 270174 h 306260"/>
            <a:gd name="connsiteX22" fmla="*/ 55413 w 179529"/>
            <a:gd name="connsiteY22" fmla="*/ 287190 h 306260"/>
            <a:gd name="connsiteX23" fmla="*/ 72252 w 179529"/>
            <a:gd name="connsiteY23" fmla="*/ 299054 h 306260"/>
            <a:gd name="connsiteX24" fmla="*/ 89764 w 179529"/>
            <a:gd name="connsiteY24" fmla="*/ 305310 h 306260"/>
            <a:gd name="connsiteX25" fmla="*/ 107276 w 179529"/>
            <a:gd name="connsiteY25" fmla="*/ 305719 h 306260"/>
            <a:gd name="connsiteX26" fmla="*/ 124116 w 179529"/>
            <a:gd name="connsiteY26" fmla="*/ 300263 h 306260"/>
            <a:gd name="connsiteX27" fmla="*/ 139635 w 179529"/>
            <a:gd name="connsiteY27" fmla="*/ 289153 h 306260"/>
            <a:gd name="connsiteX28" fmla="*/ 153238 w 179529"/>
            <a:gd name="connsiteY28" fmla="*/ 272816 h 306260"/>
            <a:gd name="connsiteX29" fmla="*/ 164401 w 179529"/>
            <a:gd name="connsiteY29" fmla="*/ 251879 h 306260"/>
            <a:gd name="connsiteX30" fmla="*/ 172696 w 179529"/>
            <a:gd name="connsiteY30" fmla="*/ 227147 h 306260"/>
            <a:gd name="connsiteX31" fmla="*/ 177805 w 179529"/>
            <a:gd name="connsiteY31" fmla="*/ 199572 h 306260"/>
            <a:gd name="connsiteX32" fmla="*/ 179529 w 179529"/>
            <a:gd name="connsiteY32" fmla="*/ 170211 h 306260"/>
            <a:gd name="connsiteX0" fmla="*/ 179529 w 179529"/>
            <a:gd name="connsiteY0" fmla="*/ 170211 h 306260"/>
            <a:gd name="connsiteX1" fmla="*/ 177805 w 179529"/>
            <a:gd name="connsiteY1" fmla="*/ 140194 h 306260"/>
            <a:gd name="connsiteX2" fmla="*/ 172696 w 179529"/>
            <a:gd name="connsiteY2" fmla="*/ 110673 h 306260"/>
            <a:gd name="connsiteX3" fmla="*/ 164401 w 179529"/>
            <a:gd name="connsiteY3" fmla="*/ 82785 h 306260"/>
            <a:gd name="connsiteX4" fmla="*/ 153238 w 179529"/>
            <a:gd name="connsiteY4" fmla="*/ 57600 h 306260"/>
            <a:gd name="connsiteX5" fmla="*/ 139636 w 179529"/>
            <a:gd name="connsiteY5" fmla="*/ 36086 h 306260"/>
            <a:gd name="connsiteX6" fmla="*/ 124116 w 179529"/>
            <a:gd name="connsiteY6" fmla="*/ 19070 h 306260"/>
            <a:gd name="connsiteX7" fmla="*/ 107277 w 179529"/>
            <a:gd name="connsiteY7" fmla="*/ 7206 h 306260"/>
            <a:gd name="connsiteX8" fmla="*/ 89765 w 179529"/>
            <a:gd name="connsiteY8" fmla="*/ 950 h 306260"/>
            <a:gd name="connsiteX9" fmla="*/ 72253 w 179529"/>
            <a:gd name="connsiteY9" fmla="*/ 542 h 306260"/>
            <a:gd name="connsiteX10" fmla="*/ 55413 w 179529"/>
            <a:gd name="connsiteY10" fmla="*/ 5997 h 306260"/>
            <a:gd name="connsiteX11" fmla="*/ 39894 w 179529"/>
            <a:gd name="connsiteY11" fmla="*/ 17107 h 306260"/>
            <a:gd name="connsiteX12" fmla="*/ 26291 w 179529"/>
            <a:gd name="connsiteY12" fmla="*/ 33445 h 306260"/>
            <a:gd name="connsiteX13" fmla="*/ 15128 w 179529"/>
            <a:gd name="connsiteY13" fmla="*/ 54382 h 306260"/>
            <a:gd name="connsiteX14" fmla="*/ 6833 w 179529"/>
            <a:gd name="connsiteY14" fmla="*/ 79113 h 306260"/>
            <a:gd name="connsiteX15" fmla="*/ 1725 w 179529"/>
            <a:gd name="connsiteY15" fmla="*/ 106689 h 306260"/>
            <a:gd name="connsiteX16" fmla="*/ 0 w 179529"/>
            <a:gd name="connsiteY16" fmla="*/ 136049 h 306260"/>
            <a:gd name="connsiteX17" fmla="*/ 1724 w 179529"/>
            <a:gd name="connsiteY17" fmla="*/ 166067 h 306260"/>
            <a:gd name="connsiteX18" fmla="*/ 6832 w 179529"/>
            <a:gd name="connsiteY18" fmla="*/ 195587 h 306260"/>
            <a:gd name="connsiteX19" fmla="*/ 15128 w 179529"/>
            <a:gd name="connsiteY19" fmla="*/ 223475 h 306260"/>
            <a:gd name="connsiteX20" fmla="*/ 26291 w 179529"/>
            <a:gd name="connsiteY20" fmla="*/ 248660 h 306260"/>
            <a:gd name="connsiteX21" fmla="*/ 39894 w 179529"/>
            <a:gd name="connsiteY21" fmla="*/ 270174 h 306260"/>
            <a:gd name="connsiteX22" fmla="*/ 55413 w 179529"/>
            <a:gd name="connsiteY22" fmla="*/ 287190 h 306260"/>
            <a:gd name="connsiteX23" fmla="*/ 72252 w 179529"/>
            <a:gd name="connsiteY23" fmla="*/ 299054 h 306260"/>
            <a:gd name="connsiteX24" fmla="*/ 89764 w 179529"/>
            <a:gd name="connsiteY24" fmla="*/ 305310 h 306260"/>
            <a:gd name="connsiteX25" fmla="*/ 107276 w 179529"/>
            <a:gd name="connsiteY25" fmla="*/ 305719 h 306260"/>
            <a:gd name="connsiteX26" fmla="*/ 124116 w 179529"/>
            <a:gd name="connsiteY26" fmla="*/ 300263 h 306260"/>
            <a:gd name="connsiteX27" fmla="*/ 139635 w 179529"/>
            <a:gd name="connsiteY27" fmla="*/ 289153 h 306260"/>
            <a:gd name="connsiteX28" fmla="*/ 153238 w 179529"/>
            <a:gd name="connsiteY28" fmla="*/ 272816 h 306260"/>
            <a:gd name="connsiteX29" fmla="*/ 164401 w 179529"/>
            <a:gd name="connsiteY29" fmla="*/ 251879 h 306260"/>
            <a:gd name="connsiteX30" fmla="*/ 172696 w 179529"/>
            <a:gd name="connsiteY30" fmla="*/ 227147 h 306260"/>
            <a:gd name="connsiteX31" fmla="*/ 177805 w 179529"/>
            <a:gd name="connsiteY31" fmla="*/ 199572 h 306260"/>
            <a:gd name="connsiteX32" fmla="*/ 179529 w 179529"/>
            <a:gd name="connsiteY32" fmla="*/ 170211 h 306260"/>
            <a:gd name="connsiteX0" fmla="*/ 179529 w 179529"/>
            <a:gd name="connsiteY0" fmla="*/ 170211 h 306260"/>
            <a:gd name="connsiteX1" fmla="*/ 177805 w 179529"/>
            <a:gd name="connsiteY1" fmla="*/ 140194 h 306260"/>
            <a:gd name="connsiteX2" fmla="*/ 172696 w 179529"/>
            <a:gd name="connsiteY2" fmla="*/ 110673 h 306260"/>
            <a:gd name="connsiteX3" fmla="*/ 164401 w 179529"/>
            <a:gd name="connsiteY3" fmla="*/ 82785 h 306260"/>
            <a:gd name="connsiteX4" fmla="*/ 153238 w 179529"/>
            <a:gd name="connsiteY4" fmla="*/ 57600 h 306260"/>
            <a:gd name="connsiteX5" fmla="*/ 139636 w 179529"/>
            <a:gd name="connsiteY5" fmla="*/ 36086 h 306260"/>
            <a:gd name="connsiteX6" fmla="*/ 124116 w 179529"/>
            <a:gd name="connsiteY6" fmla="*/ 19070 h 306260"/>
            <a:gd name="connsiteX7" fmla="*/ 107277 w 179529"/>
            <a:gd name="connsiteY7" fmla="*/ 7206 h 306260"/>
            <a:gd name="connsiteX8" fmla="*/ 89765 w 179529"/>
            <a:gd name="connsiteY8" fmla="*/ 950 h 306260"/>
            <a:gd name="connsiteX9" fmla="*/ 72253 w 179529"/>
            <a:gd name="connsiteY9" fmla="*/ 542 h 306260"/>
            <a:gd name="connsiteX10" fmla="*/ 55413 w 179529"/>
            <a:gd name="connsiteY10" fmla="*/ 5997 h 306260"/>
            <a:gd name="connsiteX11" fmla="*/ 39894 w 179529"/>
            <a:gd name="connsiteY11" fmla="*/ 17107 h 306260"/>
            <a:gd name="connsiteX12" fmla="*/ 26291 w 179529"/>
            <a:gd name="connsiteY12" fmla="*/ 33445 h 306260"/>
            <a:gd name="connsiteX13" fmla="*/ 15128 w 179529"/>
            <a:gd name="connsiteY13" fmla="*/ 54382 h 306260"/>
            <a:gd name="connsiteX14" fmla="*/ 6833 w 179529"/>
            <a:gd name="connsiteY14" fmla="*/ 79113 h 306260"/>
            <a:gd name="connsiteX15" fmla="*/ 1725 w 179529"/>
            <a:gd name="connsiteY15" fmla="*/ 106689 h 306260"/>
            <a:gd name="connsiteX16" fmla="*/ 0 w 179529"/>
            <a:gd name="connsiteY16" fmla="*/ 136049 h 306260"/>
            <a:gd name="connsiteX17" fmla="*/ 1724 w 179529"/>
            <a:gd name="connsiteY17" fmla="*/ 166067 h 306260"/>
            <a:gd name="connsiteX18" fmla="*/ 6832 w 179529"/>
            <a:gd name="connsiteY18" fmla="*/ 195587 h 306260"/>
            <a:gd name="connsiteX19" fmla="*/ 15128 w 179529"/>
            <a:gd name="connsiteY19" fmla="*/ 223475 h 306260"/>
            <a:gd name="connsiteX20" fmla="*/ 26291 w 179529"/>
            <a:gd name="connsiteY20" fmla="*/ 248660 h 306260"/>
            <a:gd name="connsiteX21" fmla="*/ 39894 w 179529"/>
            <a:gd name="connsiteY21" fmla="*/ 270174 h 306260"/>
            <a:gd name="connsiteX22" fmla="*/ 55413 w 179529"/>
            <a:gd name="connsiteY22" fmla="*/ 287190 h 306260"/>
            <a:gd name="connsiteX23" fmla="*/ 72252 w 179529"/>
            <a:gd name="connsiteY23" fmla="*/ 299054 h 306260"/>
            <a:gd name="connsiteX24" fmla="*/ 89764 w 179529"/>
            <a:gd name="connsiteY24" fmla="*/ 305310 h 306260"/>
            <a:gd name="connsiteX25" fmla="*/ 107276 w 179529"/>
            <a:gd name="connsiteY25" fmla="*/ 305719 h 306260"/>
            <a:gd name="connsiteX26" fmla="*/ 124116 w 179529"/>
            <a:gd name="connsiteY26" fmla="*/ 300263 h 306260"/>
            <a:gd name="connsiteX27" fmla="*/ 139635 w 179529"/>
            <a:gd name="connsiteY27" fmla="*/ 289153 h 306260"/>
            <a:gd name="connsiteX28" fmla="*/ 153238 w 179529"/>
            <a:gd name="connsiteY28" fmla="*/ 272816 h 306260"/>
            <a:gd name="connsiteX29" fmla="*/ 164401 w 179529"/>
            <a:gd name="connsiteY29" fmla="*/ 251879 h 306260"/>
            <a:gd name="connsiteX30" fmla="*/ 172696 w 179529"/>
            <a:gd name="connsiteY30" fmla="*/ 227147 h 306260"/>
            <a:gd name="connsiteX31" fmla="*/ 177805 w 179529"/>
            <a:gd name="connsiteY31" fmla="*/ 199572 h 306260"/>
            <a:gd name="connsiteX32" fmla="*/ 179529 w 179529"/>
            <a:gd name="connsiteY32" fmla="*/ 170211 h 306260"/>
            <a:gd name="connsiteX0" fmla="*/ 179529 w 179529"/>
            <a:gd name="connsiteY0" fmla="*/ 170211 h 306260"/>
            <a:gd name="connsiteX1" fmla="*/ 177805 w 179529"/>
            <a:gd name="connsiteY1" fmla="*/ 140194 h 306260"/>
            <a:gd name="connsiteX2" fmla="*/ 172696 w 179529"/>
            <a:gd name="connsiteY2" fmla="*/ 110673 h 306260"/>
            <a:gd name="connsiteX3" fmla="*/ 164401 w 179529"/>
            <a:gd name="connsiteY3" fmla="*/ 82785 h 306260"/>
            <a:gd name="connsiteX4" fmla="*/ 153238 w 179529"/>
            <a:gd name="connsiteY4" fmla="*/ 57600 h 306260"/>
            <a:gd name="connsiteX5" fmla="*/ 139636 w 179529"/>
            <a:gd name="connsiteY5" fmla="*/ 36086 h 306260"/>
            <a:gd name="connsiteX6" fmla="*/ 124116 w 179529"/>
            <a:gd name="connsiteY6" fmla="*/ 19070 h 306260"/>
            <a:gd name="connsiteX7" fmla="*/ 107277 w 179529"/>
            <a:gd name="connsiteY7" fmla="*/ 7206 h 306260"/>
            <a:gd name="connsiteX8" fmla="*/ 89765 w 179529"/>
            <a:gd name="connsiteY8" fmla="*/ 950 h 306260"/>
            <a:gd name="connsiteX9" fmla="*/ 72253 w 179529"/>
            <a:gd name="connsiteY9" fmla="*/ 542 h 306260"/>
            <a:gd name="connsiteX10" fmla="*/ 55413 w 179529"/>
            <a:gd name="connsiteY10" fmla="*/ 5997 h 306260"/>
            <a:gd name="connsiteX11" fmla="*/ 39894 w 179529"/>
            <a:gd name="connsiteY11" fmla="*/ 17107 h 306260"/>
            <a:gd name="connsiteX12" fmla="*/ 26291 w 179529"/>
            <a:gd name="connsiteY12" fmla="*/ 33445 h 306260"/>
            <a:gd name="connsiteX13" fmla="*/ 15128 w 179529"/>
            <a:gd name="connsiteY13" fmla="*/ 54382 h 306260"/>
            <a:gd name="connsiteX14" fmla="*/ 6833 w 179529"/>
            <a:gd name="connsiteY14" fmla="*/ 79113 h 306260"/>
            <a:gd name="connsiteX15" fmla="*/ 1725 w 179529"/>
            <a:gd name="connsiteY15" fmla="*/ 106689 h 306260"/>
            <a:gd name="connsiteX16" fmla="*/ 0 w 179529"/>
            <a:gd name="connsiteY16" fmla="*/ 136049 h 306260"/>
            <a:gd name="connsiteX17" fmla="*/ 1724 w 179529"/>
            <a:gd name="connsiteY17" fmla="*/ 166067 h 306260"/>
            <a:gd name="connsiteX18" fmla="*/ 6832 w 179529"/>
            <a:gd name="connsiteY18" fmla="*/ 195587 h 306260"/>
            <a:gd name="connsiteX19" fmla="*/ 15128 w 179529"/>
            <a:gd name="connsiteY19" fmla="*/ 223475 h 306260"/>
            <a:gd name="connsiteX20" fmla="*/ 26291 w 179529"/>
            <a:gd name="connsiteY20" fmla="*/ 248660 h 306260"/>
            <a:gd name="connsiteX21" fmla="*/ 39894 w 179529"/>
            <a:gd name="connsiteY21" fmla="*/ 270174 h 306260"/>
            <a:gd name="connsiteX22" fmla="*/ 55413 w 179529"/>
            <a:gd name="connsiteY22" fmla="*/ 287190 h 306260"/>
            <a:gd name="connsiteX23" fmla="*/ 72252 w 179529"/>
            <a:gd name="connsiteY23" fmla="*/ 299054 h 306260"/>
            <a:gd name="connsiteX24" fmla="*/ 89764 w 179529"/>
            <a:gd name="connsiteY24" fmla="*/ 305310 h 306260"/>
            <a:gd name="connsiteX25" fmla="*/ 107276 w 179529"/>
            <a:gd name="connsiteY25" fmla="*/ 305719 h 306260"/>
            <a:gd name="connsiteX26" fmla="*/ 124116 w 179529"/>
            <a:gd name="connsiteY26" fmla="*/ 300263 h 306260"/>
            <a:gd name="connsiteX27" fmla="*/ 139635 w 179529"/>
            <a:gd name="connsiteY27" fmla="*/ 289153 h 306260"/>
            <a:gd name="connsiteX28" fmla="*/ 153238 w 179529"/>
            <a:gd name="connsiteY28" fmla="*/ 272816 h 306260"/>
            <a:gd name="connsiteX29" fmla="*/ 164401 w 179529"/>
            <a:gd name="connsiteY29" fmla="*/ 251879 h 306260"/>
            <a:gd name="connsiteX30" fmla="*/ 172696 w 179529"/>
            <a:gd name="connsiteY30" fmla="*/ 227147 h 306260"/>
            <a:gd name="connsiteX31" fmla="*/ 177805 w 179529"/>
            <a:gd name="connsiteY31" fmla="*/ 199572 h 306260"/>
            <a:gd name="connsiteX32" fmla="*/ 179529 w 179529"/>
            <a:gd name="connsiteY32" fmla="*/ 170211 h 306260"/>
            <a:gd name="connsiteX0" fmla="*/ 179529 w 179529"/>
            <a:gd name="connsiteY0" fmla="*/ 170211 h 306260"/>
            <a:gd name="connsiteX1" fmla="*/ 177805 w 179529"/>
            <a:gd name="connsiteY1" fmla="*/ 140194 h 306260"/>
            <a:gd name="connsiteX2" fmla="*/ 172696 w 179529"/>
            <a:gd name="connsiteY2" fmla="*/ 110673 h 306260"/>
            <a:gd name="connsiteX3" fmla="*/ 164401 w 179529"/>
            <a:gd name="connsiteY3" fmla="*/ 82785 h 306260"/>
            <a:gd name="connsiteX4" fmla="*/ 153238 w 179529"/>
            <a:gd name="connsiteY4" fmla="*/ 57600 h 306260"/>
            <a:gd name="connsiteX5" fmla="*/ 139636 w 179529"/>
            <a:gd name="connsiteY5" fmla="*/ 36086 h 306260"/>
            <a:gd name="connsiteX6" fmla="*/ 124116 w 179529"/>
            <a:gd name="connsiteY6" fmla="*/ 19070 h 306260"/>
            <a:gd name="connsiteX7" fmla="*/ 107277 w 179529"/>
            <a:gd name="connsiteY7" fmla="*/ 7206 h 306260"/>
            <a:gd name="connsiteX8" fmla="*/ 89765 w 179529"/>
            <a:gd name="connsiteY8" fmla="*/ 950 h 306260"/>
            <a:gd name="connsiteX9" fmla="*/ 72253 w 179529"/>
            <a:gd name="connsiteY9" fmla="*/ 542 h 306260"/>
            <a:gd name="connsiteX10" fmla="*/ 55413 w 179529"/>
            <a:gd name="connsiteY10" fmla="*/ 5997 h 306260"/>
            <a:gd name="connsiteX11" fmla="*/ 39894 w 179529"/>
            <a:gd name="connsiteY11" fmla="*/ 17107 h 306260"/>
            <a:gd name="connsiteX12" fmla="*/ 26291 w 179529"/>
            <a:gd name="connsiteY12" fmla="*/ 33445 h 306260"/>
            <a:gd name="connsiteX13" fmla="*/ 15128 w 179529"/>
            <a:gd name="connsiteY13" fmla="*/ 54382 h 306260"/>
            <a:gd name="connsiteX14" fmla="*/ 6833 w 179529"/>
            <a:gd name="connsiteY14" fmla="*/ 79113 h 306260"/>
            <a:gd name="connsiteX15" fmla="*/ 1725 w 179529"/>
            <a:gd name="connsiteY15" fmla="*/ 106689 h 306260"/>
            <a:gd name="connsiteX16" fmla="*/ 0 w 179529"/>
            <a:gd name="connsiteY16" fmla="*/ 136049 h 306260"/>
            <a:gd name="connsiteX17" fmla="*/ 1724 w 179529"/>
            <a:gd name="connsiteY17" fmla="*/ 166067 h 306260"/>
            <a:gd name="connsiteX18" fmla="*/ 6832 w 179529"/>
            <a:gd name="connsiteY18" fmla="*/ 195587 h 306260"/>
            <a:gd name="connsiteX19" fmla="*/ 15128 w 179529"/>
            <a:gd name="connsiteY19" fmla="*/ 223475 h 306260"/>
            <a:gd name="connsiteX20" fmla="*/ 26291 w 179529"/>
            <a:gd name="connsiteY20" fmla="*/ 248660 h 306260"/>
            <a:gd name="connsiteX21" fmla="*/ 39894 w 179529"/>
            <a:gd name="connsiteY21" fmla="*/ 270174 h 306260"/>
            <a:gd name="connsiteX22" fmla="*/ 55413 w 179529"/>
            <a:gd name="connsiteY22" fmla="*/ 287190 h 306260"/>
            <a:gd name="connsiteX23" fmla="*/ 72252 w 179529"/>
            <a:gd name="connsiteY23" fmla="*/ 299054 h 306260"/>
            <a:gd name="connsiteX24" fmla="*/ 89764 w 179529"/>
            <a:gd name="connsiteY24" fmla="*/ 305310 h 306260"/>
            <a:gd name="connsiteX25" fmla="*/ 107276 w 179529"/>
            <a:gd name="connsiteY25" fmla="*/ 305719 h 306260"/>
            <a:gd name="connsiteX26" fmla="*/ 124116 w 179529"/>
            <a:gd name="connsiteY26" fmla="*/ 300263 h 306260"/>
            <a:gd name="connsiteX27" fmla="*/ 139635 w 179529"/>
            <a:gd name="connsiteY27" fmla="*/ 289153 h 306260"/>
            <a:gd name="connsiteX28" fmla="*/ 153238 w 179529"/>
            <a:gd name="connsiteY28" fmla="*/ 272816 h 306260"/>
            <a:gd name="connsiteX29" fmla="*/ 164401 w 179529"/>
            <a:gd name="connsiteY29" fmla="*/ 251879 h 306260"/>
            <a:gd name="connsiteX30" fmla="*/ 172696 w 179529"/>
            <a:gd name="connsiteY30" fmla="*/ 227147 h 306260"/>
            <a:gd name="connsiteX31" fmla="*/ 177805 w 179529"/>
            <a:gd name="connsiteY31" fmla="*/ 199572 h 306260"/>
            <a:gd name="connsiteX32" fmla="*/ 179529 w 179529"/>
            <a:gd name="connsiteY32" fmla="*/ 170211 h 306260"/>
            <a:gd name="connsiteX0" fmla="*/ 179529 w 179529"/>
            <a:gd name="connsiteY0" fmla="*/ 170211 h 306260"/>
            <a:gd name="connsiteX1" fmla="*/ 177805 w 179529"/>
            <a:gd name="connsiteY1" fmla="*/ 140194 h 306260"/>
            <a:gd name="connsiteX2" fmla="*/ 172696 w 179529"/>
            <a:gd name="connsiteY2" fmla="*/ 110673 h 306260"/>
            <a:gd name="connsiteX3" fmla="*/ 164401 w 179529"/>
            <a:gd name="connsiteY3" fmla="*/ 82785 h 306260"/>
            <a:gd name="connsiteX4" fmla="*/ 153238 w 179529"/>
            <a:gd name="connsiteY4" fmla="*/ 57600 h 306260"/>
            <a:gd name="connsiteX5" fmla="*/ 139636 w 179529"/>
            <a:gd name="connsiteY5" fmla="*/ 36086 h 306260"/>
            <a:gd name="connsiteX6" fmla="*/ 124116 w 179529"/>
            <a:gd name="connsiteY6" fmla="*/ 19070 h 306260"/>
            <a:gd name="connsiteX7" fmla="*/ 107277 w 179529"/>
            <a:gd name="connsiteY7" fmla="*/ 7206 h 306260"/>
            <a:gd name="connsiteX8" fmla="*/ 89765 w 179529"/>
            <a:gd name="connsiteY8" fmla="*/ 950 h 306260"/>
            <a:gd name="connsiteX9" fmla="*/ 72253 w 179529"/>
            <a:gd name="connsiteY9" fmla="*/ 542 h 306260"/>
            <a:gd name="connsiteX10" fmla="*/ 55413 w 179529"/>
            <a:gd name="connsiteY10" fmla="*/ 5997 h 306260"/>
            <a:gd name="connsiteX11" fmla="*/ 39894 w 179529"/>
            <a:gd name="connsiteY11" fmla="*/ 17107 h 306260"/>
            <a:gd name="connsiteX12" fmla="*/ 26291 w 179529"/>
            <a:gd name="connsiteY12" fmla="*/ 33445 h 306260"/>
            <a:gd name="connsiteX13" fmla="*/ 15128 w 179529"/>
            <a:gd name="connsiteY13" fmla="*/ 54382 h 306260"/>
            <a:gd name="connsiteX14" fmla="*/ 6833 w 179529"/>
            <a:gd name="connsiteY14" fmla="*/ 79113 h 306260"/>
            <a:gd name="connsiteX15" fmla="*/ 1725 w 179529"/>
            <a:gd name="connsiteY15" fmla="*/ 106689 h 306260"/>
            <a:gd name="connsiteX16" fmla="*/ 0 w 179529"/>
            <a:gd name="connsiteY16" fmla="*/ 136049 h 306260"/>
            <a:gd name="connsiteX17" fmla="*/ 1724 w 179529"/>
            <a:gd name="connsiteY17" fmla="*/ 166067 h 306260"/>
            <a:gd name="connsiteX18" fmla="*/ 6832 w 179529"/>
            <a:gd name="connsiteY18" fmla="*/ 195587 h 306260"/>
            <a:gd name="connsiteX19" fmla="*/ 15128 w 179529"/>
            <a:gd name="connsiteY19" fmla="*/ 223475 h 306260"/>
            <a:gd name="connsiteX20" fmla="*/ 26291 w 179529"/>
            <a:gd name="connsiteY20" fmla="*/ 248660 h 306260"/>
            <a:gd name="connsiteX21" fmla="*/ 39894 w 179529"/>
            <a:gd name="connsiteY21" fmla="*/ 270174 h 306260"/>
            <a:gd name="connsiteX22" fmla="*/ 55413 w 179529"/>
            <a:gd name="connsiteY22" fmla="*/ 287190 h 306260"/>
            <a:gd name="connsiteX23" fmla="*/ 72252 w 179529"/>
            <a:gd name="connsiteY23" fmla="*/ 299054 h 306260"/>
            <a:gd name="connsiteX24" fmla="*/ 89764 w 179529"/>
            <a:gd name="connsiteY24" fmla="*/ 305310 h 306260"/>
            <a:gd name="connsiteX25" fmla="*/ 107276 w 179529"/>
            <a:gd name="connsiteY25" fmla="*/ 305719 h 306260"/>
            <a:gd name="connsiteX26" fmla="*/ 124116 w 179529"/>
            <a:gd name="connsiteY26" fmla="*/ 300263 h 306260"/>
            <a:gd name="connsiteX27" fmla="*/ 139635 w 179529"/>
            <a:gd name="connsiteY27" fmla="*/ 289153 h 306260"/>
            <a:gd name="connsiteX28" fmla="*/ 153238 w 179529"/>
            <a:gd name="connsiteY28" fmla="*/ 272816 h 306260"/>
            <a:gd name="connsiteX29" fmla="*/ 164401 w 179529"/>
            <a:gd name="connsiteY29" fmla="*/ 251879 h 306260"/>
            <a:gd name="connsiteX30" fmla="*/ 172696 w 179529"/>
            <a:gd name="connsiteY30" fmla="*/ 227147 h 306260"/>
            <a:gd name="connsiteX31" fmla="*/ 177805 w 179529"/>
            <a:gd name="connsiteY31" fmla="*/ 199572 h 306260"/>
            <a:gd name="connsiteX32" fmla="*/ 179529 w 179529"/>
            <a:gd name="connsiteY32" fmla="*/ 170211 h 306260"/>
            <a:gd name="connsiteX0" fmla="*/ 179529 w 179529"/>
            <a:gd name="connsiteY0" fmla="*/ 170211 h 306260"/>
            <a:gd name="connsiteX1" fmla="*/ 177805 w 179529"/>
            <a:gd name="connsiteY1" fmla="*/ 140194 h 306260"/>
            <a:gd name="connsiteX2" fmla="*/ 172696 w 179529"/>
            <a:gd name="connsiteY2" fmla="*/ 110673 h 306260"/>
            <a:gd name="connsiteX3" fmla="*/ 164401 w 179529"/>
            <a:gd name="connsiteY3" fmla="*/ 82785 h 306260"/>
            <a:gd name="connsiteX4" fmla="*/ 153238 w 179529"/>
            <a:gd name="connsiteY4" fmla="*/ 57600 h 306260"/>
            <a:gd name="connsiteX5" fmla="*/ 139636 w 179529"/>
            <a:gd name="connsiteY5" fmla="*/ 36086 h 306260"/>
            <a:gd name="connsiteX6" fmla="*/ 124116 w 179529"/>
            <a:gd name="connsiteY6" fmla="*/ 19070 h 306260"/>
            <a:gd name="connsiteX7" fmla="*/ 107277 w 179529"/>
            <a:gd name="connsiteY7" fmla="*/ 7206 h 306260"/>
            <a:gd name="connsiteX8" fmla="*/ 89765 w 179529"/>
            <a:gd name="connsiteY8" fmla="*/ 950 h 306260"/>
            <a:gd name="connsiteX9" fmla="*/ 72253 w 179529"/>
            <a:gd name="connsiteY9" fmla="*/ 542 h 306260"/>
            <a:gd name="connsiteX10" fmla="*/ 55413 w 179529"/>
            <a:gd name="connsiteY10" fmla="*/ 5997 h 306260"/>
            <a:gd name="connsiteX11" fmla="*/ 39894 w 179529"/>
            <a:gd name="connsiteY11" fmla="*/ 17107 h 306260"/>
            <a:gd name="connsiteX12" fmla="*/ 26291 w 179529"/>
            <a:gd name="connsiteY12" fmla="*/ 33445 h 306260"/>
            <a:gd name="connsiteX13" fmla="*/ 15128 w 179529"/>
            <a:gd name="connsiteY13" fmla="*/ 54382 h 306260"/>
            <a:gd name="connsiteX14" fmla="*/ 6833 w 179529"/>
            <a:gd name="connsiteY14" fmla="*/ 79113 h 306260"/>
            <a:gd name="connsiteX15" fmla="*/ 1725 w 179529"/>
            <a:gd name="connsiteY15" fmla="*/ 106689 h 306260"/>
            <a:gd name="connsiteX16" fmla="*/ 0 w 179529"/>
            <a:gd name="connsiteY16" fmla="*/ 136049 h 306260"/>
            <a:gd name="connsiteX17" fmla="*/ 1724 w 179529"/>
            <a:gd name="connsiteY17" fmla="*/ 166067 h 306260"/>
            <a:gd name="connsiteX18" fmla="*/ 6832 w 179529"/>
            <a:gd name="connsiteY18" fmla="*/ 195587 h 306260"/>
            <a:gd name="connsiteX19" fmla="*/ 15128 w 179529"/>
            <a:gd name="connsiteY19" fmla="*/ 223475 h 306260"/>
            <a:gd name="connsiteX20" fmla="*/ 26291 w 179529"/>
            <a:gd name="connsiteY20" fmla="*/ 248660 h 306260"/>
            <a:gd name="connsiteX21" fmla="*/ 39894 w 179529"/>
            <a:gd name="connsiteY21" fmla="*/ 270174 h 306260"/>
            <a:gd name="connsiteX22" fmla="*/ 55413 w 179529"/>
            <a:gd name="connsiteY22" fmla="*/ 287190 h 306260"/>
            <a:gd name="connsiteX23" fmla="*/ 72252 w 179529"/>
            <a:gd name="connsiteY23" fmla="*/ 299054 h 306260"/>
            <a:gd name="connsiteX24" fmla="*/ 89764 w 179529"/>
            <a:gd name="connsiteY24" fmla="*/ 305310 h 306260"/>
            <a:gd name="connsiteX25" fmla="*/ 107276 w 179529"/>
            <a:gd name="connsiteY25" fmla="*/ 305719 h 306260"/>
            <a:gd name="connsiteX26" fmla="*/ 124116 w 179529"/>
            <a:gd name="connsiteY26" fmla="*/ 300263 h 306260"/>
            <a:gd name="connsiteX27" fmla="*/ 139635 w 179529"/>
            <a:gd name="connsiteY27" fmla="*/ 289153 h 306260"/>
            <a:gd name="connsiteX28" fmla="*/ 153238 w 179529"/>
            <a:gd name="connsiteY28" fmla="*/ 272816 h 306260"/>
            <a:gd name="connsiteX29" fmla="*/ 164401 w 179529"/>
            <a:gd name="connsiteY29" fmla="*/ 251879 h 306260"/>
            <a:gd name="connsiteX30" fmla="*/ 172696 w 179529"/>
            <a:gd name="connsiteY30" fmla="*/ 227147 h 306260"/>
            <a:gd name="connsiteX31" fmla="*/ 177805 w 179529"/>
            <a:gd name="connsiteY31" fmla="*/ 199572 h 306260"/>
            <a:gd name="connsiteX32" fmla="*/ 179529 w 179529"/>
            <a:gd name="connsiteY32" fmla="*/ 170211 h 3062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79529" h="306260">
              <a:moveTo>
                <a:pt x="179529" y="170211"/>
              </a:moveTo>
              <a:cubicBezTo>
                <a:pt x="179529" y="160315"/>
                <a:pt x="178944" y="150117"/>
                <a:pt x="177805" y="140194"/>
              </a:cubicBezTo>
              <a:cubicBezTo>
                <a:pt x="176666" y="130271"/>
                <a:pt x="174930" y="120241"/>
                <a:pt x="172696" y="110673"/>
              </a:cubicBezTo>
              <a:cubicBezTo>
                <a:pt x="170462" y="101105"/>
                <a:pt x="167644" y="91631"/>
                <a:pt x="164401" y="82785"/>
              </a:cubicBezTo>
              <a:cubicBezTo>
                <a:pt x="161158" y="73940"/>
                <a:pt x="157365" y="65383"/>
                <a:pt x="153238" y="57600"/>
              </a:cubicBezTo>
              <a:cubicBezTo>
                <a:pt x="149111" y="49817"/>
                <a:pt x="144490" y="42508"/>
                <a:pt x="139636" y="36086"/>
              </a:cubicBezTo>
              <a:cubicBezTo>
                <a:pt x="134782" y="29664"/>
                <a:pt x="129509" y="23883"/>
                <a:pt x="124116" y="19070"/>
              </a:cubicBezTo>
              <a:cubicBezTo>
                <a:pt x="118723" y="14257"/>
                <a:pt x="113002" y="10226"/>
                <a:pt x="107277" y="7206"/>
              </a:cubicBezTo>
              <a:cubicBezTo>
                <a:pt x="101552" y="4186"/>
                <a:pt x="95602" y="2061"/>
                <a:pt x="89765" y="950"/>
              </a:cubicBezTo>
              <a:cubicBezTo>
                <a:pt x="83928" y="-161"/>
                <a:pt x="77978" y="-299"/>
                <a:pt x="72253" y="542"/>
              </a:cubicBezTo>
              <a:cubicBezTo>
                <a:pt x="66528" y="1383"/>
                <a:pt x="60806" y="3236"/>
                <a:pt x="55413" y="5997"/>
              </a:cubicBezTo>
              <a:cubicBezTo>
                <a:pt x="50020" y="8758"/>
                <a:pt x="44748" y="12532"/>
                <a:pt x="39894" y="17107"/>
              </a:cubicBezTo>
              <a:cubicBezTo>
                <a:pt x="35040" y="21682"/>
                <a:pt x="30419" y="27233"/>
                <a:pt x="26291" y="33445"/>
              </a:cubicBezTo>
              <a:cubicBezTo>
                <a:pt x="22163" y="39658"/>
                <a:pt x="18371" y="46771"/>
                <a:pt x="15128" y="54382"/>
              </a:cubicBezTo>
              <a:cubicBezTo>
                <a:pt x="11885" y="61993"/>
                <a:pt x="9067" y="70395"/>
                <a:pt x="6833" y="79113"/>
              </a:cubicBezTo>
              <a:cubicBezTo>
                <a:pt x="4599" y="87831"/>
                <a:pt x="2864" y="97200"/>
                <a:pt x="1725" y="106689"/>
              </a:cubicBezTo>
              <a:cubicBezTo>
                <a:pt x="586" y="116178"/>
                <a:pt x="0" y="126153"/>
                <a:pt x="0" y="136049"/>
              </a:cubicBezTo>
              <a:cubicBezTo>
                <a:pt x="0" y="145945"/>
                <a:pt x="585" y="156144"/>
                <a:pt x="1724" y="166067"/>
              </a:cubicBezTo>
              <a:cubicBezTo>
                <a:pt x="2863" y="175990"/>
                <a:pt x="4598" y="186019"/>
                <a:pt x="6832" y="195587"/>
              </a:cubicBezTo>
              <a:cubicBezTo>
                <a:pt x="9066" y="205155"/>
                <a:pt x="11885" y="214630"/>
                <a:pt x="15128" y="223475"/>
              </a:cubicBezTo>
              <a:cubicBezTo>
                <a:pt x="18371" y="232320"/>
                <a:pt x="22163" y="240877"/>
                <a:pt x="26291" y="248660"/>
              </a:cubicBezTo>
              <a:cubicBezTo>
                <a:pt x="30419" y="256443"/>
                <a:pt x="35040" y="263752"/>
                <a:pt x="39894" y="270174"/>
              </a:cubicBezTo>
              <a:cubicBezTo>
                <a:pt x="44748" y="276596"/>
                <a:pt x="50020" y="282377"/>
                <a:pt x="55413" y="287190"/>
              </a:cubicBezTo>
              <a:cubicBezTo>
                <a:pt x="60806" y="292003"/>
                <a:pt x="66527" y="296034"/>
                <a:pt x="72252" y="299054"/>
              </a:cubicBezTo>
              <a:cubicBezTo>
                <a:pt x="77977" y="302074"/>
                <a:pt x="83927" y="304199"/>
                <a:pt x="89764" y="305310"/>
              </a:cubicBezTo>
              <a:cubicBezTo>
                <a:pt x="95601" y="306421"/>
                <a:pt x="101551" y="306560"/>
                <a:pt x="107276" y="305719"/>
              </a:cubicBezTo>
              <a:cubicBezTo>
                <a:pt x="113001" y="304878"/>
                <a:pt x="118723" y="303024"/>
                <a:pt x="124116" y="300263"/>
              </a:cubicBezTo>
              <a:cubicBezTo>
                <a:pt x="129509" y="297502"/>
                <a:pt x="134781" y="293728"/>
                <a:pt x="139635" y="289153"/>
              </a:cubicBezTo>
              <a:cubicBezTo>
                <a:pt x="144489" y="284579"/>
                <a:pt x="149110" y="279028"/>
                <a:pt x="153238" y="272816"/>
              </a:cubicBezTo>
              <a:cubicBezTo>
                <a:pt x="157366" y="266604"/>
                <a:pt x="161158" y="259490"/>
                <a:pt x="164401" y="251879"/>
              </a:cubicBezTo>
              <a:cubicBezTo>
                <a:pt x="167644" y="244268"/>
                <a:pt x="170462" y="235865"/>
                <a:pt x="172696" y="227147"/>
              </a:cubicBezTo>
              <a:cubicBezTo>
                <a:pt x="174930" y="218429"/>
                <a:pt x="176666" y="209061"/>
                <a:pt x="177805" y="199572"/>
              </a:cubicBezTo>
              <a:cubicBezTo>
                <a:pt x="178944" y="190083"/>
                <a:pt x="179529" y="180107"/>
                <a:pt x="179529" y="170211"/>
              </a:cubicBezTo>
              <a:close/>
            </a:path>
          </a:pathLst>
        </a:custGeom>
        <a:solidFill xmlns:a="http://schemas.openxmlformats.org/drawingml/2006/main">
          <a:srgbClr val="4600A5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0.3653</cdr:x>
      <cdr:y>0.63627</cdr:y>
    </cdr:from>
    <cdr:to>
      <cdr:x>0.38383</cdr:x>
      <cdr:y>0.68761</cdr:y>
    </cdr:to>
    <cdr:sp macro="" textlink="">
      <cdr:nvSpPr>
        <cdr:cNvPr id="67" name="PlotDat15_125|1~33_1">
          <a:extLst xmlns:a="http://schemas.openxmlformats.org/drawingml/2006/main">
            <a:ext uri="{FF2B5EF4-FFF2-40B4-BE49-F238E27FC236}">
              <a16:creationId xmlns="" xmlns:a16="http://schemas.microsoft.com/office/drawing/2014/main" id="{AA2F4944-5E0A-4758-BA8A-A921934BB6D8}"/>
            </a:ext>
          </a:extLst>
        </cdr:cNvPr>
        <cdr:cNvSpPr/>
      </cdr:nvSpPr>
      <cdr:spPr>
        <a:xfrm xmlns:a="http://schemas.openxmlformats.org/drawingml/2006/main">
          <a:off x="3163206" y="3988903"/>
          <a:ext cx="160426" cy="321868"/>
        </a:xfrm>
        <a:custGeom xmlns:a="http://schemas.openxmlformats.org/drawingml/2006/main">
          <a:avLst/>
          <a:gdLst>
            <a:gd name="connsiteX0" fmla="*/ 160426 w 160426"/>
            <a:gd name="connsiteY0" fmla="*/ 185943 h 321622"/>
            <a:gd name="connsiteX1" fmla="*/ 158884 w 160426"/>
            <a:gd name="connsiteY1" fmla="*/ 154448 h 321622"/>
            <a:gd name="connsiteX2" fmla="*/ 154320 w 160426"/>
            <a:gd name="connsiteY2" fmla="*/ 123198 h 321622"/>
            <a:gd name="connsiteX3" fmla="*/ 146907 w 160426"/>
            <a:gd name="connsiteY3" fmla="*/ 93393 h 321622"/>
            <a:gd name="connsiteX4" fmla="*/ 136932 w 160426"/>
            <a:gd name="connsiteY4" fmla="*/ 66179 h 321622"/>
            <a:gd name="connsiteX5" fmla="*/ 124777 w 160426"/>
            <a:gd name="connsiteY5" fmla="*/ 42602 h 321622"/>
            <a:gd name="connsiteX6" fmla="*/ 110909 w 160426"/>
            <a:gd name="connsiteY6" fmla="*/ 23567 h 321622"/>
            <a:gd name="connsiteX7" fmla="*/ 95862 w 160426"/>
            <a:gd name="connsiteY7" fmla="*/ 9806 h 321622"/>
            <a:gd name="connsiteX8" fmla="*/ 80213 w 160426"/>
            <a:gd name="connsiteY8" fmla="*/ 1849 h 321622"/>
            <a:gd name="connsiteX9" fmla="*/ 64564 w 160426"/>
            <a:gd name="connsiteY9" fmla="*/ 0 h 321622"/>
            <a:gd name="connsiteX10" fmla="*/ 49517 w 160426"/>
            <a:gd name="connsiteY10" fmla="*/ 4331 h 321622"/>
            <a:gd name="connsiteX11" fmla="*/ 35649 w 160426"/>
            <a:gd name="connsiteY11" fmla="*/ 14676 h 321622"/>
            <a:gd name="connsiteX12" fmla="*/ 23494 w 160426"/>
            <a:gd name="connsiteY12" fmla="*/ 30636 h 321622"/>
            <a:gd name="connsiteX13" fmla="*/ 13518 w 160426"/>
            <a:gd name="connsiteY13" fmla="*/ 51599 h 321622"/>
            <a:gd name="connsiteX14" fmla="*/ 6106 w 160426"/>
            <a:gd name="connsiteY14" fmla="*/ 76760 h 321622"/>
            <a:gd name="connsiteX15" fmla="*/ 1541 w 160426"/>
            <a:gd name="connsiteY15" fmla="*/ 105150 h 321622"/>
            <a:gd name="connsiteX16" fmla="*/ 0 w 160426"/>
            <a:gd name="connsiteY16" fmla="*/ 135679 h 321622"/>
            <a:gd name="connsiteX17" fmla="*/ 1541 w 160426"/>
            <a:gd name="connsiteY17" fmla="*/ 167173 h 321622"/>
            <a:gd name="connsiteX18" fmla="*/ 6105 w 160426"/>
            <a:gd name="connsiteY18" fmla="*/ 198424 h 321622"/>
            <a:gd name="connsiteX19" fmla="*/ 13518 w 160426"/>
            <a:gd name="connsiteY19" fmla="*/ 228229 h 321622"/>
            <a:gd name="connsiteX20" fmla="*/ 23493 w 160426"/>
            <a:gd name="connsiteY20" fmla="*/ 255443 h 321622"/>
            <a:gd name="connsiteX21" fmla="*/ 35648 w 160426"/>
            <a:gd name="connsiteY21" fmla="*/ 279020 h 321622"/>
            <a:gd name="connsiteX22" fmla="*/ 49516 w 160426"/>
            <a:gd name="connsiteY22" fmla="*/ 298055 h 321622"/>
            <a:gd name="connsiteX23" fmla="*/ 64563 w 160426"/>
            <a:gd name="connsiteY23" fmla="*/ 311815 h 321622"/>
            <a:gd name="connsiteX24" fmla="*/ 80212 w 160426"/>
            <a:gd name="connsiteY24" fmla="*/ 319773 h 321622"/>
            <a:gd name="connsiteX25" fmla="*/ 95861 w 160426"/>
            <a:gd name="connsiteY25" fmla="*/ 321622 h 321622"/>
            <a:gd name="connsiteX26" fmla="*/ 110908 w 160426"/>
            <a:gd name="connsiteY26" fmla="*/ 317290 h 321622"/>
            <a:gd name="connsiteX27" fmla="*/ 124776 w 160426"/>
            <a:gd name="connsiteY27" fmla="*/ 306946 h 321622"/>
            <a:gd name="connsiteX28" fmla="*/ 136931 w 160426"/>
            <a:gd name="connsiteY28" fmla="*/ 290985 h 321622"/>
            <a:gd name="connsiteX29" fmla="*/ 146907 w 160426"/>
            <a:gd name="connsiteY29" fmla="*/ 270022 h 321622"/>
            <a:gd name="connsiteX30" fmla="*/ 154319 w 160426"/>
            <a:gd name="connsiteY30" fmla="*/ 244862 h 321622"/>
            <a:gd name="connsiteX31" fmla="*/ 158884 w 160426"/>
            <a:gd name="connsiteY31" fmla="*/ 216472 h 321622"/>
            <a:gd name="connsiteX32" fmla="*/ 160426 w 160426"/>
            <a:gd name="connsiteY32" fmla="*/ 185943 h 321622"/>
            <a:gd name="connsiteX0" fmla="*/ 160426 w 160426"/>
            <a:gd name="connsiteY0" fmla="*/ 185943 h 321622"/>
            <a:gd name="connsiteX1" fmla="*/ 158884 w 160426"/>
            <a:gd name="connsiteY1" fmla="*/ 154448 h 321622"/>
            <a:gd name="connsiteX2" fmla="*/ 154320 w 160426"/>
            <a:gd name="connsiteY2" fmla="*/ 123198 h 321622"/>
            <a:gd name="connsiteX3" fmla="*/ 146907 w 160426"/>
            <a:gd name="connsiteY3" fmla="*/ 93393 h 321622"/>
            <a:gd name="connsiteX4" fmla="*/ 136932 w 160426"/>
            <a:gd name="connsiteY4" fmla="*/ 66179 h 321622"/>
            <a:gd name="connsiteX5" fmla="*/ 124777 w 160426"/>
            <a:gd name="connsiteY5" fmla="*/ 42602 h 321622"/>
            <a:gd name="connsiteX6" fmla="*/ 110909 w 160426"/>
            <a:gd name="connsiteY6" fmla="*/ 23567 h 321622"/>
            <a:gd name="connsiteX7" fmla="*/ 95862 w 160426"/>
            <a:gd name="connsiteY7" fmla="*/ 9806 h 321622"/>
            <a:gd name="connsiteX8" fmla="*/ 80213 w 160426"/>
            <a:gd name="connsiteY8" fmla="*/ 1849 h 321622"/>
            <a:gd name="connsiteX9" fmla="*/ 64564 w 160426"/>
            <a:gd name="connsiteY9" fmla="*/ 0 h 321622"/>
            <a:gd name="connsiteX10" fmla="*/ 49517 w 160426"/>
            <a:gd name="connsiteY10" fmla="*/ 4331 h 321622"/>
            <a:gd name="connsiteX11" fmla="*/ 35649 w 160426"/>
            <a:gd name="connsiteY11" fmla="*/ 14676 h 321622"/>
            <a:gd name="connsiteX12" fmla="*/ 23494 w 160426"/>
            <a:gd name="connsiteY12" fmla="*/ 30636 h 321622"/>
            <a:gd name="connsiteX13" fmla="*/ 13518 w 160426"/>
            <a:gd name="connsiteY13" fmla="*/ 51599 h 321622"/>
            <a:gd name="connsiteX14" fmla="*/ 6106 w 160426"/>
            <a:gd name="connsiteY14" fmla="*/ 76760 h 321622"/>
            <a:gd name="connsiteX15" fmla="*/ 1541 w 160426"/>
            <a:gd name="connsiteY15" fmla="*/ 105150 h 321622"/>
            <a:gd name="connsiteX16" fmla="*/ 0 w 160426"/>
            <a:gd name="connsiteY16" fmla="*/ 135679 h 321622"/>
            <a:gd name="connsiteX17" fmla="*/ 1541 w 160426"/>
            <a:gd name="connsiteY17" fmla="*/ 167173 h 321622"/>
            <a:gd name="connsiteX18" fmla="*/ 6105 w 160426"/>
            <a:gd name="connsiteY18" fmla="*/ 198424 h 321622"/>
            <a:gd name="connsiteX19" fmla="*/ 13518 w 160426"/>
            <a:gd name="connsiteY19" fmla="*/ 228229 h 321622"/>
            <a:gd name="connsiteX20" fmla="*/ 23493 w 160426"/>
            <a:gd name="connsiteY20" fmla="*/ 255443 h 321622"/>
            <a:gd name="connsiteX21" fmla="*/ 35648 w 160426"/>
            <a:gd name="connsiteY21" fmla="*/ 279020 h 321622"/>
            <a:gd name="connsiteX22" fmla="*/ 49516 w 160426"/>
            <a:gd name="connsiteY22" fmla="*/ 298055 h 321622"/>
            <a:gd name="connsiteX23" fmla="*/ 64563 w 160426"/>
            <a:gd name="connsiteY23" fmla="*/ 311815 h 321622"/>
            <a:gd name="connsiteX24" fmla="*/ 80212 w 160426"/>
            <a:gd name="connsiteY24" fmla="*/ 319773 h 321622"/>
            <a:gd name="connsiteX25" fmla="*/ 95861 w 160426"/>
            <a:gd name="connsiteY25" fmla="*/ 321622 h 321622"/>
            <a:gd name="connsiteX26" fmla="*/ 110908 w 160426"/>
            <a:gd name="connsiteY26" fmla="*/ 317290 h 321622"/>
            <a:gd name="connsiteX27" fmla="*/ 124776 w 160426"/>
            <a:gd name="connsiteY27" fmla="*/ 306946 h 321622"/>
            <a:gd name="connsiteX28" fmla="*/ 136931 w 160426"/>
            <a:gd name="connsiteY28" fmla="*/ 290985 h 321622"/>
            <a:gd name="connsiteX29" fmla="*/ 146907 w 160426"/>
            <a:gd name="connsiteY29" fmla="*/ 270022 h 321622"/>
            <a:gd name="connsiteX30" fmla="*/ 154319 w 160426"/>
            <a:gd name="connsiteY30" fmla="*/ 244862 h 321622"/>
            <a:gd name="connsiteX31" fmla="*/ 158884 w 160426"/>
            <a:gd name="connsiteY31" fmla="*/ 216472 h 321622"/>
            <a:gd name="connsiteX32" fmla="*/ 160426 w 160426"/>
            <a:gd name="connsiteY32" fmla="*/ 185943 h 321622"/>
            <a:gd name="connsiteX0" fmla="*/ 160426 w 160426"/>
            <a:gd name="connsiteY0" fmla="*/ 185943 h 321622"/>
            <a:gd name="connsiteX1" fmla="*/ 158884 w 160426"/>
            <a:gd name="connsiteY1" fmla="*/ 154448 h 321622"/>
            <a:gd name="connsiteX2" fmla="*/ 154320 w 160426"/>
            <a:gd name="connsiteY2" fmla="*/ 123198 h 321622"/>
            <a:gd name="connsiteX3" fmla="*/ 146907 w 160426"/>
            <a:gd name="connsiteY3" fmla="*/ 93393 h 321622"/>
            <a:gd name="connsiteX4" fmla="*/ 136932 w 160426"/>
            <a:gd name="connsiteY4" fmla="*/ 66179 h 321622"/>
            <a:gd name="connsiteX5" fmla="*/ 124777 w 160426"/>
            <a:gd name="connsiteY5" fmla="*/ 42602 h 321622"/>
            <a:gd name="connsiteX6" fmla="*/ 110909 w 160426"/>
            <a:gd name="connsiteY6" fmla="*/ 23567 h 321622"/>
            <a:gd name="connsiteX7" fmla="*/ 95862 w 160426"/>
            <a:gd name="connsiteY7" fmla="*/ 9806 h 321622"/>
            <a:gd name="connsiteX8" fmla="*/ 80213 w 160426"/>
            <a:gd name="connsiteY8" fmla="*/ 1849 h 321622"/>
            <a:gd name="connsiteX9" fmla="*/ 64564 w 160426"/>
            <a:gd name="connsiteY9" fmla="*/ 0 h 321622"/>
            <a:gd name="connsiteX10" fmla="*/ 49517 w 160426"/>
            <a:gd name="connsiteY10" fmla="*/ 4331 h 321622"/>
            <a:gd name="connsiteX11" fmla="*/ 35649 w 160426"/>
            <a:gd name="connsiteY11" fmla="*/ 14676 h 321622"/>
            <a:gd name="connsiteX12" fmla="*/ 23494 w 160426"/>
            <a:gd name="connsiteY12" fmla="*/ 30636 h 321622"/>
            <a:gd name="connsiteX13" fmla="*/ 13518 w 160426"/>
            <a:gd name="connsiteY13" fmla="*/ 51599 h 321622"/>
            <a:gd name="connsiteX14" fmla="*/ 6106 w 160426"/>
            <a:gd name="connsiteY14" fmla="*/ 76760 h 321622"/>
            <a:gd name="connsiteX15" fmla="*/ 1541 w 160426"/>
            <a:gd name="connsiteY15" fmla="*/ 105150 h 321622"/>
            <a:gd name="connsiteX16" fmla="*/ 0 w 160426"/>
            <a:gd name="connsiteY16" fmla="*/ 135679 h 321622"/>
            <a:gd name="connsiteX17" fmla="*/ 1541 w 160426"/>
            <a:gd name="connsiteY17" fmla="*/ 167173 h 321622"/>
            <a:gd name="connsiteX18" fmla="*/ 6105 w 160426"/>
            <a:gd name="connsiteY18" fmla="*/ 198424 h 321622"/>
            <a:gd name="connsiteX19" fmla="*/ 13518 w 160426"/>
            <a:gd name="connsiteY19" fmla="*/ 228229 h 321622"/>
            <a:gd name="connsiteX20" fmla="*/ 23493 w 160426"/>
            <a:gd name="connsiteY20" fmla="*/ 255443 h 321622"/>
            <a:gd name="connsiteX21" fmla="*/ 35648 w 160426"/>
            <a:gd name="connsiteY21" fmla="*/ 279020 h 321622"/>
            <a:gd name="connsiteX22" fmla="*/ 49516 w 160426"/>
            <a:gd name="connsiteY22" fmla="*/ 298055 h 321622"/>
            <a:gd name="connsiteX23" fmla="*/ 64563 w 160426"/>
            <a:gd name="connsiteY23" fmla="*/ 311815 h 321622"/>
            <a:gd name="connsiteX24" fmla="*/ 80212 w 160426"/>
            <a:gd name="connsiteY24" fmla="*/ 319773 h 321622"/>
            <a:gd name="connsiteX25" fmla="*/ 95861 w 160426"/>
            <a:gd name="connsiteY25" fmla="*/ 321622 h 321622"/>
            <a:gd name="connsiteX26" fmla="*/ 110908 w 160426"/>
            <a:gd name="connsiteY26" fmla="*/ 317290 h 321622"/>
            <a:gd name="connsiteX27" fmla="*/ 124776 w 160426"/>
            <a:gd name="connsiteY27" fmla="*/ 306946 h 321622"/>
            <a:gd name="connsiteX28" fmla="*/ 136931 w 160426"/>
            <a:gd name="connsiteY28" fmla="*/ 290985 h 321622"/>
            <a:gd name="connsiteX29" fmla="*/ 146907 w 160426"/>
            <a:gd name="connsiteY29" fmla="*/ 270022 h 321622"/>
            <a:gd name="connsiteX30" fmla="*/ 154319 w 160426"/>
            <a:gd name="connsiteY30" fmla="*/ 244862 h 321622"/>
            <a:gd name="connsiteX31" fmla="*/ 158884 w 160426"/>
            <a:gd name="connsiteY31" fmla="*/ 216472 h 321622"/>
            <a:gd name="connsiteX32" fmla="*/ 160426 w 160426"/>
            <a:gd name="connsiteY32" fmla="*/ 185943 h 321622"/>
            <a:gd name="connsiteX0" fmla="*/ 160426 w 160426"/>
            <a:gd name="connsiteY0" fmla="*/ 185943 h 321622"/>
            <a:gd name="connsiteX1" fmla="*/ 158884 w 160426"/>
            <a:gd name="connsiteY1" fmla="*/ 154448 h 321622"/>
            <a:gd name="connsiteX2" fmla="*/ 154320 w 160426"/>
            <a:gd name="connsiteY2" fmla="*/ 123198 h 321622"/>
            <a:gd name="connsiteX3" fmla="*/ 146907 w 160426"/>
            <a:gd name="connsiteY3" fmla="*/ 93393 h 321622"/>
            <a:gd name="connsiteX4" fmla="*/ 136932 w 160426"/>
            <a:gd name="connsiteY4" fmla="*/ 66179 h 321622"/>
            <a:gd name="connsiteX5" fmla="*/ 124777 w 160426"/>
            <a:gd name="connsiteY5" fmla="*/ 42602 h 321622"/>
            <a:gd name="connsiteX6" fmla="*/ 110909 w 160426"/>
            <a:gd name="connsiteY6" fmla="*/ 23567 h 321622"/>
            <a:gd name="connsiteX7" fmla="*/ 95862 w 160426"/>
            <a:gd name="connsiteY7" fmla="*/ 9806 h 321622"/>
            <a:gd name="connsiteX8" fmla="*/ 80213 w 160426"/>
            <a:gd name="connsiteY8" fmla="*/ 1849 h 321622"/>
            <a:gd name="connsiteX9" fmla="*/ 64564 w 160426"/>
            <a:gd name="connsiteY9" fmla="*/ 0 h 321622"/>
            <a:gd name="connsiteX10" fmla="*/ 49517 w 160426"/>
            <a:gd name="connsiteY10" fmla="*/ 4331 h 321622"/>
            <a:gd name="connsiteX11" fmla="*/ 35649 w 160426"/>
            <a:gd name="connsiteY11" fmla="*/ 14676 h 321622"/>
            <a:gd name="connsiteX12" fmla="*/ 23494 w 160426"/>
            <a:gd name="connsiteY12" fmla="*/ 30636 h 321622"/>
            <a:gd name="connsiteX13" fmla="*/ 13518 w 160426"/>
            <a:gd name="connsiteY13" fmla="*/ 51599 h 321622"/>
            <a:gd name="connsiteX14" fmla="*/ 6106 w 160426"/>
            <a:gd name="connsiteY14" fmla="*/ 76760 h 321622"/>
            <a:gd name="connsiteX15" fmla="*/ 1541 w 160426"/>
            <a:gd name="connsiteY15" fmla="*/ 105150 h 321622"/>
            <a:gd name="connsiteX16" fmla="*/ 0 w 160426"/>
            <a:gd name="connsiteY16" fmla="*/ 135679 h 321622"/>
            <a:gd name="connsiteX17" fmla="*/ 1541 w 160426"/>
            <a:gd name="connsiteY17" fmla="*/ 167173 h 321622"/>
            <a:gd name="connsiteX18" fmla="*/ 6105 w 160426"/>
            <a:gd name="connsiteY18" fmla="*/ 198424 h 321622"/>
            <a:gd name="connsiteX19" fmla="*/ 13518 w 160426"/>
            <a:gd name="connsiteY19" fmla="*/ 228229 h 321622"/>
            <a:gd name="connsiteX20" fmla="*/ 23493 w 160426"/>
            <a:gd name="connsiteY20" fmla="*/ 255443 h 321622"/>
            <a:gd name="connsiteX21" fmla="*/ 35648 w 160426"/>
            <a:gd name="connsiteY21" fmla="*/ 279020 h 321622"/>
            <a:gd name="connsiteX22" fmla="*/ 49516 w 160426"/>
            <a:gd name="connsiteY22" fmla="*/ 298055 h 321622"/>
            <a:gd name="connsiteX23" fmla="*/ 64563 w 160426"/>
            <a:gd name="connsiteY23" fmla="*/ 311815 h 321622"/>
            <a:gd name="connsiteX24" fmla="*/ 80212 w 160426"/>
            <a:gd name="connsiteY24" fmla="*/ 319773 h 321622"/>
            <a:gd name="connsiteX25" fmla="*/ 95861 w 160426"/>
            <a:gd name="connsiteY25" fmla="*/ 321622 h 321622"/>
            <a:gd name="connsiteX26" fmla="*/ 110908 w 160426"/>
            <a:gd name="connsiteY26" fmla="*/ 317290 h 321622"/>
            <a:gd name="connsiteX27" fmla="*/ 124776 w 160426"/>
            <a:gd name="connsiteY27" fmla="*/ 306946 h 321622"/>
            <a:gd name="connsiteX28" fmla="*/ 136931 w 160426"/>
            <a:gd name="connsiteY28" fmla="*/ 290985 h 321622"/>
            <a:gd name="connsiteX29" fmla="*/ 146907 w 160426"/>
            <a:gd name="connsiteY29" fmla="*/ 270022 h 321622"/>
            <a:gd name="connsiteX30" fmla="*/ 154319 w 160426"/>
            <a:gd name="connsiteY30" fmla="*/ 244862 h 321622"/>
            <a:gd name="connsiteX31" fmla="*/ 158884 w 160426"/>
            <a:gd name="connsiteY31" fmla="*/ 216472 h 321622"/>
            <a:gd name="connsiteX32" fmla="*/ 160426 w 160426"/>
            <a:gd name="connsiteY32" fmla="*/ 185943 h 321622"/>
            <a:gd name="connsiteX0" fmla="*/ 160426 w 160426"/>
            <a:gd name="connsiteY0" fmla="*/ 185943 h 321622"/>
            <a:gd name="connsiteX1" fmla="*/ 158884 w 160426"/>
            <a:gd name="connsiteY1" fmla="*/ 154448 h 321622"/>
            <a:gd name="connsiteX2" fmla="*/ 154320 w 160426"/>
            <a:gd name="connsiteY2" fmla="*/ 123198 h 321622"/>
            <a:gd name="connsiteX3" fmla="*/ 146907 w 160426"/>
            <a:gd name="connsiteY3" fmla="*/ 93393 h 321622"/>
            <a:gd name="connsiteX4" fmla="*/ 136932 w 160426"/>
            <a:gd name="connsiteY4" fmla="*/ 66179 h 321622"/>
            <a:gd name="connsiteX5" fmla="*/ 124777 w 160426"/>
            <a:gd name="connsiteY5" fmla="*/ 42602 h 321622"/>
            <a:gd name="connsiteX6" fmla="*/ 110909 w 160426"/>
            <a:gd name="connsiteY6" fmla="*/ 23567 h 321622"/>
            <a:gd name="connsiteX7" fmla="*/ 95862 w 160426"/>
            <a:gd name="connsiteY7" fmla="*/ 9806 h 321622"/>
            <a:gd name="connsiteX8" fmla="*/ 80213 w 160426"/>
            <a:gd name="connsiteY8" fmla="*/ 1849 h 321622"/>
            <a:gd name="connsiteX9" fmla="*/ 64564 w 160426"/>
            <a:gd name="connsiteY9" fmla="*/ 0 h 321622"/>
            <a:gd name="connsiteX10" fmla="*/ 49517 w 160426"/>
            <a:gd name="connsiteY10" fmla="*/ 4331 h 321622"/>
            <a:gd name="connsiteX11" fmla="*/ 35649 w 160426"/>
            <a:gd name="connsiteY11" fmla="*/ 14676 h 321622"/>
            <a:gd name="connsiteX12" fmla="*/ 23494 w 160426"/>
            <a:gd name="connsiteY12" fmla="*/ 30636 h 321622"/>
            <a:gd name="connsiteX13" fmla="*/ 13518 w 160426"/>
            <a:gd name="connsiteY13" fmla="*/ 51599 h 321622"/>
            <a:gd name="connsiteX14" fmla="*/ 6106 w 160426"/>
            <a:gd name="connsiteY14" fmla="*/ 76760 h 321622"/>
            <a:gd name="connsiteX15" fmla="*/ 1541 w 160426"/>
            <a:gd name="connsiteY15" fmla="*/ 105150 h 321622"/>
            <a:gd name="connsiteX16" fmla="*/ 0 w 160426"/>
            <a:gd name="connsiteY16" fmla="*/ 135679 h 321622"/>
            <a:gd name="connsiteX17" fmla="*/ 1541 w 160426"/>
            <a:gd name="connsiteY17" fmla="*/ 167173 h 321622"/>
            <a:gd name="connsiteX18" fmla="*/ 6105 w 160426"/>
            <a:gd name="connsiteY18" fmla="*/ 198424 h 321622"/>
            <a:gd name="connsiteX19" fmla="*/ 13518 w 160426"/>
            <a:gd name="connsiteY19" fmla="*/ 228229 h 321622"/>
            <a:gd name="connsiteX20" fmla="*/ 23493 w 160426"/>
            <a:gd name="connsiteY20" fmla="*/ 255443 h 321622"/>
            <a:gd name="connsiteX21" fmla="*/ 35648 w 160426"/>
            <a:gd name="connsiteY21" fmla="*/ 279020 h 321622"/>
            <a:gd name="connsiteX22" fmla="*/ 49516 w 160426"/>
            <a:gd name="connsiteY22" fmla="*/ 298055 h 321622"/>
            <a:gd name="connsiteX23" fmla="*/ 64563 w 160426"/>
            <a:gd name="connsiteY23" fmla="*/ 311815 h 321622"/>
            <a:gd name="connsiteX24" fmla="*/ 80212 w 160426"/>
            <a:gd name="connsiteY24" fmla="*/ 319773 h 321622"/>
            <a:gd name="connsiteX25" fmla="*/ 95861 w 160426"/>
            <a:gd name="connsiteY25" fmla="*/ 321622 h 321622"/>
            <a:gd name="connsiteX26" fmla="*/ 110908 w 160426"/>
            <a:gd name="connsiteY26" fmla="*/ 317290 h 321622"/>
            <a:gd name="connsiteX27" fmla="*/ 124776 w 160426"/>
            <a:gd name="connsiteY27" fmla="*/ 306946 h 321622"/>
            <a:gd name="connsiteX28" fmla="*/ 136931 w 160426"/>
            <a:gd name="connsiteY28" fmla="*/ 290985 h 321622"/>
            <a:gd name="connsiteX29" fmla="*/ 146907 w 160426"/>
            <a:gd name="connsiteY29" fmla="*/ 270022 h 321622"/>
            <a:gd name="connsiteX30" fmla="*/ 154319 w 160426"/>
            <a:gd name="connsiteY30" fmla="*/ 244862 h 321622"/>
            <a:gd name="connsiteX31" fmla="*/ 158884 w 160426"/>
            <a:gd name="connsiteY31" fmla="*/ 216472 h 321622"/>
            <a:gd name="connsiteX32" fmla="*/ 160426 w 160426"/>
            <a:gd name="connsiteY32" fmla="*/ 185943 h 321622"/>
            <a:gd name="connsiteX0" fmla="*/ 160426 w 160426"/>
            <a:gd name="connsiteY0" fmla="*/ 185943 h 321622"/>
            <a:gd name="connsiteX1" fmla="*/ 158884 w 160426"/>
            <a:gd name="connsiteY1" fmla="*/ 154448 h 321622"/>
            <a:gd name="connsiteX2" fmla="*/ 154320 w 160426"/>
            <a:gd name="connsiteY2" fmla="*/ 123198 h 321622"/>
            <a:gd name="connsiteX3" fmla="*/ 146907 w 160426"/>
            <a:gd name="connsiteY3" fmla="*/ 93393 h 321622"/>
            <a:gd name="connsiteX4" fmla="*/ 136932 w 160426"/>
            <a:gd name="connsiteY4" fmla="*/ 66179 h 321622"/>
            <a:gd name="connsiteX5" fmla="*/ 124777 w 160426"/>
            <a:gd name="connsiteY5" fmla="*/ 42602 h 321622"/>
            <a:gd name="connsiteX6" fmla="*/ 110909 w 160426"/>
            <a:gd name="connsiteY6" fmla="*/ 23567 h 321622"/>
            <a:gd name="connsiteX7" fmla="*/ 95862 w 160426"/>
            <a:gd name="connsiteY7" fmla="*/ 9806 h 321622"/>
            <a:gd name="connsiteX8" fmla="*/ 80213 w 160426"/>
            <a:gd name="connsiteY8" fmla="*/ 1849 h 321622"/>
            <a:gd name="connsiteX9" fmla="*/ 64564 w 160426"/>
            <a:gd name="connsiteY9" fmla="*/ 0 h 321622"/>
            <a:gd name="connsiteX10" fmla="*/ 49517 w 160426"/>
            <a:gd name="connsiteY10" fmla="*/ 4331 h 321622"/>
            <a:gd name="connsiteX11" fmla="*/ 35649 w 160426"/>
            <a:gd name="connsiteY11" fmla="*/ 14676 h 321622"/>
            <a:gd name="connsiteX12" fmla="*/ 23494 w 160426"/>
            <a:gd name="connsiteY12" fmla="*/ 30636 h 321622"/>
            <a:gd name="connsiteX13" fmla="*/ 13518 w 160426"/>
            <a:gd name="connsiteY13" fmla="*/ 51599 h 321622"/>
            <a:gd name="connsiteX14" fmla="*/ 6106 w 160426"/>
            <a:gd name="connsiteY14" fmla="*/ 76760 h 321622"/>
            <a:gd name="connsiteX15" fmla="*/ 1541 w 160426"/>
            <a:gd name="connsiteY15" fmla="*/ 105150 h 321622"/>
            <a:gd name="connsiteX16" fmla="*/ 0 w 160426"/>
            <a:gd name="connsiteY16" fmla="*/ 135679 h 321622"/>
            <a:gd name="connsiteX17" fmla="*/ 1541 w 160426"/>
            <a:gd name="connsiteY17" fmla="*/ 167173 h 321622"/>
            <a:gd name="connsiteX18" fmla="*/ 6105 w 160426"/>
            <a:gd name="connsiteY18" fmla="*/ 198424 h 321622"/>
            <a:gd name="connsiteX19" fmla="*/ 13518 w 160426"/>
            <a:gd name="connsiteY19" fmla="*/ 228229 h 321622"/>
            <a:gd name="connsiteX20" fmla="*/ 23493 w 160426"/>
            <a:gd name="connsiteY20" fmla="*/ 255443 h 321622"/>
            <a:gd name="connsiteX21" fmla="*/ 35648 w 160426"/>
            <a:gd name="connsiteY21" fmla="*/ 279020 h 321622"/>
            <a:gd name="connsiteX22" fmla="*/ 49516 w 160426"/>
            <a:gd name="connsiteY22" fmla="*/ 298055 h 321622"/>
            <a:gd name="connsiteX23" fmla="*/ 64563 w 160426"/>
            <a:gd name="connsiteY23" fmla="*/ 311815 h 321622"/>
            <a:gd name="connsiteX24" fmla="*/ 80212 w 160426"/>
            <a:gd name="connsiteY24" fmla="*/ 319773 h 321622"/>
            <a:gd name="connsiteX25" fmla="*/ 95861 w 160426"/>
            <a:gd name="connsiteY25" fmla="*/ 321622 h 321622"/>
            <a:gd name="connsiteX26" fmla="*/ 110908 w 160426"/>
            <a:gd name="connsiteY26" fmla="*/ 317290 h 321622"/>
            <a:gd name="connsiteX27" fmla="*/ 124776 w 160426"/>
            <a:gd name="connsiteY27" fmla="*/ 306946 h 321622"/>
            <a:gd name="connsiteX28" fmla="*/ 136931 w 160426"/>
            <a:gd name="connsiteY28" fmla="*/ 290985 h 321622"/>
            <a:gd name="connsiteX29" fmla="*/ 146907 w 160426"/>
            <a:gd name="connsiteY29" fmla="*/ 270022 h 321622"/>
            <a:gd name="connsiteX30" fmla="*/ 154319 w 160426"/>
            <a:gd name="connsiteY30" fmla="*/ 244862 h 321622"/>
            <a:gd name="connsiteX31" fmla="*/ 158884 w 160426"/>
            <a:gd name="connsiteY31" fmla="*/ 216472 h 321622"/>
            <a:gd name="connsiteX32" fmla="*/ 160426 w 160426"/>
            <a:gd name="connsiteY32" fmla="*/ 185943 h 321622"/>
            <a:gd name="connsiteX0" fmla="*/ 160426 w 160426"/>
            <a:gd name="connsiteY0" fmla="*/ 185943 h 321622"/>
            <a:gd name="connsiteX1" fmla="*/ 158884 w 160426"/>
            <a:gd name="connsiteY1" fmla="*/ 154448 h 321622"/>
            <a:gd name="connsiteX2" fmla="*/ 154320 w 160426"/>
            <a:gd name="connsiteY2" fmla="*/ 123198 h 321622"/>
            <a:gd name="connsiteX3" fmla="*/ 146907 w 160426"/>
            <a:gd name="connsiteY3" fmla="*/ 93393 h 321622"/>
            <a:gd name="connsiteX4" fmla="*/ 136932 w 160426"/>
            <a:gd name="connsiteY4" fmla="*/ 66179 h 321622"/>
            <a:gd name="connsiteX5" fmla="*/ 124777 w 160426"/>
            <a:gd name="connsiteY5" fmla="*/ 42602 h 321622"/>
            <a:gd name="connsiteX6" fmla="*/ 110909 w 160426"/>
            <a:gd name="connsiteY6" fmla="*/ 23567 h 321622"/>
            <a:gd name="connsiteX7" fmla="*/ 95862 w 160426"/>
            <a:gd name="connsiteY7" fmla="*/ 9806 h 321622"/>
            <a:gd name="connsiteX8" fmla="*/ 80213 w 160426"/>
            <a:gd name="connsiteY8" fmla="*/ 1849 h 321622"/>
            <a:gd name="connsiteX9" fmla="*/ 64564 w 160426"/>
            <a:gd name="connsiteY9" fmla="*/ 0 h 321622"/>
            <a:gd name="connsiteX10" fmla="*/ 49517 w 160426"/>
            <a:gd name="connsiteY10" fmla="*/ 4331 h 321622"/>
            <a:gd name="connsiteX11" fmla="*/ 35649 w 160426"/>
            <a:gd name="connsiteY11" fmla="*/ 14676 h 321622"/>
            <a:gd name="connsiteX12" fmla="*/ 23494 w 160426"/>
            <a:gd name="connsiteY12" fmla="*/ 30636 h 321622"/>
            <a:gd name="connsiteX13" fmla="*/ 13518 w 160426"/>
            <a:gd name="connsiteY13" fmla="*/ 51599 h 321622"/>
            <a:gd name="connsiteX14" fmla="*/ 6106 w 160426"/>
            <a:gd name="connsiteY14" fmla="*/ 76760 h 321622"/>
            <a:gd name="connsiteX15" fmla="*/ 1541 w 160426"/>
            <a:gd name="connsiteY15" fmla="*/ 105150 h 321622"/>
            <a:gd name="connsiteX16" fmla="*/ 0 w 160426"/>
            <a:gd name="connsiteY16" fmla="*/ 135679 h 321622"/>
            <a:gd name="connsiteX17" fmla="*/ 1541 w 160426"/>
            <a:gd name="connsiteY17" fmla="*/ 167173 h 321622"/>
            <a:gd name="connsiteX18" fmla="*/ 6105 w 160426"/>
            <a:gd name="connsiteY18" fmla="*/ 198424 h 321622"/>
            <a:gd name="connsiteX19" fmla="*/ 13518 w 160426"/>
            <a:gd name="connsiteY19" fmla="*/ 228229 h 321622"/>
            <a:gd name="connsiteX20" fmla="*/ 23493 w 160426"/>
            <a:gd name="connsiteY20" fmla="*/ 255443 h 321622"/>
            <a:gd name="connsiteX21" fmla="*/ 35648 w 160426"/>
            <a:gd name="connsiteY21" fmla="*/ 279020 h 321622"/>
            <a:gd name="connsiteX22" fmla="*/ 49516 w 160426"/>
            <a:gd name="connsiteY22" fmla="*/ 298055 h 321622"/>
            <a:gd name="connsiteX23" fmla="*/ 64563 w 160426"/>
            <a:gd name="connsiteY23" fmla="*/ 311815 h 321622"/>
            <a:gd name="connsiteX24" fmla="*/ 80212 w 160426"/>
            <a:gd name="connsiteY24" fmla="*/ 319773 h 321622"/>
            <a:gd name="connsiteX25" fmla="*/ 95861 w 160426"/>
            <a:gd name="connsiteY25" fmla="*/ 321622 h 321622"/>
            <a:gd name="connsiteX26" fmla="*/ 110908 w 160426"/>
            <a:gd name="connsiteY26" fmla="*/ 317290 h 321622"/>
            <a:gd name="connsiteX27" fmla="*/ 124776 w 160426"/>
            <a:gd name="connsiteY27" fmla="*/ 306946 h 321622"/>
            <a:gd name="connsiteX28" fmla="*/ 136931 w 160426"/>
            <a:gd name="connsiteY28" fmla="*/ 290985 h 321622"/>
            <a:gd name="connsiteX29" fmla="*/ 146907 w 160426"/>
            <a:gd name="connsiteY29" fmla="*/ 270022 h 321622"/>
            <a:gd name="connsiteX30" fmla="*/ 154319 w 160426"/>
            <a:gd name="connsiteY30" fmla="*/ 244862 h 321622"/>
            <a:gd name="connsiteX31" fmla="*/ 158884 w 160426"/>
            <a:gd name="connsiteY31" fmla="*/ 216472 h 321622"/>
            <a:gd name="connsiteX32" fmla="*/ 160426 w 160426"/>
            <a:gd name="connsiteY32" fmla="*/ 185943 h 321622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745"/>
            <a:gd name="connsiteX1" fmla="*/ 158884 w 160426"/>
            <a:gd name="connsiteY1" fmla="*/ 154571 h 321745"/>
            <a:gd name="connsiteX2" fmla="*/ 154320 w 160426"/>
            <a:gd name="connsiteY2" fmla="*/ 123321 h 321745"/>
            <a:gd name="connsiteX3" fmla="*/ 146907 w 160426"/>
            <a:gd name="connsiteY3" fmla="*/ 93516 h 321745"/>
            <a:gd name="connsiteX4" fmla="*/ 136932 w 160426"/>
            <a:gd name="connsiteY4" fmla="*/ 66302 h 321745"/>
            <a:gd name="connsiteX5" fmla="*/ 124777 w 160426"/>
            <a:gd name="connsiteY5" fmla="*/ 42725 h 321745"/>
            <a:gd name="connsiteX6" fmla="*/ 110909 w 160426"/>
            <a:gd name="connsiteY6" fmla="*/ 23690 h 321745"/>
            <a:gd name="connsiteX7" fmla="*/ 95862 w 160426"/>
            <a:gd name="connsiteY7" fmla="*/ 9929 h 321745"/>
            <a:gd name="connsiteX8" fmla="*/ 80213 w 160426"/>
            <a:gd name="connsiteY8" fmla="*/ 1972 h 321745"/>
            <a:gd name="connsiteX9" fmla="*/ 64564 w 160426"/>
            <a:gd name="connsiteY9" fmla="*/ 123 h 321745"/>
            <a:gd name="connsiteX10" fmla="*/ 49517 w 160426"/>
            <a:gd name="connsiteY10" fmla="*/ 4454 h 321745"/>
            <a:gd name="connsiteX11" fmla="*/ 35649 w 160426"/>
            <a:gd name="connsiteY11" fmla="*/ 14799 h 321745"/>
            <a:gd name="connsiteX12" fmla="*/ 23494 w 160426"/>
            <a:gd name="connsiteY12" fmla="*/ 30759 h 321745"/>
            <a:gd name="connsiteX13" fmla="*/ 13518 w 160426"/>
            <a:gd name="connsiteY13" fmla="*/ 51722 h 321745"/>
            <a:gd name="connsiteX14" fmla="*/ 6106 w 160426"/>
            <a:gd name="connsiteY14" fmla="*/ 76883 h 321745"/>
            <a:gd name="connsiteX15" fmla="*/ 1541 w 160426"/>
            <a:gd name="connsiteY15" fmla="*/ 105273 h 321745"/>
            <a:gd name="connsiteX16" fmla="*/ 0 w 160426"/>
            <a:gd name="connsiteY16" fmla="*/ 135802 h 321745"/>
            <a:gd name="connsiteX17" fmla="*/ 1541 w 160426"/>
            <a:gd name="connsiteY17" fmla="*/ 167296 h 321745"/>
            <a:gd name="connsiteX18" fmla="*/ 6105 w 160426"/>
            <a:gd name="connsiteY18" fmla="*/ 198547 h 321745"/>
            <a:gd name="connsiteX19" fmla="*/ 13518 w 160426"/>
            <a:gd name="connsiteY19" fmla="*/ 228352 h 321745"/>
            <a:gd name="connsiteX20" fmla="*/ 23493 w 160426"/>
            <a:gd name="connsiteY20" fmla="*/ 255566 h 321745"/>
            <a:gd name="connsiteX21" fmla="*/ 35648 w 160426"/>
            <a:gd name="connsiteY21" fmla="*/ 279143 h 321745"/>
            <a:gd name="connsiteX22" fmla="*/ 49516 w 160426"/>
            <a:gd name="connsiteY22" fmla="*/ 298178 h 321745"/>
            <a:gd name="connsiteX23" fmla="*/ 64563 w 160426"/>
            <a:gd name="connsiteY23" fmla="*/ 311938 h 321745"/>
            <a:gd name="connsiteX24" fmla="*/ 80212 w 160426"/>
            <a:gd name="connsiteY24" fmla="*/ 319896 h 321745"/>
            <a:gd name="connsiteX25" fmla="*/ 95861 w 160426"/>
            <a:gd name="connsiteY25" fmla="*/ 321745 h 321745"/>
            <a:gd name="connsiteX26" fmla="*/ 110908 w 160426"/>
            <a:gd name="connsiteY26" fmla="*/ 317413 h 321745"/>
            <a:gd name="connsiteX27" fmla="*/ 124776 w 160426"/>
            <a:gd name="connsiteY27" fmla="*/ 307069 h 321745"/>
            <a:gd name="connsiteX28" fmla="*/ 136931 w 160426"/>
            <a:gd name="connsiteY28" fmla="*/ 291108 h 321745"/>
            <a:gd name="connsiteX29" fmla="*/ 146907 w 160426"/>
            <a:gd name="connsiteY29" fmla="*/ 270145 h 321745"/>
            <a:gd name="connsiteX30" fmla="*/ 154319 w 160426"/>
            <a:gd name="connsiteY30" fmla="*/ 244985 h 321745"/>
            <a:gd name="connsiteX31" fmla="*/ 158884 w 160426"/>
            <a:gd name="connsiteY31" fmla="*/ 216595 h 321745"/>
            <a:gd name="connsiteX32" fmla="*/ 160426 w 160426"/>
            <a:gd name="connsiteY32" fmla="*/ 186066 h 321745"/>
            <a:gd name="connsiteX0" fmla="*/ 160426 w 160426"/>
            <a:gd name="connsiteY0" fmla="*/ 186066 h 321868"/>
            <a:gd name="connsiteX1" fmla="*/ 158884 w 160426"/>
            <a:gd name="connsiteY1" fmla="*/ 154571 h 321868"/>
            <a:gd name="connsiteX2" fmla="*/ 154320 w 160426"/>
            <a:gd name="connsiteY2" fmla="*/ 123321 h 321868"/>
            <a:gd name="connsiteX3" fmla="*/ 146907 w 160426"/>
            <a:gd name="connsiteY3" fmla="*/ 93516 h 321868"/>
            <a:gd name="connsiteX4" fmla="*/ 136932 w 160426"/>
            <a:gd name="connsiteY4" fmla="*/ 66302 h 321868"/>
            <a:gd name="connsiteX5" fmla="*/ 124777 w 160426"/>
            <a:gd name="connsiteY5" fmla="*/ 42725 h 321868"/>
            <a:gd name="connsiteX6" fmla="*/ 110909 w 160426"/>
            <a:gd name="connsiteY6" fmla="*/ 23690 h 321868"/>
            <a:gd name="connsiteX7" fmla="*/ 95862 w 160426"/>
            <a:gd name="connsiteY7" fmla="*/ 9929 h 321868"/>
            <a:gd name="connsiteX8" fmla="*/ 80213 w 160426"/>
            <a:gd name="connsiteY8" fmla="*/ 1972 h 321868"/>
            <a:gd name="connsiteX9" fmla="*/ 64564 w 160426"/>
            <a:gd name="connsiteY9" fmla="*/ 123 h 321868"/>
            <a:gd name="connsiteX10" fmla="*/ 49517 w 160426"/>
            <a:gd name="connsiteY10" fmla="*/ 4454 h 321868"/>
            <a:gd name="connsiteX11" fmla="*/ 35649 w 160426"/>
            <a:gd name="connsiteY11" fmla="*/ 14799 h 321868"/>
            <a:gd name="connsiteX12" fmla="*/ 23494 w 160426"/>
            <a:gd name="connsiteY12" fmla="*/ 30759 h 321868"/>
            <a:gd name="connsiteX13" fmla="*/ 13518 w 160426"/>
            <a:gd name="connsiteY13" fmla="*/ 51722 h 321868"/>
            <a:gd name="connsiteX14" fmla="*/ 6106 w 160426"/>
            <a:gd name="connsiteY14" fmla="*/ 76883 h 321868"/>
            <a:gd name="connsiteX15" fmla="*/ 1541 w 160426"/>
            <a:gd name="connsiteY15" fmla="*/ 105273 h 321868"/>
            <a:gd name="connsiteX16" fmla="*/ 0 w 160426"/>
            <a:gd name="connsiteY16" fmla="*/ 135802 h 321868"/>
            <a:gd name="connsiteX17" fmla="*/ 1541 w 160426"/>
            <a:gd name="connsiteY17" fmla="*/ 167296 h 321868"/>
            <a:gd name="connsiteX18" fmla="*/ 6105 w 160426"/>
            <a:gd name="connsiteY18" fmla="*/ 198547 h 321868"/>
            <a:gd name="connsiteX19" fmla="*/ 13518 w 160426"/>
            <a:gd name="connsiteY19" fmla="*/ 228352 h 321868"/>
            <a:gd name="connsiteX20" fmla="*/ 23493 w 160426"/>
            <a:gd name="connsiteY20" fmla="*/ 255566 h 321868"/>
            <a:gd name="connsiteX21" fmla="*/ 35648 w 160426"/>
            <a:gd name="connsiteY21" fmla="*/ 279143 h 321868"/>
            <a:gd name="connsiteX22" fmla="*/ 49516 w 160426"/>
            <a:gd name="connsiteY22" fmla="*/ 298178 h 321868"/>
            <a:gd name="connsiteX23" fmla="*/ 64563 w 160426"/>
            <a:gd name="connsiteY23" fmla="*/ 311938 h 321868"/>
            <a:gd name="connsiteX24" fmla="*/ 80212 w 160426"/>
            <a:gd name="connsiteY24" fmla="*/ 319896 h 321868"/>
            <a:gd name="connsiteX25" fmla="*/ 95861 w 160426"/>
            <a:gd name="connsiteY25" fmla="*/ 321745 h 321868"/>
            <a:gd name="connsiteX26" fmla="*/ 110908 w 160426"/>
            <a:gd name="connsiteY26" fmla="*/ 317413 h 321868"/>
            <a:gd name="connsiteX27" fmla="*/ 124776 w 160426"/>
            <a:gd name="connsiteY27" fmla="*/ 307069 h 321868"/>
            <a:gd name="connsiteX28" fmla="*/ 136931 w 160426"/>
            <a:gd name="connsiteY28" fmla="*/ 291108 h 321868"/>
            <a:gd name="connsiteX29" fmla="*/ 146907 w 160426"/>
            <a:gd name="connsiteY29" fmla="*/ 270145 h 321868"/>
            <a:gd name="connsiteX30" fmla="*/ 154319 w 160426"/>
            <a:gd name="connsiteY30" fmla="*/ 244985 h 321868"/>
            <a:gd name="connsiteX31" fmla="*/ 158884 w 160426"/>
            <a:gd name="connsiteY31" fmla="*/ 216595 h 321868"/>
            <a:gd name="connsiteX32" fmla="*/ 160426 w 160426"/>
            <a:gd name="connsiteY32" fmla="*/ 186066 h 321868"/>
            <a:gd name="connsiteX0" fmla="*/ 160426 w 160426"/>
            <a:gd name="connsiteY0" fmla="*/ 186066 h 321868"/>
            <a:gd name="connsiteX1" fmla="*/ 158884 w 160426"/>
            <a:gd name="connsiteY1" fmla="*/ 154571 h 321868"/>
            <a:gd name="connsiteX2" fmla="*/ 154320 w 160426"/>
            <a:gd name="connsiteY2" fmla="*/ 123321 h 321868"/>
            <a:gd name="connsiteX3" fmla="*/ 146907 w 160426"/>
            <a:gd name="connsiteY3" fmla="*/ 93516 h 321868"/>
            <a:gd name="connsiteX4" fmla="*/ 136932 w 160426"/>
            <a:gd name="connsiteY4" fmla="*/ 66302 h 321868"/>
            <a:gd name="connsiteX5" fmla="*/ 124777 w 160426"/>
            <a:gd name="connsiteY5" fmla="*/ 42725 h 321868"/>
            <a:gd name="connsiteX6" fmla="*/ 110909 w 160426"/>
            <a:gd name="connsiteY6" fmla="*/ 23690 h 321868"/>
            <a:gd name="connsiteX7" fmla="*/ 95862 w 160426"/>
            <a:gd name="connsiteY7" fmla="*/ 9929 h 321868"/>
            <a:gd name="connsiteX8" fmla="*/ 80213 w 160426"/>
            <a:gd name="connsiteY8" fmla="*/ 1972 h 321868"/>
            <a:gd name="connsiteX9" fmla="*/ 64564 w 160426"/>
            <a:gd name="connsiteY9" fmla="*/ 123 h 321868"/>
            <a:gd name="connsiteX10" fmla="*/ 49517 w 160426"/>
            <a:gd name="connsiteY10" fmla="*/ 4454 h 321868"/>
            <a:gd name="connsiteX11" fmla="*/ 35649 w 160426"/>
            <a:gd name="connsiteY11" fmla="*/ 14799 h 321868"/>
            <a:gd name="connsiteX12" fmla="*/ 23494 w 160426"/>
            <a:gd name="connsiteY12" fmla="*/ 30759 h 321868"/>
            <a:gd name="connsiteX13" fmla="*/ 13518 w 160426"/>
            <a:gd name="connsiteY13" fmla="*/ 51722 h 321868"/>
            <a:gd name="connsiteX14" fmla="*/ 6106 w 160426"/>
            <a:gd name="connsiteY14" fmla="*/ 76883 h 321868"/>
            <a:gd name="connsiteX15" fmla="*/ 1541 w 160426"/>
            <a:gd name="connsiteY15" fmla="*/ 105273 h 321868"/>
            <a:gd name="connsiteX16" fmla="*/ 0 w 160426"/>
            <a:gd name="connsiteY16" fmla="*/ 135802 h 321868"/>
            <a:gd name="connsiteX17" fmla="*/ 1541 w 160426"/>
            <a:gd name="connsiteY17" fmla="*/ 167296 h 321868"/>
            <a:gd name="connsiteX18" fmla="*/ 6105 w 160426"/>
            <a:gd name="connsiteY18" fmla="*/ 198547 h 321868"/>
            <a:gd name="connsiteX19" fmla="*/ 13518 w 160426"/>
            <a:gd name="connsiteY19" fmla="*/ 228352 h 321868"/>
            <a:gd name="connsiteX20" fmla="*/ 23493 w 160426"/>
            <a:gd name="connsiteY20" fmla="*/ 255566 h 321868"/>
            <a:gd name="connsiteX21" fmla="*/ 35648 w 160426"/>
            <a:gd name="connsiteY21" fmla="*/ 279143 h 321868"/>
            <a:gd name="connsiteX22" fmla="*/ 49516 w 160426"/>
            <a:gd name="connsiteY22" fmla="*/ 298178 h 321868"/>
            <a:gd name="connsiteX23" fmla="*/ 64563 w 160426"/>
            <a:gd name="connsiteY23" fmla="*/ 311938 h 321868"/>
            <a:gd name="connsiteX24" fmla="*/ 80212 w 160426"/>
            <a:gd name="connsiteY24" fmla="*/ 319896 h 321868"/>
            <a:gd name="connsiteX25" fmla="*/ 95861 w 160426"/>
            <a:gd name="connsiteY25" fmla="*/ 321745 h 321868"/>
            <a:gd name="connsiteX26" fmla="*/ 110908 w 160426"/>
            <a:gd name="connsiteY26" fmla="*/ 317413 h 321868"/>
            <a:gd name="connsiteX27" fmla="*/ 124776 w 160426"/>
            <a:gd name="connsiteY27" fmla="*/ 307069 h 321868"/>
            <a:gd name="connsiteX28" fmla="*/ 136931 w 160426"/>
            <a:gd name="connsiteY28" fmla="*/ 291108 h 321868"/>
            <a:gd name="connsiteX29" fmla="*/ 146907 w 160426"/>
            <a:gd name="connsiteY29" fmla="*/ 270145 h 321868"/>
            <a:gd name="connsiteX30" fmla="*/ 154319 w 160426"/>
            <a:gd name="connsiteY30" fmla="*/ 244985 h 321868"/>
            <a:gd name="connsiteX31" fmla="*/ 158884 w 160426"/>
            <a:gd name="connsiteY31" fmla="*/ 216595 h 321868"/>
            <a:gd name="connsiteX32" fmla="*/ 160426 w 160426"/>
            <a:gd name="connsiteY32" fmla="*/ 186066 h 321868"/>
            <a:gd name="connsiteX0" fmla="*/ 160426 w 160426"/>
            <a:gd name="connsiteY0" fmla="*/ 186066 h 321868"/>
            <a:gd name="connsiteX1" fmla="*/ 158884 w 160426"/>
            <a:gd name="connsiteY1" fmla="*/ 154571 h 321868"/>
            <a:gd name="connsiteX2" fmla="*/ 154320 w 160426"/>
            <a:gd name="connsiteY2" fmla="*/ 123321 h 321868"/>
            <a:gd name="connsiteX3" fmla="*/ 146907 w 160426"/>
            <a:gd name="connsiteY3" fmla="*/ 93516 h 321868"/>
            <a:gd name="connsiteX4" fmla="*/ 136932 w 160426"/>
            <a:gd name="connsiteY4" fmla="*/ 66302 h 321868"/>
            <a:gd name="connsiteX5" fmla="*/ 124777 w 160426"/>
            <a:gd name="connsiteY5" fmla="*/ 42725 h 321868"/>
            <a:gd name="connsiteX6" fmla="*/ 110909 w 160426"/>
            <a:gd name="connsiteY6" fmla="*/ 23690 h 321868"/>
            <a:gd name="connsiteX7" fmla="*/ 95862 w 160426"/>
            <a:gd name="connsiteY7" fmla="*/ 9929 h 321868"/>
            <a:gd name="connsiteX8" fmla="*/ 80213 w 160426"/>
            <a:gd name="connsiteY8" fmla="*/ 1972 h 321868"/>
            <a:gd name="connsiteX9" fmla="*/ 64564 w 160426"/>
            <a:gd name="connsiteY9" fmla="*/ 123 h 321868"/>
            <a:gd name="connsiteX10" fmla="*/ 49517 w 160426"/>
            <a:gd name="connsiteY10" fmla="*/ 4454 h 321868"/>
            <a:gd name="connsiteX11" fmla="*/ 35649 w 160426"/>
            <a:gd name="connsiteY11" fmla="*/ 14799 h 321868"/>
            <a:gd name="connsiteX12" fmla="*/ 23494 w 160426"/>
            <a:gd name="connsiteY12" fmla="*/ 30759 h 321868"/>
            <a:gd name="connsiteX13" fmla="*/ 13518 w 160426"/>
            <a:gd name="connsiteY13" fmla="*/ 51722 h 321868"/>
            <a:gd name="connsiteX14" fmla="*/ 6106 w 160426"/>
            <a:gd name="connsiteY14" fmla="*/ 76883 h 321868"/>
            <a:gd name="connsiteX15" fmla="*/ 1541 w 160426"/>
            <a:gd name="connsiteY15" fmla="*/ 105273 h 321868"/>
            <a:gd name="connsiteX16" fmla="*/ 0 w 160426"/>
            <a:gd name="connsiteY16" fmla="*/ 135802 h 321868"/>
            <a:gd name="connsiteX17" fmla="*/ 1541 w 160426"/>
            <a:gd name="connsiteY17" fmla="*/ 167296 h 321868"/>
            <a:gd name="connsiteX18" fmla="*/ 6105 w 160426"/>
            <a:gd name="connsiteY18" fmla="*/ 198547 h 321868"/>
            <a:gd name="connsiteX19" fmla="*/ 13518 w 160426"/>
            <a:gd name="connsiteY19" fmla="*/ 228352 h 321868"/>
            <a:gd name="connsiteX20" fmla="*/ 23493 w 160426"/>
            <a:gd name="connsiteY20" fmla="*/ 255566 h 321868"/>
            <a:gd name="connsiteX21" fmla="*/ 35648 w 160426"/>
            <a:gd name="connsiteY21" fmla="*/ 279143 h 321868"/>
            <a:gd name="connsiteX22" fmla="*/ 49516 w 160426"/>
            <a:gd name="connsiteY22" fmla="*/ 298178 h 321868"/>
            <a:gd name="connsiteX23" fmla="*/ 64563 w 160426"/>
            <a:gd name="connsiteY23" fmla="*/ 311938 h 321868"/>
            <a:gd name="connsiteX24" fmla="*/ 80212 w 160426"/>
            <a:gd name="connsiteY24" fmla="*/ 319896 h 321868"/>
            <a:gd name="connsiteX25" fmla="*/ 95861 w 160426"/>
            <a:gd name="connsiteY25" fmla="*/ 321745 h 321868"/>
            <a:gd name="connsiteX26" fmla="*/ 110908 w 160426"/>
            <a:gd name="connsiteY26" fmla="*/ 317413 h 321868"/>
            <a:gd name="connsiteX27" fmla="*/ 124776 w 160426"/>
            <a:gd name="connsiteY27" fmla="*/ 307069 h 321868"/>
            <a:gd name="connsiteX28" fmla="*/ 136931 w 160426"/>
            <a:gd name="connsiteY28" fmla="*/ 291108 h 321868"/>
            <a:gd name="connsiteX29" fmla="*/ 146907 w 160426"/>
            <a:gd name="connsiteY29" fmla="*/ 270145 h 321868"/>
            <a:gd name="connsiteX30" fmla="*/ 154319 w 160426"/>
            <a:gd name="connsiteY30" fmla="*/ 244985 h 321868"/>
            <a:gd name="connsiteX31" fmla="*/ 158884 w 160426"/>
            <a:gd name="connsiteY31" fmla="*/ 216595 h 321868"/>
            <a:gd name="connsiteX32" fmla="*/ 160426 w 160426"/>
            <a:gd name="connsiteY32" fmla="*/ 186066 h 321868"/>
            <a:gd name="connsiteX0" fmla="*/ 160426 w 160426"/>
            <a:gd name="connsiteY0" fmla="*/ 186066 h 321868"/>
            <a:gd name="connsiteX1" fmla="*/ 158884 w 160426"/>
            <a:gd name="connsiteY1" fmla="*/ 154571 h 321868"/>
            <a:gd name="connsiteX2" fmla="*/ 154320 w 160426"/>
            <a:gd name="connsiteY2" fmla="*/ 123321 h 321868"/>
            <a:gd name="connsiteX3" fmla="*/ 146907 w 160426"/>
            <a:gd name="connsiteY3" fmla="*/ 93516 h 321868"/>
            <a:gd name="connsiteX4" fmla="*/ 136932 w 160426"/>
            <a:gd name="connsiteY4" fmla="*/ 66302 h 321868"/>
            <a:gd name="connsiteX5" fmla="*/ 124777 w 160426"/>
            <a:gd name="connsiteY5" fmla="*/ 42725 h 321868"/>
            <a:gd name="connsiteX6" fmla="*/ 110909 w 160426"/>
            <a:gd name="connsiteY6" fmla="*/ 23690 h 321868"/>
            <a:gd name="connsiteX7" fmla="*/ 95862 w 160426"/>
            <a:gd name="connsiteY7" fmla="*/ 9929 h 321868"/>
            <a:gd name="connsiteX8" fmla="*/ 80213 w 160426"/>
            <a:gd name="connsiteY8" fmla="*/ 1972 h 321868"/>
            <a:gd name="connsiteX9" fmla="*/ 64564 w 160426"/>
            <a:gd name="connsiteY9" fmla="*/ 123 h 321868"/>
            <a:gd name="connsiteX10" fmla="*/ 49517 w 160426"/>
            <a:gd name="connsiteY10" fmla="*/ 4454 h 321868"/>
            <a:gd name="connsiteX11" fmla="*/ 35649 w 160426"/>
            <a:gd name="connsiteY11" fmla="*/ 14799 h 321868"/>
            <a:gd name="connsiteX12" fmla="*/ 23494 w 160426"/>
            <a:gd name="connsiteY12" fmla="*/ 30759 h 321868"/>
            <a:gd name="connsiteX13" fmla="*/ 13518 w 160426"/>
            <a:gd name="connsiteY13" fmla="*/ 51722 h 321868"/>
            <a:gd name="connsiteX14" fmla="*/ 6106 w 160426"/>
            <a:gd name="connsiteY14" fmla="*/ 76883 h 321868"/>
            <a:gd name="connsiteX15" fmla="*/ 1541 w 160426"/>
            <a:gd name="connsiteY15" fmla="*/ 105273 h 321868"/>
            <a:gd name="connsiteX16" fmla="*/ 0 w 160426"/>
            <a:gd name="connsiteY16" fmla="*/ 135802 h 321868"/>
            <a:gd name="connsiteX17" fmla="*/ 1541 w 160426"/>
            <a:gd name="connsiteY17" fmla="*/ 167296 h 321868"/>
            <a:gd name="connsiteX18" fmla="*/ 6105 w 160426"/>
            <a:gd name="connsiteY18" fmla="*/ 198547 h 321868"/>
            <a:gd name="connsiteX19" fmla="*/ 13518 w 160426"/>
            <a:gd name="connsiteY19" fmla="*/ 228352 h 321868"/>
            <a:gd name="connsiteX20" fmla="*/ 23493 w 160426"/>
            <a:gd name="connsiteY20" fmla="*/ 255566 h 321868"/>
            <a:gd name="connsiteX21" fmla="*/ 35648 w 160426"/>
            <a:gd name="connsiteY21" fmla="*/ 279143 h 321868"/>
            <a:gd name="connsiteX22" fmla="*/ 49516 w 160426"/>
            <a:gd name="connsiteY22" fmla="*/ 298178 h 321868"/>
            <a:gd name="connsiteX23" fmla="*/ 64563 w 160426"/>
            <a:gd name="connsiteY23" fmla="*/ 311938 h 321868"/>
            <a:gd name="connsiteX24" fmla="*/ 80212 w 160426"/>
            <a:gd name="connsiteY24" fmla="*/ 319896 h 321868"/>
            <a:gd name="connsiteX25" fmla="*/ 95861 w 160426"/>
            <a:gd name="connsiteY25" fmla="*/ 321745 h 321868"/>
            <a:gd name="connsiteX26" fmla="*/ 110908 w 160426"/>
            <a:gd name="connsiteY26" fmla="*/ 317413 h 321868"/>
            <a:gd name="connsiteX27" fmla="*/ 124776 w 160426"/>
            <a:gd name="connsiteY27" fmla="*/ 307069 h 321868"/>
            <a:gd name="connsiteX28" fmla="*/ 136931 w 160426"/>
            <a:gd name="connsiteY28" fmla="*/ 291108 h 321868"/>
            <a:gd name="connsiteX29" fmla="*/ 146907 w 160426"/>
            <a:gd name="connsiteY29" fmla="*/ 270145 h 321868"/>
            <a:gd name="connsiteX30" fmla="*/ 154319 w 160426"/>
            <a:gd name="connsiteY30" fmla="*/ 244985 h 321868"/>
            <a:gd name="connsiteX31" fmla="*/ 158884 w 160426"/>
            <a:gd name="connsiteY31" fmla="*/ 216595 h 321868"/>
            <a:gd name="connsiteX32" fmla="*/ 160426 w 160426"/>
            <a:gd name="connsiteY32" fmla="*/ 186066 h 321868"/>
            <a:gd name="connsiteX0" fmla="*/ 160426 w 160426"/>
            <a:gd name="connsiteY0" fmla="*/ 186066 h 321868"/>
            <a:gd name="connsiteX1" fmla="*/ 158884 w 160426"/>
            <a:gd name="connsiteY1" fmla="*/ 154571 h 321868"/>
            <a:gd name="connsiteX2" fmla="*/ 154320 w 160426"/>
            <a:gd name="connsiteY2" fmla="*/ 123321 h 321868"/>
            <a:gd name="connsiteX3" fmla="*/ 146907 w 160426"/>
            <a:gd name="connsiteY3" fmla="*/ 93516 h 321868"/>
            <a:gd name="connsiteX4" fmla="*/ 136932 w 160426"/>
            <a:gd name="connsiteY4" fmla="*/ 66302 h 321868"/>
            <a:gd name="connsiteX5" fmla="*/ 124777 w 160426"/>
            <a:gd name="connsiteY5" fmla="*/ 42725 h 321868"/>
            <a:gd name="connsiteX6" fmla="*/ 110909 w 160426"/>
            <a:gd name="connsiteY6" fmla="*/ 23690 h 321868"/>
            <a:gd name="connsiteX7" fmla="*/ 95862 w 160426"/>
            <a:gd name="connsiteY7" fmla="*/ 9929 h 321868"/>
            <a:gd name="connsiteX8" fmla="*/ 80213 w 160426"/>
            <a:gd name="connsiteY8" fmla="*/ 1972 h 321868"/>
            <a:gd name="connsiteX9" fmla="*/ 64564 w 160426"/>
            <a:gd name="connsiteY9" fmla="*/ 123 h 321868"/>
            <a:gd name="connsiteX10" fmla="*/ 49517 w 160426"/>
            <a:gd name="connsiteY10" fmla="*/ 4454 h 321868"/>
            <a:gd name="connsiteX11" fmla="*/ 35649 w 160426"/>
            <a:gd name="connsiteY11" fmla="*/ 14799 h 321868"/>
            <a:gd name="connsiteX12" fmla="*/ 23494 w 160426"/>
            <a:gd name="connsiteY12" fmla="*/ 30759 h 321868"/>
            <a:gd name="connsiteX13" fmla="*/ 13518 w 160426"/>
            <a:gd name="connsiteY13" fmla="*/ 51722 h 321868"/>
            <a:gd name="connsiteX14" fmla="*/ 6106 w 160426"/>
            <a:gd name="connsiteY14" fmla="*/ 76883 h 321868"/>
            <a:gd name="connsiteX15" fmla="*/ 1541 w 160426"/>
            <a:gd name="connsiteY15" fmla="*/ 105273 h 321868"/>
            <a:gd name="connsiteX16" fmla="*/ 0 w 160426"/>
            <a:gd name="connsiteY16" fmla="*/ 135802 h 321868"/>
            <a:gd name="connsiteX17" fmla="*/ 1541 w 160426"/>
            <a:gd name="connsiteY17" fmla="*/ 167296 h 321868"/>
            <a:gd name="connsiteX18" fmla="*/ 6105 w 160426"/>
            <a:gd name="connsiteY18" fmla="*/ 198547 h 321868"/>
            <a:gd name="connsiteX19" fmla="*/ 13518 w 160426"/>
            <a:gd name="connsiteY19" fmla="*/ 228352 h 321868"/>
            <a:gd name="connsiteX20" fmla="*/ 23493 w 160426"/>
            <a:gd name="connsiteY20" fmla="*/ 255566 h 321868"/>
            <a:gd name="connsiteX21" fmla="*/ 35648 w 160426"/>
            <a:gd name="connsiteY21" fmla="*/ 279143 h 321868"/>
            <a:gd name="connsiteX22" fmla="*/ 49516 w 160426"/>
            <a:gd name="connsiteY22" fmla="*/ 298178 h 321868"/>
            <a:gd name="connsiteX23" fmla="*/ 64563 w 160426"/>
            <a:gd name="connsiteY23" fmla="*/ 311938 h 321868"/>
            <a:gd name="connsiteX24" fmla="*/ 80212 w 160426"/>
            <a:gd name="connsiteY24" fmla="*/ 319896 h 321868"/>
            <a:gd name="connsiteX25" fmla="*/ 95861 w 160426"/>
            <a:gd name="connsiteY25" fmla="*/ 321745 h 321868"/>
            <a:gd name="connsiteX26" fmla="*/ 110908 w 160426"/>
            <a:gd name="connsiteY26" fmla="*/ 317413 h 321868"/>
            <a:gd name="connsiteX27" fmla="*/ 124776 w 160426"/>
            <a:gd name="connsiteY27" fmla="*/ 307069 h 321868"/>
            <a:gd name="connsiteX28" fmla="*/ 136931 w 160426"/>
            <a:gd name="connsiteY28" fmla="*/ 291108 h 321868"/>
            <a:gd name="connsiteX29" fmla="*/ 146907 w 160426"/>
            <a:gd name="connsiteY29" fmla="*/ 270145 h 321868"/>
            <a:gd name="connsiteX30" fmla="*/ 154319 w 160426"/>
            <a:gd name="connsiteY30" fmla="*/ 244985 h 321868"/>
            <a:gd name="connsiteX31" fmla="*/ 158884 w 160426"/>
            <a:gd name="connsiteY31" fmla="*/ 216595 h 321868"/>
            <a:gd name="connsiteX32" fmla="*/ 160426 w 160426"/>
            <a:gd name="connsiteY32" fmla="*/ 186066 h 321868"/>
            <a:gd name="connsiteX0" fmla="*/ 160426 w 160426"/>
            <a:gd name="connsiteY0" fmla="*/ 186066 h 321868"/>
            <a:gd name="connsiteX1" fmla="*/ 158884 w 160426"/>
            <a:gd name="connsiteY1" fmla="*/ 154571 h 321868"/>
            <a:gd name="connsiteX2" fmla="*/ 154320 w 160426"/>
            <a:gd name="connsiteY2" fmla="*/ 123321 h 321868"/>
            <a:gd name="connsiteX3" fmla="*/ 146907 w 160426"/>
            <a:gd name="connsiteY3" fmla="*/ 93516 h 321868"/>
            <a:gd name="connsiteX4" fmla="*/ 136932 w 160426"/>
            <a:gd name="connsiteY4" fmla="*/ 66302 h 321868"/>
            <a:gd name="connsiteX5" fmla="*/ 124777 w 160426"/>
            <a:gd name="connsiteY5" fmla="*/ 42725 h 321868"/>
            <a:gd name="connsiteX6" fmla="*/ 110909 w 160426"/>
            <a:gd name="connsiteY6" fmla="*/ 23690 h 321868"/>
            <a:gd name="connsiteX7" fmla="*/ 95862 w 160426"/>
            <a:gd name="connsiteY7" fmla="*/ 9929 h 321868"/>
            <a:gd name="connsiteX8" fmla="*/ 80213 w 160426"/>
            <a:gd name="connsiteY8" fmla="*/ 1972 h 321868"/>
            <a:gd name="connsiteX9" fmla="*/ 64564 w 160426"/>
            <a:gd name="connsiteY9" fmla="*/ 123 h 321868"/>
            <a:gd name="connsiteX10" fmla="*/ 49517 w 160426"/>
            <a:gd name="connsiteY10" fmla="*/ 4454 h 321868"/>
            <a:gd name="connsiteX11" fmla="*/ 35649 w 160426"/>
            <a:gd name="connsiteY11" fmla="*/ 14799 h 321868"/>
            <a:gd name="connsiteX12" fmla="*/ 23494 w 160426"/>
            <a:gd name="connsiteY12" fmla="*/ 30759 h 321868"/>
            <a:gd name="connsiteX13" fmla="*/ 13518 w 160426"/>
            <a:gd name="connsiteY13" fmla="*/ 51722 h 321868"/>
            <a:gd name="connsiteX14" fmla="*/ 6106 w 160426"/>
            <a:gd name="connsiteY14" fmla="*/ 76883 h 321868"/>
            <a:gd name="connsiteX15" fmla="*/ 1541 w 160426"/>
            <a:gd name="connsiteY15" fmla="*/ 105273 h 321868"/>
            <a:gd name="connsiteX16" fmla="*/ 0 w 160426"/>
            <a:gd name="connsiteY16" fmla="*/ 135802 h 321868"/>
            <a:gd name="connsiteX17" fmla="*/ 1541 w 160426"/>
            <a:gd name="connsiteY17" fmla="*/ 167296 h 321868"/>
            <a:gd name="connsiteX18" fmla="*/ 6105 w 160426"/>
            <a:gd name="connsiteY18" fmla="*/ 198547 h 321868"/>
            <a:gd name="connsiteX19" fmla="*/ 13518 w 160426"/>
            <a:gd name="connsiteY19" fmla="*/ 228352 h 321868"/>
            <a:gd name="connsiteX20" fmla="*/ 23493 w 160426"/>
            <a:gd name="connsiteY20" fmla="*/ 255566 h 321868"/>
            <a:gd name="connsiteX21" fmla="*/ 35648 w 160426"/>
            <a:gd name="connsiteY21" fmla="*/ 279143 h 321868"/>
            <a:gd name="connsiteX22" fmla="*/ 49516 w 160426"/>
            <a:gd name="connsiteY22" fmla="*/ 298178 h 321868"/>
            <a:gd name="connsiteX23" fmla="*/ 64563 w 160426"/>
            <a:gd name="connsiteY23" fmla="*/ 311938 h 321868"/>
            <a:gd name="connsiteX24" fmla="*/ 80212 w 160426"/>
            <a:gd name="connsiteY24" fmla="*/ 319896 h 321868"/>
            <a:gd name="connsiteX25" fmla="*/ 95861 w 160426"/>
            <a:gd name="connsiteY25" fmla="*/ 321745 h 321868"/>
            <a:gd name="connsiteX26" fmla="*/ 110908 w 160426"/>
            <a:gd name="connsiteY26" fmla="*/ 317413 h 321868"/>
            <a:gd name="connsiteX27" fmla="*/ 124776 w 160426"/>
            <a:gd name="connsiteY27" fmla="*/ 307069 h 321868"/>
            <a:gd name="connsiteX28" fmla="*/ 136931 w 160426"/>
            <a:gd name="connsiteY28" fmla="*/ 291108 h 321868"/>
            <a:gd name="connsiteX29" fmla="*/ 146907 w 160426"/>
            <a:gd name="connsiteY29" fmla="*/ 270145 h 321868"/>
            <a:gd name="connsiteX30" fmla="*/ 154319 w 160426"/>
            <a:gd name="connsiteY30" fmla="*/ 244985 h 321868"/>
            <a:gd name="connsiteX31" fmla="*/ 158884 w 160426"/>
            <a:gd name="connsiteY31" fmla="*/ 216595 h 321868"/>
            <a:gd name="connsiteX32" fmla="*/ 160426 w 160426"/>
            <a:gd name="connsiteY32" fmla="*/ 186066 h 321868"/>
            <a:gd name="connsiteX0" fmla="*/ 160426 w 160426"/>
            <a:gd name="connsiteY0" fmla="*/ 186066 h 321868"/>
            <a:gd name="connsiteX1" fmla="*/ 158884 w 160426"/>
            <a:gd name="connsiteY1" fmla="*/ 154571 h 321868"/>
            <a:gd name="connsiteX2" fmla="*/ 154320 w 160426"/>
            <a:gd name="connsiteY2" fmla="*/ 123321 h 321868"/>
            <a:gd name="connsiteX3" fmla="*/ 146907 w 160426"/>
            <a:gd name="connsiteY3" fmla="*/ 93516 h 321868"/>
            <a:gd name="connsiteX4" fmla="*/ 136932 w 160426"/>
            <a:gd name="connsiteY4" fmla="*/ 66302 h 321868"/>
            <a:gd name="connsiteX5" fmla="*/ 124777 w 160426"/>
            <a:gd name="connsiteY5" fmla="*/ 42725 h 321868"/>
            <a:gd name="connsiteX6" fmla="*/ 110909 w 160426"/>
            <a:gd name="connsiteY6" fmla="*/ 23690 h 321868"/>
            <a:gd name="connsiteX7" fmla="*/ 95862 w 160426"/>
            <a:gd name="connsiteY7" fmla="*/ 9929 h 321868"/>
            <a:gd name="connsiteX8" fmla="*/ 80213 w 160426"/>
            <a:gd name="connsiteY8" fmla="*/ 1972 h 321868"/>
            <a:gd name="connsiteX9" fmla="*/ 64564 w 160426"/>
            <a:gd name="connsiteY9" fmla="*/ 123 h 321868"/>
            <a:gd name="connsiteX10" fmla="*/ 49517 w 160426"/>
            <a:gd name="connsiteY10" fmla="*/ 4454 h 321868"/>
            <a:gd name="connsiteX11" fmla="*/ 35649 w 160426"/>
            <a:gd name="connsiteY11" fmla="*/ 14799 h 321868"/>
            <a:gd name="connsiteX12" fmla="*/ 23494 w 160426"/>
            <a:gd name="connsiteY12" fmla="*/ 30759 h 321868"/>
            <a:gd name="connsiteX13" fmla="*/ 13518 w 160426"/>
            <a:gd name="connsiteY13" fmla="*/ 51722 h 321868"/>
            <a:gd name="connsiteX14" fmla="*/ 6106 w 160426"/>
            <a:gd name="connsiteY14" fmla="*/ 76883 h 321868"/>
            <a:gd name="connsiteX15" fmla="*/ 1541 w 160426"/>
            <a:gd name="connsiteY15" fmla="*/ 105273 h 321868"/>
            <a:gd name="connsiteX16" fmla="*/ 0 w 160426"/>
            <a:gd name="connsiteY16" fmla="*/ 135802 h 321868"/>
            <a:gd name="connsiteX17" fmla="*/ 1541 w 160426"/>
            <a:gd name="connsiteY17" fmla="*/ 167296 h 321868"/>
            <a:gd name="connsiteX18" fmla="*/ 6105 w 160426"/>
            <a:gd name="connsiteY18" fmla="*/ 198547 h 321868"/>
            <a:gd name="connsiteX19" fmla="*/ 13518 w 160426"/>
            <a:gd name="connsiteY19" fmla="*/ 228352 h 321868"/>
            <a:gd name="connsiteX20" fmla="*/ 23493 w 160426"/>
            <a:gd name="connsiteY20" fmla="*/ 255566 h 321868"/>
            <a:gd name="connsiteX21" fmla="*/ 35648 w 160426"/>
            <a:gd name="connsiteY21" fmla="*/ 279143 h 321868"/>
            <a:gd name="connsiteX22" fmla="*/ 49516 w 160426"/>
            <a:gd name="connsiteY22" fmla="*/ 298178 h 321868"/>
            <a:gd name="connsiteX23" fmla="*/ 64563 w 160426"/>
            <a:gd name="connsiteY23" fmla="*/ 311938 h 321868"/>
            <a:gd name="connsiteX24" fmla="*/ 80212 w 160426"/>
            <a:gd name="connsiteY24" fmla="*/ 319896 h 321868"/>
            <a:gd name="connsiteX25" fmla="*/ 95861 w 160426"/>
            <a:gd name="connsiteY25" fmla="*/ 321745 h 321868"/>
            <a:gd name="connsiteX26" fmla="*/ 110908 w 160426"/>
            <a:gd name="connsiteY26" fmla="*/ 317413 h 321868"/>
            <a:gd name="connsiteX27" fmla="*/ 124776 w 160426"/>
            <a:gd name="connsiteY27" fmla="*/ 307069 h 321868"/>
            <a:gd name="connsiteX28" fmla="*/ 136931 w 160426"/>
            <a:gd name="connsiteY28" fmla="*/ 291108 h 321868"/>
            <a:gd name="connsiteX29" fmla="*/ 146907 w 160426"/>
            <a:gd name="connsiteY29" fmla="*/ 270145 h 321868"/>
            <a:gd name="connsiteX30" fmla="*/ 154319 w 160426"/>
            <a:gd name="connsiteY30" fmla="*/ 244985 h 321868"/>
            <a:gd name="connsiteX31" fmla="*/ 158884 w 160426"/>
            <a:gd name="connsiteY31" fmla="*/ 216595 h 321868"/>
            <a:gd name="connsiteX32" fmla="*/ 160426 w 160426"/>
            <a:gd name="connsiteY32" fmla="*/ 186066 h 321868"/>
            <a:gd name="connsiteX0" fmla="*/ 160426 w 160426"/>
            <a:gd name="connsiteY0" fmla="*/ 186066 h 321868"/>
            <a:gd name="connsiteX1" fmla="*/ 158884 w 160426"/>
            <a:gd name="connsiteY1" fmla="*/ 154571 h 321868"/>
            <a:gd name="connsiteX2" fmla="*/ 154320 w 160426"/>
            <a:gd name="connsiteY2" fmla="*/ 123321 h 321868"/>
            <a:gd name="connsiteX3" fmla="*/ 146907 w 160426"/>
            <a:gd name="connsiteY3" fmla="*/ 93516 h 321868"/>
            <a:gd name="connsiteX4" fmla="*/ 136932 w 160426"/>
            <a:gd name="connsiteY4" fmla="*/ 66302 h 321868"/>
            <a:gd name="connsiteX5" fmla="*/ 124777 w 160426"/>
            <a:gd name="connsiteY5" fmla="*/ 42725 h 321868"/>
            <a:gd name="connsiteX6" fmla="*/ 110909 w 160426"/>
            <a:gd name="connsiteY6" fmla="*/ 23690 h 321868"/>
            <a:gd name="connsiteX7" fmla="*/ 95862 w 160426"/>
            <a:gd name="connsiteY7" fmla="*/ 9929 h 321868"/>
            <a:gd name="connsiteX8" fmla="*/ 80213 w 160426"/>
            <a:gd name="connsiteY8" fmla="*/ 1972 h 321868"/>
            <a:gd name="connsiteX9" fmla="*/ 64564 w 160426"/>
            <a:gd name="connsiteY9" fmla="*/ 123 h 321868"/>
            <a:gd name="connsiteX10" fmla="*/ 49517 w 160426"/>
            <a:gd name="connsiteY10" fmla="*/ 4454 h 321868"/>
            <a:gd name="connsiteX11" fmla="*/ 35649 w 160426"/>
            <a:gd name="connsiteY11" fmla="*/ 14799 h 321868"/>
            <a:gd name="connsiteX12" fmla="*/ 23494 w 160426"/>
            <a:gd name="connsiteY12" fmla="*/ 30759 h 321868"/>
            <a:gd name="connsiteX13" fmla="*/ 13518 w 160426"/>
            <a:gd name="connsiteY13" fmla="*/ 51722 h 321868"/>
            <a:gd name="connsiteX14" fmla="*/ 6106 w 160426"/>
            <a:gd name="connsiteY14" fmla="*/ 76883 h 321868"/>
            <a:gd name="connsiteX15" fmla="*/ 1541 w 160426"/>
            <a:gd name="connsiteY15" fmla="*/ 105273 h 321868"/>
            <a:gd name="connsiteX16" fmla="*/ 0 w 160426"/>
            <a:gd name="connsiteY16" fmla="*/ 135802 h 321868"/>
            <a:gd name="connsiteX17" fmla="*/ 1541 w 160426"/>
            <a:gd name="connsiteY17" fmla="*/ 167296 h 321868"/>
            <a:gd name="connsiteX18" fmla="*/ 6105 w 160426"/>
            <a:gd name="connsiteY18" fmla="*/ 198547 h 321868"/>
            <a:gd name="connsiteX19" fmla="*/ 13518 w 160426"/>
            <a:gd name="connsiteY19" fmla="*/ 228352 h 321868"/>
            <a:gd name="connsiteX20" fmla="*/ 23493 w 160426"/>
            <a:gd name="connsiteY20" fmla="*/ 255566 h 321868"/>
            <a:gd name="connsiteX21" fmla="*/ 35648 w 160426"/>
            <a:gd name="connsiteY21" fmla="*/ 279143 h 321868"/>
            <a:gd name="connsiteX22" fmla="*/ 49516 w 160426"/>
            <a:gd name="connsiteY22" fmla="*/ 298178 h 321868"/>
            <a:gd name="connsiteX23" fmla="*/ 64563 w 160426"/>
            <a:gd name="connsiteY23" fmla="*/ 311938 h 321868"/>
            <a:gd name="connsiteX24" fmla="*/ 80212 w 160426"/>
            <a:gd name="connsiteY24" fmla="*/ 319896 h 321868"/>
            <a:gd name="connsiteX25" fmla="*/ 95861 w 160426"/>
            <a:gd name="connsiteY25" fmla="*/ 321745 h 321868"/>
            <a:gd name="connsiteX26" fmla="*/ 110908 w 160426"/>
            <a:gd name="connsiteY26" fmla="*/ 317413 h 321868"/>
            <a:gd name="connsiteX27" fmla="*/ 124776 w 160426"/>
            <a:gd name="connsiteY27" fmla="*/ 307069 h 321868"/>
            <a:gd name="connsiteX28" fmla="*/ 136931 w 160426"/>
            <a:gd name="connsiteY28" fmla="*/ 291108 h 321868"/>
            <a:gd name="connsiteX29" fmla="*/ 146907 w 160426"/>
            <a:gd name="connsiteY29" fmla="*/ 270145 h 321868"/>
            <a:gd name="connsiteX30" fmla="*/ 154319 w 160426"/>
            <a:gd name="connsiteY30" fmla="*/ 244985 h 321868"/>
            <a:gd name="connsiteX31" fmla="*/ 158884 w 160426"/>
            <a:gd name="connsiteY31" fmla="*/ 216595 h 321868"/>
            <a:gd name="connsiteX32" fmla="*/ 160426 w 160426"/>
            <a:gd name="connsiteY32" fmla="*/ 186066 h 321868"/>
            <a:gd name="connsiteX0" fmla="*/ 160426 w 160426"/>
            <a:gd name="connsiteY0" fmla="*/ 186066 h 321868"/>
            <a:gd name="connsiteX1" fmla="*/ 158884 w 160426"/>
            <a:gd name="connsiteY1" fmla="*/ 154571 h 321868"/>
            <a:gd name="connsiteX2" fmla="*/ 154320 w 160426"/>
            <a:gd name="connsiteY2" fmla="*/ 123321 h 321868"/>
            <a:gd name="connsiteX3" fmla="*/ 146907 w 160426"/>
            <a:gd name="connsiteY3" fmla="*/ 93516 h 321868"/>
            <a:gd name="connsiteX4" fmla="*/ 136932 w 160426"/>
            <a:gd name="connsiteY4" fmla="*/ 66302 h 321868"/>
            <a:gd name="connsiteX5" fmla="*/ 124777 w 160426"/>
            <a:gd name="connsiteY5" fmla="*/ 42725 h 321868"/>
            <a:gd name="connsiteX6" fmla="*/ 110909 w 160426"/>
            <a:gd name="connsiteY6" fmla="*/ 23690 h 321868"/>
            <a:gd name="connsiteX7" fmla="*/ 95862 w 160426"/>
            <a:gd name="connsiteY7" fmla="*/ 9929 h 321868"/>
            <a:gd name="connsiteX8" fmla="*/ 80213 w 160426"/>
            <a:gd name="connsiteY8" fmla="*/ 1972 h 321868"/>
            <a:gd name="connsiteX9" fmla="*/ 64564 w 160426"/>
            <a:gd name="connsiteY9" fmla="*/ 123 h 321868"/>
            <a:gd name="connsiteX10" fmla="*/ 49517 w 160426"/>
            <a:gd name="connsiteY10" fmla="*/ 4454 h 321868"/>
            <a:gd name="connsiteX11" fmla="*/ 35649 w 160426"/>
            <a:gd name="connsiteY11" fmla="*/ 14799 h 321868"/>
            <a:gd name="connsiteX12" fmla="*/ 23494 w 160426"/>
            <a:gd name="connsiteY12" fmla="*/ 30759 h 321868"/>
            <a:gd name="connsiteX13" fmla="*/ 13518 w 160426"/>
            <a:gd name="connsiteY13" fmla="*/ 51722 h 321868"/>
            <a:gd name="connsiteX14" fmla="*/ 6106 w 160426"/>
            <a:gd name="connsiteY14" fmla="*/ 76883 h 321868"/>
            <a:gd name="connsiteX15" fmla="*/ 1541 w 160426"/>
            <a:gd name="connsiteY15" fmla="*/ 105273 h 321868"/>
            <a:gd name="connsiteX16" fmla="*/ 0 w 160426"/>
            <a:gd name="connsiteY16" fmla="*/ 135802 h 321868"/>
            <a:gd name="connsiteX17" fmla="*/ 1541 w 160426"/>
            <a:gd name="connsiteY17" fmla="*/ 167296 h 321868"/>
            <a:gd name="connsiteX18" fmla="*/ 6105 w 160426"/>
            <a:gd name="connsiteY18" fmla="*/ 198547 h 321868"/>
            <a:gd name="connsiteX19" fmla="*/ 13518 w 160426"/>
            <a:gd name="connsiteY19" fmla="*/ 228352 h 321868"/>
            <a:gd name="connsiteX20" fmla="*/ 23493 w 160426"/>
            <a:gd name="connsiteY20" fmla="*/ 255566 h 321868"/>
            <a:gd name="connsiteX21" fmla="*/ 35648 w 160426"/>
            <a:gd name="connsiteY21" fmla="*/ 279143 h 321868"/>
            <a:gd name="connsiteX22" fmla="*/ 49516 w 160426"/>
            <a:gd name="connsiteY22" fmla="*/ 298178 h 321868"/>
            <a:gd name="connsiteX23" fmla="*/ 64563 w 160426"/>
            <a:gd name="connsiteY23" fmla="*/ 311938 h 321868"/>
            <a:gd name="connsiteX24" fmla="*/ 80212 w 160426"/>
            <a:gd name="connsiteY24" fmla="*/ 319896 h 321868"/>
            <a:gd name="connsiteX25" fmla="*/ 95861 w 160426"/>
            <a:gd name="connsiteY25" fmla="*/ 321745 h 321868"/>
            <a:gd name="connsiteX26" fmla="*/ 110908 w 160426"/>
            <a:gd name="connsiteY26" fmla="*/ 317413 h 321868"/>
            <a:gd name="connsiteX27" fmla="*/ 124776 w 160426"/>
            <a:gd name="connsiteY27" fmla="*/ 307069 h 321868"/>
            <a:gd name="connsiteX28" fmla="*/ 136931 w 160426"/>
            <a:gd name="connsiteY28" fmla="*/ 291108 h 321868"/>
            <a:gd name="connsiteX29" fmla="*/ 146907 w 160426"/>
            <a:gd name="connsiteY29" fmla="*/ 270145 h 321868"/>
            <a:gd name="connsiteX30" fmla="*/ 154319 w 160426"/>
            <a:gd name="connsiteY30" fmla="*/ 244985 h 321868"/>
            <a:gd name="connsiteX31" fmla="*/ 158884 w 160426"/>
            <a:gd name="connsiteY31" fmla="*/ 216595 h 321868"/>
            <a:gd name="connsiteX32" fmla="*/ 160426 w 160426"/>
            <a:gd name="connsiteY32" fmla="*/ 186066 h 3218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60426" h="321868">
              <a:moveTo>
                <a:pt x="160426" y="186066"/>
              </a:moveTo>
              <a:cubicBezTo>
                <a:pt x="160426" y="175729"/>
                <a:pt x="159902" y="165028"/>
                <a:pt x="158884" y="154571"/>
              </a:cubicBezTo>
              <a:cubicBezTo>
                <a:pt x="157866" y="144114"/>
                <a:pt x="156316" y="133497"/>
                <a:pt x="154320" y="123321"/>
              </a:cubicBezTo>
              <a:cubicBezTo>
                <a:pt x="152324" y="113145"/>
                <a:pt x="149805" y="103019"/>
                <a:pt x="146907" y="93516"/>
              </a:cubicBezTo>
              <a:cubicBezTo>
                <a:pt x="144009" y="84013"/>
                <a:pt x="140620" y="74767"/>
                <a:pt x="136932" y="66302"/>
              </a:cubicBezTo>
              <a:cubicBezTo>
                <a:pt x="133244" y="57837"/>
                <a:pt x="129114" y="49827"/>
                <a:pt x="124777" y="42725"/>
              </a:cubicBezTo>
              <a:cubicBezTo>
                <a:pt x="120440" y="35623"/>
                <a:pt x="115728" y="29156"/>
                <a:pt x="110909" y="23690"/>
              </a:cubicBezTo>
              <a:cubicBezTo>
                <a:pt x="106090" y="18224"/>
                <a:pt x="100978" y="13549"/>
                <a:pt x="95862" y="9929"/>
              </a:cubicBezTo>
              <a:cubicBezTo>
                <a:pt x="90746" y="6309"/>
                <a:pt x="85429" y="3606"/>
                <a:pt x="80213" y="1972"/>
              </a:cubicBezTo>
              <a:cubicBezTo>
                <a:pt x="74997" y="338"/>
                <a:pt x="69680" y="-291"/>
                <a:pt x="64564" y="123"/>
              </a:cubicBezTo>
              <a:cubicBezTo>
                <a:pt x="59448" y="537"/>
                <a:pt x="54336" y="2008"/>
                <a:pt x="49517" y="4454"/>
              </a:cubicBezTo>
              <a:cubicBezTo>
                <a:pt x="44698" y="6900"/>
                <a:pt x="39986" y="10415"/>
                <a:pt x="35649" y="14799"/>
              </a:cubicBezTo>
              <a:cubicBezTo>
                <a:pt x="31312" y="19183"/>
                <a:pt x="27183" y="24605"/>
                <a:pt x="23494" y="30759"/>
              </a:cubicBezTo>
              <a:cubicBezTo>
                <a:pt x="19806" y="36913"/>
                <a:pt x="16416" y="44035"/>
                <a:pt x="13518" y="51722"/>
              </a:cubicBezTo>
              <a:cubicBezTo>
                <a:pt x="10620" y="59409"/>
                <a:pt x="8102" y="67958"/>
                <a:pt x="6106" y="76883"/>
              </a:cubicBezTo>
              <a:cubicBezTo>
                <a:pt x="4110" y="85808"/>
                <a:pt x="2559" y="95453"/>
                <a:pt x="1541" y="105273"/>
              </a:cubicBezTo>
              <a:cubicBezTo>
                <a:pt x="523" y="115093"/>
                <a:pt x="0" y="125465"/>
                <a:pt x="0" y="135802"/>
              </a:cubicBezTo>
              <a:cubicBezTo>
                <a:pt x="0" y="146139"/>
                <a:pt x="524" y="156839"/>
                <a:pt x="1541" y="167296"/>
              </a:cubicBezTo>
              <a:cubicBezTo>
                <a:pt x="2558" y="177753"/>
                <a:pt x="4109" y="188371"/>
                <a:pt x="6105" y="198547"/>
              </a:cubicBezTo>
              <a:cubicBezTo>
                <a:pt x="8101" y="208723"/>
                <a:pt x="10620" y="218849"/>
                <a:pt x="13518" y="228352"/>
              </a:cubicBezTo>
              <a:cubicBezTo>
                <a:pt x="16416" y="237855"/>
                <a:pt x="19805" y="247101"/>
                <a:pt x="23493" y="255566"/>
              </a:cubicBezTo>
              <a:cubicBezTo>
                <a:pt x="27181" y="264031"/>
                <a:pt x="31311" y="272041"/>
                <a:pt x="35648" y="279143"/>
              </a:cubicBezTo>
              <a:cubicBezTo>
                <a:pt x="39985" y="286245"/>
                <a:pt x="44697" y="292712"/>
                <a:pt x="49516" y="298178"/>
              </a:cubicBezTo>
              <a:cubicBezTo>
                <a:pt x="54335" y="303644"/>
                <a:pt x="59447" y="308318"/>
                <a:pt x="64563" y="311938"/>
              </a:cubicBezTo>
              <a:cubicBezTo>
                <a:pt x="69679" y="315558"/>
                <a:pt x="74996" y="318262"/>
                <a:pt x="80212" y="319896"/>
              </a:cubicBezTo>
              <a:cubicBezTo>
                <a:pt x="85428" y="321531"/>
                <a:pt x="90745" y="322159"/>
                <a:pt x="95861" y="321745"/>
              </a:cubicBezTo>
              <a:cubicBezTo>
                <a:pt x="100977" y="321331"/>
                <a:pt x="106089" y="319859"/>
                <a:pt x="110908" y="317413"/>
              </a:cubicBezTo>
              <a:cubicBezTo>
                <a:pt x="115727" y="314967"/>
                <a:pt x="120439" y="311453"/>
                <a:pt x="124776" y="307069"/>
              </a:cubicBezTo>
              <a:cubicBezTo>
                <a:pt x="129113" y="302685"/>
                <a:pt x="133243" y="297262"/>
                <a:pt x="136931" y="291108"/>
              </a:cubicBezTo>
              <a:cubicBezTo>
                <a:pt x="140619" y="284954"/>
                <a:pt x="144009" y="277832"/>
                <a:pt x="146907" y="270145"/>
              </a:cubicBezTo>
              <a:cubicBezTo>
                <a:pt x="149805" y="262458"/>
                <a:pt x="152323" y="253910"/>
                <a:pt x="154319" y="244985"/>
              </a:cubicBezTo>
              <a:cubicBezTo>
                <a:pt x="156315" y="236060"/>
                <a:pt x="157866" y="226415"/>
                <a:pt x="158884" y="216595"/>
              </a:cubicBezTo>
              <a:cubicBezTo>
                <a:pt x="159902" y="206775"/>
                <a:pt x="160426" y="196403"/>
                <a:pt x="160426" y="186066"/>
              </a:cubicBezTo>
              <a:close/>
            </a:path>
          </a:pathLst>
        </a:custGeom>
        <a:solidFill xmlns:a="http://schemas.openxmlformats.org/drawingml/2006/main">
          <a:srgbClr val="4600A5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0.31365</cdr:x>
      <cdr:y>0.64079</cdr:y>
    </cdr:from>
    <cdr:to>
      <cdr:x>0.34131</cdr:x>
      <cdr:y>0.66553</cdr:y>
    </cdr:to>
    <cdr:sp macro="" textlink="">
      <cdr:nvSpPr>
        <cdr:cNvPr id="68" name="PlotDat15_127|1~33_1">
          <a:extLst xmlns:a="http://schemas.openxmlformats.org/drawingml/2006/main">
            <a:ext uri="{FF2B5EF4-FFF2-40B4-BE49-F238E27FC236}">
              <a16:creationId xmlns="" xmlns:a16="http://schemas.microsoft.com/office/drawing/2014/main" id="{91874094-DC3E-467B-89A0-D2A550177575}"/>
            </a:ext>
          </a:extLst>
        </cdr:cNvPr>
        <cdr:cNvSpPr/>
      </cdr:nvSpPr>
      <cdr:spPr>
        <a:xfrm xmlns:a="http://schemas.openxmlformats.org/drawingml/2006/main">
          <a:off x="2715949" y="4017244"/>
          <a:ext cx="239514" cy="155057"/>
        </a:xfrm>
        <a:custGeom xmlns:a="http://schemas.openxmlformats.org/drawingml/2006/main">
          <a:avLst/>
          <a:gdLst>
            <a:gd name="connsiteX0" fmla="*/ 239514 w 239514"/>
            <a:gd name="connsiteY0" fmla="*/ 101645 h 154643"/>
            <a:gd name="connsiteX1" fmla="*/ 237213 w 239514"/>
            <a:gd name="connsiteY1" fmla="*/ 86816 h 154643"/>
            <a:gd name="connsiteX2" fmla="*/ 230398 w 239514"/>
            <a:gd name="connsiteY2" fmla="*/ 71622 h 154643"/>
            <a:gd name="connsiteX3" fmla="*/ 219332 w 239514"/>
            <a:gd name="connsiteY3" fmla="*/ 56647 h 154643"/>
            <a:gd name="connsiteX4" fmla="*/ 204438 w 239514"/>
            <a:gd name="connsiteY4" fmla="*/ 42466 h 154643"/>
            <a:gd name="connsiteX5" fmla="*/ 186291 w 239514"/>
            <a:gd name="connsiteY5" fmla="*/ 29625 h 154643"/>
            <a:gd name="connsiteX6" fmla="*/ 165587 w 239514"/>
            <a:gd name="connsiteY6" fmla="*/ 18617 h 154643"/>
            <a:gd name="connsiteX7" fmla="*/ 143121 w 239514"/>
            <a:gd name="connsiteY7" fmla="*/ 9865 h 154643"/>
            <a:gd name="connsiteX8" fmla="*/ 119757 w 239514"/>
            <a:gd name="connsiteY8" fmla="*/ 3705 h 154643"/>
            <a:gd name="connsiteX9" fmla="*/ 96394 w 239514"/>
            <a:gd name="connsiteY9" fmla="*/ 374 h 154643"/>
            <a:gd name="connsiteX10" fmla="*/ 73928 w 239514"/>
            <a:gd name="connsiteY10" fmla="*/ 0 h 154643"/>
            <a:gd name="connsiteX11" fmla="*/ 53224 w 239514"/>
            <a:gd name="connsiteY11" fmla="*/ 2598 h 154643"/>
            <a:gd name="connsiteX12" fmla="*/ 35076 w 239514"/>
            <a:gd name="connsiteY12" fmla="*/ 8067 h 154643"/>
            <a:gd name="connsiteX13" fmla="*/ 20183 w 239514"/>
            <a:gd name="connsiteY13" fmla="*/ 16198 h 154643"/>
            <a:gd name="connsiteX14" fmla="*/ 9116 w 239514"/>
            <a:gd name="connsiteY14" fmla="*/ 26678 h 154643"/>
            <a:gd name="connsiteX15" fmla="*/ 2301 w 239514"/>
            <a:gd name="connsiteY15" fmla="*/ 39103 h 154643"/>
            <a:gd name="connsiteX16" fmla="*/ 0 w 239514"/>
            <a:gd name="connsiteY16" fmla="*/ 52998 h 154643"/>
            <a:gd name="connsiteX17" fmla="*/ 2301 w 239514"/>
            <a:gd name="connsiteY17" fmla="*/ 67827 h 154643"/>
            <a:gd name="connsiteX18" fmla="*/ 9116 w 239514"/>
            <a:gd name="connsiteY18" fmla="*/ 83021 h 154643"/>
            <a:gd name="connsiteX19" fmla="*/ 20183 w 239514"/>
            <a:gd name="connsiteY19" fmla="*/ 97996 h 154643"/>
            <a:gd name="connsiteX20" fmla="*/ 35076 w 239514"/>
            <a:gd name="connsiteY20" fmla="*/ 112177 h 154643"/>
            <a:gd name="connsiteX21" fmla="*/ 53224 w 239514"/>
            <a:gd name="connsiteY21" fmla="*/ 125018 h 154643"/>
            <a:gd name="connsiteX22" fmla="*/ 73928 w 239514"/>
            <a:gd name="connsiteY22" fmla="*/ 136026 h 154643"/>
            <a:gd name="connsiteX23" fmla="*/ 96394 w 239514"/>
            <a:gd name="connsiteY23" fmla="*/ 144778 h 154643"/>
            <a:gd name="connsiteX24" fmla="*/ 119757 w 239514"/>
            <a:gd name="connsiteY24" fmla="*/ 150938 h 154643"/>
            <a:gd name="connsiteX25" fmla="*/ 143120 w 239514"/>
            <a:gd name="connsiteY25" fmla="*/ 154269 h 154643"/>
            <a:gd name="connsiteX26" fmla="*/ 165586 w 239514"/>
            <a:gd name="connsiteY26" fmla="*/ 154643 h 154643"/>
            <a:gd name="connsiteX27" fmla="*/ 186291 w 239514"/>
            <a:gd name="connsiteY27" fmla="*/ 152045 h 154643"/>
            <a:gd name="connsiteX28" fmla="*/ 204438 w 239514"/>
            <a:gd name="connsiteY28" fmla="*/ 146576 h 154643"/>
            <a:gd name="connsiteX29" fmla="*/ 219332 w 239514"/>
            <a:gd name="connsiteY29" fmla="*/ 138445 h 154643"/>
            <a:gd name="connsiteX30" fmla="*/ 230398 w 239514"/>
            <a:gd name="connsiteY30" fmla="*/ 127966 h 154643"/>
            <a:gd name="connsiteX31" fmla="*/ 237213 w 239514"/>
            <a:gd name="connsiteY31" fmla="*/ 115540 h 154643"/>
            <a:gd name="connsiteX32" fmla="*/ 239514 w 239514"/>
            <a:gd name="connsiteY32" fmla="*/ 101645 h 154643"/>
            <a:gd name="connsiteX0" fmla="*/ 239514 w 239514"/>
            <a:gd name="connsiteY0" fmla="*/ 101645 h 154643"/>
            <a:gd name="connsiteX1" fmla="*/ 237213 w 239514"/>
            <a:gd name="connsiteY1" fmla="*/ 86816 h 154643"/>
            <a:gd name="connsiteX2" fmla="*/ 230398 w 239514"/>
            <a:gd name="connsiteY2" fmla="*/ 71622 h 154643"/>
            <a:gd name="connsiteX3" fmla="*/ 219332 w 239514"/>
            <a:gd name="connsiteY3" fmla="*/ 56647 h 154643"/>
            <a:gd name="connsiteX4" fmla="*/ 204438 w 239514"/>
            <a:gd name="connsiteY4" fmla="*/ 42466 h 154643"/>
            <a:gd name="connsiteX5" fmla="*/ 186291 w 239514"/>
            <a:gd name="connsiteY5" fmla="*/ 29625 h 154643"/>
            <a:gd name="connsiteX6" fmla="*/ 165587 w 239514"/>
            <a:gd name="connsiteY6" fmla="*/ 18617 h 154643"/>
            <a:gd name="connsiteX7" fmla="*/ 143121 w 239514"/>
            <a:gd name="connsiteY7" fmla="*/ 9865 h 154643"/>
            <a:gd name="connsiteX8" fmla="*/ 119757 w 239514"/>
            <a:gd name="connsiteY8" fmla="*/ 3705 h 154643"/>
            <a:gd name="connsiteX9" fmla="*/ 96394 w 239514"/>
            <a:gd name="connsiteY9" fmla="*/ 374 h 154643"/>
            <a:gd name="connsiteX10" fmla="*/ 73928 w 239514"/>
            <a:gd name="connsiteY10" fmla="*/ 0 h 154643"/>
            <a:gd name="connsiteX11" fmla="*/ 53224 w 239514"/>
            <a:gd name="connsiteY11" fmla="*/ 2598 h 154643"/>
            <a:gd name="connsiteX12" fmla="*/ 35076 w 239514"/>
            <a:gd name="connsiteY12" fmla="*/ 8067 h 154643"/>
            <a:gd name="connsiteX13" fmla="*/ 20183 w 239514"/>
            <a:gd name="connsiteY13" fmla="*/ 16198 h 154643"/>
            <a:gd name="connsiteX14" fmla="*/ 9116 w 239514"/>
            <a:gd name="connsiteY14" fmla="*/ 26678 h 154643"/>
            <a:gd name="connsiteX15" fmla="*/ 2301 w 239514"/>
            <a:gd name="connsiteY15" fmla="*/ 39103 h 154643"/>
            <a:gd name="connsiteX16" fmla="*/ 0 w 239514"/>
            <a:gd name="connsiteY16" fmla="*/ 52998 h 154643"/>
            <a:gd name="connsiteX17" fmla="*/ 2301 w 239514"/>
            <a:gd name="connsiteY17" fmla="*/ 67827 h 154643"/>
            <a:gd name="connsiteX18" fmla="*/ 9116 w 239514"/>
            <a:gd name="connsiteY18" fmla="*/ 83021 h 154643"/>
            <a:gd name="connsiteX19" fmla="*/ 20183 w 239514"/>
            <a:gd name="connsiteY19" fmla="*/ 97996 h 154643"/>
            <a:gd name="connsiteX20" fmla="*/ 35076 w 239514"/>
            <a:gd name="connsiteY20" fmla="*/ 112177 h 154643"/>
            <a:gd name="connsiteX21" fmla="*/ 53224 w 239514"/>
            <a:gd name="connsiteY21" fmla="*/ 125018 h 154643"/>
            <a:gd name="connsiteX22" fmla="*/ 73928 w 239514"/>
            <a:gd name="connsiteY22" fmla="*/ 136026 h 154643"/>
            <a:gd name="connsiteX23" fmla="*/ 96394 w 239514"/>
            <a:gd name="connsiteY23" fmla="*/ 144778 h 154643"/>
            <a:gd name="connsiteX24" fmla="*/ 119757 w 239514"/>
            <a:gd name="connsiteY24" fmla="*/ 150938 h 154643"/>
            <a:gd name="connsiteX25" fmla="*/ 143120 w 239514"/>
            <a:gd name="connsiteY25" fmla="*/ 154269 h 154643"/>
            <a:gd name="connsiteX26" fmla="*/ 165586 w 239514"/>
            <a:gd name="connsiteY26" fmla="*/ 154643 h 154643"/>
            <a:gd name="connsiteX27" fmla="*/ 186291 w 239514"/>
            <a:gd name="connsiteY27" fmla="*/ 152045 h 154643"/>
            <a:gd name="connsiteX28" fmla="*/ 204438 w 239514"/>
            <a:gd name="connsiteY28" fmla="*/ 146576 h 154643"/>
            <a:gd name="connsiteX29" fmla="*/ 219332 w 239514"/>
            <a:gd name="connsiteY29" fmla="*/ 138445 h 154643"/>
            <a:gd name="connsiteX30" fmla="*/ 230398 w 239514"/>
            <a:gd name="connsiteY30" fmla="*/ 127966 h 154643"/>
            <a:gd name="connsiteX31" fmla="*/ 237213 w 239514"/>
            <a:gd name="connsiteY31" fmla="*/ 115540 h 154643"/>
            <a:gd name="connsiteX32" fmla="*/ 239514 w 239514"/>
            <a:gd name="connsiteY32" fmla="*/ 101645 h 154643"/>
            <a:gd name="connsiteX0" fmla="*/ 239514 w 239514"/>
            <a:gd name="connsiteY0" fmla="*/ 101645 h 154643"/>
            <a:gd name="connsiteX1" fmla="*/ 237213 w 239514"/>
            <a:gd name="connsiteY1" fmla="*/ 86816 h 154643"/>
            <a:gd name="connsiteX2" fmla="*/ 230398 w 239514"/>
            <a:gd name="connsiteY2" fmla="*/ 71622 h 154643"/>
            <a:gd name="connsiteX3" fmla="*/ 219332 w 239514"/>
            <a:gd name="connsiteY3" fmla="*/ 56647 h 154643"/>
            <a:gd name="connsiteX4" fmla="*/ 204438 w 239514"/>
            <a:gd name="connsiteY4" fmla="*/ 42466 h 154643"/>
            <a:gd name="connsiteX5" fmla="*/ 186291 w 239514"/>
            <a:gd name="connsiteY5" fmla="*/ 29625 h 154643"/>
            <a:gd name="connsiteX6" fmla="*/ 165587 w 239514"/>
            <a:gd name="connsiteY6" fmla="*/ 18617 h 154643"/>
            <a:gd name="connsiteX7" fmla="*/ 143121 w 239514"/>
            <a:gd name="connsiteY7" fmla="*/ 9865 h 154643"/>
            <a:gd name="connsiteX8" fmla="*/ 119757 w 239514"/>
            <a:gd name="connsiteY8" fmla="*/ 3705 h 154643"/>
            <a:gd name="connsiteX9" fmla="*/ 96394 w 239514"/>
            <a:gd name="connsiteY9" fmla="*/ 374 h 154643"/>
            <a:gd name="connsiteX10" fmla="*/ 73928 w 239514"/>
            <a:gd name="connsiteY10" fmla="*/ 0 h 154643"/>
            <a:gd name="connsiteX11" fmla="*/ 53224 w 239514"/>
            <a:gd name="connsiteY11" fmla="*/ 2598 h 154643"/>
            <a:gd name="connsiteX12" fmla="*/ 35076 w 239514"/>
            <a:gd name="connsiteY12" fmla="*/ 8067 h 154643"/>
            <a:gd name="connsiteX13" fmla="*/ 20183 w 239514"/>
            <a:gd name="connsiteY13" fmla="*/ 16198 h 154643"/>
            <a:gd name="connsiteX14" fmla="*/ 9116 w 239514"/>
            <a:gd name="connsiteY14" fmla="*/ 26678 h 154643"/>
            <a:gd name="connsiteX15" fmla="*/ 2301 w 239514"/>
            <a:gd name="connsiteY15" fmla="*/ 39103 h 154643"/>
            <a:gd name="connsiteX16" fmla="*/ 0 w 239514"/>
            <a:gd name="connsiteY16" fmla="*/ 52998 h 154643"/>
            <a:gd name="connsiteX17" fmla="*/ 2301 w 239514"/>
            <a:gd name="connsiteY17" fmla="*/ 67827 h 154643"/>
            <a:gd name="connsiteX18" fmla="*/ 9116 w 239514"/>
            <a:gd name="connsiteY18" fmla="*/ 83021 h 154643"/>
            <a:gd name="connsiteX19" fmla="*/ 20183 w 239514"/>
            <a:gd name="connsiteY19" fmla="*/ 97996 h 154643"/>
            <a:gd name="connsiteX20" fmla="*/ 35076 w 239514"/>
            <a:gd name="connsiteY20" fmla="*/ 112177 h 154643"/>
            <a:gd name="connsiteX21" fmla="*/ 53224 w 239514"/>
            <a:gd name="connsiteY21" fmla="*/ 125018 h 154643"/>
            <a:gd name="connsiteX22" fmla="*/ 73928 w 239514"/>
            <a:gd name="connsiteY22" fmla="*/ 136026 h 154643"/>
            <a:gd name="connsiteX23" fmla="*/ 96394 w 239514"/>
            <a:gd name="connsiteY23" fmla="*/ 144778 h 154643"/>
            <a:gd name="connsiteX24" fmla="*/ 119757 w 239514"/>
            <a:gd name="connsiteY24" fmla="*/ 150938 h 154643"/>
            <a:gd name="connsiteX25" fmla="*/ 143120 w 239514"/>
            <a:gd name="connsiteY25" fmla="*/ 154269 h 154643"/>
            <a:gd name="connsiteX26" fmla="*/ 165586 w 239514"/>
            <a:gd name="connsiteY26" fmla="*/ 154643 h 154643"/>
            <a:gd name="connsiteX27" fmla="*/ 186291 w 239514"/>
            <a:gd name="connsiteY27" fmla="*/ 152045 h 154643"/>
            <a:gd name="connsiteX28" fmla="*/ 204438 w 239514"/>
            <a:gd name="connsiteY28" fmla="*/ 146576 h 154643"/>
            <a:gd name="connsiteX29" fmla="*/ 219332 w 239514"/>
            <a:gd name="connsiteY29" fmla="*/ 138445 h 154643"/>
            <a:gd name="connsiteX30" fmla="*/ 230398 w 239514"/>
            <a:gd name="connsiteY30" fmla="*/ 127966 h 154643"/>
            <a:gd name="connsiteX31" fmla="*/ 237213 w 239514"/>
            <a:gd name="connsiteY31" fmla="*/ 115540 h 154643"/>
            <a:gd name="connsiteX32" fmla="*/ 239514 w 239514"/>
            <a:gd name="connsiteY32" fmla="*/ 101645 h 154643"/>
            <a:gd name="connsiteX0" fmla="*/ 239514 w 239514"/>
            <a:gd name="connsiteY0" fmla="*/ 101645 h 154643"/>
            <a:gd name="connsiteX1" fmla="*/ 237213 w 239514"/>
            <a:gd name="connsiteY1" fmla="*/ 86816 h 154643"/>
            <a:gd name="connsiteX2" fmla="*/ 230398 w 239514"/>
            <a:gd name="connsiteY2" fmla="*/ 71622 h 154643"/>
            <a:gd name="connsiteX3" fmla="*/ 219332 w 239514"/>
            <a:gd name="connsiteY3" fmla="*/ 56647 h 154643"/>
            <a:gd name="connsiteX4" fmla="*/ 204438 w 239514"/>
            <a:gd name="connsiteY4" fmla="*/ 42466 h 154643"/>
            <a:gd name="connsiteX5" fmla="*/ 186291 w 239514"/>
            <a:gd name="connsiteY5" fmla="*/ 29625 h 154643"/>
            <a:gd name="connsiteX6" fmla="*/ 165587 w 239514"/>
            <a:gd name="connsiteY6" fmla="*/ 18617 h 154643"/>
            <a:gd name="connsiteX7" fmla="*/ 143121 w 239514"/>
            <a:gd name="connsiteY7" fmla="*/ 9865 h 154643"/>
            <a:gd name="connsiteX8" fmla="*/ 119757 w 239514"/>
            <a:gd name="connsiteY8" fmla="*/ 3705 h 154643"/>
            <a:gd name="connsiteX9" fmla="*/ 96394 w 239514"/>
            <a:gd name="connsiteY9" fmla="*/ 374 h 154643"/>
            <a:gd name="connsiteX10" fmla="*/ 73928 w 239514"/>
            <a:gd name="connsiteY10" fmla="*/ 0 h 154643"/>
            <a:gd name="connsiteX11" fmla="*/ 53224 w 239514"/>
            <a:gd name="connsiteY11" fmla="*/ 2598 h 154643"/>
            <a:gd name="connsiteX12" fmla="*/ 35076 w 239514"/>
            <a:gd name="connsiteY12" fmla="*/ 8067 h 154643"/>
            <a:gd name="connsiteX13" fmla="*/ 20183 w 239514"/>
            <a:gd name="connsiteY13" fmla="*/ 16198 h 154643"/>
            <a:gd name="connsiteX14" fmla="*/ 9116 w 239514"/>
            <a:gd name="connsiteY14" fmla="*/ 26678 h 154643"/>
            <a:gd name="connsiteX15" fmla="*/ 2301 w 239514"/>
            <a:gd name="connsiteY15" fmla="*/ 39103 h 154643"/>
            <a:gd name="connsiteX16" fmla="*/ 0 w 239514"/>
            <a:gd name="connsiteY16" fmla="*/ 52998 h 154643"/>
            <a:gd name="connsiteX17" fmla="*/ 2301 w 239514"/>
            <a:gd name="connsiteY17" fmla="*/ 67827 h 154643"/>
            <a:gd name="connsiteX18" fmla="*/ 9116 w 239514"/>
            <a:gd name="connsiteY18" fmla="*/ 83021 h 154643"/>
            <a:gd name="connsiteX19" fmla="*/ 20183 w 239514"/>
            <a:gd name="connsiteY19" fmla="*/ 97996 h 154643"/>
            <a:gd name="connsiteX20" fmla="*/ 35076 w 239514"/>
            <a:gd name="connsiteY20" fmla="*/ 112177 h 154643"/>
            <a:gd name="connsiteX21" fmla="*/ 53224 w 239514"/>
            <a:gd name="connsiteY21" fmla="*/ 125018 h 154643"/>
            <a:gd name="connsiteX22" fmla="*/ 73928 w 239514"/>
            <a:gd name="connsiteY22" fmla="*/ 136026 h 154643"/>
            <a:gd name="connsiteX23" fmla="*/ 96394 w 239514"/>
            <a:gd name="connsiteY23" fmla="*/ 144778 h 154643"/>
            <a:gd name="connsiteX24" fmla="*/ 119757 w 239514"/>
            <a:gd name="connsiteY24" fmla="*/ 150938 h 154643"/>
            <a:gd name="connsiteX25" fmla="*/ 143120 w 239514"/>
            <a:gd name="connsiteY25" fmla="*/ 154269 h 154643"/>
            <a:gd name="connsiteX26" fmla="*/ 165586 w 239514"/>
            <a:gd name="connsiteY26" fmla="*/ 154643 h 154643"/>
            <a:gd name="connsiteX27" fmla="*/ 186291 w 239514"/>
            <a:gd name="connsiteY27" fmla="*/ 152045 h 154643"/>
            <a:gd name="connsiteX28" fmla="*/ 204438 w 239514"/>
            <a:gd name="connsiteY28" fmla="*/ 146576 h 154643"/>
            <a:gd name="connsiteX29" fmla="*/ 219332 w 239514"/>
            <a:gd name="connsiteY29" fmla="*/ 138445 h 154643"/>
            <a:gd name="connsiteX30" fmla="*/ 230398 w 239514"/>
            <a:gd name="connsiteY30" fmla="*/ 127966 h 154643"/>
            <a:gd name="connsiteX31" fmla="*/ 237213 w 239514"/>
            <a:gd name="connsiteY31" fmla="*/ 115540 h 154643"/>
            <a:gd name="connsiteX32" fmla="*/ 239514 w 239514"/>
            <a:gd name="connsiteY32" fmla="*/ 101645 h 154643"/>
            <a:gd name="connsiteX0" fmla="*/ 239514 w 239514"/>
            <a:gd name="connsiteY0" fmla="*/ 101645 h 154643"/>
            <a:gd name="connsiteX1" fmla="*/ 237213 w 239514"/>
            <a:gd name="connsiteY1" fmla="*/ 86816 h 154643"/>
            <a:gd name="connsiteX2" fmla="*/ 230398 w 239514"/>
            <a:gd name="connsiteY2" fmla="*/ 71622 h 154643"/>
            <a:gd name="connsiteX3" fmla="*/ 219332 w 239514"/>
            <a:gd name="connsiteY3" fmla="*/ 56647 h 154643"/>
            <a:gd name="connsiteX4" fmla="*/ 204438 w 239514"/>
            <a:gd name="connsiteY4" fmla="*/ 42466 h 154643"/>
            <a:gd name="connsiteX5" fmla="*/ 186291 w 239514"/>
            <a:gd name="connsiteY5" fmla="*/ 29625 h 154643"/>
            <a:gd name="connsiteX6" fmla="*/ 165587 w 239514"/>
            <a:gd name="connsiteY6" fmla="*/ 18617 h 154643"/>
            <a:gd name="connsiteX7" fmla="*/ 143121 w 239514"/>
            <a:gd name="connsiteY7" fmla="*/ 9865 h 154643"/>
            <a:gd name="connsiteX8" fmla="*/ 119757 w 239514"/>
            <a:gd name="connsiteY8" fmla="*/ 3705 h 154643"/>
            <a:gd name="connsiteX9" fmla="*/ 96394 w 239514"/>
            <a:gd name="connsiteY9" fmla="*/ 374 h 154643"/>
            <a:gd name="connsiteX10" fmla="*/ 73928 w 239514"/>
            <a:gd name="connsiteY10" fmla="*/ 0 h 154643"/>
            <a:gd name="connsiteX11" fmla="*/ 53224 w 239514"/>
            <a:gd name="connsiteY11" fmla="*/ 2598 h 154643"/>
            <a:gd name="connsiteX12" fmla="*/ 35076 w 239514"/>
            <a:gd name="connsiteY12" fmla="*/ 8067 h 154643"/>
            <a:gd name="connsiteX13" fmla="*/ 20183 w 239514"/>
            <a:gd name="connsiteY13" fmla="*/ 16198 h 154643"/>
            <a:gd name="connsiteX14" fmla="*/ 9116 w 239514"/>
            <a:gd name="connsiteY14" fmla="*/ 26678 h 154643"/>
            <a:gd name="connsiteX15" fmla="*/ 2301 w 239514"/>
            <a:gd name="connsiteY15" fmla="*/ 39103 h 154643"/>
            <a:gd name="connsiteX16" fmla="*/ 0 w 239514"/>
            <a:gd name="connsiteY16" fmla="*/ 52998 h 154643"/>
            <a:gd name="connsiteX17" fmla="*/ 2301 w 239514"/>
            <a:gd name="connsiteY17" fmla="*/ 67827 h 154643"/>
            <a:gd name="connsiteX18" fmla="*/ 9116 w 239514"/>
            <a:gd name="connsiteY18" fmla="*/ 83021 h 154643"/>
            <a:gd name="connsiteX19" fmla="*/ 20183 w 239514"/>
            <a:gd name="connsiteY19" fmla="*/ 97996 h 154643"/>
            <a:gd name="connsiteX20" fmla="*/ 35076 w 239514"/>
            <a:gd name="connsiteY20" fmla="*/ 112177 h 154643"/>
            <a:gd name="connsiteX21" fmla="*/ 53224 w 239514"/>
            <a:gd name="connsiteY21" fmla="*/ 125018 h 154643"/>
            <a:gd name="connsiteX22" fmla="*/ 73928 w 239514"/>
            <a:gd name="connsiteY22" fmla="*/ 136026 h 154643"/>
            <a:gd name="connsiteX23" fmla="*/ 96394 w 239514"/>
            <a:gd name="connsiteY23" fmla="*/ 144778 h 154643"/>
            <a:gd name="connsiteX24" fmla="*/ 119757 w 239514"/>
            <a:gd name="connsiteY24" fmla="*/ 150938 h 154643"/>
            <a:gd name="connsiteX25" fmla="*/ 143120 w 239514"/>
            <a:gd name="connsiteY25" fmla="*/ 154269 h 154643"/>
            <a:gd name="connsiteX26" fmla="*/ 165586 w 239514"/>
            <a:gd name="connsiteY26" fmla="*/ 154643 h 154643"/>
            <a:gd name="connsiteX27" fmla="*/ 186291 w 239514"/>
            <a:gd name="connsiteY27" fmla="*/ 152045 h 154643"/>
            <a:gd name="connsiteX28" fmla="*/ 204438 w 239514"/>
            <a:gd name="connsiteY28" fmla="*/ 146576 h 154643"/>
            <a:gd name="connsiteX29" fmla="*/ 219332 w 239514"/>
            <a:gd name="connsiteY29" fmla="*/ 138445 h 154643"/>
            <a:gd name="connsiteX30" fmla="*/ 230398 w 239514"/>
            <a:gd name="connsiteY30" fmla="*/ 127966 h 154643"/>
            <a:gd name="connsiteX31" fmla="*/ 237213 w 239514"/>
            <a:gd name="connsiteY31" fmla="*/ 115540 h 154643"/>
            <a:gd name="connsiteX32" fmla="*/ 239514 w 239514"/>
            <a:gd name="connsiteY32" fmla="*/ 101645 h 154643"/>
            <a:gd name="connsiteX0" fmla="*/ 239514 w 239514"/>
            <a:gd name="connsiteY0" fmla="*/ 101645 h 154643"/>
            <a:gd name="connsiteX1" fmla="*/ 237213 w 239514"/>
            <a:gd name="connsiteY1" fmla="*/ 86816 h 154643"/>
            <a:gd name="connsiteX2" fmla="*/ 230398 w 239514"/>
            <a:gd name="connsiteY2" fmla="*/ 71622 h 154643"/>
            <a:gd name="connsiteX3" fmla="*/ 219332 w 239514"/>
            <a:gd name="connsiteY3" fmla="*/ 56647 h 154643"/>
            <a:gd name="connsiteX4" fmla="*/ 204438 w 239514"/>
            <a:gd name="connsiteY4" fmla="*/ 42466 h 154643"/>
            <a:gd name="connsiteX5" fmla="*/ 186291 w 239514"/>
            <a:gd name="connsiteY5" fmla="*/ 29625 h 154643"/>
            <a:gd name="connsiteX6" fmla="*/ 165587 w 239514"/>
            <a:gd name="connsiteY6" fmla="*/ 18617 h 154643"/>
            <a:gd name="connsiteX7" fmla="*/ 143121 w 239514"/>
            <a:gd name="connsiteY7" fmla="*/ 9865 h 154643"/>
            <a:gd name="connsiteX8" fmla="*/ 119757 w 239514"/>
            <a:gd name="connsiteY8" fmla="*/ 3705 h 154643"/>
            <a:gd name="connsiteX9" fmla="*/ 96394 w 239514"/>
            <a:gd name="connsiteY9" fmla="*/ 374 h 154643"/>
            <a:gd name="connsiteX10" fmla="*/ 73928 w 239514"/>
            <a:gd name="connsiteY10" fmla="*/ 0 h 154643"/>
            <a:gd name="connsiteX11" fmla="*/ 53224 w 239514"/>
            <a:gd name="connsiteY11" fmla="*/ 2598 h 154643"/>
            <a:gd name="connsiteX12" fmla="*/ 35076 w 239514"/>
            <a:gd name="connsiteY12" fmla="*/ 8067 h 154643"/>
            <a:gd name="connsiteX13" fmla="*/ 20183 w 239514"/>
            <a:gd name="connsiteY13" fmla="*/ 16198 h 154643"/>
            <a:gd name="connsiteX14" fmla="*/ 9116 w 239514"/>
            <a:gd name="connsiteY14" fmla="*/ 26678 h 154643"/>
            <a:gd name="connsiteX15" fmla="*/ 2301 w 239514"/>
            <a:gd name="connsiteY15" fmla="*/ 39103 h 154643"/>
            <a:gd name="connsiteX16" fmla="*/ 0 w 239514"/>
            <a:gd name="connsiteY16" fmla="*/ 52998 h 154643"/>
            <a:gd name="connsiteX17" fmla="*/ 2301 w 239514"/>
            <a:gd name="connsiteY17" fmla="*/ 67827 h 154643"/>
            <a:gd name="connsiteX18" fmla="*/ 9116 w 239514"/>
            <a:gd name="connsiteY18" fmla="*/ 83021 h 154643"/>
            <a:gd name="connsiteX19" fmla="*/ 20183 w 239514"/>
            <a:gd name="connsiteY19" fmla="*/ 97996 h 154643"/>
            <a:gd name="connsiteX20" fmla="*/ 35076 w 239514"/>
            <a:gd name="connsiteY20" fmla="*/ 112177 h 154643"/>
            <a:gd name="connsiteX21" fmla="*/ 53224 w 239514"/>
            <a:gd name="connsiteY21" fmla="*/ 125018 h 154643"/>
            <a:gd name="connsiteX22" fmla="*/ 73928 w 239514"/>
            <a:gd name="connsiteY22" fmla="*/ 136026 h 154643"/>
            <a:gd name="connsiteX23" fmla="*/ 96394 w 239514"/>
            <a:gd name="connsiteY23" fmla="*/ 144778 h 154643"/>
            <a:gd name="connsiteX24" fmla="*/ 119757 w 239514"/>
            <a:gd name="connsiteY24" fmla="*/ 150938 h 154643"/>
            <a:gd name="connsiteX25" fmla="*/ 143120 w 239514"/>
            <a:gd name="connsiteY25" fmla="*/ 154269 h 154643"/>
            <a:gd name="connsiteX26" fmla="*/ 165586 w 239514"/>
            <a:gd name="connsiteY26" fmla="*/ 154643 h 154643"/>
            <a:gd name="connsiteX27" fmla="*/ 186291 w 239514"/>
            <a:gd name="connsiteY27" fmla="*/ 152045 h 154643"/>
            <a:gd name="connsiteX28" fmla="*/ 204438 w 239514"/>
            <a:gd name="connsiteY28" fmla="*/ 146576 h 154643"/>
            <a:gd name="connsiteX29" fmla="*/ 219332 w 239514"/>
            <a:gd name="connsiteY29" fmla="*/ 138445 h 154643"/>
            <a:gd name="connsiteX30" fmla="*/ 230398 w 239514"/>
            <a:gd name="connsiteY30" fmla="*/ 127966 h 154643"/>
            <a:gd name="connsiteX31" fmla="*/ 237213 w 239514"/>
            <a:gd name="connsiteY31" fmla="*/ 115540 h 154643"/>
            <a:gd name="connsiteX32" fmla="*/ 239514 w 239514"/>
            <a:gd name="connsiteY32" fmla="*/ 101645 h 154643"/>
            <a:gd name="connsiteX0" fmla="*/ 239514 w 239514"/>
            <a:gd name="connsiteY0" fmla="*/ 101645 h 154643"/>
            <a:gd name="connsiteX1" fmla="*/ 237213 w 239514"/>
            <a:gd name="connsiteY1" fmla="*/ 86816 h 154643"/>
            <a:gd name="connsiteX2" fmla="*/ 230398 w 239514"/>
            <a:gd name="connsiteY2" fmla="*/ 71622 h 154643"/>
            <a:gd name="connsiteX3" fmla="*/ 219332 w 239514"/>
            <a:gd name="connsiteY3" fmla="*/ 56647 h 154643"/>
            <a:gd name="connsiteX4" fmla="*/ 204438 w 239514"/>
            <a:gd name="connsiteY4" fmla="*/ 42466 h 154643"/>
            <a:gd name="connsiteX5" fmla="*/ 186291 w 239514"/>
            <a:gd name="connsiteY5" fmla="*/ 29625 h 154643"/>
            <a:gd name="connsiteX6" fmla="*/ 165587 w 239514"/>
            <a:gd name="connsiteY6" fmla="*/ 18617 h 154643"/>
            <a:gd name="connsiteX7" fmla="*/ 143121 w 239514"/>
            <a:gd name="connsiteY7" fmla="*/ 9865 h 154643"/>
            <a:gd name="connsiteX8" fmla="*/ 119757 w 239514"/>
            <a:gd name="connsiteY8" fmla="*/ 3705 h 154643"/>
            <a:gd name="connsiteX9" fmla="*/ 96394 w 239514"/>
            <a:gd name="connsiteY9" fmla="*/ 374 h 154643"/>
            <a:gd name="connsiteX10" fmla="*/ 73928 w 239514"/>
            <a:gd name="connsiteY10" fmla="*/ 0 h 154643"/>
            <a:gd name="connsiteX11" fmla="*/ 53224 w 239514"/>
            <a:gd name="connsiteY11" fmla="*/ 2598 h 154643"/>
            <a:gd name="connsiteX12" fmla="*/ 35076 w 239514"/>
            <a:gd name="connsiteY12" fmla="*/ 8067 h 154643"/>
            <a:gd name="connsiteX13" fmla="*/ 20183 w 239514"/>
            <a:gd name="connsiteY13" fmla="*/ 16198 h 154643"/>
            <a:gd name="connsiteX14" fmla="*/ 9116 w 239514"/>
            <a:gd name="connsiteY14" fmla="*/ 26678 h 154643"/>
            <a:gd name="connsiteX15" fmla="*/ 2301 w 239514"/>
            <a:gd name="connsiteY15" fmla="*/ 39103 h 154643"/>
            <a:gd name="connsiteX16" fmla="*/ 0 w 239514"/>
            <a:gd name="connsiteY16" fmla="*/ 52998 h 154643"/>
            <a:gd name="connsiteX17" fmla="*/ 2301 w 239514"/>
            <a:gd name="connsiteY17" fmla="*/ 67827 h 154643"/>
            <a:gd name="connsiteX18" fmla="*/ 9116 w 239514"/>
            <a:gd name="connsiteY18" fmla="*/ 83021 h 154643"/>
            <a:gd name="connsiteX19" fmla="*/ 20183 w 239514"/>
            <a:gd name="connsiteY19" fmla="*/ 97996 h 154643"/>
            <a:gd name="connsiteX20" fmla="*/ 35076 w 239514"/>
            <a:gd name="connsiteY20" fmla="*/ 112177 h 154643"/>
            <a:gd name="connsiteX21" fmla="*/ 53224 w 239514"/>
            <a:gd name="connsiteY21" fmla="*/ 125018 h 154643"/>
            <a:gd name="connsiteX22" fmla="*/ 73928 w 239514"/>
            <a:gd name="connsiteY22" fmla="*/ 136026 h 154643"/>
            <a:gd name="connsiteX23" fmla="*/ 96394 w 239514"/>
            <a:gd name="connsiteY23" fmla="*/ 144778 h 154643"/>
            <a:gd name="connsiteX24" fmla="*/ 119757 w 239514"/>
            <a:gd name="connsiteY24" fmla="*/ 150938 h 154643"/>
            <a:gd name="connsiteX25" fmla="*/ 143120 w 239514"/>
            <a:gd name="connsiteY25" fmla="*/ 154269 h 154643"/>
            <a:gd name="connsiteX26" fmla="*/ 165586 w 239514"/>
            <a:gd name="connsiteY26" fmla="*/ 154643 h 154643"/>
            <a:gd name="connsiteX27" fmla="*/ 186291 w 239514"/>
            <a:gd name="connsiteY27" fmla="*/ 152045 h 154643"/>
            <a:gd name="connsiteX28" fmla="*/ 204438 w 239514"/>
            <a:gd name="connsiteY28" fmla="*/ 146576 h 154643"/>
            <a:gd name="connsiteX29" fmla="*/ 219332 w 239514"/>
            <a:gd name="connsiteY29" fmla="*/ 138445 h 154643"/>
            <a:gd name="connsiteX30" fmla="*/ 230398 w 239514"/>
            <a:gd name="connsiteY30" fmla="*/ 127966 h 154643"/>
            <a:gd name="connsiteX31" fmla="*/ 237213 w 239514"/>
            <a:gd name="connsiteY31" fmla="*/ 115540 h 154643"/>
            <a:gd name="connsiteX32" fmla="*/ 239514 w 239514"/>
            <a:gd name="connsiteY32" fmla="*/ 101645 h 154643"/>
            <a:gd name="connsiteX0" fmla="*/ 239514 w 239514"/>
            <a:gd name="connsiteY0" fmla="*/ 101645 h 154643"/>
            <a:gd name="connsiteX1" fmla="*/ 237213 w 239514"/>
            <a:gd name="connsiteY1" fmla="*/ 86816 h 154643"/>
            <a:gd name="connsiteX2" fmla="*/ 230398 w 239514"/>
            <a:gd name="connsiteY2" fmla="*/ 71622 h 154643"/>
            <a:gd name="connsiteX3" fmla="*/ 219332 w 239514"/>
            <a:gd name="connsiteY3" fmla="*/ 56647 h 154643"/>
            <a:gd name="connsiteX4" fmla="*/ 204438 w 239514"/>
            <a:gd name="connsiteY4" fmla="*/ 42466 h 154643"/>
            <a:gd name="connsiteX5" fmla="*/ 186291 w 239514"/>
            <a:gd name="connsiteY5" fmla="*/ 29625 h 154643"/>
            <a:gd name="connsiteX6" fmla="*/ 165587 w 239514"/>
            <a:gd name="connsiteY6" fmla="*/ 18617 h 154643"/>
            <a:gd name="connsiteX7" fmla="*/ 143121 w 239514"/>
            <a:gd name="connsiteY7" fmla="*/ 9865 h 154643"/>
            <a:gd name="connsiteX8" fmla="*/ 119757 w 239514"/>
            <a:gd name="connsiteY8" fmla="*/ 3705 h 154643"/>
            <a:gd name="connsiteX9" fmla="*/ 96394 w 239514"/>
            <a:gd name="connsiteY9" fmla="*/ 374 h 154643"/>
            <a:gd name="connsiteX10" fmla="*/ 73928 w 239514"/>
            <a:gd name="connsiteY10" fmla="*/ 0 h 154643"/>
            <a:gd name="connsiteX11" fmla="*/ 53224 w 239514"/>
            <a:gd name="connsiteY11" fmla="*/ 2598 h 154643"/>
            <a:gd name="connsiteX12" fmla="*/ 35076 w 239514"/>
            <a:gd name="connsiteY12" fmla="*/ 8067 h 154643"/>
            <a:gd name="connsiteX13" fmla="*/ 20183 w 239514"/>
            <a:gd name="connsiteY13" fmla="*/ 16198 h 154643"/>
            <a:gd name="connsiteX14" fmla="*/ 9116 w 239514"/>
            <a:gd name="connsiteY14" fmla="*/ 26678 h 154643"/>
            <a:gd name="connsiteX15" fmla="*/ 2301 w 239514"/>
            <a:gd name="connsiteY15" fmla="*/ 39103 h 154643"/>
            <a:gd name="connsiteX16" fmla="*/ 0 w 239514"/>
            <a:gd name="connsiteY16" fmla="*/ 52998 h 154643"/>
            <a:gd name="connsiteX17" fmla="*/ 2301 w 239514"/>
            <a:gd name="connsiteY17" fmla="*/ 67827 h 154643"/>
            <a:gd name="connsiteX18" fmla="*/ 9116 w 239514"/>
            <a:gd name="connsiteY18" fmla="*/ 83021 h 154643"/>
            <a:gd name="connsiteX19" fmla="*/ 20183 w 239514"/>
            <a:gd name="connsiteY19" fmla="*/ 97996 h 154643"/>
            <a:gd name="connsiteX20" fmla="*/ 35076 w 239514"/>
            <a:gd name="connsiteY20" fmla="*/ 112177 h 154643"/>
            <a:gd name="connsiteX21" fmla="*/ 53224 w 239514"/>
            <a:gd name="connsiteY21" fmla="*/ 125018 h 154643"/>
            <a:gd name="connsiteX22" fmla="*/ 73928 w 239514"/>
            <a:gd name="connsiteY22" fmla="*/ 136026 h 154643"/>
            <a:gd name="connsiteX23" fmla="*/ 96394 w 239514"/>
            <a:gd name="connsiteY23" fmla="*/ 144778 h 154643"/>
            <a:gd name="connsiteX24" fmla="*/ 119757 w 239514"/>
            <a:gd name="connsiteY24" fmla="*/ 150938 h 154643"/>
            <a:gd name="connsiteX25" fmla="*/ 143120 w 239514"/>
            <a:gd name="connsiteY25" fmla="*/ 154269 h 154643"/>
            <a:gd name="connsiteX26" fmla="*/ 165586 w 239514"/>
            <a:gd name="connsiteY26" fmla="*/ 154643 h 154643"/>
            <a:gd name="connsiteX27" fmla="*/ 186291 w 239514"/>
            <a:gd name="connsiteY27" fmla="*/ 152045 h 154643"/>
            <a:gd name="connsiteX28" fmla="*/ 204438 w 239514"/>
            <a:gd name="connsiteY28" fmla="*/ 146576 h 154643"/>
            <a:gd name="connsiteX29" fmla="*/ 219332 w 239514"/>
            <a:gd name="connsiteY29" fmla="*/ 138445 h 154643"/>
            <a:gd name="connsiteX30" fmla="*/ 230398 w 239514"/>
            <a:gd name="connsiteY30" fmla="*/ 127966 h 154643"/>
            <a:gd name="connsiteX31" fmla="*/ 237213 w 239514"/>
            <a:gd name="connsiteY31" fmla="*/ 115540 h 154643"/>
            <a:gd name="connsiteX32" fmla="*/ 239514 w 239514"/>
            <a:gd name="connsiteY32" fmla="*/ 101645 h 154643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4850"/>
            <a:gd name="connsiteX1" fmla="*/ 237213 w 239514"/>
            <a:gd name="connsiteY1" fmla="*/ 87023 h 154850"/>
            <a:gd name="connsiteX2" fmla="*/ 230398 w 239514"/>
            <a:gd name="connsiteY2" fmla="*/ 71829 h 154850"/>
            <a:gd name="connsiteX3" fmla="*/ 219332 w 239514"/>
            <a:gd name="connsiteY3" fmla="*/ 56854 h 154850"/>
            <a:gd name="connsiteX4" fmla="*/ 204438 w 239514"/>
            <a:gd name="connsiteY4" fmla="*/ 42673 h 154850"/>
            <a:gd name="connsiteX5" fmla="*/ 186291 w 239514"/>
            <a:gd name="connsiteY5" fmla="*/ 29832 h 154850"/>
            <a:gd name="connsiteX6" fmla="*/ 165587 w 239514"/>
            <a:gd name="connsiteY6" fmla="*/ 18824 h 154850"/>
            <a:gd name="connsiteX7" fmla="*/ 143121 w 239514"/>
            <a:gd name="connsiteY7" fmla="*/ 10072 h 154850"/>
            <a:gd name="connsiteX8" fmla="*/ 119757 w 239514"/>
            <a:gd name="connsiteY8" fmla="*/ 3912 h 154850"/>
            <a:gd name="connsiteX9" fmla="*/ 96394 w 239514"/>
            <a:gd name="connsiteY9" fmla="*/ 581 h 154850"/>
            <a:gd name="connsiteX10" fmla="*/ 73928 w 239514"/>
            <a:gd name="connsiteY10" fmla="*/ 207 h 154850"/>
            <a:gd name="connsiteX11" fmla="*/ 53224 w 239514"/>
            <a:gd name="connsiteY11" fmla="*/ 2805 h 154850"/>
            <a:gd name="connsiteX12" fmla="*/ 35076 w 239514"/>
            <a:gd name="connsiteY12" fmla="*/ 8274 h 154850"/>
            <a:gd name="connsiteX13" fmla="*/ 20183 w 239514"/>
            <a:gd name="connsiteY13" fmla="*/ 16405 h 154850"/>
            <a:gd name="connsiteX14" fmla="*/ 9116 w 239514"/>
            <a:gd name="connsiteY14" fmla="*/ 26885 h 154850"/>
            <a:gd name="connsiteX15" fmla="*/ 2301 w 239514"/>
            <a:gd name="connsiteY15" fmla="*/ 39310 h 154850"/>
            <a:gd name="connsiteX16" fmla="*/ 0 w 239514"/>
            <a:gd name="connsiteY16" fmla="*/ 53205 h 154850"/>
            <a:gd name="connsiteX17" fmla="*/ 2301 w 239514"/>
            <a:gd name="connsiteY17" fmla="*/ 68034 h 154850"/>
            <a:gd name="connsiteX18" fmla="*/ 9116 w 239514"/>
            <a:gd name="connsiteY18" fmla="*/ 83228 h 154850"/>
            <a:gd name="connsiteX19" fmla="*/ 20183 w 239514"/>
            <a:gd name="connsiteY19" fmla="*/ 98203 h 154850"/>
            <a:gd name="connsiteX20" fmla="*/ 35076 w 239514"/>
            <a:gd name="connsiteY20" fmla="*/ 112384 h 154850"/>
            <a:gd name="connsiteX21" fmla="*/ 53224 w 239514"/>
            <a:gd name="connsiteY21" fmla="*/ 125225 h 154850"/>
            <a:gd name="connsiteX22" fmla="*/ 73928 w 239514"/>
            <a:gd name="connsiteY22" fmla="*/ 136233 h 154850"/>
            <a:gd name="connsiteX23" fmla="*/ 96394 w 239514"/>
            <a:gd name="connsiteY23" fmla="*/ 144985 h 154850"/>
            <a:gd name="connsiteX24" fmla="*/ 119757 w 239514"/>
            <a:gd name="connsiteY24" fmla="*/ 151145 h 154850"/>
            <a:gd name="connsiteX25" fmla="*/ 143120 w 239514"/>
            <a:gd name="connsiteY25" fmla="*/ 154476 h 154850"/>
            <a:gd name="connsiteX26" fmla="*/ 165586 w 239514"/>
            <a:gd name="connsiteY26" fmla="*/ 154850 h 154850"/>
            <a:gd name="connsiteX27" fmla="*/ 186291 w 239514"/>
            <a:gd name="connsiteY27" fmla="*/ 152252 h 154850"/>
            <a:gd name="connsiteX28" fmla="*/ 204438 w 239514"/>
            <a:gd name="connsiteY28" fmla="*/ 146783 h 154850"/>
            <a:gd name="connsiteX29" fmla="*/ 219332 w 239514"/>
            <a:gd name="connsiteY29" fmla="*/ 138652 h 154850"/>
            <a:gd name="connsiteX30" fmla="*/ 230398 w 239514"/>
            <a:gd name="connsiteY30" fmla="*/ 128173 h 154850"/>
            <a:gd name="connsiteX31" fmla="*/ 237213 w 239514"/>
            <a:gd name="connsiteY31" fmla="*/ 115747 h 154850"/>
            <a:gd name="connsiteX32" fmla="*/ 239514 w 239514"/>
            <a:gd name="connsiteY32" fmla="*/ 101852 h 154850"/>
            <a:gd name="connsiteX0" fmla="*/ 239514 w 239514"/>
            <a:gd name="connsiteY0" fmla="*/ 101852 h 155057"/>
            <a:gd name="connsiteX1" fmla="*/ 237213 w 239514"/>
            <a:gd name="connsiteY1" fmla="*/ 87023 h 155057"/>
            <a:gd name="connsiteX2" fmla="*/ 230398 w 239514"/>
            <a:gd name="connsiteY2" fmla="*/ 71829 h 155057"/>
            <a:gd name="connsiteX3" fmla="*/ 219332 w 239514"/>
            <a:gd name="connsiteY3" fmla="*/ 56854 h 155057"/>
            <a:gd name="connsiteX4" fmla="*/ 204438 w 239514"/>
            <a:gd name="connsiteY4" fmla="*/ 42673 h 155057"/>
            <a:gd name="connsiteX5" fmla="*/ 186291 w 239514"/>
            <a:gd name="connsiteY5" fmla="*/ 29832 h 155057"/>
            <a:gd name="connsiteX6" fmla="*/ 165587 w 239514"/>
            <a:gd name="connsiteY6" fmla="*/ 18824 h 155057"/>
            <a:gd name="connsiteX7" fmla="*/ 143121 w 239514"/>
            <a:gd name="connsiteY7" fmla="*/ 10072 h 155057"/>
            <a:gd name="connsiteX8" fmla="*/ 119757 w 239514"/>
            <a:gd name="connsiteY8" fmla="*/ 3912 h 155057"/>
            <a:gd name="connsiteX9" fmla="*/ 96394 w 239514"/>
            <a:gd name="connsiteY9" fmla="*/ 581 h 155057"/>
            <a:gd name="connsiteX10" fmla="*/ 73928 w 239514"/>
            <a:gd name="connsiteY10" fmla="*/ 207 h 155057"/>
            <a:gd name="connsiteX11" fmla="*/ 53224 w 239514"/>
            <a:gd name="connsiteY11" fmla="*/ 2805 h 155057"/>
            <a:gd name="connsiteX12" fmla="*/ 35076 w 239514"/>
            <a:gd name="connsiteY12" fmla="*/ 8274 h 155057"/>
            <a:gd name="connsiteX13" fmla="*/ 20183 w 239514"/>
            <a:gd name="connsiteY13" fmla="*/ 16405 h 155057"/>
            <a:gd name="connsiteX14" fmla="*/ 9116 w 239514"/>
            <a:gd name="connsiteY14" fmla="*/ 26885 h 155057"/>
            <a:gd name="connsiteX15" fmla="*/ 2301 w 239514"/>
            <a:gd name="connsiteY15" fmla="*/ 39310 h 155057"/>
            <a:gd name="connsiteX16" fmla="*/ 0 w 239514"/>
            <a:gd name="connsiteY16" fmla="*/ 53205 h 155057"/>
            <a:gd name="connsiteX17" fmla="*/ 2301 w 239514"/>
            <a:gd name="connsiteY17" fmla="*/ 68034 h 155057"/>
            <a:gd name="connsiteX18" fmla="*/ 9116 w 239514"/>
            <a:gd name="connsiteY18" fmla="*/ 83228 h 155057"/>
            <a:gd name="connsiteX19" fmla="*/ 20183 w 239514"/>
            <a:gd name="connsiteY19" fmla="*/ 98203 h 155057"/>
            <a:gd name="connsiteX20" fmla="*/ 35076 w 239514"/>
            <a:gd name="connsiteY20" fmla="*/ 112384 h 155057"/>
            <a:gd name="connsiteX21" fmla="*/ 53224 w 239514"/>
            <a:gd name="connsiteY21" fmla="*/ 125225 h 155057"/>
            <a:gd name="connsiteX22" fmla="*/ 73928 w 239514"/>
            <a:gd name="connsiteY22" fmla="*/ 136233 h 155057"/>
            <a:gd name="connsiteX23" fmla="*/ 96394 w 239514"/>
            <a:gd name="connsiteY23" fmla="*/ 144985 h 155057"/>
            <a:gd name="connsiteX24" fmla="*/ 119757 w 239514"/>
            <a:gd name="connsiteY24" fmla="*/ 151145 h 155057"/>
            <a:gd name="connsiteX25" fmla="*/ 143120 w 239514"/>
            <a:gd name="connsiteY25" fmla="*/ 154476 h 155057"/>
            <a:gd name="connsiteX26" fmla="*/ 165586 w 239514"/>
            <a:gd name="connsiteY26" fmla="*/ 154850 h 155057"/>
            <a:gd name="connsiteX27" fmla="*/ 186291 w 239514"/>
            <a:gd name="connsiteY27" fmla="*/ 152252 h 155057"/>
            <a:gd name="connsiteX28" fmla="*/ 204438 w 239514"/>
            <a:gd name="connsiteY28" fmla="*/ 146783 h 155057"/>
            <a:gd name="connsiteX29" fmla="*/ 219332 w 239514"/>
            <a:gd name="connsiteY29" fmla="*/ 138652 h 155057"/>
            <a:gd name="connsiteX30" fmla="*/ 230398 w 239514"/>
            <a:gd name="connsiteY30" fmla="*/ 128173 h 155057"/>
            <a:gd name="connsiteX31" fmla="*/ 237213 w 239514"/>
            <a:gd name="connsiteY31" fmla="*/ 115747 h 155057"/>
            <a:gd name="connsiteX32" fmla="*/ 239514 w 239514"/>
            <a:gd name="connsiteY32" fmla="*/ 101852 h 155057"/>
            <a:gd name="connsiteX0" fmla="*/ 239514 w 239514"/>
            <a:gd name="connsiteY0" fmla="*/ 101852 h 155057"/>
            <a:gd name="connsiteX1" fmla="*/ 237213 w 239514"/>
            <a:gd name="connsiteY1" fmla="*/ 87023 h 155057"/>
            <a:gd name="connsiteX2" fmla="*/ 230398 w 239514"/>
            <a:gd name="connsiteY2" fmla="*/ 71829 h 155057"/>
            <a:gd name="connsiteX3" fmla="*/ 219332 w 239514"/>
            <a:gd name="connsiteY3" fmla="*/ 56854 h 155057"/>
            <a:gd name="connsiteX4" fmla="*/ 204438 w 239514"/>
            <a:gd name="connsiteY4" fmla="*/ 42673 h 155057"/>
            <a:gd name="connsiteX5" fmla="*/ 186291 w 239514"/>
            <a:gd name="connsiteY5" fmla="*/ 29832 h 155057"/>
            <a:gd name="connsiteX6" fmla="*/ 165587 w 239514"/>
            <a:gd name="connsiteY6" fmla="*/ 18824 h 155057"/>
            <a:gd name="connsiteX7" fmla="*/ 143121 w 239514"/>
            <a:gd name="connsiteY7" fmla="*/ 10072 h 155057"/>
            <a:gd name="connsiteX8" fmla="*/ 119757 w 239514"/>
            <a:gd name="connsiteY8" fmla="*/ 3912 h 155057"/>
            <a:gd name="connsiteX9" fmla="*/ 96394 w 239514"/>
            <a:gd name="connsiteY9" fmla="*/ 581 h 155057"/>
            <a:gd name="connsiteX10" fmla="*/ 73928 w 239514"/>
            <a:gd name="connsiteY10" fmla="*/ 207 h 155057"/>
            <a:gd name="connsiteX11" fmla="*/ 53224 w 239514"/>
            <a:gd name="connsiteY11" fmla="*/ 2805 h 155057"/>
            <a:gd name="connsiteX12" fmla="*/ 35076 w 239514"/>
            <a:gd name="connsiteY12" fmla="*/ 8274 h 155057"/>
            <a:gd name="connsiteX13" fmla="*/ 20183 w 239514"/>
            <a:gd name="connsiteY13" fmla="*/ 16405 h 155057"/>
            <a:gd name="connsiteX14" fmla="*/ 9116 w 239514"/>
            <a:gd name="connsiteY14" fmla="*/ 26885 h 155057"/>
            <a:gd name="connsiteX15" fmla="*/ 2301 w 239514"/>
            <a:gd name="connsiteY15" fmla="*/ 39310 h 155057"/>
            <a:gd name="connsiteX16" fmla="*/ 0 w 239514"/>
            <a:gd name="connsiteY16" fmla="*/ 53205 h 155057"/>
            <a:gd name="connsiteX17" fmla="*/ 2301 w 239514"/>
            <a:gd name="connsiteY17" fmla="*/ 68034 h 155057"/>
            <a:gd name="connsiteX18" fmla="*/ 9116 w 239514"/>
            <a:gd name="connsiteY18" fmla="*/ 83228 h 155057"/>
            <a:gd name="connsiteX19" fmla="*/ 20183 w 239514"/>
            <a:gd name="connsiteY19" fmla="*/ 98203 h 155057"/>
            <a:gd name="connsiteX20" fmla="*/ 35076 w 239514"/>
            <a:gd name="connsiteY20" fmla="*/ 112384 h 155057"/>
            <a:gd name="connsiteX21" fmla="*/ 53224 w 239514"/>
            <a:gd name="connsiteY21" fmla="*/ 125225 h 155057"/>
            <a:gd name="connsiteX22" fmla="*/ 73928 w 239514"/>
            <a:gd name="connsiteY22" fmla="*/ 136233 h 155057"/>
            <a:gd name="connsiteX23" fmla="*/ 96394 w 239514"/>
            <a:gd name="connsiteY23" fmla="*/ 144985 h 155057"/>
            <a:gd name="connsiteX24" fmla="*/ 119757 w 239514"/>
            <a:gd name="connsiteY24" fmla="*/ 151145 h 155057"/>
            <a:gd name="connsiteX25" fmla="*/ 143120 w 239514"/>
            <a:gd name="connsiteY25" fmla="*/ 154476 h 155057"/>
            <a:gd name="connsiteX26" fmla="*/ 165586 w 239514"/>
            <a:gd name="connsiteY26" fmla="*/ 154850 h 155057"/>
            <a:gd name="connsiteX27" fmla="*/ 186291 w 239514"/>
            <a:gd name="connsiteY27" fmla="*/ 152252 h 155057"/>
            <a:gd name="connsiteX28" fmla="*/ 204438 w 239514"/>
            <a:gd name="connsiteY28" fmla="*/ 146783 h 155057"/>
            <a:gd name="connsiteX29" fmla="*/ 219332 w 239514"/>
            <a:gd name="connsiteY29" fmla="*/ 138652 h 155057"/>
            <a:gd name="connsiteX30" fmla="*/ 230398 w 239514"/>
            <a:gd name="connsiteY30" fmla="*/ 128173 h 155057"/>
            <a:gd name="connsiteX31" fmla="*/ 237213 w 239514"/>
            <a:gd name="connsiteY31" fmla="*/ 115747 h 155057"/>
            <a:gd name="connsiteX32" fmla="*/ 239514 w 239514"/>
            <a:gd name="connsiteY32" fmla="*/ 101852 h 155057"/>
            <a:gd name="connsiteX0" fmla="*/ 239514 w 239514"/>
            <a:gd name="connsiteY0" fmla="*/ 101852 h 155057"/>
            <a:gd name="connsiteX1" fmla="*/ 237213 w 239514"/>
            <a:gd name="connsiteY1" fmla="*/ 87023 h 155057"/>
            <a:gd name="connsiteX2" fmla="*/ 230398 w 239514"/>
            <a:gd name="connsiteY2" fmla="*/ 71829 h 155057"/>
            <a:gd name="connsiteX3" fmla="*/ 219332 w 239514"/>
            <a:gd name="connsiteY3" fmla="*/ 56854 h 155057"/>
            <a:gd name="connsiteX4" fmla="*/ 204438 w 239514"/>
            <a:gd name="connsiteY4" fmla="*/ 42673 h 155057"/>
            <a:gd name="connsiteX5" fmla="*/ 186291 w 239514"/>
            <a:gd name="connsiteY5" fmla="*/ 29832 h 155057"/>
            <a:gd name="connsiteX6" fmla="*/ 165587 w 239514"/>
            <a:gd name="connsiteY6" fmla="*/ 18824 h 155057"/>
            <a:gd name="connsiteX7" fmla="*/ 143121 w 239514"/>
            <a:gd name="connsiteY7" fmla="*/ 10072 h 155057"/>
            <a:gd name="connsiteX8" fmla="*/ 119757 w 239514"/>
            <a:gd name="connsiteY8" fmla="*/ 3912 h 155057"/>
            <a:gd name="connsiteX9" fmla="*/ 96394 w 239514"/>
            <a:gd name="connsiteY9" fmla="*/ 581 h 155057"/>
            <a:gd name="connsiteX10" fmla="*/ 73928 w 239514"/>
            <a:gd name="connsiteY10" fmla="*/ 207 h 155057"/>
            <a:gd name="connsiteX11" fmla="*/ 53224 w 239514"/>
            <a:gd name="connsiteY11" fmla="*/ 2805 h 155057"/>
            <a:gd name="connsiteX12" fmla="*/ 35076 w 239514"/>
            <a:gd name="connsiteY12" fmla="*/ 8274 h 155057"/>
            <a:gd name="connsiteX13" fmla="*/ 20183 w 239514"/>
            <a:gd name="connsiteY13" fmla="*/ 16405 h 155057"/>
            <a:gd name="connsiteX14" fmla="*/ 9116 w 239514"/>
            <a:gd name="connsiteY14" fmla="*/ 26885 h 155057"/>
            <a:gd name="connsiteX15" fmla="*/ 2301 w 239514"/>
            <a:gd name="connsiteY15" fmla="*/ 39310 h 155057"/>
            <a:gd name="connsiteX16" fmla="*/ 0 w 239514"/>
            <a:gd name="connsiteY16" fmla="*/ 53205 h 155057"/>
            <a:gd name="connsiteX17" fmla="*/ 2301 w 239514"/>
            <a:gd name="connsiteY17" fmla="*/ 68034 h 155057"/>
            <a:gd name="connsiteX18" fmla="*/ 9116 w 239514"/>
            <a:gd name="connsiteY18" fmla="*/ 83228 h 155057"/>
            <a:gd name="connsiteX19" fmla="*/ 20183 w 239514"/>
            <a:gd name="connsiteY19" fmla="*/ 98203 h 155057"/>
            <a:gd name="connsiteX20" fmla="*/ 35076 w 239514"/>
            <a:gd name="connsiteY20" fmla="*/ 112384 h 155057"/>
            <a:gd name="connsiteX21" fmla="*/ 53224 w 239514"/>
            <a:gd name="connsiteY21" fmla="*/ 125225 h 155057"/>
            <a:gd name="connsiteX22" fmla="*/ 73928 w 239514"/>
            <a:gd name="connsiteY22" fmla="*/ 136233 h 155057"/>
            <a:gd name="connsiteX23" fmla="*/ 96394 w 239514"/>
            <a:gd name="connsiteY23" fmla="*/ 144985 h 155057"/>
            <a:gd name="connsiteX24" fmla="*/ 119757 w 239514"/>
            <a:gd name="connsiteY24" fmla="*/ 151145 h 155057"/>
            <a:gd name="connsiteX25" fmla="*/ 143120 w 239514"/>
            <a:gd name="connsiteY25" fmla="*/ 154476 h 155057"/>
            <a:gd name="connsiteX26" fmla="*/ 165586 w 239514"/>
            <a:gd name="connsiteY26" fmla="*/ 154850 h 155057"/>
            <a:gd name="connsiteX27" fmla="*/ 186291 w 239514"/>
            <a:gd name="connsiteY27" fmla="*/ 152252 h 155057"/>
            <a:gd name="connsiteX28" fmla="*/ 204438 w 239514"/>
            <a:gd name="connsiteY28" fmla="*/ 146783 h 155057"/>
            <a:gd name="connsiteX29" fmla="*/ 219332 w 239514"/>
            <a:gd name="connsiteY29" fmla="*/ 138652 h 155057"/>
            <a:gd name="connsiteX30" fmla="*/ 230398 w 239514"/>
            <a:gd name="connsiteY30" fmla="*/ 128173 h 155057"/>
            <a:gd name="connsiteX31" fmla="*/ 237213 w 239514"/>
            <a:gd name="connsiteY31" fmla="*/ 115747 h 155057"/>
            <a:gd name="connsiteX32" fmla="*/ 239514 w 239514"/>
            <a:gd name="connsiteY32" fmla="*/ 101852 h 155057"/>
            <a:gd name="connsiteX0" fmla="*/ 239514 w 239514"/>
            <a:gd name="connsiteY0" fmla="*/ 101852 h 155057"/>
            <a:gd name="connsiteX1" fmla="*/ 237213 w 239514"/>
            <a:gd name="connsiteY1" fmla="*/ 87023 h 155057"/>
            <a:gd name="connsiteX2" fmla="*/ 230398 w 239514"/>
            <a:gd name="connsiteY2" fmla="*/ 71829 h 155057"/>
            <a:gd name="connsiteX3" fmla="*/ 219332 w 239514"/>
            <a:gd name="connsiteY3" fmla="*/ 56854 h 155057"/>
            <a:gd name="connsiteX4" fmla="*/ 204438 w 239514"/>
            <a:gd name="connsiteY4" fmla="*/ 42673 h 155057"/>
            <a:gd name="connsiteX5" fmla="*/ 186291 w 239514"/>
            <a:gd name="connsiteY5" fmla="*/ 29832 h 155057"/>
            <a:gd name="connsiteX6" fmla="*/ 165587 w 239514"/>
            <a:gd name="connsiteY6" fmla="*/ 18824 h 155057"/>
            <a:gd name="connsiteX7" fmla="*/ 143121 w 239514"/>
            <a:gd name="connsiteY7" fmla="*/ 10072 h 155057"/>
            <a:gd name="connsiteX8" fmla="*/ 119757 w 239514"/>
            <a:gd name="connsiteY8" fmla="*/ 3912 h 155057"/>
            <a:gd name="connsiteX9" fmla="*/ 96394 w 239514"/>
            <a:gd name="connsiteY9" fmla="*/ 581 h 155057"/>
            <a:gd name="connsiteX10" fmla="*/ 73928 w 239514"/>
            <a:gd name="connsiteY10" fmla="*/ 207 h 155057"/>
            <a:gd name="connsiteX11" fmla="*/ 53224 w 239514"/>
            <a:gd name="connsiteY11" fmla="*/ 2805 h 155057"/>
            <a:gd name="connsiteX12" fmla="*/ 35076 w 239514"/>
            <a:gd name="connsiteY12" fmla="*/ 8274 h 155057"/>
            <a:gd name="connsiteX13" fmla="*/ 20183 w 239514"/>
            <a:gd name="connsiteY13" fmla="*/ 16405 h 155057"/>
            <a:gd name="connsiteX14" fmla="*/ 9116 w 239514"/>
            <a:gd name="connsiteY14" fmla="*/ 26885 h 155057"/>
            <a:gd name="connsiteX15" fmla="*/ 2301 w 239514"/>
            <a:gd name="connsiteY15" fmla="*/ 39310 h 155057"/>
            <a:gd name="connsiteX16" fmla="*/ 0 w 239514"/>
            <a:gd name="connsiteY16" fmla="*/ 53205 h 155057"/>
            <a:gd name="connsiteX17" fmla="*/ 2301 w 239514"/>
            <a:gd name="connsiteY17" fmla="*/ 68034 h 155057"/>
            <a:gd name="connsiteX18" fmla="*/ 9116 w 239514"/>
            <a:gd name="connsiteY18" fmla="*/ 83228 h 155057"/>
            <a:gd name="connsiteX19" fmla="*/ 20183 w 239514"/>
            <a:gd name="connsiteY19" fmla="*/ 98203 h 155057"/>
            <a:gd name="connsiteX20" fmla="*/ 35076 w 239514"/>
            <a:gd name="connsiteY20" fmla="*/ 112384 h 155057"/>
            <a:gd name="connsiteX21" fmla="*/ 53224 w 239514"/>
            <a:gd name="connsiteY21" fmla="*/ 125225 h 155057"/>
            <a:gd name="connsiteX22" fmla="*/ 73928 w 239514"/>
            <a:gd name="connsiteY22" fmla="*/ 136233 h 155057"/>
            <a:gd name="connsiteX23" fmla="*/ 96394 w 239514"/>
            <a:gd name="connsiteY23" fmla="*/ 144985 h 155057"/>
            <a:gd name="connsiteX24" fmla="*/ 119757 w 239514"/>
            <a:gd name="connsiteY24" fmla="*/ 151145 h 155057"/>
            <a:gd name="connsiteX25" fmla="*/ 143120 w 239514"/>
            <a:gd name="connsiteY25" fmla="*/ 154476 h 155057"/>
            <a:gd name="connsiteX26" fmla="*/ 165586 w 239514"/>
            <a:gd name="connsiteY26" fmla="*/ 154850 h 155057"/>
            <a:gd name="connsiteX27" fmla="*/ 186291 w 239514"/>
            <a:gd name="connsiteY27" fmla="*/ 152252 h 155057"/>
            <a:gd name="connsiteX28" fmla="*/ 204438 w 239514"/>
            <a:gd name="connsiteY28" fmla="*/ 146783 h 155057"/>
            <a:gd name="connsiteX29" fmla="*/ 219332 w 239514"/>
            <a:gd name="connsiteY29" fmla="*/ 138652 h 155057"/>
            <a:gd name="connsiteX30" fmla="*/ 230398 w 239514"/>
            <a:gd name="connsiteY30" fmla="*/ 128173 h 155057"/>
            <a:gd name="connsiteX31" fmla="*/ 237213 w 239514"/>
            <a:gd name="connsiteY31" fmla="*/ 115747 h 155057"/>
            <a:gd name="connsiteX32" fmla="*/ 239514 w 239514"/>
            <a:gd name="connsiteY32" fmla="*/ 101852 h 155057"/>
            <a:gd name="connsiteX0" fmla="*/ 239514 w 239514"/>
            <a:gd name="connsiteY0" fmla="*/ 101852 h 155057"/>
            <a:gd name="connsiteX1" fmla="*/ 237213 w 239514"/>
            <a:gd name="connsiteY1" fmla="*/ 87023 h 155057"/>
            <a:gd name="connsiteX2" fmla="*/ 230398 w 239514"/>
            <a:gd name="connsiteY2" fmla="*/ 71829 h 155057"/>
            <a:gd name="connsiteX3" fmla="*/ 219332 w 239514"/>
            <a:gd name="connsiteY3" fmla="*/ 56854 h 155057"/>
            <a:gd name="connsiteX4" fmla="*/ 204438 w 239514"/>
            <a:gd name="connsiteY4" fmla="*/ 42673 h 155057"/>
            <a:gd name="connsiteX5" fmla="*/ 186291 w 239514"/>
            <a:gd name="connsiteY5" fmla="*/ 29832 h 155057"/>
            <a:gd name="connsiteX6" fmla="*/ 165587 w 239514"/>
            <a:gd name="connsiteY6" fmla="*/ 18824 h 155057"/>
            <a:gd name="connsiteX7" fmla="*/ 143121 w 239514"/>
            <a:gd name="connsiteY7" fmla="*/ 10072 h 155057"/>
            <a:gd name="connsiteX8" fmla="*/ 119757 w 239514"/>
            <a:gd name="connsiteY8" fmla="*/ 3912 h 155057"/>
            <a:gd name="connsiteX9" fmla="*/ 96394 w 239514"/>
            <a:gd name="connsiteY9" fmla="*/ 581 h 155057"/>
            <a:gd name="connsiteX10" fmla="*/ 73928 w 239514"/>
            <a:gd name="connsiteY10" fmla="*/ 207 h 155057"/>
            <a:gd name="connsiteX11" fmla="*/ 53224 w 239514"/>
            <a:gd name="connsiteY11" fmla="*/ 2805 h 155057"/>
            <a:gd name="connsiteX12" fmla="*/ 35076 w 239514"/>
            <a:gd name="connsiteY12" fmla="*/ 8274 h 155057"/>
            <a:gd name="connsiteX13" fmla="*/ 20183 w 239514"/>
            <a:gd name="connsiteY13" fmla="*/ 16405 h 155057"/>
            <a:gd name="connsiteX14" fmla="*/ 9116 w 239514"/>
            <a:gd name="connsiteY14" fmla="*/ 26885 h 155057"/>
            <a:gd name="connsiteX15" fmla="*/ 2301 w 239514"/>
            <a:gd name="connsiteY15" fmla="*/ 39310 h 155057"/>
            <a:gd name="connsiteX16" fmla="*/ 0 w 239514"/>
            <a:gd name="connsiteY16" fmla="*/ 53205 h 155057"/>
            <a:gd name="connsiteX17" fmla="*/ 2301 w 239514"/>
            <a:gd name="connsiteY17" fmla="*/ 68034 h 155057"/>
            <a:gd name="connsiteX18" fmla="*/ 9116 w 239514"/>
            <a:gd name="connsiteY18" fmla="*/ 83228 h 155057"/>
            <a:gd name="connsiteX19" fmla="*/ 20183 w 239514"/>
            <a:gd name="connsiteY19" fmla="*/ 98203 h 155057"/>
            <a:gd name="connsiteX20" fmla="*/ 35076 w 239514"/>
            <a:gd name="connsiteY20" fmla="*/ 112384 h 155057"/>
            <a:gd name="connsiteX21" fmla="*/ 53224 w 239514"/>
            <a:gd name="connsiteY21" fmla="*/ 125225 h 155057"/>
            <a:gd name="connsiteX22" fmla="*/ 73928 w 239514"/>
            <a:gd name="connsiteY22" fmla="*/ 136233 h 155057"/>
            <a:gd name="connsiteX23" fmla="*/ 96394 w 239514"/>
            <a:gd name="connsiteY23" fmla="*/ 144985 h 155057"/>
            <a:gd name="connsiteX24" fmla="*/ 119757 w 239514"/>
            <a:gd name="connsiteY24" fmla="*/ 151145 h 155057"/>
            <a:gd name="connsiteX25" fmla="*/ 143120 w 239514"/>
            <a:gd name="connsiteY25" fmla="*/ 154476 h 155057"/>
            <a:gd name="connsiteX26" fmla="*/ 165586 w 239514"/>
            <a:gd name="connsiteY26" fmla="*/ 154850 h 155057"/>
            <a:gd name="connsiteX27" fmla="*/ 186291 w 239514"/>
            <a:gd name="connsiteY27" fmla="*/ 152252 h 155057"/>
            <a:gd name="connsiteX28" fmla="*/ 204438 w 239514"/>
            <a:gd name="connsiteY28" fmla="*/ 146783 h 155057"/>
            <a:gd name="connsiteX29" fmla="*/ 219332 w 239514"/>
            <a:gd name="connsiteY29" fmla="*/ 138652 h 155057"/>
            <a:gd name="connsiteX30" fmla="*/ 230398 w 239514"/>
            <a:gd name="connsiteY30" fmla="*/ 128173 h 155057"/>
            <a:gd name="connsiteX31" fmla="*/ 237213 w 239514"/>
            <a:gd name="connsiteY31" fmla="*/ 115747 h 155057"/>
            <a:gd name="connsiteX32" fmla="*/ 239514 w 239514"/>
            <a:gd name="connsiteY32" fmla="*/ 101852 h 155057"/>
            <a:gd name="connsiteX0" fmla="*/ 239514 w 239514"/>
            <a:gd name="connsiteY0" fmla="*/ 101852 h 155057"/>
            <a:gd name="connsiteX1" fmla="*/ 237213 w 239514"/>
            <a:gd name="connsiteY1" fmla="*/ 87023 h 155057"/>
            <a:gd name="connsiteX2" fmla="*/ 230398 w 239514"/>
            <a:gd name="connsiteY2" fmla="*/ 71829 h 155057"/>
            <a:gd name="connsiteX3" fmla="*/ 219332 w 239514"/>
            <a:gd name="connsiteY3" fmla="*/ 56854 h 155057"/>
            <a:gd name="connsiteX4" fmla="*/ 204438 w 239514"/>
            <a:gd name="connsiteY4" fmla="*/ 42673 h 155057"/>
            <a:gd name="connsiteX5" fmla="*/ 186291 w 239514"/>
            <a:gd name="connsiteY5" fmla="*/ 29832 h 155057"/>
            <a:gd name="connsiteX6" fmla="*/ 165587 w 239514"/>
            <a:gd name="connsiteY6" fmla="*/ 18824 h 155057"/>
            <a:gd name="connsiteX7" fmla="*/ 143121 w 239514"/>
            <a:gd name="connsiteY7" fmla="*/ 10072 h 155057"/>
            <a:gd name="connsiteX8" fmla="*/ 119757 w 239514"/>
            <a:gd name="connsiteY8" fmla="*/ 3912 h 155057"/>
            <a:gd name="connsiteX9" fmla="*/ 96394 w 239514"/>
            <a:gd name="connsiteY9" fmla="*/ 581 h 155057"/>
            <a:gd name="connsiteX10" fmla="*/ 73928 w 239514"/>
            <a:gd name="connsiteY10" fmla="*/ 207 h 155057"/>
            <a:gd name="connsiteX11" fmla="*/ 53224 w 239514"/>
            <a:gd name="connsiteY11" fmla="*/ 2805 h 155057"/>
            <a:gd name="connsiteX12" fmla="*/ 35076 w 239514"/>
            <a:gd name="connsiteY12" fmla="*/ 8274 h 155057"/>
            <a:gd name="connsiteX13" fmla="*/ 20183 w 239514"/>
            <a:gd name="connsiteY13" fmla="*/ 16405 h 155057"/>
            <a:gd name="connsiteX14" fmla="*/ 9116 w 239514"/>
            <a:gd name="connsiteY14" fmla="*/ 26885 h 155057"/>
            <a:gd name="connsiteX15" fmla="*/ 2301 w 239514"/>
            <a:gd name="connsiteY15" fmla="*/ 39310 h 155057"/>
            <a:gd name="connsiteX16" fmla="*/ 0 w 239514"/>
            <a:gd name="connsiteY16" fmla="*/ 53205 h 155057"/>
            <a:gd name="connsiteX17" fmla="*/ 2301 w 239514"/>
            <a:gd name="connsiteY17" fmla="*/ 68034 h 155057"/>
            <a:gd name="connsiteX18" fmla="*/ 9116 w 239514"/>
            <a:gd name="connsiteY18" fmla="*/ 83228 h 155057"/>
            <a:gd name="connsiteX19" fmla="*/ 20183 w 239514"/>
            <a:gd name="connsiteY19" fmla="*/ 98203 h 155057"/>
            <a:gd name="connsiteX20" fmla="*/ 35076 w 239514"/>
            <a:gd name="connsiteY20" fmla="*/ 112384 h 155057"/>
            <a:gd name="connsiteX21" fmla="*/ 53224 w 239514"/>
            <a:gd name="connsiteY21" fmla="*/ 125225 h 155057"/>
            <a:gd name="connsiteX22" fmla="*/ 73928 w 239514"/>
            <a:gd name="connsiteY22" fmla="*/ 136233 h 155057"/>
            <a:gd name="connsiteX23" fmla="*/ 96394 w 239514"/>
            <a:gd name="connsiteY23" fmla="*/ 144985 h 155057"/>
            <a:gd name="connsiteX24" fmla="*/ 119757 w 239514"/>
            <a:gd name="connsiteY24" fmla="*/ 151145 h 155057"/>
            <a:gd name="connsiteX25" fmla="*/ 143120 w 239514"/>
            <a:gd name="connsiteY25" fmla="*/ 154476 h 155057"/>
            <a:gd name="connsiteX26" fmla="*/ 165586 w 239514"/>
            <a:gd name="connsiteY26" fmla="*/ 154850 h 155057"/>
            <a:gd name="connsiteX27" fmla="*/ 186291 w 239514"/>
            <a:gd name="connsiteY27" fmla="*/ 152252 h 155057"/>
            <a:gd name="connsiteX28" fmla="*/ 204438 w 239514"/>
            <a:gd name="connsiteY28" fmla="*/ 146783 h 155057"/>
            <a:gd name="connsiteX29" fmla="*/ 219332 w 239514"/>
            <a:gd name="connsiteY29" fmla="*/ 138652 h 155057"/>
            <a:gd name="connsiteX30" fmla="*/ 230398 w 239514"/>
            <a:gd name="connsiteY30" fmla="*/ 128173 h 155057"/>
            <a:gd name="connsiteX31" fmla="*/ 237213 w 239514"/>
            <a:gd name="connsiteY31" fmla="*/ 115747 h 155057"/>
            <a:gd name="connsiteX32" fmla="*/ 239514 w 239514"/>
            <a:gd name="connsiteY32" fmla="*/ 101852 h 155057"/>
            <a:gd name="connsiteX0" fmla="*/ 239514 w 239514"/>
            <a:gd name="connsiteY0" fmla="*/ 101852 h 155057"/>
            <a:gd name="connsiteX1" fmla="*/ 237213 w 239514"/>
            <a:gd name="connsiteY1" fmla="*/ 87023 h 155057"/>
            <a:gd name="connsiteX2" fmla="*/ 230398 w 239514"/>
            <a:gd name="connsiteY2" fmla="*/ 71829 h 155057"/>
            <a:gd name="connsiteX3" fmla="*/ 219332 w 239514"/>
            <a:gd name="connsiteY3" fmla="*/ 56854 h 155057"/>
            <a:gd name="connsiteX4" fmla="*/ 204438 w 239514"/>
            <a:gd name="connsiteY4" fmla="*/ 42673 h 155057"/>
            <a:gd name="connsiteX5" fmla="*/ 186291 w 239514"/>
            <a:gd name="connsiteY5" fmla="*/ 29832 h 155057"/>
            <a:gd name="connsiteX6" fmla="*/ 165587 w 239514"/>
            <a:gd name="connsiteY6" fmla="*/ 18824 h 155057"/>
            <a:gd name="connsiteX7" fmla="*/ 143121 w 239514"/>
            <a:gd name="connsiteY7" fmla="*/ 10072 h 155057"/>
            <a:gd name="connsiteX8" fmla="*/ 119757 w 239514"/>
            <a:gd name="connsiteY8" fmla="*/ 3912 h 155057"/>
            <a:gd name="connsiteX9" fmla="*/ 96394 w 239514"/>
            <a:gd name="connsiteY9" fmla="*/ 581 h 155057"/>
            <a:gd name="connsiteX10" fmla="*/ 73928 w 239514"/>
            <a:gd name="connsiteY10" fmla="*/ 207 h 155057"/>
            <a:gd name="connsiteX11" fmla="*/ 53224 w 239514"/>
            <a:gd name="connsiteY11" fmla="*/ 2805 h 155057"/>
            <a:gd name="connsiteX12" fmla="*/ 35076 w 239514"/>
            <a:gd name="connsiteY12" fmla="*/ 8274 h 155057"/>
            <a:gd name="connsiteX13" fmla="*/ 20183 w 239514"/>
            <a:gd name="connsiteY13" fmla="*/ 16405 h 155057"/>
            <a:gd name="connsiteX14" fmla="*/ 9116 w 239514"/>
            <a:gd name="connsiteY14" fmla="*/ 26885 h 155057"/>
            <a:gd name="connsiteX15" fmla="*/ 2301 w 239514"/>
            <a:gd name="connsiteY15" fmla="*/ 39310 h 155057"/>
            <a:gd name="connsiteX16" fmla="*/ 0 w 239514"/>
            <a:gd name="connsiteY16" fmla="*/ 53205 h 155057"/>
            <a:gd name="connsiteX17" fmla="*/ 2301 w 239514"/>
            <a:gd name="connsiteY17" fmla="*/ 68034 h 155057"/>
            <a:gd name="connsiteX18" fmla="*/ 9116 w 239514"/>
            <a:gd name="connsiteY18" fmla="*/ 83228 h 155057"/>
            <a:gd name="connsiteX19" fmla="*/ 20183 w 239514"/>
            <a:gd name="connsiteY19" fmla="*/ 98203 h 155057"/>
            <a:gd name="connsiteX20" fmla="*/ 35076 w 239514"/>
            <a:gd name="connsiteY20" fmla="*/ 112384 h 155057"/>
            <a:gd name="connsiteX21" fmla="*/ 53224 w 239514"/>
            <a:gd name="connsiteY21" fmla="*/ 125225 h 155057"/>
            <a:gd name="connsiteX22" fmla="*/ 73928 w 239514"/>
            <a:gd name="connsiteY22" fmla="*/ 136233 h 155057"/>
            <a:gd name="connsiteX23" fmla="*/ 96394 w 239514"/>
            <a:gd name="connsiteY23" fmla="*/ 144985 h 155057"/>
            <a:gd name="connsiteX24" fmla="*/ 119757 w 239514"/>
            <a:gd name="connsiteY24" fmla="*/ 151145 h 155057"/>
            <a:gd name="connsiteX25" fmla="*/ 143120 w 239514"/>
            <a:gd name="connsiteY25" fmla="*/ 154476 h 155057"/>
            <a:gd name="connsiteX26" fmla="*/ 165586 w 239514"/>
            <a:gd name="connsiteY26" fmla="*/ 154850 h 155057"/>
            <a:gd name="connsiteX27" fmla="*/ 186291 w 239514"/>
            <a:gd name="connsiteY27" fmla="*/ 152252 h 155057"/>
            <a:gd name="connsiteX28" fmla="*/ 204438 w 239514"/>
            <a:gd name="connsiteY28" fmla="*/ 146783 h 155057"/>
            <a:gd name="connsiteX29" fmla="*/ 219332 w 239514"/>
            <a:gd name="connsiteY29" fmla="*/ 138652 h 155057"/>
            <a:gd name="connsiteX30" fmla="*/ 230398 w 239514"/>
            <a:gd name="connsiteY30" fmla="*/ 128173 h 155057"/>
            <a:gd name="connsiteX31" fmla="*/ 237213 w 239514"/>
            <a:gd name="connsiteY31" fmla="*/ 115747 h 155057"/>
            <a:gd name="connsiteX32" fmla="*/ 239514 w 239514"/>
            <a:gd name="connsiteY32" fmla="*/ 101852 h 155057"/>
            <a:gd name="connsiteX0" fmla="*/ 239514 w 239514"/>
            <a:gd name="connsiteY0" fmla="*/ 101852 h 155057"/>
            <a:gd name="connsiteX1" fmla="*/ 237213 w 239514"/>
            <a:gd name="connsiteY1" fmla="*/ 87023 h 155057"/>
            <a:gd name="connsiteX2" fmla="*/ 230398 w 239514"/>
            <a:gd name="connsiteY2" fmla="*/ 71829 h 155057"/>
            <a:gd name="connsiteX3" fmla="*/ 219332 w 239514"/>
            <a:gd name="connsiteY3" fmla="*/ 56854 h 155057"/>
            <a:gd name="connsiteX4" fmla="*/ 204438 w 239514"/>
            <a:gd name="connsiteY4" fmla="*/ 42673 h 155057"/>
            <a:gd name="connsiteX5" fmla="*/ 186291 w 239514"/>
            <a:gd name="connsiteY5" fmla="*/ 29832 h 155057"/>
            <a:gd name="connsiteX6" fmla="*/ 165587 w 239514"/>
            <a:gd name="connsiteY6" fmla="*/ 18824 h 155057"/>
            <a:gd name="connsiteX7" fmla="*/ 143121 w 239514"/>
            <a:gd name="connsiteY7" fmla="*/ 10072 h 155057"/>
            <a:gd name="connsiteX8" fmla="*/ 119757 w 239514"/>
            <a:gd name="connsiteY8" fmla="*/ 3912 h 155057"/>
            <a:gd name="connsiteX9" fmla="*/ 96394 w 239514"/>
            <a:gd name="connsiteY9" fmla="*/ 581 h 155057"/>
            <a:gd name="connsiteX10" fmla="*/ 73928 w 239514"/>
            <a:gd name="connsiteY10" fmla="*/ 207 h 155057"/>
            <a:gd name="connsiteX11" fmla="*/ 53224 w 239514"/>
            <a:gd name="connsiteY11" fmla="*/ 2805 h 155057"/>
            <a:gd name="connsiteX12" fmla="*/ 35076 w 239514"/>
            <a:gd name="connsiteY12" fmla="*/ 8274 h 155057"/>
            <a:gd name="connsiteX13" fmla="*/ 20183 w 239514"/>
            <a:gd name="connsiteY13" fmla="*/ 16405 h 155057"/>
            <a:gd name="connsiteX14" fmla="*/ 9116 w 239514"/>
            <a:gd name="connsiteY14" fmla="*/ 26885 h 155057"/>
            <a:gd name="connsiteX15" fmla="*/ 2301 w 239514"/>
            <a:gd name="connsiteY15" fmla="*/ 39310 h 155057"/>
            <a:gd name="connsiteX16" fmla="*/ 0 w 239514"/>
            <a:gd name="connsiteY16" fmla="*/ 53205 h 155057"/>
            <a:gd name="connsiteX17" fmla="*/ 2301 w 239514"/>
            <a:gd name="connsiteY17" fmla="*/ 68034 h 155057"/>
            <a:gd name="connsiteX18" fmla="*/ 9116 w 239514"/>
            <a:gd name="connsiteY18" fmla="*/ 83228 h 155057"/>
            <a:gd name="connsiteX19" fmla="*/ 20183 w 239514"/>
            <a:gd name="connsiteY19" fmla="*/ 98203 h 155057"/>
            <a:gd name="connsiteX20" fmla="*/ 35076 w 239514"/>
            <a:gd name="connsiteY20" fmla="*/ 112384 h 155057"/>
            <a:gd name="connsiteX21" fmla="*/ 53224 w 239514"/>
            <a:gd name="connsiteY21" fmla="*/ 125225 h 155057"/>
            <a:gd name="connsiteX22" fmla="*/ 73928 w 239514"/>
            <a:gd name="connsiteY22" fmla="*/ 136233 h 155057"/>
            <a:gd name="connsiteX23" fmla="*/ 96394 w 239514"/>
            <a:gd name="connsiteY23" fmla="*/ 144985 h 155057"/>
            <a:gd name="connsiteX24" fmla="*/ 119757 w 239514"/>
            <a:gd name="connsiteY24" fmla="*/ 151145 h 155057"/>
            <a:gd name="connsiteX25" fmla="*/ 143120 w 239514"/>
            <a:gd name="connsiteY25" fmla="*/ 154476 h 155057"/>
            <a:gd name="connsiteX26" fmla="*/ 165586 w 239514"/>
            <a:gd name="connsiteY26" fmla="*/ 154850 h 155057"/>
            <a:gd name="connsiteX27" fmla="*/ 186291 w 239514"/>
            <a:gd name="connsiteY27" fmla="*/ 152252 h 155057"/>
            <a:gd name="connsiteX28" fmla="*/ 204438 w 239514"/>
            <a:gd name="connsiteY28" fmla="*/ 146783 h 155057"/>
            <a:gd name="connsiteX29" fmla="*/ 219332 w 239514"/>
            <a:gd name="connsiteY29" fmla="*/ 138652 h 155057"/>
            <a:gd name="connsiteX30" fmla="*/ 230398 w 239514"/>
            <a:gd name="connsiteY30" fmla="*/ 128173 h 155057"/>
            <a:gd name="connsiteX31" fmla="*/ 237213 w 239514"/>
            <a:gd name="connsiteY31" fmla="*/ 115747 h 155057"/>
            <a:gd name="connsiteX32" fmla="*/ 239514 w 239514"/>
            <a:gd name="connsiteY32" fmla="*/ 101852 h 1550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39514" h="155057">
              <a:moveTo>
                <a:pt x="239514" y="101852"/>
              </a:moveTo>
              <a:cubicBezTo>
                <a:pt x="239514" y="97065"/>
                <a:pt x="238732" y="92027"/>
                <a:pt x="237213" y="87023"/>
              </a:cubicBezTo>
              <a:cubicBezTo>
                <a:pt x="235694" y="82019"/>
                <a:pt x="233378" y="76857"/>
                <a:pt x="230398" y="71829"/>
              </a:cubicBezTo>
              <a:cubicBezTo>
                <a:pt x="227418" y="66801"/>
                <a:pt x="223659" y="61713"/>
                <a:pt x="219332" y="56854"/>
              </a:cubicBezTo>
              <a:cubicBezTo>
                <a:pt x="215005" y="51995"/>
                <a:pt x="209945" y="47177"/>
                <a:pt x="204438" y="42673"/>
              </a:cubicBezTo>
              <a:cubicBezTo>
                <a:pt x="198931" y="38169"/>
                <a:pt x="192766" y="33807"/>
                <a:pt x="186291" y="29832"/>
              </a:cubicBezTo>
              <a:cubicBezTo>
                <a:pt x="179816" y="25857"/>
                <a:pt x="172782" y="22117"/>
                <a:pt x="165587" y="18824"/>
              </a:cubicBezTo>
              <a:cubicBezTo>
                <a:pt x="158392" y="15531"/>
                <a:pt x="150759" y="12557"/>
                <a:pt x="143121" y="10072"/>
              </a:cubicBezTo>
              <a:cubicBezTo>
                <a:pt x="135483" y="7587"/>
                <a:pt x="127545" y="5494"/>
                <a:pt x="119757" y="3912"/>
              </a:cubicBezTo>
              <a:cubicBezTo>
                <a:pt x="111969" y="2330"/>
                <a:pt x="104032" y="1199"/>
                <a:pt x="96394" y="581"/>
              </a:cubicBezTo>
              <a:cubicBezTo>
                <a:pt x="88756" y="-37"/>
                <a:pt x="81123" y="-164"/>
                <a:pt x="73928" y="207"/>
              </a:cubicBezTo>
              <a:cubicBezTo>
                <a:pt x="66733" y="578"/>
                <a:pt x="59699" y="1461"/>
                <a:pt x="53224" y="2805"/>
              </a:cubicBezTo>
              <a:cubicBezTo>
                <a:pt x="46749" y="4150"/>
                <a:pt x="40583" y="6007"/>
                <a:pt x="35076" y="8274"/>
              </a:cubicBezTo>
              <a:cubicBezTo>
                <a:pt x="29569" y="10541"/>
                <a:pt x="24510" y="13303"/>
                <a:pt x="20183" y="16405"/>
              </a:cubicBezTo>
              <a:cubicBezTo>
                <a:pt x="15856" y="19507"/>
                <a:pt x="12096" y="23068"/>
                <a:pt x="9116" y="26885"/>
              </a:cubicBezTo>
              <a:cubicBezTo>
                <a:pt x="6136" y="30703"/>
                <a:pt x="3820" y="34923"/>
                <a:pt x="2301" y="39310"/>
              </a:cubicBezTo>
              <a:cubicBezTo>
                <a:pt x="782" y="43697"/>
                <a:pt x="0" y="48418"/>
                <a:pt x="0" y="53205"/>
              </a:cubicBezTo>
              <a:cubicBezTo>
                <a:pt x="0" y="57992"/>
                <a:pt x="782" y="63030"/>
                <a:pt x="2301" y="68034"/>
              </a:cubicBezTo>
              <a:cubicBezTo>
                <a:pt x="3820" y="73038"/>
                <a:pt x="6136" y="78200"/>
                <a:pt x="9116" y="83228"/>
              </a:cubicBezTo>
              <a:cubicBezTo>
                <a:pt x="12096" y="88256"/>
                <a:pt x="15856" y="93344"/>
                <a:pt x="20183" y="98203"/>
              </a:cubicBezTo>
              <a:cubicBezTo>
                <a:pt x="24510" y="103062"/>
                <a:pt x="29569" y="107880"/>
                <a:pt x="35076" y="112384"/>
              </a:cubicBezTo>
              <a:cubicBezTo>
                <a:pt x="40583" y="116888"/>
                <a:pt x="46749" y="121250"/>
                <a:pt x="53224" y="125225"/>
              </a:cubicBezTo>
              <a:cubicBezTo>
                <a:pt x="59699" y="129200"/>
                <a:pt x="66733" y="132940"/>
                <a:pt x="73928" y="136233"/>
              </a:cubicBezTo>
              <a:cubicBezTo>
                <a:pt x="81123" y="139526"/>
                <a:pt x="88756" y="142500"/>
                <a:pt x="96394" y="144985"/>
              </a:cubicBezTo>
              <a:cubicBezTo>
                <a:pt x="104032" y="147470"/>
                <a:pt x="111969" y="149563"/>
                <a:pt x="119757" y="151145"/>
              </a:cubicBezTo>
              <a:cubicBezTo>
                <a:pt x="127545" y="152727"/>
                <a:pt x="135482" y="153859"/>
                <a:pt x="143120" y="154476"/>
              </a:cubicBezTo>
              <a:cubicBezTo>
                <a:pt x="150758" y="155094"/>
                <a:pt x="158391" y="155221"/>
                <a:pt x="165586" y="154850"/>
              </a:cubicBezTo>
              <a:cubicBezTo>
                <a:pt x="172781" y="154479"/>
                <a:pt x="179816" y="153597"/>
                <a:pt x="186291" y="152252"/>
              </a:cubicBezTo>
              <a:cubicBezTo>
                <a:pt x="192766" y="150908"/>
                <a:pt x="198931" y="149050"/>
                <a:pt x="204438" y="146783"/>
              </a:cubicBezTo>
              <a:cubicBezTo>
                <a:pt x="209945" y="144516"/>
                <a:pt x="215005" y="141754"/>
                <a:pt x="219332" y="138652"/>
              </a:cubicBezTo>
              <a:cubicBezTo>
                <a:pt x="223659" y="135550"/>
                <a:pt x="227418" y="131990"/>
                <a:pt x="230398" y="128173"/>
              </a:cubicBezTo>
              <a:cubicBezTo>
                <a:pt x="233378" y="124356"/>
                <a:pt x="235694" y="120134"/>
                <a:pt x="237213" y="115747"/>
              </a:cubicBezTo>
              <a:cubicBezTo>
                <a:pt x="238732" y="111360"/>
                <a:pt x="239514" y="106639"/>
                <a:pt x="239514" y="101852"/>
              </a:cubicBezTo>
              <a:close/>
            </a:path>
          </a:pathLst>
        </a:custGeom>
        <a:solidFill xmlns:a="http://schemas.openxmlformats.org/drawingml/2006/main">
          <a:srgbClr val="4600A5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0.31984</cdr:x>
      <cdr:y>0.68895</cdr:y>
    </cdr:from>
    <cdr:to>
      <cdr:x>0.33327</cdr:x>
      <cdr:y>0.7143</cdr:y>
    </cdr:to>
    <cdr:sp macro="" textlink="">
      <cdr:nvSpPr>
        <cdr:cNvPr id="69" name="PlotDat15_129|1~33_1">
          <a:extLst xmlns:a="http://schemas.openxmlformats.org/drawingml/2006/main">
            <a:ext uri="{FF2B5EF4-FFF2-40B4-BE49-F238E27FC236}">
              <a16:creationId xmlns="" xmlns:a16="http://schemas.microsoft.com/office/drawing/2014/main" id="{DA560295-1519-4DDF-8CB8-DB977E36A12E}"/>
            </a:ext>
          </a:extLst>
        </cdr:cNvPr>
        <cdr:cNvSpPr/>
      </cdr:nvSpPr>
      <cdr:spPr>
        <a:xfrm xmlns:a="http://schemas.openxmlformats.org/drawingml/2006/main">
          <a:off x="2769564" y="4319181"/>
          <a:ext cx="116215" cy="158879"/>
        </a:xfrm>
        <a:custGeom xmlns:a="http://schemas.openxmlformats.org/drawingml/2006/main">
          <a:avLst/>
          <a:gdLst>
            <a:gd name="connsiteX0" fmla="*/ 116215 w 116215"/>
            <a:gd name="connsiteY0" fmla="*/ 66821 h 158771"/>
            <a:gd name="connsiteX1" fmla="*/ 115099 w 116215"/>
            <a:gd name="connsiteY1" fmla="*/ 51760 h 158771"/>
            <a:gd name="connsiteX2" fmla="*/ 111792 w 116215"/>
            <a:gd name="connsiteY2" fmla="*/ 37760 h 158771"/>
            <a:gd name="connsiteX3" fmla="*/ 106422 w 116215"/>
            <a:gd name="connsiteY3" fmla="*/ 25359 h 158771"/>
            <a:gd name="connsiteX4" fmla="*/ 99196 w 116215"/>
            <a:gd name="connsiteY4" fmla="*/ 15035 h 158771"/>
            <a:gd name="connsiteX5" fmla="*/ 90391 w 116215"/>
            <a:gd name="connsiteY5" fmla="*/ 7184 h 158771"/>
            <a:gd name="connsiteX6" fmla="*/ 80344 w 116215"/>
            <a:gd name="connsiteY6" fmla="*/ 2107 h 158771"/>
            <a:gd name="connsiteX7" fmla="*/ 69444 w 116215"/>
            <a:gd name="connsiteY7" fmla="*/ 0 h 158771"/>
            <a:gd name="connsiteX8" fmla="*/ 58108 w 116215"/>
            <a:gd name="connsiteY8" fmla="*/ 944 h 158771"/>
            <a:gd name="connsiteX9" fmla="*/ 46772 w 116215"/>
            <a:gd name="connsiteY9" fmla="*/ 4903 h 158771"/>
            <a:gd name="connsiteX10" fmla="*/ 35871 w 116215"/>
            <a:gd name="connsiteY10" fmla="*/ 11724 h 158771"/>
            <a:gd name="connsiteX11" fmla="*/ 25825 w 116215"/>
            <a:gd name="connsiteY11" fmla="*/ 21144 h 158771"/>
            <a:gd name="connsiteX12" fmla="*/ 17019 w 116215"/>
            <a:gd name="connsiteY12" fmla="*/ 32804 h 158771"/>
            <a:gd name="connsiteX13" fmla="*/ 9793 w 116215"/>
            <a:gd name="connsiteY13" fmla="*/ 46253 h 158771"/>
            <a:gd name="connsiteX14" fmla="*/ 4423 w 116215"/>
            <a:gd name="connsiteY14" fmla="*/ 60975 h 158771"/>
            <a:gd name="connsiteX15" fmla="*/ 1117 w 116215"/>
            <a:gd name="connsiteY15" fmla="*/ 76405 h 158771"/>
            <a:gd name="connsiteX16" fmla="*/ 0 w 116215"/>
            <a:gd name="connsiteY16" fmla="*/ 91950 h 158771"/>
            <a:gd name="connsiteX17" fmla="*/ 1117 w 116215"/>
            <a:gd name="connsiteY17" fmla="*/ 107011 h 158771"/>
            <a:gd name="connsiteX18" fmla="*/ 4423 w 116215"/>
            <a:gd name="connsiteY18" fmla="*/ 121012 h 158771"/>
            <a:gd name="connsiteX19" fmla="*/ 9793 w 116215"/>
            <a:gd name="connsiteY19" fmla="*/ 133412 h 158771"/>
            <a:gd name="connsiteX20" fmla="*/ 17020 w 116215"/>
            <a:gd name="connsiteY20" fmla="*/ 143736 h 158771"/>
            <a:gd name="connsiteX21" fmla="*/ 25825 w 116215"/>
            <a:gd name="connsiteY21" fmla="*/ 151587 h 158771"/>
            <a:gd name="connsiteX22" fmla="*/ 35871 w 116215"/>
            <a:gd name="connsiteY22" fmla="*/ 156664 h 158771"/>
            <a:gd name="connsiteX23" fmla="*/ 46772 w 116215"/>
            <a:gd name="connsiteY23" fmla="*/ 158771 h 158771"/>
            <a:gd name="connsiteX24" fmla="*/ 58108 w 116215"/>
            <a:gd name="connsiteY24" fmla="*/ 157827 h 158771"/>
            <a:gd name="connsiteX25" fmla="*/ 69444 w 116215"/>
            <a:gd name="connsiteY25" fmla="*/ 153868 h 158771"/>
            <a:gd name="connsiteX26" fmla="*/ 80345 w 116215"/>
            <a:gd name="connsiteY26" fmla="*/ 147048 h 158771"/>
            <a:gd name="connsiteX27" fmla="*/ 90391 w 116215"/>
            <a:gd name="connsiteY27" fmla="*/ 137626 h 158771"/>
            <a:gd name="connsiteX28" fmla="*/ 99196 w 116215"/>
            <a:gd name="connsiteY28" fmla="*/ 125967 h 158771"/>
            <a:gd name="connsiteX29" fmla="*/ 106423 w 116215"/>
            <a:gd name="connsiteY29" fmla="*/ 112518 h 158771"/>
            <a:gd name="connsiteX30" fmla="*/ 111792 w 116215"/>
            <a:gd name="connsiteY30" fmla="*/ 97796 h 158771"/>
            <a:gd name="connsiteX31" fmla="*/ 115099 w 116215"/>
            <a:gd name="connsiteY31" fmla="*/ 82366 h 158771"/>
            <a:gd name="connsiteX32" fmla="*/ 116215 w 116215"/>
            <a:gd name="connsiteY32" fmla="*/ 66821 h 158771"/>
            <a:gd name="connsiteX0" fmla="*/ 116215 w 116215"/>
            <a:gd name="connsiteY0" fmla="*/ 66821 h 158771"/>
            <a:gd name="connsiteX1" fmla="*/ 115099 w 116215"/>
            <a:gd name="connsiteY1" fmla="*/ 51760 h 158771"/>
            <a:gd name="connsiteX2" fmla="*/ 111792 w 116215"/>
            <a:gd name="connsiteY2" fmla="*/ 37760 h 158771"/>
            <a:gd name="connsiteX3" fmla="*/ 106422 w 116215"/>
            <a:gd name="connsiteY3" fmla="*/ 25359 h 158771"/>
            <a:gd name="connsiteX4" fmla="*/ 99196 w 116215"/>
            <a:gd name="connsiteY4" fmla="*/ 15035 h 158771"/>
            <a:gd name="connsiteX5" fmla="*/ 90391 w 116215"/>
            <a:gd name="connsiteY5" fmla="*/ 7184 h 158771"/>
            <a:gd name="connsiteX6" fmla="*/ 80344 w 116215"/>
            <a:gd name="connsiteY6" fmla="*/ 2107 h 158771"/>
            <a:gd name="connsiteX7" fmla="*/ 69444 w 116215"/>
            <a:gd name="connsiteY7" fmla="*/ 0 h 158771"/>
            <a:gd name="connsiteX8" fmla="*/ 58108 w 116215"/>
            <a:gd name="connsiteY8" fmla="*/ 944 h 158771"/>
            <a:gd name="connsiteX9" fmla="*/ 46772 w 116215"/>
            <a:gd name="connsiteY9" fmla="*/ 4903 h 158771"/>
            <a:gd name="connsiteX10" fmla="*/ 35871 w 116215"/>
            <a:gd name="connsiteY10" fmla="*/ 11724 h 158771"/>
            <a:gd name="connsiteX11" fmla="*/ 25825 w 116215"/>
            <a:gd name="connsiteY11" fmla="*/ 21144 h 158771"/>
            <a:gd name="connsiteX12" fmla="*/ 17019 w 116215"/>
            <a:gd name="connsiteY12" fmla="*/ 32804 h 158771"/>
            <a:gd name="connsiteX13" fmla="*/ 9793 w 116215"/>
            <a:gd name="connsiteY13" fmla="*/ 46253 h 158771"/>
            <a:gd name="connsiteX14" fmla="*/ 4423 w 116215"/>
            <a:gd name="connsiteY14" fmla="*/ 60975 h 158771"/>
            <a:gd name="connsiteX15" fmla="*/ 1117 w 116215"/>
            <a:gd name="connsiteY15" fmla="*/ 76405 h 158771"/>
            <a:gd name="connsiteX16" fmla="*/ 0 w 116215"/>
            <a:gd name="connsiteY16" fmla="*/ 91950 h 158771"/>
            <a:gd name="connsiteX17" fmla="*/ 1117 w 116215"/>
            <a:gd name="connsiteY17" fmla="*/ 107011 h 158771"/>
            <a:gd name="connsiteX18" fmla="*/ 4423 w 116215"/>
            <a:gd name="connsiteY18" fmla="*/ 121012 h 158771"/>
            <a:gd name="connsiteX19" fmla="*/ 9793 w 116215"/>
            <a:gd name="connsiteY19" fmla="*/ 133412 h 158771"/>
            <a:gd name="connsiteX20" fmla="*/ 17020 w 116215"/>
            <a:gd name="connsiteY20" fmla="*/ 143736 h 158771"/>
            <a:gd name="connsiteX21" fmla="*/ 25825 w 116215"/>
            <a:gd name="connsiteY21" fmla="*/ 151587 h 158771"/>
            <a:gd name="connsiteX22" fmla="*/ 35871 w 116215"/>
            <a:gd name="connsiteY22" fmla="*/ 156664 h 158771"/>
            <a:gd name="connsiteX23" fmla="*/ 46772 w 116215"/>
            <a:gd name="connsiteY23" fmla="*/ 158771 h 158771"/>
            <a:gd name="connsiteX24" fmla="*/ 58108 w 116215"/>
            <a:gd name="connsiteY24" fmla="*/ 157827 h 158771"/>
            <a:gd name="connsiteX25" fmla="*/ 69444 w 116215"/>
            <a:gd name="connsiteY25" fmla="*/ 153868 h 158771"/>
            <a:gd name="connsiteX26" fmla="*/ 80345 w 116215"/>
            <a:gd name="connsiteY26" fmla="*/ 147048 h 158771"/>
            <a:gd name="connsiteX27" fmla="*/ 90391 w 116215"/>
            <a:gd name="connsiteY27" fmla="*/ 137626 h 158771"/>
            <a:gd name="connsiteX28" fmla="*/ 99196 w 116215"/>
            <a:gd name="connsiteY28" fmla="*/ 125967 h 158771"/>
            <a:gd name="connsiteX29" fmla="*/ 106423 w 116215"/>
            <a:gd name="connsiteY29" fmla="*/ 112518 h 158771"/>
            <a:gd name="connsiteX30" fmla="*/ 111792 w 116215"/>
            <a:gd name="connsiteY30" fmla="*/ 97796 h 158771"/>
            <a:gd name="connsiteX31" fmla="*/ 115099 w 116215"/>
            <a:gd name="connsiteY31" fmla="*/ 82366 h 158771"/>
            <a:gd name="connsiteX32" fmla="*/ 116215 w 116215"/>
            <a:gd name="connsiteY32" fmla="*/ 66821 h 158771"/>
            <a:gd name="connsiteX0" fmla="*/ 116215 w 116215"/>
            <a:gd name="connsiteY0" fmla="*/ 66821 h 158771"/>
            <a:gd name="connsiteX1" fmla="*/ 115099 w 116215"/>
            <a:gd name="connsiteY1" fmla="*/ 51760 h 158771"/>
            <a:gd name="connsiteX2" fmla="*/ 111792 w 116215"/>
            <a:gd name="connsiteY2" fmla="*/ 37760 h 158771"/>
            <a:gd name="connsiteX3" fmla="*/ 106422 w 116215"/>
            <a:gd name="connsiteY3" fmla="*/ 25359 h 158771"/>
            <a:gd name="connsiteX4" fmla="*/ 99196 w 116215"/>
            <a:gd name="connsiteY4" fmla="*/ 15035 h 158771"/>
            <a:gd name="connsiteX5" fmla="*/ 90391 w 116215"/>
            <a:gd name="connsiteY5" fmla="*/ 7184 h 158771"/>
            <a:gd name="connsiteX6" fmla="*/ 80344 w 116215"/>
            <a:gd name="connsiteY6" fmla="*/ 2107 h 158771"/>
            <a:gd name="connsiteX7" fmla="*/ 69444 w 116215"/>
            <a:gd name="connsiteY7" fmla="*/ 0 h 158771"/>
            <a:gd name="connsiteX8" fmla="*/ 58108 w 116215"/>
            <a:gd name="connsiteY8" fmla="*/ 944 h 158771"/>
            <a:gd name="connsiteX9" fmla="*/ 46772 w 116215"/>
            <a:gd name="connsiteY9" fmla="*/ 4903 h 158771"/>
            <a:gd name="connsiteX10" fmla="*/ 35871 w 116215"/>
            <a:gd name="connsiteY10" fmla="*/ 11724 h 158771"/>
            <a:gd name="connsiteX11" fmla="*/ 25825 w 116215"/>
            <a:gd name="connsiteY11" fmla="*/ 21144 h 158771"/>
            <a:gd name="connsiteX12" fmla="*/ 17019 w 116215"/>
            <a:gd name="connsiteY12" fmla="*/ 32804 h 158771"/>
            <a:gd name="connsiteX13" fmla="*/ 9793 w 116215"/>
            <a:gd name="connsiteY13" fmla="*/ 46253 h 158771"/>
            <a:gd name="connsiteX14" fmla="*/ 4423 w 116215"/>
            <a:gd name="connsiteY14" fmla="*/ 60975 h 158771"/>
            <a:gd name="connsiteX15" fmla="*/ 1117 w 116215"/>
            <a:gd name="connsiteY15" fmla="*/ 76405 h 158771"/>
            <a:gd name="connsiteX16" fmla="*/ 0 w 116215"/>
            <a:gd name="connsiteY16" fmla="*/ 91950 h 158771"/>
            <a:gd name="connsiteX17" fmla="*/ 1117 w 116215"/>
            <a:gd name="connsiteY17" fmla="*/ 107011 h 158771"/>
            <a:gd name="connsiteX18" fmla="*/ 4423 w 116215"/>
            <a:gd name="connsiteY18" fmla="*/ 121012 h 158771"/>
            <a:gd name="connsiteX19" fmla="*/ 9793 w 116215"/>
            <a:gd name="connsiteY19" fmla="*/ 133412 h 158771"/>
            <a:gd name="connsiteX20" fmla="*/ 17020 w 116215"/>
            <a:gd name="connsiteY20" fmla="*/ 143736 h 158771"/>
            <a:gd name="connsiteX21" fmla="*/ 25825 w 116215"/>
            <a:gd name="connsiteY21" fmla="*/ 151587 h 158771"/>
            <a:gd name="connsiteX22" fmla="*/ 35871 w 116215"/>
            <a:gd name="connsiteY22" fmla="*/ 156664 h 158771"/>
            <a:gd name="connsiteX23" fmla="*/ 46772 w 116215"/>
            <a:gd name="connsiteY23" fmla="*/ 158771 h 158771"/>
            <a:gd name="connsiteX24" fmla="*/ 58108 w 116215"/>
            <a:gd name="connsiteY24" fmla="*/ 157827 h 158771"/>
            <a:gd name="connsiteX25" fmla="*/ 69444 w 116215"/>
            <a:gd name="connsiteY25" fmla="*/ 153868 h 158771"/>
            <a:gd name="connsiteX26" fmla="*/ 80345 w 116215"/>
            <a:gd name="connsiteY26" fmla="*/ 147048 h 158771"/>
            <a:gd name="connsiteX27" fmla="*/ 90391 w 116215"/>
            <a:gd name="connsiteY27" fmla="*/ 137626 h 158771"/>
            <a:gd name="connsiteX28" fmla="*/ 99196 w 116215"/>
            <a:gd name="connsiteY28" fmla="*/ 125967 h 158771"/>
            <a:gd name="connsiteX29" fmla="*/ 106423 w 116215"/>
            <a:gd name="connsiteY29" fmla="*/ 112518 h 158771"/>
            <a:gd name="connsiteX30" fmla="*/ 111792 w 116215"/>
            <a:gd name="connsiteY30" fmla="*/ 97796 h 158771"/>
            <a:gd name="connsiteX31" fmla="*/ 115099 w 116215"/>
            <a:gd name="connsiteY31" fmla="*/ 82366 h 158771"/>
            <a:gd name="connsiteX32" fmla="*/ 116215 w 116215"/>
            <a:gd name="connsiteY32" fmla="*/ 66821 h 158771"/>
            <a:gd name="connsiteX0" fmla="*/ 116215 w 116215"/>
            <a:gd name="connsiteY0" fmla="*/ 66821 h 158771"/>
            <a:gd name="connsiteX1" fmla="*/ 115099 w 116215"/>
            <a:gd name="connsiteY1" fmla="*/ 51760 h 158771"/>
            <a:gd name="connsiteX2" fmla="*/ 111792 w 116215"/>
            <a:gd name="connsiteY2" fmla="*/ 37760 h 158771"/>
            <a:gd name="connsiteX3" fmla="*/ 106422 w 116215"/>
            <a:gd name="connsiteY3" fmla="*/ 25359 h 158771"/>
            <a:gd name="connsiteX4" fmla="*/ 99196 w 116215"/>
            <a:gd name="connsiteY4" fmla="*/ 15035 h 158771"/>
            <a:gd name="connsiteX5" fmla="*/ 90391 w 116215"/>
            <a:gd name="connsiteY5" fmla="*/ 7184 h 158771"/>
            <a:gd name="connsiteX6" fmla="*/ 80344 w 116215"/>
            <a:gd name="connsiteY6" fmla="*/ 2107 h 158771"/>
            <a:gd name="connsiteX7" fmla="*/ 69444 w 116215"/>
            <a:gd name="connsiteY7" fmla="*/ 0 h 158771"/>
            <a:gd name="connsiteX8" fmla="*/ 58108 w 116215"/>
            <a:gd name="connsiteY8" fmla="*/ 944 h 158771"/>
            <a:gd name="connsiteX9" fmla="*/ 46772 w 116215"/>
            <a:gd name="connsiteY9" fmla="*/ 4903 h 158771"/>
            <a:gd name="connsiteX10" fmla="*/ 35871 w 116215"/>
            <a:gd name="connsiteY10" fmla="*/ 11724 h 158771"/>
            <a:gd name="connsiteX11" fmla="*/ 25825 w 116215"/>
            <a:gd name="connsiteY11" fmla="*/ 21144 h 158771"/>
            <a:gd name="connsiteX12" fmla="*/ 17019 w 116215"/>
            <a:gd name="connsiteY12" fmla="*/ 32804 h 158771"/>
            <a:gd name="connsiteX13" fmla="*/ 9793 w 116215"/>
            <a:gd name="connsiteY13" fmla="*/ 46253 h 158771"/>
            <a:gd name="connsiteX14" fmla="*/ 4423 w 116215"/>
            <a:gd name="connsiteY14" fmla="*/ 60975 h 158771"/>
            <a:gd name="connsiteX15" fmla="*/ 1117 w 116215"/>
            <a:gd name="connsiteY15" fmla="*/ 76405 h 158771"/>
            <a:gd name="connsiteX16" fmla="*/ 0 w 116215"/>
            <a:gd name="connsiteY16" fmla="*/ 91950 h 158771"/>
            <a:gd name="connsiteX17" fmla="*/ 1117 w 116215"/>
            <a:gd name="connsiteY17" fmla="*/ 107011 h 158771"/>
            <a:gd name="connsiteX18" fmla="*/ 4423 w 116215"/>
            <a:gd name="connsiteY18" fmla="*/ 121012 h 158771"/>
            <a:gd name="connsiteX19" fmla="*/ 9793 w 116215"/>
            <a:gd name="connsiteY19" fmla="*/ 133412 h 158771"/>
            <a:gd name="connsiteX20" fmla="*/ 17020 w 116215"/>
            <a:gd name="connsiteY20" fmla="*/ 143736 h 158771"/>
            <a:gd name="connsiteX21" fmla="*/ 25825 w 116215"/>
            <a:gd name="connsiteY21" fmla="*/ 151587 h 158771"/>
            <a:gd name="connsiteX22" fmla="*/ 35871 w 116215"/>
            <a:gd name="connsiteY22" fmla="*/ 156664 h 158771"/>
            <a:gd name="connsiteX23" fmla="*/ 46772 w 116215"/>
            <a:gd name="connsiteY23" fmla="*/ 158771 h 158771"/>
            <a:gd name="connsiteX24" fmla="*/ 58108 w 116215"/>
            <a:gd name="connsiteY24" fmla="*/ 157827 h 158771"/>
            <a:gd name="connsiteX25" fmla="*/ 69444 w 116215"/>
            <a:gd name="connsiteY25" fmla="*/ 153868 h 158771"/>
            <a:gd name="connsiteX26" fmla="*/ 80345 w 116215"/>
            <a:gd name="connsiteY26" fmla="*/ 147048 h 158771"/>
            <a:gd name="connsiteX27" fmla="*/ 90391 w 116215"/>
            <a:gd name="connsiteY27" fmla="*/ 137626 h 158771"/>
            <a:gd name="connsiteX28" fmla="*/ 99196 w 116215"/>
            <a:gd name="connsiteY28" fmla="*/ 125967 h 158771"/>
            <a:gd name="connsiteX29" fmla="*/ 106423 w 116215"/>
            <a:gd name="connsiteY29" fmla="*/ 112518 h 158771"/>
            <a:gd name="connsiteX30" fmla="*/ 111792 w 116215"/>
            <a:gd name="connsiteY30" fmla="*/ 97796 h 158771"/>
            <a:gd name="connsiteX31" fmla="*/ 115099 w 116215"/>
            <a:gd name="connsiteY31" fmla="*/ 82366 h 158771"/>
            <a:gd name="connsiteX32" fmla="*/ 116215 w 116215"/>
            <a:gd name="connsiteY32" fmla="*/ 66821 h 158771"/>
            <a:gd name="connsiteX0" fmla="*/ 116215 w 116215"/>
            <a:gd name="connsiteY0" fmla="*/ 66821 h 158771"/>
            <a:gd name="connsiteX1" fmla="*/ 115099 w 116215"/>
            <a:gd name="connsiteY1" fmla="*/ 51760 h 158771"/>
            <a:gd name="connsiteX2" fmla="*/ 111792 w 116215"/>
            <a:gd name="connsiteY2" fmla="*/ 37760 h 158771"/>
            <a:gd name="connsiteX3" fmla="*/ 106422 w 116215"/>
            <a:gd name="connsiteY3" fmla="*/ 25359 h 158771"/>
            <a:gd name="connsiteX4" fmla="*/ 99196 w 116215"/>
            <a:gd name="connsiteY4" fmla="*/ 15035 h 158771"/>
            <a:gd name="connsiteX5" fmla="*/ 90391 w 116215"/>
            <a:gd name="connsiteY5" fmla="*/ 7184 h 158771"/>
            <a:gd name="connsiteX6" fmla="*/ 80344 w 116215"/>
            <a:gd name="connsiteY6" fmla="*/ 2107 h 158771"/>
            <a:gd name="connsiteX7" fmla="*/ 69444 w 116215"/>
            <a:gd name="connsiteY7" fmla="*/ 0 h 158771"/>
            <a:gd name="connsiteX8" fmla="*/ 58108 w 116215"/>
            <a:gd name="connsiteY8" fmla="*/ 944 h 158771"/>
            <a:gd name="connsiteX9" fmla="*/ 46772 w 116215"/>
            <a:gd name="connsiteY9" fmla="*/ 4903 h 158771"/>
            <a:gd name="connsiteX10" fmla="*/ 35871 w 116215"/>
            <a:gd name="connsiteY10" fmla="*/ 11724 h 158771"/>
            <a:gd name="connsiteX11" fmla="*/ 25825 w 116215"/>
            <a:gd name="connsiteY11" fmla="*/ 21144 h 158771"/>
            <a:gd name="connsiteX12" fmla="*/ 17019 w 116215"/>
            <a:gd name="connsiteY12" fmla="*/ 32804 h 158771"/>
            <a:gd name="connsiteX13" fmla="*/ 9793 w 116215"/>
            <a:gd name="connsiteY13" fmla="*/ 46253 h 158771"/>
            <a:gd name="connsiteX14" fmla="*/ 4423 w 116215"/>
            <a:gd name="connsiteY14" fmla="*/ 60975 h 158771"/>
            <a:gd name="connsiteX15" fmla="*/ 1117 w 116215"/>
            <a:gd name="connsiteY15" fmla="*/ 76405 h 158771"/>
            <a:gd name="connsiteX16" fmla="*/ 0 w 116215"/>
            <a:gd name="connsiteY16" fmla="*/ 91950 h 158771"/>
            <a:gd name="connsiteX17" fmla="*/ 1117 w 116215"/>
            <a:gd name="connsiteY17" fmla="*/ 107011 h 158771"/>
            <a:gd name="connsiteX18" fmla="*/ 4423 w 116215"/>
            <a:gd name="connsiteY18" fmla="*/ 121012 h 158771"/>
            <a:gd name="connsiteX19" fmla="*/ 9793 w 116215"/>
            <a:gd name="connsiteY19" fmla="*/ 133412 h 158771"/>
            <a:gd name="connsiteX20" fmla="*/ 17020 w 116215"/>
            <a:gd name="connsiteY20" fmla="*/ 143736 h 158771"/>
            <a:gd name="connsiteX21" fmla="*/ 25825 w 116215"/>
            <a:gd name="connsiteY21" fmla="*/ 151587 h 158771"/>
            <a:gd name="connsiteX22" fmla="*/ 35871 w 116215"/>
            <a:gd name="connsiteY22" fmla="*/ 156664 h 158771"/>
            <a:gd name="connsiteX23" fmla="*/ 46772 w 116215"/>
            <a:gd name="connsiteY23" fmla="*/ 158771 h 158771"/>
            <a:gd name="connsiteX24" fmla="*/ 58108 w 116215"/>
            <a:gd name="connsiteY24" fmla="*/ 157827 h 158771"/>
            <a:gd name="connsiteX25" fmla="*/ 69444 w 116215"/>
            <a:gd name="connsiteY25" fmla="*/ 153868 h 158771"/>
            <a:gd name="connsiteX26" fmla="*/ 80345 w 116215"/>
            <a:gd name="connsiteY26" fmla="*/ 147048 h 158771"/>
            <a:gd name="connsiteX27" fmla="*/ 90391 w 116215"/>
            <a:gd name="connsiteY27" fmla="*/ 137626 h 158771"/>
            <a:gd name="connsiteX28" fmla="*/ 99196 w 116215"/>
            <a:gd name="connsiteY28" fmla="*/ 125967 h 158771"/>
            <a:gd name="connsiteX29" fmla="*/ 106423 w 116215"/>
            <a:gd name="connsiteY29" fmla="*/ 112518 h 158771"/>
            <a:gd name="connsiteX30" fmla="*/ 111792 w 116215"/>
            <a:gd name="connsiteY30" fmla="*/ 97796 h 158771"/>
            <a:gd name="connsiteX31" fmla="*/ 115099 w 116215"/>
            <a:gd name="connsiteY31" fmla="*/ 82366 h 158771"/>
            <a:gd name="connsiteX32" fmla="*/ 116215 w 116215"/>
            <a:gd name="connsiteY32" fmla="*/ 66821 h 158771"/>
            <a:gd name="connsiteX0" fmla="*/ 116215 w 116215"/>
            <a:gd name="connsiteY0" fmla="*/ 66821 h 158771"/>
            <a:gd name="connsiteX1" fmla="*/ 115099 w 116215"/>
            <a:gd name="connsiteY1" fmla="*/ 51760 h 158771"/>
            <a:gd name="connsiteX2" fmla="*/ 111792 w 116215"/>
            <a:gd name="connsiteY2" fmla="*/ 37760 h 158771"/>
            <a:gd name="connsiteX3" fmla="*/ 106422 w 116215"/>
            <a:gd name="connsiteY3" fmla="*/ 25359 h 158771"/>
            <a:gd name="connsiteX4" fmla="*/ 99196 w 116215"/>
            <a:gd name="connsiteY4" fmla="*/ 15035 h 158771"/>
            <a:gd name="connsiteX5" fmla="*/ 90391 w 116215"/>
            <a:gd name="connsiteY5" fmla="*/ 7184 h 158771"/>
            <a:gd name="connsiteX6" fmla="*/ 80344 w 116215"/>
            <a:gd name="connsiteY6" fmla="*/ 2107 h 158771"/>
            <a:gd name="connsiteX7" fmla="*/ 69444 w 116215"/>
            <a:gd name="connsiteY7" fmla="*/ 0 h 158771"/>
            <a:gd name="connsiteX8" fmla="*/ 58108 w 116215"/>
            <a:gd name="connsiteY8" fmla="*/ 944 h 158771"/>
            <a:gd name="connsiteX9" fmla="*/ 46772 w 116215"/>
            <a:gd name="connsiteY9" fmla="*/ 4903 h 158771"/>
            <a:gd name="connsiteX10" fmla="*/ 35871 w 116215"/>
            <a:gd name="connsiteY10" fmla="*/ 11724 h 158771"/>
            <a:gd name="connsiteX11" fmla="*/ 25825 w 116215"/>
            <a:gd name="connsiteY11" fmla="*/ 21144 h 158771"/>
            <a:gd name="connsiteX12" fmla="*/ 17019 w 116215"/>
            <a:gd name="connsiteY12" fmla="*/ 32804 h 158771"/>
            <a:gd name="connsiteX13" fmla="*/ 9793 w 116215"/>
            <a:gd name="connsiteY13" fmla="*/ 46253 h 158771"/>
            <a:gd name="connsiteX14" fmla="*/ 4423 w 116215"/>
            <a:gd name="connsiteY14" fmla="*/ 60975 h 158771"/>
            <a:gd name="connsiteX15" fmla="*/ 1117 w 116215"/>
            <a:gd name="connsiteY15" fmla="*/ 76405 h 158771"/>
            <a:gd name="connsiteX16" fmla="*/ 0 w 116215"/>
            <a:gd name="connsiteY16" fmla="*/ 91950 h 158771"/>
            <a:gd name="connsiteX17" fmla="*/ 1117 w 116215"/>
            <a:gd name="connsiteY17" fmla="*/ 107011 h 158771"/>
            <a:gd name="connsiteX18" fmla="*/ 4423 w 116215"/>
            <a:gd name="connsiteY18" fmla="*/ 121012 h 158771"/>
            <a:gd name="connsiteX19" fmla="*/ 9793 w 116215"/>
            <a:gd name="connsiteY19" fmla="*/ 133412 h 158771"/>
            <a:gd name="connsiteX20" fmla="*/ 17020 w 116215"/>
            <a:gd name="connsiteY20" fmla="*/ 143736 h 158771"/>
            <a:gd name="connsiteX21" fmla="*/ 25825 w 116215"/>
            <a:gd name="connsiteY21" fmla="*/ 151587 h 158771"/>
            <a:gd name="connsiteX22" fmla="*/ 35871 w 116215"/>
            <a:gd name="connsiteY22" fmla="*/ 156664 h 158771"/>
            <a:gd name="connsiteX23" fmla="*/ 46772 w 116215"/>
            <a:gd name="connsiteY23" fmla="*/ 158771 h 158771"/>
            <a:gd name="connsiteX24" fmla="*/ 58108 w 116215"/>
            <a:gd name="connsiteY24" fmla="*/ 157827 h 158771"/>
            <a:gd name="connsiteX25" fmla="*/ 69444 w 116215"/>
            <a:gd name="connsiteY25" fmla="*/ 153868 h 158771"/>
            <a:gd name="connsiteX26" fmla="*/ 80345 w 116215"/>
            <a:gd name="connsiteY26" fmla="*/ 147048 h 158771"/>
            <a:gd name="connsiteX27" fmla="*/ 90391 w 116215"/>
            <a:gd name="connsiteY27" fmla="*/ 137626 h 158771"/>
            <a:gd name="connsiteX28" fmla="*/ 99196 w 116215"/>
            <a:gd name="connsiteY28" fmla="*/ 125967 h 158771"/>
            <a:gd name="connsiteX29" fmla="*/ 106423 w 116215"/>
            <a:gd name="connsiteY29" fmla="*/ 112518 h 158771"/>
            <a:gd name="connsiteX30" fmla="*/ 111792 w 116215"/>
            <a:gd name="connsiteY30" fmla="*/ 97796 h 158771"/>
            <a:gd name="connsiteX31" fmla="*/ 115099 w 116215"/>
            <a:gd name="connsiteY31" fmla="*/ 82366 h 158771"/>
            <a:gd name="connsiteX32" fmla="*/ 116215 w 116215"/>
            <a:gd name="connsiteY32" fmla="*/ 66821 h 158771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25"/>
            <a:gd name="connsiteX1" fmla="*/ 115099 w 116215"/>
            <a:gd name="connsiteY1" fmla="*/ 51814 h 158825"/>
            <a:gd name="connsiteX2" fmla="*/ 111792 w 116215"/>
            <a:gd name="connsiteY2" fmla="*/ 37814 h 158825"/>
            <a:gd name="connsiteX3" fmla="*/ 106422 w 116215"/>
            <a:gd name="connsiteY3" fmla="*/ 25413 h 158825"/>
            <a:gd name="connsiteX4" fmla="*/ 99196 w 116215"/>
            <a:gd name="connsiteY4" fmla="*/ 15089 h 158825"/>
            <a:gd name="connsiteX5" fmla="*/ 90391 w 116215"/>
            <a:gd name="connsiteY5" fmla="*/ 7238 h 158825"/>
            <a:gd name="connsiteX6" fmla="*/ 80344 w 116215"/>
            <a:gd name="connsiteY6" fmla="*/ 2161 h 158825"/>
            <a:gd name="connsiteX7" fmla="*/ 69444 w 116215"/>
            <a:gd name="connsiteY7" fmla="*/ 54 h 158825"/>
            <a:gd name="connsiteX8" fmla="*/ 58108 w 116215"/>
            <a:gd name="connsiteY8" fmla="*/ 998 h 158825"/>
            <a:gd name="connsiteX9" fmla="*/ 46772 w 116215"/>
            <a:gd name="connsiteY9" fmla="*/ 4957 h 158825"/>
            <a:gd name="connsiteX10" fmla="*/ 35871 w 116215"/>
            <a:gd name="connsiteY10" fmla="*/ 11778 h 158825"/>
            <a:gd name="connsiteX11" fmla="*/ 25825 w 116215"/>
            <a:gd name="connsiteY11" fmla="*/ 21198 h 158825"/>
            <a:gd name="connsiteX12" fmla="*/ 17019 w 116215"/>
            <a:gd name="connsiteY12" fmla="*/ 32858 h 158825"/>
            <a:gd name="connsiteX13" fmla="*/ 9793 w 116215"/>
            <a:gd name="connsiteY13" fmla="*/ 46307 h 158825"/>
            <a:gd name="connsiteX14" fmla="*/ 4423 w 116215"/>
            <a:gd name="connsiteY14" fmla="*/ 61029 h 158825"/>
            <a:gd name="connsiteX15" fmla="*/ 1117 w 116215"/>
            <a:gd name="connsiteY15" fmla="*/ 76459 h 158825"/>
            <a:gd name="connsiteX16" fmla="*/ 0 w 116215"/>
            <a:gd name="connsiteY16" fmla="*/ 92004 h 158825"/>
            <a:gd name="connsiteX17" fmla="*/ 1117 w 116215"/>
            <a:gd name="connsiteY17" fmla="*/ 107065 h 158825"/>
            <a:gd name="connsiteX18" fmla="*/ 4423 w 116215"/>
            <a:gd name="connsiteY18" fmla="*/ 121066 h 158825"/>
            <a:gd name="connsiteX19" fmla="*/ 9793 w 116215"/>
            <a:gd name="connsiteY19" fmla="*/ 133466 h 158825"/>
            <a:gd name="connsiteX20" fmla="*/ 17020 w 116215"/>
            <a:gd name="connsiteY20" fmla="*/ 143790 h 158825"/>
            <a:gd name="connsiteX21" fmla="*/ 25825 w 116215"/>
            <a:gd name="connsiteY21" fmla="*/ 151641 h 158825"/>
            <a:gd name="connsiteX22" fmla="*/ 35871 w 116215"/>
            <a:gd name="connsiteY22" fmla="*/ 156718 h 158825"/>
            <a:gd name="connsiteX23" fmla="*/ 46772 w 116215"/>
            <a:gd name="connsiteY23" fmla="*/ 158825 h 158825"/>
            <a:gd name="connsiteX24" fmla="*/ 58108 w 116215"/>
            <a:gd name="connsiteY24" fmla="*/ 157881 h 158825"/>
            <a:gd name="connsiteX25" fmla="*/ 69444 w 116215"/>
            <a:gd name="connsiteY25" fmla="*/ 153922 h 158825"/>
            <a:gd name="connsiteX26" fmla="*/ 80345 w 116215"/>
            <a:gd name="connsiteY26" fmla="*/ 147102 h 158825"/>
            <a:gd name="connsiteX27" fmla="*/ 90391 w 116215"/>
            <a:gd name="connsiteY27" fmla="*/ 137680 h 158825"/>
            <a:gd name="connsiteX28" fmla="*/ 99196 w 116215"/>
            <a:gd name="connsiteY28" fmla="*/ 126021 h 158825"/>
            <a:gd name="connsiteX29" fmla="*/ 106423 w 116215"/>
            <a:gd name="connsiteY29" fmla="*/ 112572 h 158825"/>
            <a:gd name="connsiteX30" fmla="*/ 111792 w 116215"/>
            <a:gd name="connsiteY30" fmla="*/ 97850 h 158825"/>
            <a:gd name="connsiteX31" fmla="*/ 115099 w 116215"/>
            <a:gd name="connsiteY31" fmla="*/ 82420 h 158825"/>
            <a:gd name="connsiteX32" fmla="*/ 116215 w 116215"/>
            <a:gd name="connsiteY32" fmla="*/ 66875 h 158825"/>
            <a:gd name="connsiteX0" fmla="*/ 116215 w 116215"/>
            <a:gd name="connsiteY0" fmla="*/ 66875 h 158879"/>
            <a:gd name="connsiteX1" fmla="*/ 115099 w 116215"/>
            <a:gd name="connsiteY1" fmla="*/ 51814 h 158879"/>
            <a:gd name="connsiteX2" fmla="*/ 111792 w 116215"/>
            <a:gd name="connsiteY2" fmla="*/ 37814 h 158879"/>
            <a:gd name="connsiteX3" fmla="*/ 106422 w 116215"/>
            <a:gd name="connsiteY3" fmla="*/ 25413 h 158879"/>
            <a:gd name="connsiteX4" fmla="*/ 99196 w 116215"/>
            <a:gd name="connsiteY4" fmla="*/ 15089 h 158879"/>
            <a:gd name="connsiteX5" fmla="*/ 90391 w 116215"/>
            <a:gd name="connsiteY5" fmla="*/ 7238 h 158879"/>
            <a:gd name="connsiteX6" fmla="*/ 80344 w 116215"/>
            <a:gd name="connsiteY6" fmla="*/ 2161 h 158879"/>
            <a:gd name="connsiteX7" fmla="*/ 69444 w 116215"/>
            <a:gd name="connsiteY7" fmla="*/ 54 h 158879"/>
            <a:gd name="connsiteX8" fmla="*/ 58108 w 116215"/>
            <a:gd name="connsiteY8" fmla="*/ 998 h 158879"/>
            <a:gd name="connsiteX9" fmla="*/ 46772 w 116215"/>
            <a:gd name="connsiteY9" fmla="*/ 4957 h 158879"/>
            <a:gd name="connsiteX10" fmla="*/ 35871 w 116215"/>
            <a:gd name="connsiteY10" fmla="*/ 11778 h 158879"/>
            <a:gd name="connsiteX11" fmla="*/ 25825 w 116215"/>
            <a:gd name="connsiteY11" fmla="*/ 21198 h 158879"/>
            <a:gd name="connsiteX12" fmla="*/ 17019 w 116215"/>
            <a:gd name="connsiteY12" fmla="*/ 32858 h 158879"/>
            <a:gd name="connsiteX13" fmla="*/ 9793 w 116215"/>
            <a:gd name="connsiteY13" fmla="*/ 46307 h 158879"/>
            <a:gd name="connsiteX14" fmla="*/ 4423 w 116215"/>
            <a:gd name="connsiteY14" fmla="*/ 61029 h 158879"/>
            <a:gd name="connsiteX15" fmla="*/ 1117 w 116215"/>
            <a:gd name="connsiteY15" fmla="*/ 76459 h 158879"/>
            <a:gd name="connsiteX16" fmla="*/ 0 w 116215"/>
            <a:gd name="connsiteY16" fmla="*/ 92004 h 158879"/>
            <a:gd name="connsiteX17" fmla="*/ 1117 w 116215"/>
            <a:gd name="connsiteY17" fmla="*/ 107065 h 158879"/>
            <a:gd name="connsiteX18" fmla="*/ 4423 w 116215"/>
            <a:gd name="connsiteY18" fmla="*/ 121066 h 158879"/>
            <a:gd name="connsiteX19" fmla="*/ 9793 w 116215"/>
            <a:gd name="connsiteY19" fmla="*/ 133466 h 158879"/>
            <a:gd name="connsiteX20" fmla="*/ 17020 w 116215"/>
            <a:gd name="connsiteY20" fmla="*/ 143790 h 158879"/>
            <a:gd name="connsiteX21" fmla="*/ 25825 w 116215"/>
            <a:gd name="connsiteY21" fmla="*/ 151641 h 158879"/>
            <a:gd name="connsiteX22" fmla="*/ 35871 w 116215"/>
            <a:gd name="connsiteY22" fmla="*/ 156718 h 158879"/>
            <a:gd name="connsiteX23" fmla="*/ 46772 w 116215"/>
            <a:gd name="connsiteY23" fmla="*/ 158825 h 158879"/>
            <a:gd name="connsiteX24" fmla="*/ 58108 w 116215"/>
            <a:gd name="connsiteY24" fmla="*/ 157881 h 158879"/>
            <a:gd name="connsiteX25" fmla="*/ 69444 w 116215"/>
            <a:gd name="connsiteY25" fmla="*/ 153922 h 158879"/>
            <a:gd name="connsiteX26" fmla="*/ 80345 w 116215"/>
            <a:gd name="connsiteY26" fmla="*/ 147102 h 158879"/>
            <a:gd name="connsiteX27" fmla="*/ 90391 w 116215"/>
            <a:gd name="connsiteY27" fmla="*/ 137680 h 158879"/>
            <a:gd name="connsiteX28" fmla="*/ 99196 w 116215"/>
            <a:gd name="connsiteY28" fmla="*/ 126021 h 158879"/>
            <a:gd name="connsiteX29" fmla="*/ 106423 w 116215"/>
            <a:gd name="connsiteY29" fmla="*/ 112572 h 158879"/>
            <a:gd name="connsiteX30" fmla="*/ 111792 w 116215"/>
            <a:gd name="connsiteY30" fmla="*/ 97850 h 158879"/>
            <a:gd name="connsiteX31" fmla="*/ 115099 w 116215"/>
            <a:gd name="connsiteY31" fmla="*/ 82420 h 158879"/>
            <a:gd name="connsiteX32" fmla="*/ 116215 w 116215"/>
            <a:gd name="connsiteY32" fmla="*/ 66875 h 158879"/>
            <a:gd name="connsiteX0" fmla="*/ 116215 w 116215"/>
            <a:gd name="connsiteY0" fmla="*/ 66875 h 158879"/>
            <a:gd name="connsiteX1" fmla="*/ 115099 w 116215"/>
            <a:gd name="connsiteY1" fmla="*/ 51814 h 158879"/>
            <a:gd name="connsiteX2" fmla="*/ 111792 w 116215"/>
            <a:gd name="connsiteY2" fmla="*/ 37814 h 158879"/>
            <a:gd name="connsiteX3" fmla="*/ 106422 w 116215"/>
            <a:gd name="connsiteY3" fmla="*/ 25413 h 158879"/>
            <a:gd name="connsiteX4" fmla="*/ 99196 w 116215"/>
            <a:gd name="connsiteY4" fmla="*/ 15089 h 158879"/>
            <a:gd name="connsiteX5" fmla="*/ 90391 w 116215"/>
            <a:gd name="connsiteY5" fmla="*/ 7238 h 158879"/>
            <a:gd name="connsiteX6" fmla="*/ 80344 w 116215"/>
            <a:gd name="connsiteY6" fmla="*/ 2161 h 158879"/>
            <a:gd name="connsiteX7" fmla="*/ 69444 w 116215"/>
            <a:gd name="connsiteY7" fmla="*/ 54 h 158879"/>
            <a:gd name="connsiteX8" fmla="*/ 58108 w 116215"/>
            <a:gd name="connsiteY8" fmla="*/ 998 h 158879"/>
            <a:gd name="connsiteX9" fmla="*/ 46772 w 116215"/>
            <a:gd name="connsiteY9" fmla="*/ 4957 h 158879"/>
            <a:gd name="connsiteX10" fmla="*/ 35871 w 116215"/>
            <a:gd name="connsiteY10" fmla="*/ 11778 h 158879"/>
            <a:gd name="connsiteX11" fmla="*/ 25825 w 116215"/>
            <a:gd name="connsiteY11" fmla="*/ 21198 h 158879"/>
            <a:gd name="connsiteX12" fmla="*/ 17019 w 116215"/>
            <a:gd name="connsiteY12" fmla="*/ 32858 h 158879"/>
            <a:gd name="connsiteX13" fmla="*/ 9793 w 116215"/>
            <a:gd name="connsiteY13" fmla="*/ 46307 h 158879"/>
            <a:gd name="connsiteX14" fmla="*/ 4423 w 116215"/>
            <a:gd name="connsiteY14" fmla="*/ 61029 h 158879"/>
            <a:gd name="connsiteX15" fmla="*/ 1117 w 116215"/>
            <a:gd name="connsiteY15" fmla="*/ 76459 h 158879"/>
            <a:gd name="connsiteX16" fmla="*/ 0 w 116215"/>
            <a:gd name="connsiteY16" fmla="*/ 92004 h 158879"/>
            <a:gd name="connsiteX17" fmla="*/ 1117 w 116215"/>
            <a:gd name="connsiteY17" fmla="*/ 107065 h 158879"/>
            <a:gd name="connsiteX18" fmla="*/ 4423 w 116215"/>
            <a:gd name="connsiteY18" fmla="*/ 121066 h 158879"/>
            <a:gd name="connsiteX19" fmla="*/ 9793 w 116215"/>
            <a:gd name="connsiteY19" fmla="*/ 133466 h 158879"/>
            <a:gd name="connsiteX20" fmla="*/ 17020 w 116215"/>
            <a:gd name="connsiteY20" fmla="*/ 143790 h 158879"/>
            <a:gd name="connsiteX21" fmla="*/ 25825 w 116215"/>
            <a:gd name="connsiteY21" fmla="*/ 151641 h 158879"/>
            <a:gd name="connsiteX22" fmla="*/ 35871 w 116215"/>
            <a:gd name="connsiteY22" fmla="*/ 156718 h 158879"/>
            <a:gd name="connsiteX23" fmla="*/ 46772 w 116215"/>
            <a:gd name="connsiteY23" fmla="*/ 158825 h 158879"/>
            <a:gd name="connsiteX24" fmla="*/ 58108 w 116215"/>
            <a:gd name="connsiteY24" fmla="*/ 157881 h 158879"/>
            <a:gd name="connsiteX25" fmla="*/ 69444 w 116215"/>
            <a:gd name="connsiteY25" fmla="*/ 153922 h 158879"/>
            <a:gd name="connsiteX26" fmla="*/ 80345 w 116215"/>
            <a:gd name="connsiteY26" fmla="*/ 147102 h 158879"/>
            <a:gd name="connsiteX27" fmla="*/ 90391 w 116215"/>
            <a:gd name="connsiteY27" fmla="*/ 137680 h 158879"/>
            <a:gd name="connsiteX28" fmla="*/ 99196 w 116215"/>
            <a:gd name="connsiteY28" fmla="*/ 126021 h 158879"/>
            <a:gd name="connsiteX29" fmla="*/ 106423 w 116215"/>
            <a:gd name="connsiteY29" fmla="*/ 112572 h 158879"/>
            <a:gd name="connsiteX30" fmla="*/ 111792 w 116215"/>
            <a:gd name="connsiteY30" fmla="*/ 97850 h 158879"/>
            <a:gd name="connsiteX31" fmla="*/ 115099 w 116215"/>
            <a:gd name="connsiteY31" fmla="*/ 82420 h 158879"/>
            <a:gd name="connsiteX32" fmla="*/ 116215 w 116215"/>
            <a:gd name="connsiteY32" fmla="*/ 66875 h 158879"/>
            <a:gd name="connsiteX0" fmla="*/ 116215 w 116215"/>
            <a:gd name="connsiteY0" fmla="*/ 66875 h 158879"/>
            <a:gd name="connsiteX1" fmla="*/ 115099 w 116215"/>
            <a:gd name="connsiteY1" fmla="*/ 51814 h 158879"/>
            <a:gd name="connsiteX2" fmla="*/ 111792 w 116215"/>
            <a:gd name="connsiteY2" fmla="*/ 37814 h 158879"/>
            <a:gd name="connsiteX3" fmla="*/ 106422 w 116215"/>
            <a:gd name="connsiteY3" fmla="*/ 25413 h 158879"/>
            <a:gd name="connsiteX4" fmla="*/ 99196 w 116215"/>
            <a:gd name="connsiteY4" fmla="*/ 15089 h 158879"/>
            <a:gd name="connsiteX5" fmla="*/ 90391 w 116215"/>
            <a:gd name="connsiteY5" fmla="*/ 7238 h 158879"/>
            <a:gd name="connsiteX6" fmla="*/ 80344 w 116215"/>
            <a:gd name="connsiteY6" fmla="*/ 2161 h 158879"/>
            <a:gd name="connsiteX7" fmla="*/ 69444 w 116215"/>
            <a:gd name="connsiteY7" fmla="*/ 54 h 158879"/>
            <a:gd name="connsiteX8" fmla="*/ 58108 w 116215"/>
            <a:gd name="connsiteY8" fmla="*/ 998 h 158879"/>
            <a:gd name="connsiteX9" fmla="*/ 46772 w 116215"/>
            <a:gd name="connsiteY9" fmla="*/ 4957 h 158879"/>
            <a:gd name="connsiteX10" fmla="*/ 35871 w 116215"/>
            <a:gd name="connsiteY10" fmla="*/ 11778 h 158879"/>
            <a:gd name="connsiteX11" fmla="*/ 25825 w 116215"/>
            <a:gd name="connsiteY11" fmla="*/ 21198 h 158879"/>
            <a:gd name="connsiteX12" fmla="*/ 17019 w 116215"/>
            <a:gd name="connsiteY12" fmla="*/ 32858 h 158879"/>
            <a:gd name="connsiteX13" fmla="*/ 9793 w 116215"/>
            <a:gd name="connsiteY13" fmla="*/ 46307 h 158879"/>
            <a:gd name="connsiteX14" fmla="*/ 4423 w 116215"/>
            <a:gd name="connsiteY14" fmla="*/ 61029 h 158879"/>
            <a:gd name="connsiteX15" fmla="*/ 1117 w 116215"/>
            <a:gd name="connsiteY15" fmla="*/ 76459 h 158879"/>
            <a:gd name="connsiteX16" fmla="*/ 0 w 116215"/>
            <a:gd name="connsiteY16" fmla="*/ 92004 h 158879"/>
            <a:gd name="connsiteX17" fmla="*/ 1117 w 116215"/>
            <a:gd name="connsiteY17" fmla="*/ 107065 h 158879"/>
            <a:gd name="connsiteX18" fmla="*/ 4423 w 116215"/>
            <a:gd name="connsiteY18" fmla="*/ 121066 h 158879"/>
            <a:gd name="connsiteX19" fmla="*/ 9793 w 116215"/>
            <a:gd name="connsiteY19" fmla="*/ 133466 h 158879"/>
            <a:gd name="connsiteX20" fmla="*/ 17020 w 116215"/>
            <a:gd name="connsiteY20" fmla="*/ 143790 h 158879"/>
            <a:gd name="connsiteX21" fmla="*/ 25825 w 116215"/>
            <a:gd name="connsiteY21" fmla="*/ 151641 h 158879"/>
            <a:gd name="connsiteX22" fmla="*/ 35871 w 116215"/>
            <a:gd name="connsiteY22" fmla="*/ 156718 h 158879"/>
            <a:gd name="connsiteX23" fmla="*/ 46772 w 116215"/>
            <a:gd name="connsiteY23" fmla="*/ 158825 h 158879"/>
            <a:gd name="connsiteX24" fmla="*/ 58108 w 116215"/>
            <a:gd name="connsiteY24" fmla="*/ 157881 h 158879"/>
            <a:gd name="connsiteX25" fmla="*/ 69444 w 116215"/>
            <a:gd name="connsiteY25" fmla="*/ 153922 h 158879"/>
            <a:gd name="connsiteX26" fmla="*/ 80345 w 116215"/>
            <a:gd name="connsiteY26" fmla="*/ 147102 h 158879"/>
            <a:gd name="connsiteX27" fmla="*/ 90391 w 116215"/>
            <a:gd name="connsiteY27" fmla="*/ 137680 h 158879"/>
            <a:gd name="connsiteX28" fmla="*/ 99196 w 116215"/>
            <a:gd name="connsiteY28" fmla="*/ 126021 h 158879"/>
            <a:gd name="connsiteX29" fmla="*/ 106423 w 116215"/>
            <a:gd name="connsiteY29" fmla="*/ 112572 h 158879"/>
            <a:gd name="connsiteX30" fmla="*/ 111792 w 116215"/>
            <a:gd name="connsiteY30" fmla="*/ 97850 h 158879"/>
            <a:gd name="connsiteX31" fmla="*/ 115099 w 116215"/>
            <a:gd name="connsiteY31" fmla="*/ 82420 h 158879"/>
            <a:gd name="connsiteX32" fmla="*/ 116215 w 116215"/>
            <a:gd name="connsiteY32" fmla="*/ 66875 h 158879"/>
            <a:gd name="connsiteX0" fmla="*/ 116215 w 116215"/>
            <a:gd name="connsiteY0" fmla="*/ 66875 h 158879"/>
            <a:gd name="connsiteX1" fmla="*/ 115099 w 116215"/>
            <a:gd name="connsiteY1" fmla="*/ 51814 h 158879"/>
            <a:gd name="connsiteX2" fmla="*/ 111792 w 116215"/>
            <a:gd name="connsiteY2" fmla="*/ 37814 h 158879"/>
            <a:gd name="connsiteX3" fmla="*/ 106422 w 116215"/>
            <a:gd name="connsiteY3" fmla="*/ 25413 h 158879"/>
            <a:gd name="connsiteX4" fmla="*/ 99196 w 116215"/>
            <a:gd name="connsiteY4" fmla="*/ 15089 h 158879"/>
            <a:gd name="connsiteX5" fmla="*/ 90391 w 116215"/>
            <a:gd name="connsiteY5" fmla="*/ 7238 h 158879"/>
            <a:gd name="connsiteX6" fmla="*/ 80344 w 116215"/>
            <a:gd name="connsiteY6" fmla="*/ 2161 h 158879"/>
            <a:gd name="connsiteX7" fmla="*/ 69444 w 116215"/>
            <a:gd name="connsiteY7" fmla="*/ 54 h 158879"/>
            <a:gd name="connsiteX8" fmla="*/ 58108 w 116215"/>
            <a:gd name="connsiteY8" fmla="*/ 998 h 158879"/>
            <a:gd name="connsiteX9" fmla="*/ 46772 w 116215"/>
            <a:gd name="connsiteY9" fmla="*/ 4957 h 158879"/>
            <a:gd name="connsiteX10" fmla="*/ 35871 w 116215"/>
            <a:gd name="connsiteY10" fmla="*/ 11778 h 158879"/>
            <a:gd name="connsiteX11" fmla="*/ 25825 w 116215"/>
            <a:gd name="connsiteY11" fmla="*/ 21198 h 158879"/>
            <a:gd name="connsiteX12" fmla="*/ 17019 w 116215"/>
            <a:gd name="connsiteY12" fmla="*/ 32858 h 158879"/>
            <a:gd name="connsiteX13" fmla="*/ 9793 w 116215"/>
            <a:gd name="connsiteY13" fmla="*/ 46307 h 158879"/>
            <a:gd name="connsiteX14" fmla="*/ 4423 w 116215"/>
            <a:gd name="connsiteY14" fmla="*/ 61029 h 158879"/>
            <a:gd name="connsiteX15" fmla="*/ 1117 w 116215"/>
            <a:gd name="connsiteY15" fmla="*/ 76459 h 158879"/>
            <a:gd name="connsiteX16" fmla="*/ 0 w 116215"/>
            <a:gd name="connsiteY16" fmla="*/ 92004 h 158879"/>
            <a:gd name="connsiteX17" fmla="*/ 1117 w 116215"/>
            <a:gd name="connsiteY17" fmla="*/ 107065 h 158879"/>
            <a:gd name="connsiteX18" fmla="*/ 4423 w 116215"/>
            <a:gd name="connsiteY18" fmla="*/ 121066 h 158879"/>
            <a:gd name="connsiteX19" fmla="*/ 9793 w 116215"/>
            <a:gd name="connsiteY19" fmla="*/ 133466 h 158879"/>
            <a:gd name="connsiteX20" fmla="*/ 17020 w 116215"/>
            <a:gd name="connsiteY20" fmla="*/ 143790 h 158879"/>
            <a:gd name="connsiteX21" fmla="*/ 25825 w 116215"/>
            <a:gd name="connsiteY21" fmla="*/ 151641 h 158879"/>
            <a:gd name="connsiteX22" fmla="*/ 35871 w 116215"/>
            <a:gd name="connsiteY22" fmla="*/ 156718 h 158879"/>
            <a:gd name="connsiteX23" fmla="*/ 46772 w 116215"/>
            <a:gd name="connsiteY23" fmla="*/ 158825 h 158879"/>
            <a:gd name="connsiteX24" fmla="*/ 58108 w 116215"/>
            <a:gd name="connsiteY24" fmla="*/ 157881 h 158879"/>
            <a:gd name="connsiteX25" fmla="*/ 69444 w 116215"/>
            <a:gd name="connsiteY25" fmla="*/ 153922 h 158879"/>
            <a:gd name="connsiteX26" fmla="*/ 80345 w 116215"/>
            <a:gd name="connsiteY26" fmla="*/ 147102 h 158879"/>
            <a:gd name="connsiteX27" fmla="*/ 90391 w 116215"/>
            <a:gd name="connsiteY27" fmla="*/ 137680 h 158879"/>
            <a:gd name="connsiteX28" fmla="*/ 99196 w 116215"/>
            <a:gd name="connsiteY28" fmla="*/ 126021 h 158879"/>
            <a:gd name="connsiteX29" fmla="*/ 106423 w 116215"/>
            <a:gd name="connsiteY29" fmla="*/ 112572 h 158879"/>
            <a:gd name="connsiteX30" fmla="*/ 111792 w 116215"/>
            <a:gd name="connsiteY30" fmla="*/ 97850 h 158879"/>
            <a:gd name="connsiteX31" fmla="*/ 115099 w 116215"/>
            <a:gd name="connsiteY31" fmla="*/ 82420 h 158879"/>
            <a:gd name="connsiteX32" fmla="*/ 116215 w 116215"/>
            <a:gd name="connsiteY32" fmla="*/ 66875 h 158879"/>
            <a:gd name="connsiteX0" fmla="*/ 116215 w 116215"/>
            <a:gd name="connsiteY0" fmla="*/ 66875 h 158879"/>
            <a:gd name="connsiteX1" fmla="*/ 115099 w 116215"/>
            <a:gd name="connsiteY1" fmla="*/ 51814 h 158879"/>
            <a:gd name="connsiteX2" fmla="*/ 111792 w 116215"/>
            <a:gd name="connsiteY2" fmla="*/ 37814 h 158879"/>
            <a:gd name="connsiteX3" fmla="*/ 106422 w 116215"/>
            <a:gd name="connsiteY3" fmla="*/ 25413 h 158879"/>
            <a:gd name="connsiteX4" fmla="*/ 99196 w 116215"/>
            <a:gd name="connsiteY4" fmla="*/ 15089 h 158879"/>
            <a:gd name="connsiteX5" fmla="*/ 90391 w 116215"/>
            <a:gd name="connsiteY5" fmla="*/ 7238 h 158879"/>
            <a:gd name="connsiteX6" fmla="*/ 80344 w 116215"/>
            <a:gd name="connsiteY6" fmla="*/ 2161 h 158879"/>
            <a:gd name="connsiteX7" fmla="*/ 69444 w 116215"/>
            <a:gd name="connsiteY7" fmla="*/ 54 h 158879"/>
            <a:gd name="connsiteX8" fmla="*/ 58108 w 116215"/>
            <a:gd name="connsiteY8" fmla="*/ 998 h 158879"/>
            <a:gd name="connsiteX9" fmla="*/ 46772 w 116215"/>
            <a:gd name="connsiteY9" fmla="*/ 4957 h 158879"/>
            <a:gd name="connsiteX10" fmla="*/ 35871 w 116215"/>
            <a:gd name="connsiteY10" fmla="*/ 11778 h 158879"/>
            <a:gd name="connsiteX11" fmla="*/ 25825 w 116215"/>
            <a:gd name="connsiteY11" fmla="*/ 21198 h 158879"/>
            <a:gd name="connsiteX12" fmla="*/ 17019 w 116215"/>
            <a:gd name="connsiteY12" fmla="*/ 32858 h 158879"/>
            <a:gd name="connsiteX13" fmla="*/ 9793 w 116215"/>
            <a:gd name="connsiteY13" fmla="*/ 46307 h 158879"/>
            <a:gd name="connsiteX14" fmla="*/ 4423 w 116215"/>
            <a:gd name="connsiteY14" fmla="*/ 61029 h 158879"/>
            <a:gd name="connsiteX15" fmla="*/ 1117 w 116215"/>
            <a:gd name="connsiteY15" fmla="*/ 76459 h 158879"/>
            <a:gd name="connsiteX16" fmla="*/ 0 w 116215"/>
            <a:gd name="connsiteY16" fmla="*/ 92004 h 158879"/>
            <a:gd name="connsiteX17" fmla="*/ 1117 w 116215"/>
            <a:gd name="connsiteY17" fmla="*/ 107065 h 158879"/>
            <a:gd name="connsiteX18" fmla="*/ 4423 w 116215"/>
            <a:gd name="connsiteY18" fmla="*/ 121066 h 158879"/>
            <a:gd name="connsiteX19" fmla="*/ 9793 w 116215"/>
            <a:gd name="connsiteY19" fmla="*/ 133466 h 158879"/>
            <a:gd name="connsiteX20" fmla="*/ 17020 w 116215"/>
            <a:gd name="connsiteY20" fmla="*/ 143790 h 158879"/>
            <a:gd name="connsiteX21" fmla="*/ 25825 w 116215"/>
            <a:gd name="connsiteY21" fmla="*/ 151641 h 158879"/>
            <a:gd name="connsiteX22" fmla="*/ 35871 w 116215"/>
            <a:gd name="connsiteY22" fmla="*/ 156718 h 158879"/>
            <a:gd name="connsiteX23" fmla="*/ 46772 w 116215"/>
            <a:gd name="connsiteY23" fmla="*/ 158825 h 158879"/>
            <a:gd name="connsiteX24" fmla="*/ 58108 w 116215"/>
            <a:gd name="connsiteY24" fmla="*/ 157881 h 158879"/>
            <a:gd name="connsiteX25" fmla="*/ 69444 w 116215"/>
            <a:gd name="connsiteY25" fmla="*/ 153922 h 158879"/>
            <a:gd name="connsiteX26" fmla="*/ 80345 w 116215"/>
            <a:gd name="connsiteY26" fmla="*/ 147102 h 158879"/>
            <a:gd name="connsiteX27" fmla="*/ 90391 w 116215"/>
            <a:gd name="connsiteY27" fmla="*/ 137680 h 158879"/>
            <a:gd name="connsiteX28" fmla="*/ 99196 w 116215"/>
            <a:gd name="connsiteY28" fmla="*/ 126021 h 158879"/>
            <a:gd name="connsiteX29" fmla="*/ 106423 w 116215"/>
            <a:gd name="connsiteY29" fmla="*/ 112572 h 158879"/>
            <a:gd name="connsiteX30" fmla="*/ 111792 w 116215"/>
            <a:gd name="connsiteY30" fmla="*/ 97850 h 158879"/>
            <a:gd name="connsiteX31" fmla="*/ 115099 w 116215"/>
            <a:gd name="connsiteY31" fmla="*/ 82420 h 158879"/>
            <a:gd name="connsiteX32" fmla="*/ 116215 w 116215"/>
            <a:gd name="connsiteY32" fmla="*/ 66875 h 158879"/>
            <a:gd name="connsiteX0" fmla="*/ 116215 w 116215"/>
            <a:gd name="connsiteY0" fmla="*/ 66875 h 158879"/>
            <a:gd name="connsiteX1" fmla="*/ 115099 w 116215"/>
            <a:gd name="connsiteY1" fmla="*/ 51814 h 158879"/>
            <a:gd name="connsiteX2" fmla="*/ 111792 w 116215"/>
            <a:gd name="connsiteY2" fmla="*/ 37814 h 158879"/>
            <a:gd name="connsiteX3" fmla="*/ 106422 w 116215"/>
            <a:gd name="connsiteY3" fmla="*/ 25413 h 158879"/>
            <a:gd name="connsiteX4" fmla="*/ 99196 w 116215"/>
            <a:gd name="connsiteY4" fmla="*/ 15089 h 158879"/>
            <a:gd name="connsiteX5" fmla="*/ 90391 w 116215"/>
            <a:gd name="connsiteY5" fmla="*/ 7238 h 158879"/>
            <a:gd name="connsiteX6" fmla="*/ 80344 w 116215"/>
            <a:gd name="connsiteY6" fmla="*/ 2161 h 158879"/>
            <a:gd name="connsiteX7" fmla="*/ 69444 w 116215"/>
            <a:gd name="connsiteY7" fmla="*/ 54 h 158879"/>
            <a:gd name="connsiteX8" fmla="*/ 58108 w 116215"/>
            <a:gd name="connsiteY8" fmla="*/ 998 h 158879"/>
            <a:gd name="connsiteX9" fmla="*/ 46772 w 116215"/>
            <a:gd name="connsiteY9" fmla="*/ 4957 h 158879"/>
            <a:gd name="connsiteX10" fmla="*/ 35871 w 116215"/>
            <a:gd name="connsiteY10" fmla="*/ 11778 h 158879"/>
            <a:gd name="connsiteX11" fmla="*/ 25825 w 116215"/>
            <a:gd name="connsiteY11" fmla="*/ 21198 h 158879"/>
            <a:gd name="connsiteX12" fmla="*/ 17019 w 116215"/>
            <a:gd name="connsiteY12" fmla="*/ 32858 h 158879"/>
            <a:gd name="connsiteX13" fmla="*/ 9793 w 116215"/>
            <a:gd name="connsiteY13" fmla="*/ 46307 h 158879"/>
            <a:gd name="connsiteX14" fmla="*/ 4423 w 116215"/>
            <a:gd name="connsiteY14" fmla="*/ 61029 h 158879"/>
            <a:gd name="connsiteX15" fmla="*/ 1117 w 116215"/>
            <a:gd name="connsiteY15" fmla="*/ 76459 h 158879"/>
            <a:gd name="connsiteX16" fmla="*/ 0 w 116215"/>
            <a:gd name="connsiteY16" fmla="*/ 92004 h 158879"/>
            <a:gd name="connsiteX17" fmla="*/ 1117 w 116215"/>
            <a:gd name="connsiteY17" fmla="*/ 107065 h 158879"/>
            <a:gd name="connsiteX18" fmla="*/ 4423 w 116215"/>
            <a:gd name="connsiteY18" fmla="*/ 121066 h 158879"/>
            <a:gd name="connsiteX19" fmla="*/ 9793 w 116215"/>
            <a:gd name="connsiteY19" fmla="*/ 133466 h 158879"/>
            <a:gd name="connsiteX20" fmla="*/ 17020 w 116215"/>
            <a:gd name="connsiteY20" fmla="*/ 143790 h 158879"/>
            <a:gd name="connsiteX21" fmla="*/ 25825 w 116215"/>
            <a:gd name="connsiteY21" fmla="*/ 151641 h 158879"/>
            <a:gd name="connsiteX22" fmla="*/ 35871 w 116215"/>
            <a:gd name="connsiteY22" fmla="*/ 156718 h 158879"/>
            <a:gd name="connsiteX23" fmla="*/ 46772 w 116215"/>
            <a:gd name="connsiteY23" fmla="*/ 158825 h 158879"/>
            <a:gd name="connsiteX24" fmla="*/ 58108 w 116215"/>
            <a:gd name="connsiteY24" fmla="*/ 157881 h 158879"/>
            <a:gd name="connsiteX25" fmla="*/ 69444 w 116215"/>
            <a:gd name="connsiteY25" fmla="*/ 153922 h 158879"/>
            <a:gd name="connsiteX26" fmla="*/ 80345 w 116215"/>
            <a:gd name="connsiteY26" fmla="*/ 147102 h 158879"/>
            <a:gd name="connsiteX27" fmla="*/ 90391 w 116215"/>
            <a:gd name="connsiteY27" fmla="*/ 137680 h 158879"/>
            <a:gd name="connsiteX28" fmla="*/ 99196 w 116215"/>
            <a:gd name="connsiteY28" fmla="*/ 126021 h 158879"/>
            <a:gd name="connsiteX29" fmla="*/ 106423 w 116215"/>
            <a:gd name="connsiteY29" fmla="*/ 112572 h 158879"/>
            <a:gd name="connsiteX30" fmla="*/ 111792 w 116215"/>
            <a:gd name="connsiteY30" fmla="*/ 97850 h 158879"/>
            <a:gd name="connsiteX31" fmla="*/ 115099 w 116215"/>
            <a:gd name="connsiteY31" fmla="*/ 82420 h 158879"/>
            <a:gd name="connsiteX32" fmla="*/ 116215 w 116215"/>
            <a:gd name="connsiteY32" fmla="*/ 66875 h 158879"/>
            <a:gd name="connsiteX0" fmla="*/ 116215 w 116215"/>
            <a:gd name="connsiteY0" fmla="*/ 66875 h 158879"/>
            <a:gd name="connsiteX1" fmla="*/ 115099 w 116215"/>
            <a:gd name="connsiteY1" fmla="*/ 51814 h 158879"/>
            <a:gd name="connsiteX2" fmla="*/ 111792 w 116215"/>
            <a:gd name="connsiteY2" fmla="*/ 37814 h 158879"/>
            <a:gd name="connsiteX3" fmla="*/ 106422 w 116215"/>
            <a:gd name="connsiteY3" fmla="*/ 25413 h 158879"/>
            <a:gd name="connsiteX4" fmla="*/ 99196 w 116215"/>
            <a:gd name="connsiteY4" fmla="*/ 15089 h 158879"/>
            <a:gd name="connsiteX5" fmla="*/ 90391 w 116215"/>
            <a:gd name="connsiteY5" fmla="*/ 7238 h 158879"/>
            <a:gd name="connsiteX6" fmla="*/ 80344 w 116215"/>
            <a:gd name="connsiteY6" fmla="*/ 2161 h 158879"/>
            <a:gd name="connsiteX7" fmla="*/ 69444 w 116215"/>
            <a:gd name="connsiteY7" fmla="*/ 54 h 158879"/>
            <a:gd name="connsiteX8" fmla="*/ 58108 w 116215"/>
            <a:gd name="connsiteY8" fmla="*/ 998 h 158879"/>
            <a:gd name="connsiteX9" fmla="*/ 46772 w 116215"/>
            <a:gd name="connsiteY9" fmla="*/ 4957 h 158879"/>
            <a:gd name="connsiteX10" fmla="*/ 35871 w 116215"/>
            <a:gd name="connsiteY10" fmla="*/ 11778 h 158879"/>
            <a:gd name="connsiteX11" fmla="*/ 25825 w 116215"/>
            <a:gd name="connsiteY11" fmla="*/ 21198 h 158879"/>
            <a:gd name="connsiteX12" fmla="*/ 17019 w 116215"/>
            <a:gd name="connsiteY12" fmla="*/ 32858 h 158879"/>
            <a:gd name="connsiteX13" fmla="*/ 9793 w 116215"/>
            <a:gd name="connsiteY13" fmla="*/ 46307 h 158879"/>
            <a:gd name="connsiteX14" fmla="*/ 4423 w 116215"/>
            <a:gd name="connsiteY14" fmla="*/ 61029 h 158879"/>
            <a:gd name="connsiteX15" fmla="*/ 1117 w 116215"/>
            <a:gd name="connsiteY15" fmla="*/ 76459 h 158879"/>
            <a:gd name="connsiteX16" fmla="*/ 0 w 116215"/>
            <a:gd name="connsiteY16" fmla="*/ 92004 h 158879"/>
            <a:gd name="connsiteX17" fmla="*/ 1117 w 116215"/>
            <a:gd name="connsiteY17" fmla="*/ 107065 h 158879"/>
            <a:gd name="connsiteX18" fmla="*/ 4423 w 116215"/>
            <a:gd name="connsiteY18" fmla="*/ 121066 h 158879"/>
            <a:gd name="connsiteX19" fmla="*/ 9793 w 116215"/>
            <a:gd name="connsiteY19" fmla="*/ 133466 h 158879"/>
            <a:gd name="connsiteX20" fmla="*/ 17020 w 116215"/>
            <a:gd name="connsiteY20" fmla="*/ 143790 h 158879"/>
            <a:gd name="connsiteX21" fmla="*/ 25825 w 116215"/>
            <a:gd name="connsiteY21" fmla="*/ 151641 h 158879"/>
            <a:gd name="connsiteX22" fmla="*/ 35871 w 116215"/>
            <a:gd name="connsiteY22" fmla="*/ 156718 h 158879"/>
            <a:gd name="connsiteX23" fmla="*/ 46772 w 116215"/>
            <a:gd name="connsiteY23" fmla="*/ 158825 h 158879"/>
            <a:gd name="connsiteX24" fmla="*/ 58108 w 116215"/>
            <a:gd name="connsiteY24" fmla="*/ 157881 h 158879"/>
            <a:gd name="connsiteX25" fmla="*/ 69444 w 116215"/>
            <a:gd name="connsiteY25" fmla="*/ 153922 h 158879"/>
            <a:gd name="connsiteX26" fmla="*/ 80345 w 116215"/>
            <a:gd name="connsiteY26" fmla="*/ 147102 h 158879"/>
            <a:gd name="connsiteX27" fmla="*/ 90391 w 116215"/>
            <a:gd name="connsiteY27" fmla="*/ 137680 h 158879"/>
            <a:gd name="connsiteX28" fmla="*/ 99196 w 116215"/>
            <a:gd name="connsiteY28" fmla="*/ 126021 h 158879"/>
            <a:gd name="connsiteX29" fmla="*/ 106423 w 116215"/>
            <a:gd name="connsiteY29" fmla="*/ 112572 h 158879"/>
            <a:gd name="connsiteX30" fmla="*/ 111792 w 116215"/>
            <a:gd name="connsiteY30" fmla="*/ 97850 h 158879"/>
            <a:gd name="connsiteX31" fmla="*/ 115099 w 116215"/>
            <a:gd name="connsiteY31" fmla="*/ 82420 h 158879"/>
            <a:gd name="connsiteX32" fmla="*/ 116215 w 116215"/>
            <a:gd name="connsiteY32" fmla="*/ 66875 h 158879"/>
            <a:gd name="connsiteX0" fmla="*/ 116215 w 116215"/>
            <a:gd name="connsiteY0" fmla="*/ 66875 h 158879"/>
            <a:gd name="connsiteX1" fmla="*/ 115099 w 116215"/>
            <a:gd name="connsiteY1" fmla="*/ 51814 h 158879"/>
            <a:gd name="connsiteX2" fmla="*/ 111792 w 116215"/>
            <a:gd name="connsiteY2" fmla="*/ 37814 h 158879"/>
            <a:gd name="connsiteX3" fmla="*/ 106422 w 116215"/>
            <a:gd name="connsiteY3" fmla="*/ 25413 h 158879"/>
            <a:gd name="connsiteX4" fmla="*/ 99196 w 116215"/>
            <a:gd name="connsiteY4" fmla="*/ 15089 h 158879"/>
            <a:gd name="connsiteX5" fmla="*/ 90391 w 116215"/>
            <a:gd name="connsiteY5" fmla="*/ 7238 h 158879"/>
            <a:gd name="connsiteX6" fmla="*/ 80344 w 116215"/>
            <a:gd name="connsiteY6" fmla="*/ 2161 h 158879"/>
            <a:gd name="connsiteX7" fmla="*/ 69444 w 116215"/>
            <a:gd name="connsiteY7" fmla="*/ 54 h 158879"/>
            <a:gd name="connsiteX8" fmla="*/ 58108 w 116215"/>
            <a:gd name="connsiteY8" fmla="*/ 998 h 158879"/>
            <a:gd name="connsiteX9" fmla="*/ 46772 w 116215"/>
            <a:gd name="connsiteY9" fmla="*/ 4957 h 158879"/>
            <a:gd name="connsiteX10" fmla="*/ 35871 w 116215"/>
            <a:gd name="connsiteY10" fmla="*/ 11778 h 158879"/>
            <a:gd name="connsiteX11" fmla="*/ 25825 w 116215"/>
            <a:gd name="connsiteY11" fmla="*/ 21198 h 158879"/>
            <a:gd name="connsiteX12" fmla="*/ 17019 w 116215"/>
            <a:gd name="connsiteY12" fmla="*/ 32858 h 158879"/>
            <a:gd name="connsiteX13" fmla="*/ 9793 w 116215"/>
            <a:gd name="connsiteY13" fmla="*/ 46307 h 158879"/>
            <a:gd name="connsiteX14" fmla="*/ 4423 w 116215"/>
            <a:gd name="connsiteY14" fmla="*/ 61029 h 158879"/>
            <a:gd name="connsiteX15" fmla="*/ 1117 w 116215"/>
            <a:gd name="connsiteY15" fmla="*/ 76459 h 158879"/>
            <a:gd name="connsiteX16" fmla="*/ 0 w 116215"/>
            <a:gd name="connsiteY16" fmla="*/ 92004 h 158879"/>
            <a:gd name="connsiteX17" fmla="*/ 1117 w 116215"/>
            <a:gd name="connsiteY17" fmla="*/ 107065 h 158879"/>
            <a:gd name="connsiteX18" fmla="*/ 4423 w 116215"/>
            <a:gd name="connsiteY18" fmla="*/ 121066 h 158879"/>
            <a:gd name="connsiteX19" fmla="*/ 9793 w 116215"/>
            <a:gd name="connsiteY19" fmla="*/ 133466 h 158879"/>
            <a:gd name="connsiteX20" fmla="*/ 17020 w 116215"/>
            <a:gd name="connsiteY20" fmla="*/ 143790 h 158879"/>
            <a:gd name="connsiteX21" fmla="*/ 25825 w 116215"/>
            <a:gd name="connsiteY21" fmla="*/ 151641 h 158879"/>
            <a:gd name="connsiteX22" fmla="*/ 35871 w 116215"/>
            <a:gd name="connsiteY22" fmla="*/ 156718 h 158879"/>
            <a:gd name="connsiteX23" fmla="*/ 46772 w 116215"/>
            <a:gd name="connsiteY23" fmla="*/ 158825 h 158879"/>
            <a:gd name="connsiteX24" fmla="*/ 58108 w 116215"/>
            <a:gd name="connsiteY24" fmla="*/ 157881 h 158879"/>
            <a:gd name="connsiteX25" fmla="*/ 69444 w 116215"/>
            <a:gd name="connsiteY25" fmla="*/ 153922 h 158879"/>
            <a:gd name="connsiteX26" fmla="*/ 80345 w 116215"/>
            <a:gd name="connsiteY26" fmla="*/ 147102 h 158879"/>
            <a:gd name="connsiteX27" fmla="*/ 90391 w 116215"/>
            <a:gd name="connsiteY27" fmla="*/ 137680 h 158879"/>
            <a:gd name="connsiteX28" fmla="*/ 99196 w 116215"/>
            <a:gd name="connsiteY28" fmla="*/ 126021 h 158879"/>
            <a:gd name="connsiteX29" fmla="*/ 106423 w 116215"/>
            <a:gd name="connsiteY29" fmla="*/ 112572 h 158879"/>
            <a:gd name="connsiteX30" fmla="*/ 111792 w 116215"/>
            <a:gd name="connsiteY30" fmla="*/ 97850 h 158879"/>
            <a:gd name="connsiteX31" fmla="*/ 115099 w 116215"/>
            <a:gd name="connsiteY31" fmla="*/ 82420 h 158879"/>
            <a:gd name="connsiteX32" fmla="*/ 116215 w 116215"/>
            <a:gd name="connsiteY32" fmla="*/ 66875 h 158879"/>
            <a:gd name="connsiteX0" fmla="*/ 116215 w 116215"/>
            <a:gd name="connsiteY0" fmla="*/ 66875 h 158879"/>
            <a:gd name="connsiteX1" fmla="*/ 115099 w 116215"/>
            <a:gd name="connsiteY1" fmla="*/ 51814 h 158879"/>
            <a:gd name="connsiteX2" fmla="*/ 111792 w 116215"/>
            <a:gd name="connsiteY2" fmla="*/ 37814 h 158879"/>
            <a:gd name="connsiteX3" fmla="*/ 106422 w 116215"/>
            <a:gd name="connsiteY3" fmla="*/ 25413 h 158879"/>
            <a:gd name="connsiteX4" fmla="*/ 99196 w 116215"/>
            <a:gd name="connsiteY4" fmla="*/ 15089 h 158879"/>
            <a:gd name="connsiteX5" fmla="*/ 90391 w 116215"/>
            <a:gd name="connsiteY5" fmla="*/ 7238 h 158879"/>
            <a:gd name="connsiteX6" fmla="*/ 80344 w 116215"/>
            <a:gd name="connsiteY6" fmla="*/ 2161 h 158879"/>
            <a:gd name="connsiteX7" fmla="*/ 69444 w 116215"/>
            <a:gd name="connsiteY7" fmla="*/ 54 h 158879"/>
            <a:gd name="connsiteX8" fmla="*/ 58108 w 116215"/>
            <a:gd name="connsiteY8" fmla="*/ 998 h 158879"/>
            <a:gd name="connsiteX9" fmla="*/ 46772 w 116215"/>
            <a:gd name="connsiteY9" fmla="*/ 4957 h 158879"/>
            <a:gd name="connsiteX10" fmla="*/ 35871 w 116215"/>
            <a:gd name="connsiteY10" fmla="*/ 11778 h 158879"/>
            <a:gd name="connsiteX11" fmla="*/ 25825 w 116215"/>
            <a:gd name="connsiteY11" fmla="*/ 21198 h 158879"/>
            <a:gd name="connsiteX12" fmla="*/ 17019 w 116215"/>
            <a:gd name="connsiteY12" fmla="*/ 32858 h 158879"/>
            <a:gd name="connsiteX13" fmla="*/ 9793 w 116215"/>
            <a:gd name="connsiteY13" fmla="*/ 46307 h 158879"/>
            <a:gd name="connsiteX14" fmla="*/ 4423 w 116215"/>
            <a:gd name="connsiteY14" fmla="*/ 61029 h 158879"/>
            <a:gd name="connsiteX15" fmla="*/ 1117 w 116215"/>
            <a:gd name="connsiteY15" fmla="*/ 76459 h 158879"/>
            <a:gd name="connsiteX16" fmla="*/ 0 w 116215"/>
            <a:gd name="connsiteY16" fmla="*/ 92004 h 158879"/>
            <a:gd name="connsiteX17" fmla="*/ 1117 w 116215"/>
            <a:gd name="connsiteY17" fmla="*/ 107065 h 158879"/>
            <a:gd name="connsiteX18" fmla="*/ 4423 w 116215"/>
            <a:gd name="connsiteY18" fmla="*/ 121066 h 158879"/>
            <a:gd name="connsiteX19" fmla="*/ 9793 w 116215"/>
            <a:gd name="connsiteY19" fmla="*/ 133466 h 158879"/>
            <a:gd name="connsiteX20" fmla="*/ 17020 w 116215"/>
            <a:gd name="connsiteY20" fmla="*/ 143790 h 158879"/>
            <a:gd name="connsiteX21" fmla="*/ 25825 w 116215"/>
            <a:gd name="connsiteY21" fmla="*/ 151641 h 158879"/>
            <a:gd name="connsiteX22" fmla="*/ 35871 w 116215"/>
            <a:gd name="connsiteY22" fmla="*/ 156718 h 158879"/>
            <a:gd name="connsiteX23" fmla="*/ 46772 w 116215"/>
            <a:gd name="connsiteY23" fmla="*/ 158825 h 158879"/>
            <a:gd name="connsiteX24" fmla="*/ 58108 w 116215"/>
            <a:gd name="connsiteY24" fmla="*/ 157881 h 158879"/>
            <a:gd name="connsiteX25" fmla="*/ 69444 w 116215"/>
            <a:gd name="connsiteY25" fmla="*/ 153922 h 158879"/>
            <a:gd name="connsiteX26" fmla="*/ 80345 w 116215"/>
            <a:gd name="connsiteY26" fmla="*/ 147102 h 158879"/>
            <a:gd name="connsiteX27" fmla="*/ 90391 w 116215"/>
            <a:gd name="connsiteY27" fmla="*/ 137680 h 158879"/>
            <a:gd name="connsiteX28" fmla="*/ 99196 w 116215"/>
            <a:gd name="connsiteY28" fmla="*/ 126021 h 158879"/>
            <a:gd name="connsiteX29" fmla="*/ 106423 w 116215"/>
            <a:gd name="connsiteY29" fmla="*/ 112572 h 158879"/>
            <a:gd name="connsiteX30" fmla="*/ 111792 w 116215"/>
            <a:gd name="connsiteY30" fmla="*/ 97850 h 158879"/>
            <a:gd name="connsiteX31" fmla="*/ 115099 w 116215"/>
            <a:gd name="connsiteY31" fmla="*/ 82420 h 158879"/>
            <a:gd name="connsiteX32" fmla="*/ 116215 w 116215"/>
            <a:gd name="connsiteY32" fmla="*/ 66875 h 158879"/>
            <a:gd name="connsiteX0" fmla="*/ 116215 w 116215"/>
            <a:gd name="connsiteY0" fmla="*/ 66875 h 158879"/>
            <a:gd name="connsiteX1" fmla="*/ 115099 w 116215"/>
            <a:gd name="connsiteY1" fmla="*/ 51814 h 158879"/>
            <a:gd name="connsiteX2" fmla="*/ 111792 w 116215"/>
            <a:gd name="connsiteY2" fmla="*/ 37814 h 158879"/>
            <a:gd name="connsiteX3" fmla="*/ 106422 w 116215"/>
            <a:gd name="connsiteY3" fmla="*/ 25413 h 158879"/>
            <a:gd name="connsiteX4" fmla="*/ 99196 w 116215"/>
            <a:gd name="connsiteY4" fmla="*/ 15089 h 158879"/>
            <a:gd name="connsiteX5" fmla="*/ 90391 w 116215"/>
            <a:gd name="connsiteY5" fmla="*/ 7238 h 158879"/>
            <a:gd name="connsiteX6" fmla="*/ 80344 w 116215"/>
            <a:gd name="connsiteY6" fmla="*/ 2161 h 158879"/>
            <a:gd name="connsiteX7" fmla="*/ 69444 w 116215"/>
            <a:gd name="connsiteY7" fmla="*/ 54 h 158879"/>
            <a:gd name="connsiteX8" fmla="*/ 58108 w 116215"/>
            <a:gd name="connsiteY8" fmla="*/ 998 h 158879"/>
            <a:gd name="connsiteX9" fmla="*/ 46772 w 116215"/>
            <a:gd name="connsiteY9" fmla="*/ 4957 h 158879"/>
            <a:gd name="connsiteX10" fmla="*/ 35871 w 116215"/>
            <a:gd name="connsiteY10" fmla="*/ 11778 h 158879"/>
            <a:gd name="connsiteX11" fmla="*/ 25825 w 116215"/>
            <a:gd name="connsiteY11" fmla="*/ 21198 h 158879"/>
            <a:gd name="connsiteX12" fmla="*/ 17019 w 116215"/>
            <a:gd name="connsiteY12" fmla="*/ 32858 h 158879"/>
            <a:gd name="connsiteX13" fmla="*/ 9793 w 116215"/>
            <a:gd name="connsiteY13" fmla="*/ 46307 h 158879"/>
            <a:gd name="connsiteX14" fmla="*/ 4423 w 116215"/>
            <a:gd name="connsiteY14" fmla="*/ 61029 h 158879"/>
            <a:gd name="connsiteX15" fmla="*/ 1117 w 116215"/>
            <a:gd name="connsiteY15" fmla="*/ 76459 h 158879"/>
            <a:gd name="connsiteX16" fmla="*/ 0 w 116215"/>
            <a:gd name="connsiteY16" fmla="*/ 92004 h 158879"/>
            <a:gd name="connsiteX17" fmla="*/ 1117 w 116215"/>
            <a:gd name="connsiteY17" fmla="*/ 107065 h 158879"/>
            <a:gd name="connsiteX18" fmla="*/ 4423 w 116215"/>
            <a:gd name="connsiteY18" fmla="*/ 121066 h 158879"/>
            <a:gd name="connsiteX19" fmla="*/ 9793 w 116215"/>
            <a:gd name="connsiteY19" fmla="*/ 133466 h 158879"/>
            <a:gd name="connsiteX20" fmla="*/ 17020 w 116215"/>
            <a:gd name="connsiteY20" fmla="*/ 143790 h 158879"/>
            <a:gd name="connsiteX21" fmla="*/ 25825 w 116215"/>
            <a:gd name="connsiteY21" fmla="*/ 151641 h 158879"/>
            <a:gd name="connsiteX22" fmla="*/ 35871 w 116215"/>
            <a:gd name="connsiteY22" fmla="*/ 156718 h 158879"/>
            <a:gd name="connsiteX23" fmla="*/ 46772 w 116215"/>
            <a:gd name="connsiteY23" fmla="*/ 158825 h 158879"/>
            <a:gd name="connsiteX24" fmla="*/ 58108 w 116215"/>
            <a:gd name="connsiteY24" fmla="*/ 157881 h 158879"/>
            <a:gd name="connsiteX25" fmla="*/ 69444 w 116215"/>
            <a:gd name="connsiteY25" fmla="*/ 153922 h 158879"/>
            <a:gd name="connsiteX26" fmla="*/ 80345 w 116215"/>
            <a:gd name="connsiteY26" fmla="*/ 147102 h 158879"/>
            <a:gd name="connsiteX27" fmla="*/ 90391 w 116215"/>
            <a:gd name="connsiteY27" fmla="*/ 137680 h 158879"/>
            <a:gd name="connsiteX28" fmla="*/ 99196 w 116215"/>
            <a:gd name="connsiteY28" fmla="*/ 126021 h 158879"/>
            <a:gd name="connsiteX29" fmla="*/ 106423 w 116215"/>
            <a:gd name="connsiteY29" fmla="*/ 112572 h 158879"/>
            <a:gd name="connsiteX30" fmla="*/ 111792 w 116215"/>
            <a:gd name="connsiteY30" fmla="*/ 97850 h 158879"/>
            <a:gd name="connsiteX31" fmla="*/ 115099 w 116215"/>
            <a:gd name="connsiteY31" fmla="*/ 82420 h 158879"/>
            <a:gd name="connsiteX32" fmla="*/ 116215 w 116215"/>
            <a:gd name="connsiteY32" fmla="*/ 66875 h 1588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16215" h="158879">
              <a:moveTo>
                <a:pt x="116215" y="66875"/>
              </a:moveTo>
              <a:cubicBezTo>
                <a:pt x="116215" y="61774"/>
                <a:pt x="115836" y="56658"/>
                <a:pt x="115099" y="51814"/>
              </a:cubicBezTo>
              <a:cubicBezTo>
                <a:pt x="114362" y="46971"/>
                <a:pt x="113238" y="42214"/>
                <a:pt x="111792" y="37814"/>
              </a:cubicBezTo>
              <a:cubicBezTo>
                <a:pt x="110346" y="33414"/>
                <a:pt x="108521" y="29201"/>
                <a:pt x="106422" y="25413"/>
              </a:cubicBezTo>
              <a:cubicBezTo>
                <a:pt x="104323" y="21626"/>
                <a:pt x="101868" y="18118"/>
                <a:pt x="99196" y="15089"/>
              </a:cubicBezTo>
              <a:cubicBezTo>
                <a:pt x="96524" y="12060"/>
                <a:pt x="93533" y="9393"/>
                <a:pt x="90391" y="7238"/>
              </a:cubicBezTo>
              <a:cubicBezTo>
                <a:pt x="87249" y="5083"/>
                <a:pt x="83835" y="3358"/>
                <a:pt x="80344" y="2161"/>
              </a:cubicBezTo>
              <a:cubicBezTo>
                <a:pt x="76853" y="964"/>
                <a:pt x="73150" y="248"/>
                <a:pt x="69444" y="54"/>
              </a:cubicBezTo>
              <a:cubicBezTo>
                <a:pt x="65738" y="-140"/>
                <a:pt x="61887" y="181"/>
                <a:pt x="58108" y="998"/>
              </a:cubicBezTo>
              <a:cubicBezTo>
                <a:pt x="54329" y="1815"/>
                <a:pt x="50478" y="3160"/>
                <a:pt x="46772" y="4957"/>
              </a:cubicBezTo>
              <a:cubicBezTo>
                <a:pt x="43066" y="6754"/>
                <a:pt x="39362" y="9071"/>
                <a:pt x="35871" y="11778"/>
              </a:cubicBezTo>
              <a:cubicBezTo>
                <a:pt x="32380" y="14485"/>
                <a:pt x="28967" y="17685"/>
                <a:pt x="25825" y="21198"/>
              </a:cubicBezTo>
              <a:cubicBezTo>
                <a:pt x="22683" y="24711"/>
                <a:pt x="19691" y="28673"/>
                <a:pt x="17019" y="32858"/>
              </a:cubicBezTo>
              <a:cubicBezTo>
                <a:pt x="14347" y="37043"/>
                <a:pt x="11892" y="41612"/>
                <a:pt x="9793" y="46307"/>
              </a:cubicBezTo>
              <a:cubicBezTo>
                <a:pt x="7694" y="51002"/>
                <a:pt x="5869" y="56004"/>
                <a:pt x="4423" y="61029"/>
              </a:cubicBezTo>
              <a:cubicBezTo>
                <a:pt x="2977" y="66054"/>
                <a:pt x="1854" y="71297"/>
                <a:pt x="1117" y="76459"/>
              </a:cubicBezTo>
              <a:cubicBezTo>
                <a:pt x="380" y="81621"/>
                <a:pt x="0" y="86903"/>
                <a:pt x="0" y="92004"/>
              </a:cubicBezTo>
              <a:cubicBezTo>
                <a:pt x="0" y="97105"/>
                <a:pt x="380" y="102221"/>
                <a:pt x="1117" y="107065"/>
              </a:cubicBezTo>
              <a:cubicBezTo>
                <a:pt x="1854" y="111909"/>
                <a:pt x="2977" y="116666"/>
                <a:pt x="4423" y="121066"/>
              </a:cubicBezTo>
              <a:cubicBezTo>
                <a:pt x="5869" y="125466"/>
                <a:pt x="7694" y="129679"/>
                <a:pt x="9793" y="133466"/>
              </a:cubicBezTo>
              <a:cubicBezTo>
                <a:pt x="11892" y="137253"/>
                <a:pt x="14348" y="140761"/>
                <a:pt x="17020" y="143790"/>
              </a:cubicBezTo>
              <a:cubicBezTo>
                <a:pt x="19692" y="146819"/>
                <a:pt x="22683" y="149486"/>
                <a:pt x="25825" y="151641"/>
              </a:cubicBezTo>
              <a:cubicBezTo>
                <a:pt x="28967" y="153796"/>
                <a:pt x="32380" y="155521"/>
                <a:pt x="35871" y="156718"/>
              </a:cubicBezTo>
              <a:cubicBezTo>
                <a:pt x="39362" y="157915"/>
                <a:pt x="43066" y="158631"/>
                <a:pt x="46772" y="158825"/>
              </a:cubicBezTo>
              <a:cubicBezTo>
                <a:pt x="50478" y="159019"/>
                <a:pt x="54329" y="158698"/>
                <a:pt x="58108" y="157881"/>
              </a:cubicBezTo>
              <a:cubicBezTo>
                <a:pt x="61887" y="157064"/>
                <a:pt x="65738" y="155719"/>
                <a:pt x="69444" y="153922"/>
              </a:cubicBezTo>
              <a:cubicBezTo>
                <a:pt x="73150" y="152125"/>
                <a:pt x="76854" y="149809"/>
                <a:pt x="80345" y="147102"/>
              </a:cubicBezTo>
              <a:cubicBezTo>
                <a:pt x="83836" y="144395"/>
                <a:pt x="87249" y="141193"/>
                <a:pt x="90391" y="137680"/>
              </a:cubicBezTo>
              <a:cubicBezTo>
                <a:pt x="93533" y="134167"/>
                <a:pt x="96524" y="130206"/>
                <a:pt x="99196" y="126021"/>
              </a:cubicBezTo>
              <a:cubicBezTo>
                <a:pt x="101868" y="121836"/>
                <a:pt x="104324" y="117267"/>
                <a:pt x="106423" y="112572"/>
              </a:cubicBezTo>
              <a:cubicBezTo>
                <a:pt x="108522" y="107877"/>
                <a:pt x="110346" y="102875"/>
                <a:pt x="111792" y="97850"/>
              </a:cubicBezTo>
              <a:cubicBezTo>
                <a:pt x="113238" y="92825"/>
                <a:pt x="114362" y="87582"/>
                <a:pt x="115099" y="82420"/>
              </a:cubicBezTo>
              <a:cubicBezTo>
                <a:pt x="115836" y="77258"/>
                <a:pt x="116215" y="71976"/>
                <a:pt x="116215" y="66875"/>
              </a:cubicBezTo>
              <a:close/>
            </a:path>
          </a:pathLst>
        </a:custGeom>
        <a:solidFill xmlns:a="http://schemas.openxmlformats.org/drawingml/2006/main">
          <a:srgbClr val="4600A5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0.06242</cdr:x>
      <cdr:y>0.10741</cdr:y>
    </cdr:from>
    <cdr:to>
      <cdr:x>0.16802</cdr:x>
      <cdr:y>0.50739</cdr:y>
    </cdr:to>
    <cdr:sp macro="" textlink="">
      <cdr:nvSpPr>
        <cdr:cNvPr id="71" name="TextBox 70">
          <a:extLst xmlns:a="http://schemas.openxmlformats.org/drawingml/2006/main">
            <a:ext uri="{FF2B5EF4-FFF2-40B4-BE49-F238E27FC236}">
              <a16:creationId xmlns="" xmlns:a16="http://schemas.microsoft.com/office/drawing/2014/main" id="{9FBC80C8-1E0F-459D-ADB6-8DC45759323D}"/>
            </a:ext>
          </a:extLst>
        </cdr:cNvPr>
        <cdr:cNvSpPr txBox="1"/>
      </cdr:nvSpPr>
      <cdr:spPr>
        <a:xfrm xmlns:a="http://schemas.openxmlformats.org/drawingml/2006/main">
          <a:off x="540489" y="673395"/>
          <a:ext cx="914400" cy="2507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6a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6b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8a</a:t>
          </a:r>
        </a:p>
      </cdr:txBody>
    </cdr:sp>
  </cdr:relSizeAnchor>
</c:userShapes>
</file>

<file path=xl/tables/table1.xml><?xml version="1.0" encoding="utf-8"?>
<table xmlns="http://schemas.openxmlformats.org/spreadsheetml/2006/main" id="3" name="Table3" displayName="Table3" ref="A12:U50" totalsRowShown="0" headerRowDxfId="33" tableBorderDxfId="32">
  <autoFilter ref="A12:U50"/>
  <sortState ref="A7:U44">
    <sortCondition ref="G6:G44"/>
  </sortState>
  <tableColumns count="21">
    <tableColumn id="1" name="SampleName"/>
    <tableColumn id="2" name="207_235"/>
    <tableColumn id="3" name="207_235_2S"/>
    <tableColumn id="4" name="206_238"/>
    <tableColumn id="5" name="206_238_2S"/>
    <tableColumn id="6" name="ErrorCorr"/>
    <tableColumn id="7" name="Age206_238" dataDxfId="31"/>
    <tableColumn id="8" name="Age206_238_2S"/>
    <tableColumn id="20" name="Age75Uncorr"/>
    <tableColumn id="21" name="Age75_2S"/>
    <tableColumn id="12" name="Crr207_235" dataDxfId="30"/>
    <tableColumn id="13" name="Crr75_2S" dataDxfId="29"/>
    <tableColumn id="14" name="Crr68" dataDxfId="28"/>
    <tableColumn id="15" name="Crr68_Err" dataDxfId="27"/>
    <tableColumn id="16" name="ErrCorr" dataDxfId="26"/>
    <tableColumn id="17" name="Crr68Age" dataDxfId="25"/>
    <tableColumn id="18" name="Crr68AgeErr" dataDxfId="24"/>
    <tableColumn id="19" name="Disc" dataDxfId="23" dataCellStyle="Percent">
      <calculatedColumnFormula>(Table3[[#This Row],[Age75Uncorr]]-Table3[[#This Row],[Age206_238]])/Table3[[#This Row],[Age206_238]]</calculatedColumnFormula>
    </tableColumn>
    <tableColumn id="9" name="U"/>
    <tableColumn id="10" name="Th"/>
    <tableColumn id="11" name="Th-U" dataDxfId="22">
      <calculatedColumnFormula>T13/S13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6:U24" totalsRowShown="0" headerRowDxfId="21" tableBorderDxfId="20">
  <autoFilter ref="A6:U24"/>
  <sortState ref="A7:U24">
    <sortCondition ref="G6:G24"/>
  </sortState>
  <tableColumns count="21">
    <tableColumn id="1" name="SampleName"/>
    <tableColumn id="2" name="207_235"/>
    <tableColumn id="3" name="207_235_2S"/>
    <tableColumn id="4" name="206_238"/>
    <tableColumn id="5" name="206_238_2S"/>
    <tableColumn id="6" name="ErrorCorr"/>
    <tableColumn id="7" name="Age206_238" dataDxfId="19"/>
    <tableColumn id="8" name="Age206_238_2S"/>
    <tableColumn id="19" name="Age75Uncorr"/>
    <tableColumn id="20" name="Age75_2S"/>
    <tableColumn id="12" name="Crr207_235" dataDxfId="18"/>
    <tableColumn id="13" name="Crr75_2S" dataDxfId="17"/>
    <tableColumn id="14" name="Crr68" dataDxfId="16"/>
    <tableColumn id="15" name="Crr68_Err" dataDxfId="15"/>
    <tableColumn id="16" name="ErrCorr" dataDxfId="14"/>
    <tableColumn id="17" name="Crr68Age" dataDxfId="13"/>
    <tableColumn id="18" name="Crr68AgeErr" dataDxfId="12"/>
    <tableColumn id="21" name="Disc" dataDxfId="11" dataCellStyle="Percent">
      <calculatedColumnFormula>(Table2[[#This Row],[Age75Uncorr]]-Table2[[#This Row],[Age206_238]])/Table2[[#This Row],[Age206_238]]</calculatedColumnFormula>
    </tableColumn>
    <tableColumn id="9" name="U"/>
    <tableColumn id="10" name="Th"/>
    <tableColumn id="11" name="Th-U" dataDxfId="10">
      <calculatedColumnFormula>Table2[[#This Row],[Th]]/Table2[[#This Row],[U]]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6:U45" totalsRowShown="0">
  <autoFilter ref="A6:U45"/>
  <sortState ref="A7:U45">
    <sortCondition ref="G6:G45"/>
  </sortState>
  <tableColumns count="21">
    <tableColumn id="1" name="SampleName"/>
    <tableColumn id="2" name="207_235"/>
    <tableColumn id="3" name="207_235_2S"/>
    <tableColumn id="4" name="206_238"/>
    <tableColumn id="5" name="206_238_2S"/>
    <tableColumn id="6" name="ErrorCorr"/>
    <tableColumn id="7" name="Age206_238" dataDxfId="9"/>
    <tableColumn id="8" name="Age206_238_2S"/>
    <tableColumn id="19" name="Age75Uncorr"/>
    <tableColumn id="20" name="Age75_2S"/>
    <tableColumn id="12" name="Crr207_235" dataDxfId="8"/>
    <tableColumn id="13" name="Crr75_2S" dataDxfId="7"/>
    <tableColumn id="14" name="Crr68" dataDxfId="6"/>
    <tableColumn id="15" name="Crr68_Err" dataDxfId="5"/>
    <tableColumn id="16" name="ErrCorr" dataDxfId="4"/>
    <tableColumn id="17" name="Crr68Age" dataDxfId="3"/>
    <tableColumn id="18" name="Crr68AgeErr" dataDxfId="2"/>
    <tableColumn id="21" name="Disc" dataDxfId="1" dataCellStyle="Percent">
      <calculatedColumnFormula>(Table1[[#This Row],[Age75Uncorr]]-Table1[[#This Row],[Age206_238]])/Table1[[#This Row],[Age206_238]]</calculatedColumnFormula>
    </tableColumn>
    <tableColumn id="9" name="U"/>
    <tableColumn id="10" name="Th"/>
    <tableColumn id="11" name="Th-U" dataDxfId="0">
      <calculatedColumnFormula>Table1[[#This Row],[Th]]/Table1[[#This Row],[U]]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9"/>
  <sheetViews>
    <sheetView workbookViewId="0"/>
  </sheetViews>
  <sheetFormatPr defaultRowHeight="14.4" x14ac:dyDescent="0.3"/>
  <cols>
    <col min="1" max="1" width="13.6640625" style="14" bestFit="1" customWidth="1"/>
    <col min="2" max="2" width="10.33203125" style="15" bestFit="1" customWidth="1"/>
  </cols>
  <sheetData>
    <row r="1" spans="1:86" x14ac:dyDescent="0.25">
      <c r="A1" s="14" t="s">
        <v>108</v>
      </c>
      <c r="B1" s="15" t="s">
        <v>109</v>
      </c>
      <c r="C1">
        <v>11.123470522803116</v>
      </c>
      <c r="D1">
        <v>6.8654434398792069E-2</v>
      </c>
      <c r="E1">
        <v>2.2781778981521805</v>
      </c>
      <c r="F1">
        <v>0.15</v>
      </c>
      <c r="G1">
        <v>31.734656285747143</v>
      </c>
      <c r="H1">
        <v>5.0107868920832598E-2</v>
      </c>
      <c r="I1">
        <v>11.365761421057435</v>
      </c>
      <c r="J1">
        <v>6.9653326744723285E-2</v>
      </c>
      <c r="K1">
        <v>24.895787220327936</v>
      </c>
      <c r="L1">
        <v>7.8853613135922707E-2</v>
      </c>
      <c r="M1">
        <v>5.0291671594808411</v>
      </c>
      <c r="N1">
        <v>8.3548273290781072E-2</v>
      </c>
      <c r="O1">
        <v>6.5239496272889301</v>
      </c>
      <c r="P1">
        <v>7.2761474823352212E-2</v>
      </c>
      <c r="Q1">
        <v>6.6949828232594433</v>
      </c>
      <c r="R1">
        <v>7.4798965054247935E-2</v>
      </c>
      <c r="S1">
        <v>7.1088504062039908</v>
      </c>
      <c r="T1">
        <v>7.2786504735287819E-2</v>
      </c>
      <c r="U1">
        <v>5.9717823249149102</v>
      </c>
      <c r="V1">
        <v>7.6097706252239578E-2</v>
      </c>
      <c r="W1">
        <v>10.017403856377891</v>
      </c>
      <c r="X1">
        <v>8.7018332716771687E-2</v>
      </c>
      <c r="Y1">
        <v>6.4580371431807615</v>
      </c>
      <c r="Z1">
        <v>7.6918432847922422E-2</v>
      </c>
      <c r="AA1">
        <v>24.274893121902934</v>
      </c>
      <c r="AB1">
        <v>6.1838168113409406E-2</v>
      </c>
      <c r="AC1">
        <v>7.2680596852362713</v>
      </c>
      <c r="AD1">
        <v>7.1888695545344244E-2</v>
      </c>
      <c r="AE1">
        <v>27.057197759072341</v>
      </c>
      <c r="AF1">
        <v>0.11787575451591926</v>
      </c>
      <c r="AG1">
        <v>6.8042635655298289</v>
      </c>
      <c r="AH1">
        <v>7.583303594954649E-2</v>
      </c>
      <c r="AI1">
        <v>35.25077988303547</v>
      </c>
      <c r="AJ1">
        <v>7.173377947007066E-2</v>
      </c>
      <c r="AK1">
        <v>27.533636762263416</v>
      </c>
      <c r="AL1">
        <v>5.996214705259062E-2</v>
      </c>
      <c r="AM1">
        <v>7.5603615139808005</v>
      </c>
      <c r="AN1">
        <v>0.10189288768832941</v>
      </c>
      <c r="AO1">
        <v>15.049964411738783</v>
      </c>
      <c r="AP1">
        <v>6.7263759509144525E-2</v>
      </c>
      <c r="AQ1">
        <v>6.8406782836272662</v>
      </c>
      <c r="AR1">
        <v>7.1911560662366411E-2</v>
      </c>
      <c r="AS1">
        <v>25.202064579223237</v>
      </c>
      <c r="AT1">
        <v>5.8874640237947862E-2</v>
      </c>
      <c r="AU1">
        <v>14.893146676994153</v>
      </c>
      <c r="AV1">
        <v>5.7113562877070929E-2</v>
      </c>
      <c r="AW1">
        <v>6.6152974829504387</v>
      </c>
      <c r="AX1">
        <v>7.6031061713969561E-2</v>
      </c>
      <c r="AY1">
        <v>10.19340780301841</v>
      </c>
      <c r="AZ1">
        <v>6.3682126141379247E-2</v>
      </c>
      <c r="BA1">
        <v>12.686767143465312</v>
      </c>
      <c r="BB1">
        <v>5.9256565110061055E-2</v>
      </c>
      <c r="BC1">
        <v>6.1524482713998676</v>
      </c>
      <c r="BD1">
        <v>9.0789382942281588E-2</v>
      </c>
      <c r="BE1">
        <v>26.180344384466327</v>
      </c>
      <c r="BF1">
        <v>6.3069911839035445E-2</v>
      </c>
      <c r="BG1">
        <v>26.733024073555235</v>
      </c>
      <c r="BH1">
        <v>5.5691112695546163E-2</v>
      </c>
      <c r="BI1">
        <v>15.786058304689391</v>
      </c>
      <c r="BJ1">
        <v>5.6753423012746197E-2</v>
      </c>
      <c r="BK1">
        <v>5.4585404423063117</v>
      </c>
      <c r="BL1">
        <v>7.9082748428776037E-2</v>
      </c>
      <c r="BM1">
        <v>24.469804528258869</v>
      </c>
      <c r="BN1">
        <v>5.3839413884484502E-2</v>
      </c>
      <c r="BO1">
        <v>6.5517768049768108</v>
      </c>
      <c r="BP1">
        <v>7.3505782989205209E-2</v>
      </c>
      <c r="BQ1">
        <v>23.990665519967006</v>
      </c>
      <c r="BR1">
        <v>6.1024734667033287E-2</v>
      </c>
      <c r="BS1">
        <v>7.1785076680886588</v>
      </c>
      <c r="BT1">
        <v>7.4361667014265415E-2</v>
      </c>
      <c r="BU1">
        <v>6.4399547431338737</v>
      </c>
      <c r="BV1">
        <v>7.280155778850296E-2</v>
      </c>
      <c r="BW1">
        <v>12.137946787301626</v>
      </c>
      <c r="BX1">
        <v>6.4839132473900968E-2</v>
      </c>
      <c r="BY1">
        <v>14.441698474242671</v>
      </c>
      <c r="BZ1">
        <v>6.0032923858892959E-2</v>
      </c>
      <c r="CA1">
        <v>14.163703289428929</v>
      </c>
      <c r="CB1">
        <v>5.9624327246661474E-2</v>
      </c>
      <c r="CC1">
        <v>26.915154899931885</v>
      </c>
      <c r="CD1">
        <v>5.9819823733727948E-2</v>
      </c>
      <c r="CE1">
        <v>18.384747834207509</v>
      </c>
      <c r="CF1">
        <v>5.7454008048963764E-2</v>
      </c>
      <c r="CG1">
        <v>30.436672210693359</v>
      </c>
      <c r="CH1">
        <v>4.7207403928041458E-2</v>
      </c>
    </row>
    <row r="2" spans="1:86" x14ac:dyDescent="0.25">
      <c r="A2" s="14" t="s">
        <v>110</v>
      </c>
      <c r="B2" s="15" t="s">
        <v>143</v>
      </c>
      <c r="C2">
        <v>23.980815347721823</v>
      </c>
      <c r="D2">
        <v>7.6874966519386759E-2</v>
      </c>
      <c r="E2">
        <v>2.2781778981521761</v>
      </c>
      <c r="F2">
        <v>0.15000000000000038</v>
      </c>
      <c r="G2">
        <v>15.62120595682914</v>
      </c>
      <c r="H2">
        <v>5.4700457553790764E-2</v>
      </c>
      <c r="I2">
        <v>11.361103762803257</v>
      </c>
      <c r="J2">
        <v>7.0145105266196925E-2</v>
      </c>
      <c r="K2">
        <v>24.878202361582911</v>
      </c>
      <c r="L2">
        <v>8.0633274747181238E-2</v>
      </c>
      <c r="M2">
        <v>5.0272796225413394</v>
      </c>
      <c r="N2">
        <v>8.3882886229855735E-2</v>
      </c>
      <c r="O2">
        <v>6.5214486404788197</v>
      </c>
      <c r="P2">
        <v>7.3183011834497089E-2</v>
      </c>
      <c r="Q2">
        <v>6.6922538346780058</v>
      </c>
      <c r="R2">
        <v>7.5231178089782177E-2</v>
      </c>
      <c r="S2">
        <v>7.1057831609380511</v>
      </c>
      <c r="T2">
        <v>7.3150994993996285E-2</v>
      </c>
      <c r="U2">
        <v>5.9691411997865744</v>
      </c>
      <c r="V2">
        <v>7.6362448752581399E-2</v>
      </c>
      <c r="W2">
        <v>10.010383034856117</v>
      </c>
      <c r="X2">
        <v>8.8233022265891442E-2</v>
      </c>
      <c r="Y2">
        <v>6.4554015368124542</v>
      </c>
      <c r="Z2">
        <v>7.7392376996800932E-2</v>
      </c>
      <c r="AA2">
        <v>24.26443004884726</v>
      </c>
      <c r="AB2">
        <v>6.2430770267008773E-2</v>
      </c>
      <c r="AC2">
        <v>7.264972153240393</v>
      </c>
      <c r="AD2">
        <v>7.2488504010956661E-2</v>
      </c>
      <c r="AE2">
        <v>27.020080646069605</v>
      </c>
      <c r="AF2">
        <v>0.12032165982762012</v>
      </c>
      <c r="AG2">
        <v>6.8014466217610154</v>
      </c>
      <c r="AH2">
        <v>7.6306510287644139E-2</v>
      </c>
      <c r="AI2">
        <v>35.228131204569038</v>
      </c>
      <c r="AJ2">
        <v>7.3836590265691754E-2</v>
      </c>
      <c r="AK2">
        <v>27.521387984397823</v>
      </c>
      <c r="AL2">
        <v>6.051980762386798E-2</v>
      </c>
      <c r="AM2">
        <v>7.5535258666668978</v>
      </c>
      <c r="AN2">
        <v>0.10333766689991161</v>
      </c>
      <c r="AO2">
        <v>15.043353565306941</v>
      </c>
      <c r="AP2">
        <v>6.8085269453485031E-2</v>
      </c>
      <c r="AQ2">
        <v>6.837933659623781</v>
      </c>
      <c r="AR2">
        <v>7.2324536152391553E-2</v>
      </c>
      <c r="AS2">
        <v>25.191899386985948</v>
      </c>
      <c r="AT2">
        <v>5.9408721141698879E-2</v>
      </c>
      <c r="AU2">
        <v>14.886669281265405</v>
      </c>
      <c r="AV2">
        <v>5.7455666115319229E-2</v>
      </c>
      <c r="AW2">
        <v>6.6126312189380609</v>
      </c>
      <c r="AX2">
        <v>7.6441486260639707E-2</v>
      </c>
      <c r="AY2">
        <v>10.179675290712629</v>
      </c>
      <c r="AZ2">
        <v>6.4192965899028925E-2</v>
      </c>
      <c r="BA2">
        <v>12.681686308802648</v>
      </c>
      <c r="BB2">
        <v>5.9609747820775431E-2</v>
      </c>
      <c r="BC2">
        <v>6.1460722205380831</v>
      </c>
      <c r="BD2">
        <v>9.1157929364538703E-2</v>
      </c>
      <c r="BE2">
        <v>26.167341386640981</v>
      </c>
      <c r="BF2">
        <v>6.4102597469091568E-2</v>
      </c>
      <c r="BG2">
        <v>26.720394051615568</v>
      </c>
      <c r="BH2">
        <v>5.633276594387196E-2</v>
      </c>
      <c r="BI2">
        <v>15.778800452125434</v>
      </c>
      <c r="BJ2">
        <v>5.6985308855135572E-2</v>
      </c>
      <c r="BK2">
        <v>5.4565178886952728</v>
      </c>
      <c r="BL2">
        <v>7.9375851569585917E-2</v>
      </c>
      <c r="BM2">
        <v>24.459305879030069</v>
      </c>
      <c r="BN2">
        <v>5.4309398058834689E-2</v>
      </c>
      <c r="BO2">
        <v>6.548429337006211</v>
      </c>
      <c r="BP2">
        <v>7.3815991089362515E-2</v>
      </c>
      <c r="BQ2">
        <v>23.980316745081826</v>
      </c>
      <c r="BR2">
        <v>6.1608421087482615E-2</v>
      </c>
      <c r="BS2">
        <v>7.1756043089464736</v>
      </c>
      <c r="BT2">
        <v>7.4855533748084485E-2</v>
      </c>
      <c r="BU2">
        <v>6.4375178664880739</v>
      </c>
      <c r="BV2">
        <v>7.3056512453490111E-2</v>
      </c>
      <c r="BW2">
        <v>12.132652552493084</v>
      </c>
      <c r="BX2">
        <v>6.5219113850333216E-2</v>
      </c>
      <c r="BY2">
        <v>14.435599363779765</v>
      </c>
      <c r="BZ2">
        <v>6.0437401077464405E-2</v>
      </c>
      <c r="CA2">
        <v>14.154049053602108</v>
      </c>
      <c r="CB2">
        <v>6.010285741335239E-2</v>
      </c>
      <c r="CC2">
        <v>26.902046951963055</v>
      </c>
      <c r="CD2">
        <v>6.0853341964507618E-2</v>
      </c>
      <c r="CE2">
        <v>18.377576818749287</v>
      </c>
      <c r="CF2">
        <v>5.7866291382771891E-2</v>
      </c>
      <c r="CG2">
        <v>8.1802310943603516</v>
      </c>
      <c r="CH2">
        <v>5.7600352913141251E-2</v>
      </c>
    </row>
    <row r="3" spans="1:86" x14ac:dyDescent="0.25">
      <c r="A3" s="14" t="s">
        <v>111</v>
      </c>
      <c r="B3" s="16">
        <v>1</v>
      </c>
      <c r="C3">
        <v>4.9309664694280073</v>
      </c>
      <c r="D3">
        <v>8.3362944881322065E-2</v>
      </c>
      <c r="E3">
        <v>2.369215789333583</v>
      </c>
      <c r="F3">
        <v>0.14350394869160069</v>
      </c>
      <c r="G3">
        <v>10.251778767215438</v>
      </c>
      <c r="H3">
        <v>5.9900991063863769E-2</v>
      </c>
      <c r="I3">
        <v>11.347313992402128</v>
      </c>
      <c r="J3">
        <v>7.0579598142214053E-2</v>
      </c>
      <c r="K3">
        <v>24.826131423155342</v>
      </c>
      <c r="L3">
        <v>8.226850681976515E-2</v>
      </c>
      <c r="M3">
        <v>5.0216908251407313</v>
      </c>
      <c r="N3">
        <v>8.419751811449272E-2</v>
      </c>
      <c r="O3">
        <v>6.5140445664985496</v>
      </c>
      <c r="P3">
        <v>7.3572204034400165E-2</v>
      </c>
      <c r="Q3">
        <v>6.684176471664828</v>
      </c>
      <c r="R3">
        <v>7.5617911194919368E-2</v>
      </c>
      <c r="S3">
        <v>7.0967012152225113</v>
      </c>
      <c r="T3">
        <v>7.3485688501292196E-2</v>
      </c>
      <c r="U3">
        <v>5.9613184226951708</v>
      </c>
      <c r="V3">
        <v>7.6626141350103358E-2</v>
      </c>
      <c r="W3">
        <v>9.9896093399484744</v>
      </c>
      <c r="X3">
        <v>8.9296104642615434E-2</v>
      </c>
      <c r="Y3">
        <v>6.4476052786768969</v>
      </c>
      <c r="Z3">
        <v>7.7799143406361779E-2</v>
      </c>
      <c r="AA3">
        <v>24.233445361379687</v>
      </c>
      <c r="AB3">
        <v>6.2958956704577448E-2</v>
      </c>
      <c r="AC3">
        <v>7.2558261581657382</v>
      </c>
      <c r="AD3">
        <v>7.3075919016763746E-2</v>
      </c>
      <c r="AE3">
        <v>26.910160785706662</v>
      </c>
      <c r="AF3">
        <v>0.12259753402461529</v>
      </c>
      <c r="AG3">
        <v>6.7931090197418911</v>
      </c>
      <c r="AH3">
        <v>7.6733082540692388E-2</v>
      </c>
      <c r="AI3">
        <v>35.161035768849359</v>
      </c>
      <c r="AJ3">
        <v>7.6083742155999626E-2</v>
      </c>
      <c r="AK3">
        <v>27.485112842839996</v>
      </c>
      <c r="AL3">
        <v>6.104562768006859E-2</v>
      </c>
      <c r="AM3">
        <v>7.5332816148179873</v>
      </c>
      <c r="AN3">
        <v>0.10472692405663424</v>
      </c>
      <c r="AO3">
        <v>15.023773889439918</v>
      </c>
      <c r="AP3">
        <v>6.8884823940450327E-2</v>
      </c>
      <c r="AQ3">
        <v>6.8298085292257307</v>
      </c>
      <c r="AR3">
        <v>7.2700482137373512E-2</v>
      </c>
      <c r="AS3">
        <v>25.16179632076053</v>
      </c>
      <c r="AT3">
        <v>5.9887840251866754E-2</v>
      </c>
      <c r="AU3">
        <v>14.867486016764449</v>
      </c>
      <c r="AV3">
        <v>5.7784622517975351E-2</v>
      </c>
      <c r="AW3">
        <v>6.6047405771525769</v>
      </c>
      <c r="AX3">
        <v>7.6800756700441966E-2</v>
      </c>
      <c r="AY3">
        <v>10.139003652954983</v>
      </c>
      <c r="AZ3">
        <v>6.4736108489605787E-2</v>
      </c>
      <c r="BA3">
        <v>12.666639719072254</v>
      </c>
      <c r="BB3">
        <v>5.9939979319082286E-2</v>
      </c>
      <c r="BC3">
        <v>6.1271931343015176</v>
      </c>
      <c r="BD3">
        <v>9.1448069572913057E-2</v>
      </c>
      <c r="BE3">
        <v>26.128834947034257</v>
      </c>
      <c r="BF3">
        <v>6.5060246023993615E-2</v>
      </c>
      <c r="BG3">
        <v>26.682985697409844</v>
      </c>
      <c r="BH3">
        <v>5.7026233190590317E-2</v>
      </c>
      <c r="BI3">
        <v>15.757305262502388</v>
      </c>
      <c r="BJ3">
        <v>5.7226092920872995E-2</v>
      </c>
      <c r="BK3">
        <v>5.4505294618881086</v>
      </c>
      <c r="BL3">
        <v>7.964746434616865E-2</v>
      </c>
      <c r="BM3">
        <v>24.428214395815019</v>
      </c>
      <c r="BN3">
        <v>5.4739335625691797E-2</v>
      </c>
      <c r="BO3">
        <v>6.5385151111584117</v>
      </c>
      <c r="BP3">
        <v>7.4119318339090245E-2</v>
      </c>
      <c r="BQ3">
        <v>23.949671110388529</v>
      </c>
      <c r="BR3">
        <v>6.2118843576355977E-2</v>
      </c>
      <c r="BS3">
        <v>7.1670058059835284</v>
      </c>
      <c r="BT3">
        <v>7.533042146028654E-2</v>
      </c>
      <c r="BU3">
        <v>6.4303008843535565</v>
      </c>
      <c r="BV3">
        <v>7.3301669353682042E-2</v>
      </c>
      <c r="BW3">
        <v>12.116972517774737</v>
      </c>
      <c r="BX3">
        <v>6.5595589671685245E-2</v>
      </c>
      <c r="BY3">
        <v>14.417536954518473</v>
      </c>
      <c r="BZ3">
        <v>6.0818320812918047E-2</v>
      </c>
      <c r="CA3">
        <v>14.125454989037065</v>
      </c>
      <c r="CB3">
        <v>6.0613344486063966E-2</v>
      </c>
      <c r="CC3">
        <v>26.863225928925829</v>
      </c>
      <c r="CD3">
        <v>6.1858752455924461E-2</v>
      </c>
      <c r="CE3">
        <v>18.356338728547577</v>
      </c>
      <c r="CF3">
        <v>5.8273694625144735E-2</v>
      </c>
      <c r="CG3">
        <v>2.3051023483276367</v>
      </c>
      <c r="CH3">
        <v>7.1864098310470581E-2</v>
      </c>
    </row>
    <row r="4" spans="1:86" x14ac:dyDescent="0.25">
      <c r="A4" s="14" t="s">
        <v>112</v>
      </c>
      <c r="B4" s="16">
        <v>85</v>
      </c>
      <c r="C4">
        <v>6.3938618925831197</v>
      </c>
      <c r="D4">
        <v>7.2341344302507021E-2</v>
      </c>
      <c r="E4">
        <v>2.4666289663154664</v>
      </c>
      <c r="F4">
        <v>0.13733843802868015</v>
      </c>
      <c r="G4">
        <v>7.5683567407779329</v>
      </c>
      <c r="H4">
        <v>6.5799373305121631E-2</v>
      </c>
      <c r="I4">
        <v>11.324922042997175</v>
      </c>
      <c r="J4">
        <v>7.094010805521575E-2</v>
      </c>
      <c r="K4">
        <v>24.741575462007578</v>
      </c>
      <c r="L4">
        <v>8.3696468163337756E-2</v>
      </c>
      <c r="M4">
        <v>5.0126155416288878</v>
      </c>
      <c r="N4">
        <v>8.4480077817813012E-2</v>
      </c>
      <c r="O4">
        <v>6.5020219397589294</v>
      </c>
      <c r="P4">
        <v>7.3914094985080683E-2</v>
      </c>
      <c r="Q4">
        <v>6.6710611427506699</v>
      </c>
      <c r="R4">
        <v>7.5944302433311503E-2</v>
      </c>
      <c r="S4">
        <v>7.0819535831380067</v>
      </c>
      <c r="T4">
        <v>7.3777723173388446E-2</v>
      </c>
      <c r="U4">
        <v>5.9486146185772597</v>
      </c>
      <c r="V4">
        <v>7.6878650486163186E-2</v>
      </c>
      <c r="W4">
        <v>9.9558810931002402</v>
      </c>
      <c r="X4">
        <v>9.0166726187389634E-2</v>
      </c>
      <c r="Y4">
        <v>6.4349479746020455</v>
      </c>
      <c r="Z4">
        <v>7.8123100271602769E-2</v>
      </c>
      <c r="AA4">
        <v>24.183129783663183</v>
      </c>
      <c r="AB4">
        <v>6.3402429517530043E-2</v>
      </c>
      <c r="AC4">
        <v>7.2409731754738935</v>
      </c>
      <c r="AD4">
        <v>7.3628366533518466E-2</v>
      </c>
      <c r="AE4">
        <v>26.731662336573681</v>
      </c>
      <c r="AF4">
        <v>0.12461591634811504</v>
      </c>
      <c r="AG4">
        <v>6.7795711688422688</v>
      </c>
      <c r="AH4">
        <v>7.7096359776231083E-2</v>
      </c>
      <c r="AI4">
        <v>35.052072015843585</v>
      </c>
      <c r="AJ4">
        <v>7.8388878354067035E-2</v>
      </c>
      <c r="AK4">
        <v>27.426205370936675</v>
      </c>
      <c r="AL4">
        <v>6.1519400251315935E-2</v>
      </c>
      <c r="AM4">
        <v>7.5004067336795153</v>
      </c>
      <c r="AN4">
        <v>0.1060072707850688</v>
      </c>
      <c r="AO4">
        <v>14.991977820100876</v>
      </c>
      <c r="AP4">
        <v>6.9631696539501658E-2</v>
      </c>
      <c r="AQ4">
        <v>6.8166151366376875</v>
      </c>
      <c r="AR4">
        <v>7.3024951223942411E-2</v>
      </c>
      <c r="AS4">
        <v>25.112912224500029</v>
      </c>
      <c r="AT4">
        <v>6.0293585289740839E-2</v>
      </c>
      <c r="AU4">
        <v>14.836334085587957</v>
      </c>
      <c r="AV4">
        <v>5.8087790474966094E-2</v>
      </c>
      <c r="AW4">
        <v>6.5919287905326795</v>
      </c>
      <c r="AX4">
        <v>7.7095066471855961E-2</v>
      </c>
      <c r="AY4">
        <v>10.072955877975586</v>
      </c>
      <c r="AZ4">
        <v>6.5290681247951829E-2</v>
      </c>
      <c r="BA4">
        <v>12.642205606279246</v>
      </c>
      <c r="BB4">
        <v>6.0234568993697654E-2</v>
      </c>
      <c r="BC4">
        <v>6.0965365253867292</v>
      </c>
      <c r="BD4">
        <v>9.1648653641909328E-2</v>
      </c>
      <c r="BE4">
        <v>26.066304846525576</v>
      </c>
      <c r="BF4">
        <v>6.5906055606832228E-2</v>
      </c>
      <c r="BG4">
        <v>26.622236593011337</v>
      </c>
      <c r="BH4">
        <v>5.7744864878310764E-2</v>
      </c>
      <c r="BI4">
        <v>15.722398783902824</v>
      </c>
      <c r="BJ4">
        <v>5.7466522013345435E-2</v>
      </c>
      <c r="BK4">
        <v>5.4408052937686699</v>
      </c>
      <c r="BL4">
        <v>7.9887148831842364E-2</v>
      </c>
      <c r="BM4">
        <v>24.377724906877372</v>
      </c>
      <c r="BN4">
        <v>5.5112704325473251E-2</v>
      </c>
      <c r="BO4">
        <v>6.5224151255727829</v>
      </c>
      <c r="BP4">
        <v>7.4404108042289266E-2</v>
      </c>
      <c r="BQ4">
        <v>23.899906310442113</v>
      </c>
      <c r="BR4">
        <v>6.2536386883654191E-2</v>
      </c>
      <c r="BS4">
        <v>7.1530425948465943</v>
      </c>
      <c r="BT4">
        <v>7.5768080482411751E-2</v>
      </c>
      <c r="BU4">
        <v>6.4185811413064204</v>
      </c>
      <c r="BV4">
        <v>7.352760724688992E-2</v>
      </c>
      <c r="BW4">
        <v>12.091509258087346</v>
      </c>
      <c r="BX4">
        <v>6.595409218327257E-2</v>
      </c>
      <c r="BY4">
        <v>14.388205374717193</v>
      </c>
      <c r="BZ4">
        <v>6.1161044533442656E-2</v>
      </c>
      <c r="CA4">
        <v>14.079019949599299</v>
      </c>
      <c r="CB4">
        <v>6.1136170732876347E-2</v>
      </c>
      <c r="CC4">
        <v>26.800183700964453</v>
      </c>
      <c r="CD4">
        <v>6.2797417846634035E-2</v>
      </c>
      <c r="CE4">
        <v>18.321849731498371</v>
      </c>
      <c r="CF4">
        <v>5.8660561497952277E-2</v>
      </c>
      <c r="CG4">
        <v>0.24263085424900055</v>
      </c>
      <c r="CH4">
        <v>8.9959956705570221E-2</v>
      </c>
    </row>
    <row r="5" spans="1:86" x14ac:dyDescent="0.25">
      <c r="A5" s="14" t="s">
        <v>113</v>
      </c>
      <c r="B5" s="16">
        <v>2</v>
      </c>
      <c r="C5">
        <v>6.5530799475753598</v>
      </c>
      <c r="D5">
        <v>7.4047712201351978E-2</v>
      </c>
      <c r="E5">
        <v>2.5711038843137448</v>
      </c>
      <c r="F5">
        <v>0.13148564421329217</v>
      </c>
      <c r="G5">
        <v>5.959336083841503</v>
      </c>
      <c r="H5">
        <v>7.2499647426011726E-2</v>
      </c>
      <c r="I5">
        <v>11.294788424646477</v>
      </c>
      <c r="J5">
        <v>7.1212780811421628E-2</v>
      </c>
      <c r="K5">
        <v>24.627783916307003</v>
      </c>
      <c r="L5">
        <v>8.4862283024275523E-2</v>
      </c>
      <c r="M5">
        <v>5.0004025300616917</v>
      </c>
      <c r="N5">
        <v>8.4719706728879338E-2</v>
      </c>
      <c r="O5">
        <v>6.4858427830631964</v>
      </c>
      <c r="P5">
        <v>7.4195546009038632E-2</v>
      </c>
      <c r="Q5">
        <v>6.6534118626705414</v>
      </c>
      <c r="R5">
        <v>7.6197808772709485E-2</v>
      </c>
      <c r="S5">
        <v>7.0621070079149781</v>
      </c>
      <c r="T5">
        <v>7.4015876281611284E-2</v>
      </c>
      <c r="U5">
        <v>5.9315179875007153</v>
      </c>
      <c r="V5">
        <v>7.7110272376270869E-2</v>
      </c>
      <c r="W5">
        <v>9.9104944519227747</v>
      </c>
      <c r="X5">
        <v>9.0811429402498561E-2</v>
      </c>
      <c r="Y5">
        <v>6.4179160376851989</v>
      </c>
      <c r="Z5">
        <v>7.8351798111869791E-2</v>
      </c>
      <c r="AA5">
        <v>24.115416915132098</v>
      </c>
      <c r="AB5">
        <v>6.3744146294367185E-2</v>
      </c>
      <c r="AC5">
        <v>7.2209839969600571</v>
      </c>
      <c r="AD5">
        <v>7.4124616312968086E-2</v>
      </c>
      <c r="AE5">
        <v>26.491444893967767</v>
      </c>
      <c r="AF5">
        <v>0.12629924149734911</v>
      </c>
      <c r="AG5">
        <v>6.761353321080108</v>
      </c>
      <c r="AH5">
        <v>7.7382381453826685E-2</v>
      </c>
      <c r="AI5">
        <v>34.905427361472157</v>
      </c>
      <c r="AJ5">
        <v>8.0663413768537542E-2</v>
      </c>
      <c r="AK5">
        <v>27.346929349797414</v>
      </c>
      <c r="AL5">
        <v>6.1922918523391705E-2</v>
      </c>
      <c r="AM5">
        <v>7.4561645864971879</v>
      </c>
      <c r="AN5">
        <v>0.1071295040784683</v>
      </c>
      <c r="AO5">
        <v>14.949187262403074</v>
      </c>
      <c r="AP5">
        <v>7.029718535550844E-2</v>
      </c>
      <c r="AQ5">
        <v>6.7988604965378707</v>
      </c>
      <c r="AR5">
        <v>7.3285474247065732E-2</v>
      </c>
      <c r="AS5">
        <v>25.047125686609217</v>
      </c>
      <c r="AT5">
        <v>6.0610363701060065E-2</v>
      </c>
      <c r="AU5">
        <v>14.794410638980843</v>
      </c>
      <c r="AV5">
        <v>5.8353519411722864E-2</v>
      </c>
      <c r="AW5">
        <v>6.5746882088532397</v>
      </c>
      <c r="AX5">
        <v>7.7313105415417041E-2</v>
      </c>
      <c r="AY5">
        <v>9.9840701447268749</v>
      </c>
      <c r="AZ5">
        <v>6.5835372253971819E-2</v>
      </c>
      <c r="BA5">
        <v>12.609322959675449</v>
      </c>
      <c r="BB5">
        <v>6.0482195928633846E-2</v>
      </c>
      <c r="BC5">
        <v>6.0552805100818885</v>
      </c>
      <c r="BD5">
        <v>9.1751973238244827E-2</v>
      </c>
      <c r="BE5">
        <v>25.982154081810204</v>
      </c>
      <c r="BF5">
        <v>6.6607522229674393E-2</v>
      </c>
      <c r="BG5">
        <v>26.540481292433594</v>
      </c>
      <c r="BH5">
        <v>5.8461044394287488E-2</v>
      </c>
      <c r="BI5">
        <v>15.675422452723547</v>
      </c>
      <c r="BJ5">
        <v>5.7697356577363371E-2</v>
      </c>
      <c r="BK5">
        <v>5.4277190786644107</v>
      </c>
      <c r="BL5">
        <v>8.0085694086239237E-2</v>
      </c>
      <c r="BM5">
        <v>24.309777694962172</v>
      </c>
      <c r="BN5">
        <v>5.541515580843405E-2</v>
      </c>
      <c r="BO5">
        <v>6.5007480936664033</v>
      </c>
      <c r="BP5">
        <v>7.4659415890377542E-2</v>
      </c>
      <c r="BQ5">
        <v>23.832934778596094</v>
      </c>
      <c r="BR5">
        <v>6.2845005054238776E-2</v>
      </c>
      <c r="BS5">
        <v>7.1342512739090029</v>
      </c>
      <c r="BT5">
        <v>7.6151691823681866E-2</v>
      </c>
      <c r="BU5">
        <v>6.4028090204994603</v>
      </c>
      <c r="BV5">
        <v>7.3725643466585222E-2</v>
      </c>
      <c r="BW5">
        <v>12.057241312220734</v>
      </c>
      <c r="BX5">
        <v>6.6280844334625402E-2</v>
      </c>
      <c r="BY5">
        <v>14.348731820538347</v>
      </c>
      <c r="BZ5">
        <v>6.1452401558660136E-2</v>
      </c>
      <c r="CA5">
        <v>14.016528407813334</v>
      </c>
      <c r="CB5">
        <v>6.165124423432887E-2</v>
      </c>
      <c r="CC5">
        <v>26.715342945544993</v>
      </c>
      <c r="CD5">
        <v>6.3633265752080975E-2</v>
      </c>
      <c r="CE5">
        <v>18.275435220416618</v>
      </c>
      <c r="CF5">
        <v>5.9012024924229974E-2</v>
      </c>
      <c r="CG5">
        <v>3.7489829063415527</v>
      </c>
      <c r="CH5">
        <v>0.11322387307882309</v>
      </c>
    </row>
    <row r="6" spans="1:86" x14ac:dyDescent="0.25">
      <c r="A6" s="14" t="s">
        <v>114</v>
      </c>
      <c r="B6" s="16" t="b">
        <v>1</v>
      </c>
      <c r="C6">
        <v>6.9492703266157054</v>
      </c>
      <c r="D6">
        <v>7.2375632354367225E-2</v>
      </c>
      <c r="E6">
        <v>2.6834292082250979</v>
      </c>
      <c r="F6">
        <v>0.1259287379339038</v>
      </c>
      <c r="G6">
        <v>4.8875153668711739</v>
      </c>
      <c r="H6">
        <v>8.0122305494837023E-2</v>
      </c>
      <c r="I6">
        <v>11.258071155404124</v>
      </c>
      <c r="J6">
        <v>7.1387137749727353E-2</v>
      </c>
      <c r="K6">
        <v>24.489129731339851</v>
      </c>
      <c r="L6">
        <v>8.5721149791269116E-2</v>
      </c>
      <c r="M6">
        <v>4.9855211296245345</v>
      </c>
      <c r="N6">
        <v>8.4907196043024838E-2</v>
      </c>
      <c r="O6">
        <v>6.466128852329792</v>
      </c>
      <c r="P6">
        <v>7.4405741101262871E-2</v>
      </c>
      <c r="Q6">
        <v>6.6319068833600907</v>
      </c>
      <c r="R6">
        <v>7.6368688106658242E-2</v>
      </c>
      <c r="S6">
        <v>7.0379241823091583</v>
      </c>
      <c r="T6">
        <v>7.4190995735569532E-2</v>
      </c>
      <c r="U6">
        <v>5.910685543409909</v>
      </c>
      <c r="V6">
        <v>7.7312105921084603E-2</v>
      </c>
      <c r="W6">
        <v>9.8551935995834032</v>
      </c>
      <c r="X6">
        <v>9.1205438704939301E-2</v>
      </c>
      <c r="Y6">
        <v>6.3971639957104518</v>
      </c>
      <c r="Z6">
        <v>7.8476448197416615E-2</v>
      </c>
      <c r="AA6">
        <v>24.032908923350259</v>
      </c>
      <c r="AB6">
        <v>6.3970975050992002E-2</v>
      </c>
      <c r="AC6">
        <v>7.1966267955444563</v>
      </c>
      <c r="AD6">
        <v>7.4545597754388432E-2</v>
      </c>
      <c r="AE6">
        <v>26.198739879492766</v>
      </c>
      <c r="AF6">
        <v>0.12758282023085207</v>
      </c>
      <c r="AG6">
        <v>6.7391555781282202</v>
      </c>
      <c r="AH6">
        <v>7.7580155920811994E-2</v>
      </c>
      <c r="AI6">
        <v>34.726737277563288</v>
      </c>
      <c r="AJ6">
        <v>8.2819939279007188E-2</v>
      </c>
      <c r="AK6">
        <v>27.250331312456087</v>
      </c>
      <c r="AL6">
        <v>6.2240675515395687E-2</v>
      </c>
      <c r="AM6">
        <v>7.4022553741759403</v>
      </c>
      <c r="AN6">
        <v>0.10805049714072307</v>
      </c>
      <c r="AO6">
        <v>14.897046633481615</v>
      </c>
      <c r="AP6">
        <v>7.0855716026481982E-2</v>
      </c>
      <c r="AQ6">
        <v>6.7772269097883981</v>
      </c>
      <c r="AR6">
        <v>7.3472039453067864E-2</v>
      </c>
      <c r="AS6">
        <v>24.966964846845727</v>
      </c>
      <c r="AT6">
        <v>6.0826001869128822E-2</v>
      </c>
      <c r="AU6">
        <v>14.743326771485272</v>
      </c>
      <c r="AV6">
        <v>5.8571597514228593E-2</v>
      </c>
      <c r="AW6">
        <v>6.5536813779995677</v>
      </c>
      <c r="AX6">
        <v>7.744649441680182E-2</v>
      </c>
      <c r="AY6">
        <v>9.8757622820899034</v>
      </c>
      <c r="AZ6">
        <v>6.634924933777063E-2</v>
      </c>
      <c r="BA6">
        <v>12.569255440929048</v>
      </c>
      <c r="BB6">
        <v>6.0673343959652064E-2</v>
      </c>
      <c r="BC6">
        <v>6.0050105339185205</v>
      </c>
      <c r="BD6">
        <v>9.1754057847774698E-2</v>
      </c>
      <c r="BE6">
        <v>25.879616519583859</v>
      </c>
      <c r="BF6">
        <v>6.7137688923591288E-2</v>
      </c>
      <c r="BG6">
        <v>26.440861606028914</v>
      </c>
      <c r="BH6">
        <v>5.9147249361359608E-2</v>
      </c>
      <c r="BI6">
        <v>15.618181543027143</v>
      </c>
      <c r="BJ6">
        <v>5.7909725770085109E-2</v>
      </c>
      <c r="BK6">
        <v>5.4117737124829528</v>
      </c>
      <c r="BL6">
        <v>8.0235470126578237E-2</v>
      </c>
      <c r="BM6">
        <v>24.226983933318081</v>
      </c>
      <c r="BN6">
        <v>5.5635067033700747E-2</v>
      </c>
      <c r="BO6">
        <v>6.4743466673244248</v>
      </c>
      <c r="BP6">
        <v>7.4875430545931307E-2</v>
      </c>
      <c r="BQ6">
        <v>23.75133019326125</v>
      </c>
      <c r="BR6">
        <v>6.3032838064889213E-2</v>
      </c>
      <c r="BS6">
        <v>7.1113539830960937</v>
      </c>
      <c r="BT6">
        <v>7.6466513515383583E-2</v>
      </c>
      <c r="BU6">
        <v>6.3835906356901804</v>
      </c>
      <c r="BV6">
        <v>7.3888167591905043E-2</v>
      </c>
      <c r="BW6">
        <v>12.015485578116872</v>
      </c>
      <c r="BX6">
        <v>6.6563289223811981E-2</v>
      </c>
      <c r="BY6">
        <v>14.300633238532003</v>
      </c>
      <c r="BZ6">
        <v>6.1681195201486294E-2</v>
      </c>
      <c r="CA6">
        <v>13.940381878584345</v>
      </c>
      <c r="CB6">
        <v>6.2138771004617253E-2</v>
      </c>
      <c r="CC6">
        <v>26.611964045318974</v>
      </c>
      <c r="CD6">
        <v>6.4334175006007882E-2</v>
      </c>
      <c r="CE6">
        <v>18.218878878933637</v>
      </c>
      <c r="CF6">
        <v>5.9314578361608923E-2</v>
      </c>
      <c r="CG6">
        <v>3.1110658645629883</v>
      </c>
      <c r="CH6">
        <v>0.14068983495235443</v>
      </c>
    </row>
    <row r="7" spans="1:86" x14ac:dyDescent="0.25">
      <c r="A7" s="14" t="s">
        <v>115</v>
      </c>
      <c r="B7" s="16">
        <v>1</v>
      </c>
      <c r="C7">
        <v>5.8343057176196034</v>
      </c>
      <c r="D7">
        <v>7.6335128478283762E-2</v>
      </c>
      <c r="E7">
        <v>2.8045155716273755</v>
      </c>
      <c r="F7">
        <v>0.12065182762637018</v>
      </c>
      <c r="G7">
        <v>4.1226652648098687</v>
      </c>
      <c r="H7">
        <v>8.8806985050551054E-2</v>
      </c>
      <c r="I7">
        <v>11.216181259335821</v>
      </c>
      <c r="J7">
        <v>7.1456478430774337E-2</v>
      </c>
      <c r="K7">
        <v>24.330941309676245</v>
      </c>
      <c r="L7">
        <v>8.6240062696121E-2</v>
      </c>
      <c r="M7">
        <v>4.9685432241906309</v>
      </c>
      <c r="N7">
        <v>8.503534065105213E-2</v>
      </c>
      <c r="O7">
        <v>6.4436377428611005</v>
      </c>
      <c r="P7">
        <v>7.4536602582237987E-2</v>
      </c>
      <c r="Q7">
        <v>6.6073726291140886</v>
      </c>
      <c r="R7">
        <v>7.6450373638184368E-2</v>
      </c>
      <c r="S7">
        <v>7.0103344387466944</v>
      </c>
      <c r="T7">
        <v>7.4296351792855694E-2</v>
      </c>
      <c r="U7">
        <v>5.8869178654482814</v>
      </c>
      <c r="V7">
        <v>7.747639477066677E-2</v>
      </c>
      <c r="W7">
        <v>9.7921037168244567</v>
      </c>
      <c r="X7">
        <v>9.1333612538182021E-2</v>
      </c>
      <c r="Y7">
        <v>6.3734893380130142</v>
      </c>
      <c r="Z7">
        <v>7.8492260295360231E-2</v>
      </c>
      <c r="AA7">
        <v>23.938776544170832</v>
      </c>
      <c r="AB7">
        <v>6.4074198885494454E-2</v>
      </c>
      <c r="AC7">
        <v>7.1688376048178153</v>
      </c>
      <c r="AD7">
        <v>7.4875132777074818E-2</v>
      </c>
      <c r="AE7">
        <v>25.864795782704089</v>
      </c>
      <c r="AF7">
        <v>0.12841732533773464</v>
      </c>
      <c r="AG7">
        <v>6.7138309867996107</v>
      </c>
      <c r="AH7">
        <v>7.768208281533398E-2</v>
      </c>
      <c r="AI7">
        <v>34.52286872383106</v>
      </c>
      <c r="AJ7">
        <v>8.4775580819502067E-2</v>
      </c>
      <c r="AK7">
        <v>27.140123467314918</v>
      </c>
      <c r="AL7">
        <v>6.2460460004325334E-2</v>
      </c>
      <c r="AM7">
        <v>7.3407507975126425</v>
      </c>
      <c r="AN7">
        <v>0.10873485672494952</v>
      </c>
      <c r="AO7">
        <v>14.837559668465152</v>
      </c>
      <c r="AP7">
        <v>7.1285824531964373E-2</v>
      </c>
      <c r="AQ7">
        <v>6.7525457429957978</v>
      </c>
      <c r="AR7">
        <v>7.3577477245709122E-2</v>
      </c>
      <c r="AS7">
        <v>24.87551024132695</v>
      </c>
      <c r="AT7">
        <v>6.0932212940079493E-2</v>
      </c>
      <c r="AU7">
        <v>14.685045607480939</v>
      </c>
      <c r="AV7">
        <v>5.8733644163303601E-2</v>
      </c>
      <c r="AW7">
        <v>6.5297155787006051</v>
      </c>
      <c r="AX7">
        <v>7.7490107411492481E-2</v>
      </c>
      <c r="AY7">
        <v>9.7521945004860608</v>
      </c>
      <c r="AZ7">
        <v>6.6812564491203458E-2</v>
      </c>
      <c r="BA7">
        <v>12.523542822315342</v>
      </c>
      <c r="BB7">
        <v>6.0800667375117322E-2</v>
      </c>
      <c r="BC7">
        <v>5.947658443888856</v>
      </c>
      <c r="BD7">
        <v>9.1654827360123745E-2</v>
      </c>
      <c r="BE7">
        <v>25.762632620859172</v>
      </c>
      <c r="BF7">
        <v>6.7476181679856598E-2</v>
      </c>
      <c r="BG7">
        <v>26.327205862478465</v>
      </c>
      <c r="BH7">
        <v>5.9777109307470717E-2</v>
      </c>
      <c r="BI7">
        <v>15.552875790872175</v>
      </c>
      <c r="BJ7">
        <v>5.8095468362532363E-2</v>
      </c>
      <c r="BK7">
        <v>5.3935819667043869</v>
      </c>
      <c r="BL7">
        <v>8.0330721143624523E-2</v>
      </c>
      <c r="BM7">
        <v>24.132525339773807</v>
      </c>
      <c r="BN7">
        <v>5.5763986936213976E-2</v>
      </c>
      <c r="BO7">
        <v>6.4442254385550779</v>
      </c>
      <c r="BP7">
        <v>7.5043850686880062E-2</v>
      </c>
      <c r="BQ7">
        <v>23.658228572887619</v>
      </c>
      <c r="BR7">
        <v>6.3092667598344199E-2</v>
      </c>
      <c r="BS7">
        <v>7.0852306524528572</v>
      </c>
      <c r="BT7">
        <v>7.6700447136458835E-2</v>
      </c>
      <c r="BU7">
        <v>6.3616645386290065</v>
      </c>
      <c r="BV7">
        <v>7.4008933911857921E-2</v>
      </c>
      <c r="BW7">
        <v>11.967846705220484</v>
      </c>
      <c r="BX7">
        <v>6.6790572652137767E-2</v>
      </c>
      <c r="BY7">
        <v>14.245758030230672</v>
      </c>
      <c r="BZ7">
        <v>6.1838633050536267E-2</v>
      </c>
      <c r="CA7">
        <v>13.853506630327134</v>
      </c>
      <c r="CB7">
        <v>6.2580015663367489E-2</v>
      </c>
      <c r="CC7">
        <v>26.494019793446526</v>
      </c>
      <c r="CD7">
        <v>6.487321005886075E-2</v>
      </c>
      <c r="CE7">
        <v>18.154354135535453</v>
      </c>
      <c r="CF7">
        <v>5.9556594851164574E-2</v>
      </c>
    </row>
    <row r="8" spans="1:86" x14ac:dyDescent="0.25">
      <c r="A8" s="14" t="s">
        <v>116</v>
      </c>
      <c r="B8" s="16" t="b">
        <v>1</v>
      </c>
      <c r="C8">
        <v>9.6525096525096519</v>
      </c>
      <c r="D8">
        <v>8.4287943295776199E-2</v>
      </c>
      <c r="E8">
        <v>2.9354201038645038</v>
      </c>
      <c r="F8">
        <v>0.11563990602298613</v>
      </c>
      <c r="G8">
        <v>3.5496709922469303</v>
      </c>
      <c r="H8">
        <v>9.8715618559929066E-2</v>
      </c>
      <c r="I8">
        <v>11.170728541655345</v>
      </c>
      <c r="J8">
        <v>7.1418138131076628E-2</v>
      </c>
      <c r="K8">
        <v>24.159297743647638</v>
      </c>
      <c r="L8">
        <v>8.6399080206907439E-2</v>
      </c>
      <c r="M8">
        <v>4.9501212651444861</v>
      </c>
      <c r="N8">
        <v>8.5099216027539046E-2</v>
      </c>
      <c r="O8">
        <v>6.4192337753808451</v>
      </c>
      <c r="P8">
        <v>7.4583101518638076E-2</v>
      </c>
      <c r="Q8">
        <v>6.5807519375642389</v>
      </c>
      <c r="R8">
        <v>7.6439726238121078E-2</v>
      </c>
      <c r="S8">
        <v>6.9803980356001842</v>
      </c>
      <c r="T8">
        <v>7.4327895679272601E-2</v>
      </c>
      <c r="U8">
        <v>5.8611283321508294</v>
      </c>
      <c r="V8">
        <v>7.7596825396662156E-2</v>
      </c>
      <c r="W8">
        <v>9.723649312459143</v>
      </c>
      <c r="X8">
        <v>9.119102525369592E-2</v>
      </c>
      <c r="Y8">
        <v>6.3478018684112971</v>
      </c>
      <c r="Z8">
        <v>7.8398626755644213E-2</v>
      </c>
      <c r="AA8">
        <v>23.836637232135633</v>
      </c>
      <c r="AB8">
        <v>6.4049850963803195E-2</v>
      </c>
      <c r="AC8">
        <v>7.1386843477954018</v>
      </c>
      <c r="AD8">
        <v>7.5100557534910808E-2</v>
      </c>
      <c r="AE8">
        <v>25.502445887963322</v>
      </c>
      <c r="AF8">
        <v>0.12877068725473517</v>
      </c>
      <c r="AG8">
        <v>6.6863527569368424</v>
      </c>
      <c r="AH8">
        <v>7.768424514399741E-2</v>
      </c>
      <c r="AI8">
        <v>34.301656254464582</v>
      </c>
      <c r="AJ8">
        <v>8.645518418235737E-2</v>
      </c>
      <c r="AK8">
        <v>27.02054104005741</v>
      </c>
      <c r="AL8">
        <v>6.2573825795527643E-2</v>
      </c>
      <c r="AM8">
        <v>7.2740144428963021</v>
      </c>
      <c r="AN8">
        <v>0.10915628327611909</v>
      </c>
      <c r="AO8">
        <v>14.773012418058592</v>
      </c>
      <c r="AP8">
        <v>7.1570982043297537E-2</v>
      </c>
      <c r="AQ8">
        <v>6.7257654795585502</v>
      </c>
      <c r="AR8">
        <v>7.3597735709748466E-2</v>
      </c>
      <c r="AS8">
        <v>24.776276419254639</v>
      </c>
      <c r="AT8">
        <v>6.0924915282019307E-2</v>
      </c>
      <c r="AU8">
        <v>14.621806859416077</v>
      </c>
      <c r="AV8">
        <v>5.8833431997100734E-2</v>
      </c>
      <c r="AW8">
        <v>6.5037118031832346</v>
      </c>
      <c r="AX8">
        <v>7.7442268376561527E-2</v>
      </c>
      <c r="AY8">
        <v>9.6181154404647753</v>
      </c>
      <c r="AZ8">
        <v>6.7207512772754024E-2</v>
      </c>
      <c r="BA8">
        <v>12.473941814131724</v>
      </c>
      <c r="BB8">
        <v>6.0859273207577086E-2</v>
      </c>
      <c r="BC8">
        <v>5.8854282486493119</v>
      </c>
      <c r="BD8">
        <v>9.14580951472833E-2</v>
      </c>
      <c r="BE8">
        <v>25.635698011258807</v>
      </c>
      <c r="BF8">
        <v>6.7609992411675979E-2</v>
      </c>
      <c r="BG8">
        <v>26.203881788268021</v>
      </c>
      <c r="BH8">
        <v>6.0326419068121299E-2</v>
      </c>
      <c r="BI8">
        <v>15.482014859690072</v>
      </c>
      <c r="BJ8">
        <v>5.8247446371043031E-2</v>
      </c>
      <c r="BK8">
        <v>5.3738429399169334</v>
      </c>
      <c r="BL8">
        <v>8.0367786694210394E-2</v>
      </c>
      <c r="BM8">
        <v>24.030031905106267</v>
      </c>
      <c r="BN8">
        <v>5.5796961196419269E-2</v>
      </c>
      <c r="BO8">
        <v>6.4115419492877903</v>
      </c>
      <c r="BP8">
        <v>7.5158204021658251E-2</v>
      </c>
      <c r="BQ8">
        <v>23.557207760534173</v>
      </c>
      <c r="BR8">
        <v>6.302219443918583E-2</v>
      </c>
      <c r="BS8">
        <v>7.05688518692578</v>
      </c>
      <c r="BT8">
        <v>7.6844502749041213E-2</v>
      </c>
      <c r="BU8">
        <v>6.337873336929702</v>
      </c>
      <c r="BV8">
        <v>7.4083301444494598E-2</v>
      </c>
      <c r="BW8">
        <v>11.916155428700792</v>
      </c>
      <c r="BX8">
        <v>6.6953960244914248E-2</v>
      </c>
      <c r="BY8">
        <v>14.186215019115</v>
      </c>
      <c r="BZ8">
        <v>6.1918664857563227E-2</v>
      </c>
      <c r="CA8">
        <v>13.759241230112025</v>
      </c>
      <c r="CB8">
        <v>6.2958021425796651E-2</v>
      </c>
      <c r="CC8">
        <v>26.366042721383209</v>
      </c>
      <c r="CD8">
        <v>6.5229656095852823E-2</v>
      </c>
      <c r="CE8">
        <v>18.084340639924964</v>
      </c>
      <c r="CF8">
        <v>5.9728773834927723E-2</v>
      </c>
    </row>
    <row r="9" spans="1:86" x14ac:dyDescent="0.25">
      <c r="A9" s="14" t="s">
        <v>117</v>
      </c>
      <c r="B9" s="16" t="b">
        <v>1</v>
      </c>
      <c r="C9">
        <v>6.3211125158027812</v>
      </c>
      <c r="D9">
        <v>7.5644296860129009E-2</v>
      </c>
      <c r="E9">
        <v>3.0773771238283909</v>
      </c>
      <c r="F9">
        <v>0.11087879979688081</v>
      </c>
      <c r="G9">
        <v>3.1045797818818168</v>
      </c>
      <c r="H9">
        <v>0.11003611316000265</v>
      </c>
      <c r="I9">
        <v>11.12345972481298</v>
      </c>
      <c r="J9">
        <v>7.1273590246850135E-2</v>
      </c>
      <c r="K9">
        <v>23.980795199237679</v>
      </c>
      <c r="L9">
        <v>8.6192091369866941E-2</v>
      </c>
      <c r="M9">
        <v>4.9309631980410904</v>
      </c>
      <c r="N9">
        <v>8.5096367477588933E-2</v>
      </c>
      <c r="O9">
        <v>6.3938547806733883</v>
      </c>
      <c r="P9">
        <v>7.4543450982414161E-2</v>
      </c>
      <c r="Q9">
        <v>6.553067826957748</v>
      </c>
      <c r="R9">
        <v>7.6337155080081695E-2</v>
      </c>
      <c r="S9">
        <v>6.9492654120540216</v>
      </c>
      <c r="T9">
        <v>7.4284415180955285E-2</v>
      </c>
      <c r="U9">
        <v>5.8343080208192388</v>
      </c>
      <c r="V9">
        <v>7.7668769717652061E-2</v>
      </c>
      <c r="W9">
        <v>9.6524610508575535</v>
      </c>
      <c r="X9">
        <v>9.0783156400859932E-2</v>
      </c>
      <c r="Y9">
        <v>6.3210887419563964</v>
      </c>
      <c r="Z9">
        <v>7.8199145862689556E-2</v>
      </c>
      <c r="AA9">
        <v>23.73041614372579</v>
      </c>
      <c r="AB9">
        <v>6.3898866962894346E-2</v>
      </c>
      <c r="AC9">
        <v>7.1073257972344468</v>
      </c>
      <c r="AD9">
        <v>7.5213209080872395E-2</v>
      </c>
      <c r="AE9">
        <v>25.125615098517187</v>
      </c>
      <c r="AF9">
        <v>0.12862932648155101</v>
      </c>
      <c r="AG9">
        <v>6.6577768615035726</v>
      </c>
      <c r="AH9">
        <v>7.7586559809724398E-2</v>
      </c>
      <c r="AI9">
        <v>34.071600940604235</v>
      </c>
      <c r="AJ9">
        <v>8.7794203152270989E-2</v>
      </c>
      <c r="AK9">
        <v>26.896179516300474</v>
      </c>
      <c r="AL9">
        <v>6.2576416305222982E-2</v>
      </c>
      <c r="AM9">
        <v>7.2046109510086449</v>
      </c>
      <c r="AN9">
        <v>0.10929858160820907</v>
      </c>
      <c r="AO9">
        <v>14.705885396896543</v>
      </c>
      <c r="AP9">
        <v>7.1700230117239139E-2</v>
      </c>
      <c r="AQ9">
        <v>6.6979152699820057</v>
      </c>
      <c r="AR9">
        <v>7.3532036323773961E-2</v>
      </c>
      <c r="AS9">
        <v>24.673076880760068</v>
      </c>
      <c r="AT9">
        <v>6.0804389339854936E-2</v>
      </c>
      <c r="AU9">
        <v>14.55604075691412</v>
      </c>
      <c r="AV9">
        <v>5.8867126225128838E-2</v>
      </c>
      <c r="AW9">
        <v>6.4766693619575033</v>
      </c>
      <c r="AX9">
        <v>7.7304815739292904E-2</v>
      </c>
      <c r="AY9">
        <v>9.4786776851102577</v>
      </c>
      <c r="AZ9">
        <v>6.7518916541451882E-2</v>
      </c>
      <c r="BA9">
        <v>12.422358555306126</v>
      </c>
      <c r="BB9">
        <v>6.0846909267756447E-2</v>
      </c>
      <c r="BC9">
        <v>5.8207114197038496</v>
      </c>
      <c r="BD9">
        <v>9.1171421517864129E-2</v>
      </c>
      <c r="BE9">
        <v>25.503690716643959</v>
      </c>
      <c r="BF9">
        <v>6.7533978847667528E-2</v>
      </c>
      <c r="BG9">
        <v>26.075628658408544</v>
      </c>
      <c r="BH9">
        <v>6.0774068977266012E-2</v>
      </c>
      <c r="BI9">
        <v>15.408321895326891</v>
      </c>
      <c r="BJ9">
        <v>5.8359819365980302E-2</v>
      </c>
      <c r="BK9">
        <v>5.3533151918502613</v>
      </c>
      <c r="BL9">
        <v>8.034524237001342E-2</v>
      </c>
      <c r="BM9">
        <v>23.923442394530753</v>
      </c>
      <c r="BN9">
        <v>5.5732722631989119E-2</v>
      </c>
      <c r="BO9">
        <v>6.3775522076859907</v>
      </c>
      <c r="BP9">
        <v>7.5214096015740431E-2</v>
      </c>
      <c r="BQ9">
        <v>23.452149929366524</v>
      </c>
      <c r="BR9">
        <v>6.2824126831398763E-2</v>
      </c>
      <c r="BS9">
        <v>7.0274068868587483</v>
      </c>
      <c r="BT9">
        <v>7.6893144376726466E-2</v>
      </c>
      <c r="BU9">
        <v>6.3131313131313123</v>
      </c>
      <c r="BV9">
        <v>7.4108412287241646E-2</v>
      </c>
      <c r="BW9">
        <v>11.862398215325646</v>
      </c>
      <c r="BX9">
        <v>6.7047173108579813E-2</v>
      </c>
      <c r="BY9">
        <v>14.124292409710057</v>
      </c>
      <c r="BZ9">
        <v>6.1918215045105481E-2</v>
      </c>
      <c r="CA9">
        <v>13.661208244404641</v>
      </c>
      <c r="CB9">
        <v>6.3258261742442673E-2</v>
      </c>
      <c r="CC9">
        <v>26.23295091623805</v>
      </c>
      <c r="CD9">
        <v>6.5389815095679704E-2</v>
      </c>
      <c r="CE9">
        <v>18.011528971474462</v>
      </c>
      <c r="CF9">
        <v>5.9824498571111433E-2</v>
      </c>
    </row>
    <row r="10" spans="1:86" x14ac:dyDescent="0.25">
      <c r="A10" s="14" t="s">
        <v>118</v>
      </c>
      <c r="B10" s="16" t="b">
        <v>0</v>
      </c>
      <c r="C10">
        <v>23.730422401518748</v>
      </c>
      <c r="D10">
        <v>6.0754562719292998E-2</v>
      </c>
      <c r="E10">
        <v>3.2318368884161992</v>
      </c>
      <c r="F10">
        <v>0.10635512212041524</v>
      </c>
      <c r="G10">
        <v>2.7490198759757565</v>
      </c>
      <c r="H10">
        <v>0.12298665145046545</v>
      </c>
      <c r="I10">
        <v>11.07619132293132</v>
      </c>
      <c r="J10">
        <v>7.1028389672222289E-2</v>
      </c>
      <c r="K10">
        <v>23.802293429122667</v>
      </c>
      <c r="L10">
        <v>8.5627050649926303E-2</v>
      </c>
      <c r="M10">
        <v>4.911805256655259</v>
      </c>
      <c r="N10">
        <v>8.5026904469378856E-2</v>
      </c>
      <c r="O10">
        <v>6.3684760592726342</v>
      </c>
      <c r="P10">
        <v>7.4419174721437081E-2</v>
      </c>
      <c r="Q10">
        <v>6.5253841821397947</v>
      </c>
      <c r="R10">
        <v>7.6146601916147069E-2</v>
      </c>
      <c r="S10">
        <v>6.9181329773717088</v>
      </c>
      <c r="T10">
        <v>7.416758122906994E-2</v>
      </c>
      <c r="U10">
        <v>5.8074876209769775</v>
      </c>
      <c r="V10">
        <v>7.7689462953727653E-2</v>
      </c>
      <c r="W10">
        <v>9.5812746569901961</v>
      </c>
      <c r="X10">
        <v>9.0125680150953041E-2</v>
      </c>
      <c r="Y10">
        <v>6.2943765291170806</v>
      </c>
      <c r="Z10">
        <v>7.7901483555342307E-2</v>
      </c>
      <c r="AA10">
        <v>23.624195295799424</v>
      </c>
      <c r="AB10">
        <v>6.3627049113250025E-2</v>
      </c>
      <c r="AC10">
        <v>7.0759670446469283</v>
      </c>
      <c r="AD10">
        <v>7.5208758279224019E-2</v>
      </c>
      <c r="AE10">
        <v>24.748784810274955</v>
      </c>
      <c r="AF10">
        <v>0.12799867543341956</v>
      </c>
      <c r="AG10">
        <v>6.629201456135756</v>
      </c>
      <c r="AH10">
        <v>7.73927808051285E-2</v>
      </c>
      <c r="AI10">
        <v>33.841543678945165</v>
      </c>
      <c r="AJ10">
        <v>8.8741179981159629E-2</v>
      </c>
      <c r="AK10">
        <v>26.77181803965934</v>
      </c>
      <c r="AL10">
        <v>6.2468131981576538E-2</v>
      </c>
      <c r="AM10">
        <v>7.1352074591209877</v>
      </c>
      <c r="AN10">
        <v>0.10915628327611909</v>
      </c>
      <c r="AO10">
        <v>14.638758258756996</v>
      </c>
      <c r="AP10">
        <v>7.1668601822790751E-2</v>
      </c>
      <c r="AQ10">
        <v>6.6700653822016118</v>
      </c>
      <c r="AR10">
        <v>7.338290387834398E-2</v>
      </c>
      <c r="AS10">
        <v>24.569877526232606</v>
      </c>
      <c r="AT10">
        <v>6.0575266857952038E-2</v>
      </c>
      <c r="AU10">
        <v>14.490274654412163</v>
      </c>
      <c r="AV10">
        <v>5.8833431997100734E-2</v>
      </c>
      <c r="AW10">
        <v>6.449627480874141</v>
      </c>
      <c r="AX10">
        <v>7.7083031727452511E-2</v>
      </c>
      <c r="AY10">
        <v>9.3392397491631911</v>
      </c>
      <c r="AZ10">
        <v>6.7734808725103221E-2</v>
      </c>
      <c r="BA10">
        <v>12.37077536154699</v>
      </c>
      <c r="BB10">
        <v>6.0764050694928948E-2</v>
      </c>
      <c r="BC10">
        <v>5.7559949884952273</v>
      </c>
      <c r="BD10">
        <v>9.0805823178676401E-2</v>
      </c>
      <c r="BE10">
        <v>25.37168370331613</v>
      </c>
      <c r="BF10">
        <v>6.72510621464672E-2</v>
      </c>
      <c r="BG10">
        <v>25.947375168755357</v>
      </c>
      <c r="BH10">
        <v>6.1102856099941386E-2</v>
      </c>
      <c r="BI10">
        <v>15.334628877075621</v>
      </c>
      <c r="BJ10">
        <v>5.8428268916168237E-2</v>
      </c>
      <c r="BK10">
        <v>5.3327875923504786</v>
      </c>
      <c r="BL10">
        <v>8.0263954536769502E-2</v>
      </c>
      <c r="BM10">
        <v>23.816852983162597</v>
      </c>
      <c r="BN10">
        <v>5.5573739894929169E-2</v>
      </c>
      <c r="BO10">
        <v>6.3435624204577703</v>
      </c>
      <c r="BP10">
        <v>7.5209378771138619E-2</v>
      </c>
      <c r="BQ10">
        <v>23.34709239291934</v>
      </c>
      <c r="BR10">
        <v>6.2506076402072661E-2</v>
      </c>
      <c r="BS10">
        <v>6.9979285867917165</v>
      </c>
      <c r="BT10">
        <v>7.6844502749041213E-2</v>
      </c>
      <c r="BU10">
        <v>6.2883892893329225</v>
      </c>
      <c r="BV10">
        <v>7.4083301444494598E-2</v>
      </c>
      <c r="BW10">
        <v>11.808640924657659</v>
      </c>
      <c r="BX10">
        <v>6.7066629125058175E-2</v>
      </c>
      <c r="BY10">
        <v>14.062369853168677</v>
      </c>
      <c r="BZ10">
        <v>6.1837300899203529E-2</v>
      </c>
      <c r="CA10">
        <v>13.563175025868185</v>
      </c>
      <c r="CB10">
        <v>6.3469198546313541E-2</v>
      </c>
      <c r="CC10">
        <v>26.099859021444033</v>
      </c>
      <c r="CD10">
        <v>6.5347532237796269E-2</v>
      </c>
      <c r="CE10">
        <v>17.938717241769247</v>
      </c>
      <c r="CF10">
        <v>5.9840090411787221E-2</v>
      </c>
    </row>
    <row r="11" spans="1:86" x14ac:dyDescent="0.25">
      <c r="A11" s="14" t="s">
        <v>119</v>
      </c>
      <c r="B11" s="16" t="b">
        <v>0</v>
      </c>
      <c r="C11">
        <v>7.1073205401563611</v>
      </c>
      <c r="D11">
        <v>7.2166004904401698E-2</v>
      </c>
      <c r="E11">
        <v>3.4005149744471561</v>
      </c>
      <c r="F11">
        <v>0.10205622796696061</v>
      </c>
      <c r="G11">
        <v>2.4585727952529588</v>
      </c>
      <c r="H11">
        <v>0.13782071982386523</v>
      </c>
      <c r="I11">
        <v>11.030739834186253</v>
      </c>
      <c r="J11">
        <v>7.0691959327765994E-2</v>
      </c>
      <c r="K11">
        <v>23.630652156223174</v>
      </c>
      <c r="L11">
        <v>8.4725672245074365E-2</v>
      </c>
      <c r="M11">
        <v>4.8933836699305528</v>
      </c>
      <c r="N11">
        <v>8.4893496427359064E-2</v>
      </c>
      <c r="O11">
        <v>6.3440729012094632</v>
      </c>
      <c r="P11">
        <v>7.421504860272124E-2</v>
      </c>
      <c r="Q11">
        <v>6.4987648700555649</v>
      </c>
      <c r="R11">
        <v>7.587538959754378E-2</v>
      </c>
      <c r="S11">
        <v>6.8881971335588155</v>
      </c>
      <c r="T11">
        <v>7.398188368686627E-2</v>
      </c>
      <c r="U11">
        <v>5.78169782554893</v>
      </c>
      <c r="V11">
        <v>7.7658109875431466E-2</v>
      </c>
      <c r="W11">
        <v>9.5128257840516071</v>
      </c>
      <c r="X11">
        <v>8.924386294754226E-2</v>
      </c>
      <c r="Y11">
        <v>6.268691765252381</v>
      </c>
      <c r="Z11">
        <v>7.751707882914291E-2</v>
      </c>
      <c r="AA11">
        <v>23.522056695973003</v>
      </c>
      <c r="AB11">
        <v>6.3244843222394875E-2</v>
      </c>
      <c r="AC11">
        <v>7.0458131893085953</v>
      </c>
      <c r="AD11">
        <v>7.5087376171776965E-2</v>
      </c>
      <c r="AE11">
        <v>24.386436399884921</v>
      </c>
      <c r="AF11">
        <v>0.12690296967644732</v>
      </c>
      <c r="AG11">
        <v>6.6017246776364047</v>
      </c>
      <c r="AH11">
        <v>7.7110354948683804E-2</v>
      </c>
      <c r="AI11">
        <v>33.620325441035334</v>
      </c>
      <c r="AJ11">
        <v>8.9259722880559819E-2</v>
      </c>
      <c r="AK11">
        <v>26.652235751938612</v>
      </c>
      <c r="AL11">
        <v>6.2253134130419475E-2</v>
      </c>
      <c r="AM11">
        <v>7.0684711045046473</v>
      </c>
      <c r="AN11">
        <v>0.10873485672494952</v>
      </c>
      <c r="AO11">
        <v>14.574210661913321</v>
      </c>
      <c r="AP11">
        <v>7.1477312617570676E-2</v>
      </c>
      <c r="AQ11">
        <v>6.6432860717863731</v>
      </c>
      <c r="AR11">
        <v>7.3156069449701933E-2</v>
      </c>
      <c r="AS11">
        <v>24.470644248991889</v>
      </c>
      <c r="AT11">
        <v>6.0246352884796774E-2</v>
      </c>
      <c r="AU11">
        <v>14.427035906347301</v>
      </c>
      <c r="AV11">
        <v>5.8733644163303601E-2</v>
      </c>
      <c r="AW11">
        <v>6.4236253642579202</v>
      </c>
      <c r="AX11">
        <v>7.6785439376237483E-2</v>
      </c>
      <c r="AY11">
        <v>9.2051601543043251</v>
      </c>
      <c r="AZ11">
        <v>6.7846892708164033E-2</v>
      </c>
      <c r="BA11">
        <v>12.321174546062291</v>
      </c>
      <c r="BB11">
        <v>6.0613881697580724E-2</v>
      </c>
      <c r="BC11">
        <v>5.6937659711813984</v>
      </c>
      <c r="BD11">
        <v>9.0375349868865168E-2</v>
      </c>
      <c r="BE11">
        <v>25.24474992676712</v>
      </c>
      <c r="BF11">
        <v>6.6772114638240593E-2</v>
      </c>
      <c r="BG11">
        <v>25.824050028990442</v>
      </c>
      <c r="BH11">
        <v>6.1300145331408949E-2</v>
      </c>
      <c r="BI11">
        <v>15.263767786300138</v>
      </c>
      <c r="BJ11">
        <v>5.8450164543780062E-2</v>
      </c>
      <c r="BK11">
        <v>5.3130490055543511</v>
      </c>
      <c r="BL11">
        <v>8.0127047040323446E-2</v>
      </c>
      <c r="BM11">
        <v>23.714359842304646</v>
      </c>
      <c r="BN11">
        <v>5.5326122602666096E-2</v>
      </c>
      <c r="BO11">
        <v>6.3108787960646167</v>
      </c>
      <c r="BP11">
        <v>7.5144233568917404E-2</v>
      </c>
      <c r="BQ11">
        <v>23.246072453401336</v>
      </c>
      <c r="BR11">
        <v>6.2080265650841793E-2</v>
      </c>
      <c r="BS11">
        <v>6.9695831212646393</v>
      </c>
      <c r="BT11">
        <v>7.6700447136458835E-2</v>
      </c>
      <c r="BU11">
        <v>6.2645980876336189</v>
      </c>
      <c r="BV11">
        <v>7.4008933911857921E-2</v>
      </c>
      <c r="BW11">
        <v>11.756949419229768</v>
      </c>
      <c r="BX11">
        <v>6.7011580610547142E-2</v>
      </c>
      <c r="BY11">
        <v>14.002826998612177</v>
      </c>
      <c r="BZ11">
        <v>6.1679031905107207E-2</v>
      </c>
      <c r="CA11">
        <v>13.468908936113349</v>
      </c>
      <c r="CB11">
        <v>6.3582725654331235E-2</v>
      </c>
      <c r="CC11">
        <v>25.971881683879293</v>
      </c>
      <c r="CD11">
        <v>6.5104432428718453E-2</v>
      </c>
      <c r="CE11">
        <v>17.8687035647486</v>
      </c>
      <c r="CF11">
        <v>5.9774950171261908E-2</v>
      </c>
    </row>
    <row r="12" spans="1:86" x14ac:dyDescent="0.25">
      <c r="A12" s="14" t="s">
        <v>120</v>
      </c>
      <c r="B12" s="16" t="s">
        <v>121</v>
      </c>
      <c r="C12">
        <v>25.125628140703515</v>
      </c>
      <c r="D12">
        <v>0.11589715330350622</v>
      </c>
      <c r="E12">
        <v>3.5854558616171124</v>
      </c>
      <c r="F12">
        <v>9.797017199551436E-2</v>
      </c>
      <c r="G12" t="s">
        <v>106</v>
      </c>
      <c r="H12" t="s">
        <v>106</v>
      </c>
      <c r="I12">
        <v>10.988851933800762</v>
      </c>
      <c r="J12">
        <v>7.0277228042946352E-2</v>
      </c>
      <c r="K12">
        <v>23.472467458399194</v>
      </c>
      <c r="L12">
        <v>8.3522595621910736E-2</v>
      </c>
      <c r="M12">
        <v>4.8764063691138571</v>
      </c>
      <c r="N12">
        <v>8.4701270147768251E-2</v>
      </c>
      <c r="O12">
        <v>6.3215831061627936</v>
      </c>
      <c r="P12">
        <v>7.3938917078533645E-2</v>
      </c>
      <c r="Q12">
        <v>6.4742328559401754</v>
      </c>
      <c r="R12">
        <v>7.5533940661578147E-2</v>
      </c>
      <c r="S12">
        <v>6.8606082983048573</v>
      </c>
      <c r="T12">
        <v>7.3734458806750794E-2</v>
      </c>
      <c r="U12">
        <v>5.7579297219103136</v>
      </c>
      <c r="V12">
        <v>7.7575915363979397E-2</v>
      </c>
      <c r="W12">
        <v>9.4497448838422446</v>
      </c>
      <c r="X12">
        <v>8.8171592531225862E-2</v>
      </c>
      <c r="Y12">
        <v>6.2450215014334383</v>
      </c>
      <c r="Z12">
        <v>7.7060704142142528E-2</v>
      </c>
      <c r="AA12">
        <v>23.42792547335787</v>
      </c>
      <c r="AB12">
        <v>6.2766937248370902E-2</v>
      </c>
      <c r="AC12">
        <v>7.0180230269696215</v>
      </c>
      <c r="AD12">
        <v>7.4853727404848552E-2</v>
      </c>
      <c r="AE12">
        <v>24.052494713551042</v>
      </c>
      <c r="AF12">
        <v>0.12538431656839591</v>
      </c>
      <c r="AG12">
        <v>6.5764024431940937</v>
      </c>
      <c r="AH12">
        <v>7.6750135707667241E-2</v>
      </c>
      <c r="AI12">
        <v>33.416447519696995</v>
      </c>
      <c r="AJ12">
        <v>8.9329904537649829E-2</v>
      </c>
      <c r="AK12">
        <v>26.542028133392872</v>
      </c>
      <c r="AL12">
        <v>6.1939684998599601E-2</v>
      </c>
      <c r="AM12">
        <v>7.0069665278413495</v>
      </c>
      <c r="AN12">
        <v>0.10805049714072307</v>
      </c>
      <c r="AO12">
        <v>14.514723134313513</v>
      </c>
      <c r="AP12">
        <v>7.1133713638459287E-2</v>
      </c>
      <c r="AQ12">
        <v>6.618606452617537</v>
      </c>
      <c r="AR12">
        <v>7.2860250157730344E-2</v>
      </c>
      <c r="AS12">
        <v>24.379190528231611</v>
      </c>
      <c r="AT12">
        <v>5.9830287399920412E-2</v>
      </c>
      <c r="AU12">
        <v>14.368754742342968</v>
      </c>
      <c r="AV12">
        <v>5.8571597514228593E-2</v>
      </c>
      <c r="AW12">
        <v>6.3996622588682461</v>
      </c>
      <c r="AX12">
        <v>7.6423474992813295E-2</v>
      </c>
      <c r="AY12">
        <v>9.0815915041713833</v>
      </c>
      <c r="AZ12">
        <v>6.785086116602275E-2</v>
      </c>
      <c r="BA12">
        <v>12.275462240374649</v>
      </c>
      <c r="BB12">
        <v>6.0402173186064119E-2</v>
      </c>
      <c r="BC12">
        <v>5.6364157939992987</v>
      </c>
      <c r="BD12">
        <v>8.9896544436314285E-2</v>
      </c>
      <c r="BE12">
        <v>25.127767380844432</v>
      </c>
      <c r="BF12">
        <v>6.6115542007132017E-2</v>
      </c>
      <c r="BG12">
        <v>25.71039255507343</v>
      </c>
      <c r="BH12">
        <v>6.1358354957144479E-2</v>
      </c>
      <c r="BI12">
        <v>15.198461774979583</v>
      </c>
      <c r="BJ12">
        <v>5.8424664812125861E-2</v>
      </c>
      <c r="BK12">
        <v>5.2948579742829267</v>
      </c>
      <c r="BL12">
        <v>7.993978115898509E-2</v>
      </c>
      <c r="BM12">
        <v>23.619901725881252</v>
      </c>
      <c r="BN12">
        <v>5.4999386548876185E-2</v>
      </c>
      <c r="BO12">
        <v>6.2807573478627718</v>
      </c>
      <c r="BP12">
        <v>7.5021163902664278E-2</v>
      </c>
      <c r="BQ12">
        <v>23.152972250435557</v>
      </c>
      <c r="BR12">
        <v>6.1563058246078536E-2</v>
      </c>
      <c r="BS12">
        <v>6.9434597906214028</v>
      </c>
      <c r="BT12">
        <v>7.6466513515383583E-2</v>
      </c>
      <c r="BU12">
        <v>6.2426719905724442</v>
      </c>
      <c r="BV12">
        <v>7.3888167591905043E-2</v>
      </c>
      <c r="BW12">
        <v>11.709310174606635</v>
      </c>
      <c r="BX12">
        <v>6.6884143048587807E-2</v>
      </c>
      <c r="BY12">
        <v>13.947952044549142</v>
      </c>
      <c r="BZ12">
        <v>6.1449490251501357E-2</v>
      </c>
      <c r="CA12">
        <v>13.382032568104382</v>
      </c>
      <c r="CB12">
        <v>6.3594480283401353E-2</v>
      </c>
      <c r="CC12">
        <v>25.853937000855929</v>
      </c>
      <c r="CD12">
        <v>6.4669857857777208E-2</v>
      </c>
      <c r="CE12">
        <v>17.804178526756306</v>
      </c>
      <c r="CF12">
        <v>5.9631581152447828E-2</v>
      </c>
    </row>
    <row r="13" spans="1:86" x14ac:dyDescent="0.25">
      <c r="A13" s="14" t="s">
        <v>122</v>
      </c>
      <c r="B13" s="16" t="b">
        <v>1</v>
      </c>
      <c r="C13">
        <v>6.6577896138482027</v>
      </c>
      <c r="D13">
        <v>7.5086037492993585E-2</v>
      </c>
      <c r="E13">
        <v>3.7891157208651833</v>
      </c>
      <c r="F13">
        <v>9.4085668867089078E-2</v>
      </c>
      <c r="I13">
        <v>10.952137350295658</v>
      </c>
      <c r="J13">
        <v>6.9800133708455031E-2</v>
      </c>
      <c r="K13">
        <v>23.333818284877104</v>
      </c>
      <c r="L13">
        <v>8.2064054340370465E-2</v>
      </c>
      <c r="M13">
        <v>4.861525782354577</v>
      </c>
      <c r="N13">
        <v>8.4457612778729374E-2</v>
      </c>
      <c r="O13">
        <v>6.3018709443438459</v>
      </c>
      <c r="P13">
        <v>7.3601391728492477E-2</v>
      </c>
      <c r="Q13">
        <v>6.4527308913383674</v>
      </c>
      <c r="R13">
        <v>7.513537679937253E-2</v>
      </c>
      <c r="S13">
        <v>6.8364266950766464</v>
      </c>
      <c r="T13">
        <v>7.343481498810886E-2</v>
      </c>
      <c r="U13">
        <v>5.7370967049546531</v>
      </c>
      <c r="V13">
        <v>7.7446038108351364E-2</v>
      </c>
      <c r="W13">
        <v>9.394456119980978</v>
      </c>
      <c r="X13">
        <v>8.6950075652766717E-2</v>
      </c>
      <c r="Y13">
        <v>6.2242753726243771</v>
      </c>
      <c r="Z13">
        <v>7.6549897717624715E-2</v>
      </c>
      <c r="AA13">
        <v>23.34541903804973</v>
      </c>
      <c r="AB13">
        <v>6.2211696849747117E-2</v>
      </c>
      <c r="AC13">
        <v>6.9936645179837917</v>
      </c>
      <c r="AD13">
        <v>7.4516790969520116E-2</v>
      </c>
      <c r="AE13">
        <v>23.759792943002473</v>
      </c>
      <c r="AF13">
        <v>0.12350107709653722</v>
      </c>
      <c r="AG13">
        <v>6.5542078720775701</v>
      </c>
      <c r="AH13">
        <v>7.63259661054978E-2</v>
      </c>
      <c r="AI13">
        <v>33.237744829111122</v>
      </c>
      <c r="AJ13">
        <v>8.8949027910706024E-2</v>
      </c>
      <c r="AK13">
        <v>26.445430400997694</v>
      </c>
      <c r="AL13">
        <v>6.1539830260468435E-2</v>
      </c>
      <c r="AM13">
        <v>6.9530573155201019</v>
      </c>
      <c r="AN13">
        <v>0.1071295040784683</v>
      </c>
      <c r="AO13">
        <v>14.46258174828224</v>
      </c>
      <c r="AP13">
        <v>7.0651009201531306E-2</v>
      </c>
      <c r="AQ13">
        <v>6.5969749486192715</v>
      </c>
      <c r="AR13">
        <v>7.2506814171922299E-2</v>
      </c>
      <c r="AS13">
        <v>24.299030879152753</v>
      </c>
      <c r="AT13">
        <v>5.9343059566574541E-2</v>
      </c>
      <c r="AU13">
        <v>14.317670874847398</v>
      </c>
      <c r="AV13">
        <v>5.8353519411722864E-2</v>
      </c>
      <c r="AW13">
        <v>6.3786590534065803</v>
      </c>
      <c r="AX13">
        <v>7.6011048665442976E-2</v>
      </c>
      <c r="AY13">
        <v>8.973282472690876</v>
      </c>
      <c r="AZ13">
        <v>6.7746561593069354E-2</v>
      </c>
      <c r="BA13">
        <v>12.235395142755884</v>
      </c>
      <c r="BB13">
        <v>6.0137060999749213E-2</v>
      </c>
      <c r="BC13">
        <v>5.5861483920956871</v>
      </c>
      <c r="BD13">
        <v>8.9387807105279479E-2</v>
      </c>
      <c r="BE13">
        <v>25.025231639183307</v>
      </c>
      <c r="BF13">
        <v>6.5306575971144795E-2</v>
      </c>
      <c r="BG13">
        <v>25.610770539987108</v>
      </c>
      <c r="BH13">
        <v>6.1275248013875294E-2</v>
      </c>
      <c r="BI13">
        <v>15.141220516504974</v>
      </c>
      <c r="BJ13">
        <v>5.8352749661592693E-2</v>
      </c>
      <c r="BK13">
        <v>5.2789135696663205</v>
      </c>
      <c r="BL13">
        <v>7.9709353415554338E-2</v>
      </c>
      <c r="BM13">
        <v>23.537108606333852</v>
      </c>
      <c r="BN13">
        <v>5.4606088016870891E-2</v>
      </c>
      <c r="BO13">
        <v>6.2543556262143287</v>
      </c>
      <c r="BP13">
        <v>7.4844899270635118E-2</v>
      </c>
      <c r="BQ13">
        <v>23.071369572610784</v>
      </c>
      <c r="BR13">
        <v>6.0974330178294692E-2</v>
      </c>
      <c r="BS13">
        <v>6.9205624998084936</v>
      </c>
      <c r="BT13">
        <v>7.6151691823681866E-2</v>
      </c>
      <c r="BU13">
        <v>6.2234536057631642</v>
      </c>
      <c r="BV13">
        <v>7.3725643466585222E-2</v>
      </c>
      <c r="BW13">
        <v>11.667553940242732</v>
      </c>
      <c r="BX13">
        <v>6.6689213793218446E-2</v>
      </c>
      <c r="BY13">
        <v>13.899853804689988</v>
      </c>
      <c r="BZ13">
        <v>6.1157497095405605E-2</v>
      </c>
      <c r="CA13">
        <v>13.305884531943036</v>
      </c>
      <c r="CB13">
        <v>6.3504010709720823E-2</v>
      </c>
      <c r="CC13">
        <v>25.750557520398388</v>
      </c>
      <c r="CD13">
        <v>6.406050898202155E-2</v>
      </c>
      <c r="CE13">
        <v>17.747621788816343</v>
      </c>
      <c r="CF13">
        <v>5.9415492946335725E-2</v>
      </c>
    </row>
    <row r="14" spans="1:86" x14ac:dyDescent="0.25">
      <c r="A14" s="14" t="s">
        <v>123</v>
      </c>
      <c r="B14" s="16" t="b">
        <v>0</v>
      </c>
      <c r="C14">
        <v>34.071550255536629</v>
      </c>
      <c r="D14">
        <v>7.7592593416293154E-2</v>
      </c>
      <c r="E14">
        <v>4.0144715348147066</v>
      </c>
      <c r="F14">
        <v>9.0392055850728167E-2</v>
      </c>
      <c r="I14">
        <v>10.922007004525264</v>
      </c>
      <c r="J14">
        <v>6.9279010792008947E-2</v>
      </c>
      <c r="K14">
        <v>23.220032845640002</v>
      </c>
      <c r="L14">
        <v>8.0406099323943769E-2</v>
      </c>
      <c r="M14">
        <v>4.8493137622567435</v>
      </c>
      <c r="N14">
        <v>8.4171887936289963E-2</v>
      </c>
      <c r="O14">
        <v>6.2856939430766161</v>
      </c>
      <c r="P14">
        <v>7.3215443462513435E-2</v>
      </c>
      <c r="Q14">
        <v>6.4350852846913478</v>
      </c>
      <c r="R14">
        <v>7.4695014596634329E-2</v>
      </c>
      <c r="S14">
        <v>6.816581609325044</v>
      </c>
      <c r="T14">
        <v>7.3094467374848704E-2</v>
      </c>
      <c r="U14">
        <v>5.7199993758402634</v>
      </c>
      <c r="V14">
        <v>7.7273469218645127E-2</v>
      </c>
      <c r="W14">
        <v>9.3490842086567003</v>
      </c>
      <c r="X14">
        <v>8.562625452076944E-2</v>
      </c>
      <c r="Y14">
        <v>6.2072506409207655</v>
      </c>
      <c r="Z14">
        <v>7.6004289560020158E-2</v>
      </c>
      <c r="AA14">
        <v>23.277708066087328</v>
      </c>
      <c r="AB14">
        <v>6.1600459603660208E-2</v>
      </c>
      <c r="AC14">
        <v>6.9736737461910225</v>
      </c>
      <c r="AD14">
        <v>7.4089515144045201E-2</v>
      </c>
      <c r="AE14">
        <v>23.519579453132351</v>
      </c>
      <c r="AF14">
        <v>0.12132562309764196</v>
      </c>
      <c r="AG14">
        <v>6.5359938892079814</v>
      </c>
      <c r="AH14">
        <v>7.5854146742109801E-2</v>
      </c>
      <c r="AI14">
        <v>33.091084813459318</v>
      </c>
      <c r="AJ14">
        <v>8.8131729874903753E-2</v>
      </c>
      <c r="AK14">
        <v>26.366154751436387</v>
      </c>
      <c r="AL14">
        <v>6.1068936109371245E-2</v>
      </c>
      <c r="AM14">
        <v>6.9088151683377745</v>
      </c>
      <c r="AN14">
        <v>0.1060072707850688</v>
      </c>
      <c r="AO14">
        <v>14.41979026804346</v>
      </c>
      <c r="AP14">
        <v>7.0047749367594128E-2</v>
      </c>
      <c r="AQ14">
        <v>6.5792228463591433</v>
      </c>
      <c r="AR14">
        <v>7.2109343839003207E-2</v>
      </c>
      <c r="AS14">
        <v>24.233245792115362</v>
      </c>
      <c r="AT14">
        <v>5.8803393277154128E-2</v>
      </c>
      <c r="AU14">
        <v>14.275747428240283</v>
      </c>
      <c r="AV14">
        <v>5.8087790474966094E-2</v>
      </c>
      <c r="AW14">
        <v>6.3614228892800808</v>
      </c>
      <c r="AX14">
        <v>7.5564009706596019E-2</v>
      </c>
      <c r="AY14">
        <v>8.8843953152021964</v>
      </c>
      <c r="AZ14">
        <v>6.7538002163400612E-2</v>
      </c>
      <c r="BA14">
        <v>12.202513009297597</v>
      </c>
      <c r="BB14">
        <v>5.9828733251279465E-2</v>
      </c>
      <c r="BC14">
        <v>5.5448955135354359</v>
      </c>
      <c r="BD14">
        <v>8.8868688366089243E-2</v>
      </c>
      <c r="BE14">
        <v>24.941083092833068</v>
      </c>
      <c r="BF14">
        <v>6.4376304641368523E-2</v>
      </c>
      <c r="BG14">
        <v>25.52901240190257</v>
      </c>
      <c r="BH14">
        <v>6.1054018254824309E-2</v>
      </c>
      <c r="BI14">
        <v>15.094243760338223</v>
      </c>
      <c r="BJ14">
        <v>5.8237182751085068E-2</v>
      </c>
      <c r="BK14">
        <v>5.2658285262322213</v>
      </c>
      <c r="BL14">
        <v>7.9444619018985849E-2</v>
      </c>
      <c r="BM14">
        <v>23.469162176815733</v>
      </c>
      <c r="BN14">
        <v>5.4161341248670822E-2</v>
      </c>
      <c r="BO14">
        <v>6.2326882344759822</v>
      </c>
      <c r="BP14">
        <v>7.4622213423788428E-2</v>
      </c>
      <c r="BQ14">
        <v>23.00440036507251</v>
      </c>
      <c r="BR14">
        <v>6.0336705936972691E-2</v>
      </c>
      <c r="BS14">
        <v>6.9017711788709022</v>
      </c>
      <c r="BT14">
        <v>7.5768080482411751E-2</v>
      </c>
      <c r="BU14">
        <v>6.2076814849562041</v>
      </c>
      <c r="BV14">
        <v>7.352760724688992E-2</v>
      </c>
      <c r="BW14">
        <v>11.633285384807495</v>
      </c>
      <c r="BX14">
        <v>6.6434283866405333E-2</v>
      </c>
      <c r="BY14">
        <v>13.860380667418697</v>
      </c>
      <c r="BZ14">
        <v>6.0814273570057073E-2</v>
      </c>
      <c r="CA14">
        <v>13.243391153954684</v>
      </c>
      <c r="CB14">
        <v>6.3314793628270263E-2</v>
      </c>
      <c r="CC14">
        <v>25.665716057964772</v>
      </c>
      <c r="CD14">
        <v>6.3299802737019989E-2</v>
      </c>
      <c r="CE14">
        <v>17.701206794650368</v>
      </c>
      <c r="CF14">
        <v>5.9134989701502827E-2</v>
      </c>
    </row>
    <row r="15" spans="1:86" x14ac:dyDescent="0.25">
      <c r="A15" s="14" t="s">
        <v>124</v>
      </c>
      <c r="B15" s="16" t="b">
        <v>1</v>
      </c>
      <c r="C15">
        <v>26.89618074233459</v>
      </c>
      <c r="D15">
        <v>5.9691262744084601E-2</v>
      </c>
      <c r="E15">
        <v>4.2651668684565109</v>
      </c>
      <c r="F15">
        <v>8.6879257585384936E-2</v>
      </c>
      <c r="I15">
        <v>10.899618788780247</v>
      </c>
      <c r="J15">
        <v>6.8733885755037999E-2</v>
      </c>
      <c r="K15">
        <v>23.135483851306162</v>
      </c>
      <c r="L15">
        <v>7.8612444854120042E-2</v>
      </c>
      <c r="M15">
        <v>4.8402396099041356</v>
      </c>
      <c r="N15">
        <v>8.3855075865908624E-2</v>
      </c>
      <c r="O15">
        <v>6.2736737754476364</v>
      </c>
      <c r="P15">
        <v>7.2795904056015798E-2</v>
      </c>
      <c r="Q15">
        <v>6.4219741467667912</v>
      </c>
      <c r="R15">
        <v>7.4229776925856791E-2</v>
      </c>
      <c r="S15">
        <v>6.801835676566232</v>
      </c>
      <c r="T15">
        <v>7.2726495334878766E-2</v>
      </c>
      <c r="U15">
        <v>5.7072947753367194</v>
      </c>
      <c r="V15">
        <v>7.7064840420514341E-2</v>
      </c>
      <c r="W15">
        <v>9.3153727669767417</v>
      </c>
      <c r="X15">
        <v>8.4251002838929279E-2</v>
      </c>
      <c r="Y15">
        <v>6.194601557214396</v>
      </c>
      <c r="Z15">
        <v>7.5444847084845029E-2</v>
      </c>
      <c r="AA15">
        <v>23.227394652150434</v>
      </c>
      <c r="AB15">
        <v>6.0956715014691507E-2</v>
      </c>
      <c r="AC15">
        <v>6.9588189457403562</v>
      </c>
      <c r="AD15">
        <v>7.3588319898777746E-2</v>
      </c>
      <c r="AE15">
        <v>23.341085513643108</v>
      </c>
      <c r="AF15">
        <v>0.11894155604887899</v>
      </c>
      <c r="AG15">
        <v>6.5224604477324872</v>
      </c>
      <c r="AH15">
        <v>7.5352809371038887E-2</v>
      </c>
      <c r="AI15">
        <v>32.982103534895181</v>
      </c>
      <c r="AJ15">
        <v>8.6909418735412913E-2</v>
      </c>
      <c r="AK15">
        <v>26.307247703463297</v>
      </c>
      <c r="AL15">
        <v>6.0545098743454213E-2</v>
      </c>
      <c r="AM15">
        <v>6.8759402871993025</v>
      </c>
      <c r="AN15">
        <v>0.10472692405663424</v>
      </c>
      <c r="AO15">
        <v>14.387993146185009</v>
      </c>
      <c r="AP15">
        <v>6.9347117073753919E-2</v>
      </c>
      <c r="AQ15">
        <v>6.5660323491715147</v>
      </c>
      <c r="AR15">
        <v>7.168311372096324E-2</v>
      </c>
      <c r="AS15">
        <v>24.184363351121586</v>
      </c>
      <c r="AT15">
        <v>5.8232027604513258E-2</v>
      </c>
      <c r="AU15">
        <v>14.244595497063791</v>
      </c>
      <c r="AV15">
        <v>5.7784622517975351E-2</v>
      </c>
      <c r="AW15">
        <v>6.348616142609977</v>
      </c>
      <c r="AX15">
        <v>7.5099537572758571E-2</v>
      </c>
      <c r="AY15">
        <v>8.8183459153191404</v>
      </c>
      <c r="AZ15">
        <v>6.7233197698937194E-2</v>
      </c>
      <c r="BA15">
        <v>12.178079481948076</v>
      </c>
      <c r="BB15">
        <v>5.948903880311638E-2</v>
      </c>
      <c r="BC15">
        <v>5.5142424833067336</v>
      </c>
      <c r="BD15">
        <v>8.835913766076553E-2</v>
      </c>
      <c r="BE15">
        <v>24.878555523238912</v>
      </c>
      <c r="BF15">
        <v>6.3360477823304354E-2</v>
      </c>
      <c r="BG15">
        <v>25.468260060215918</v>
      </c>
      <c r="BH15">
        <v>6.0703167415564793E-2</v>
      </c>
      <c r="BI15">
        <v>15.05933679687395</v>
      </c>
      <c r="BJ15">
        <v>5.808240525216312E-2</v>
      </c>
      <c r="BK15">
        <v>5.2561056948616249</v>
      </c>
      <c r="BL15">
        <v>7.915575156367502E-2</v>
      </c>
      <c r="BM15">
        <v>23.418673580508475</v>
      </c>
      <c r="BN15">
        <v>5.368223761316105E-2</v>
      </c>
      <c r="BO15">
        <v>6.2165878383610229</v>
      </c>
      <c r="BP15">
        <v>7.4361664054334892E-2</v>
      </c>
      <c r="BQ15">
        <v>22.954638216909672</v>
      </c>
      <c r="BR15">
        <v>5.9674689064122738E-2</v>
      </c>
      <c r="BS15">
        <v>6.8878079677339681</v>
      </c>
      <c r="BT15">
        <v>7.533042146028654E-2</v>
      </c>
      <c r="BU15">
        <v>6.195961741909068</v>
      </c>
      <c r="BV15">
        <v>7.3301669353682042E-2</v>
      </c>
      <c r="BW15">
        <v>11.607821429668276</v>
      </c>
      <c r="BX15">
        <v>6.612915008226955E-2</v>
      </c>
      <c r="BY15">
        <v>13.831049563263816</v>
      </c>
      <c r="BZ15">
        <v>6.0433009563052933E-2</v>
      </c>
      <c r="CA15">
        <v>13.196954019608729</v>
      </c>
      <c r="CB15">
        <v>6.3034100545375643E-2</v>
      </c>
      <c r="CC15">
        <v>25.602673023376767</v>
      </c>
      <c r="CD15">
        <v>6.2416972637158973E-2</v>
      </c>
      <c r="CE15">
        <v>17.666717246454347</v>
      </c>
      <c r="CF15">
        <v>5.8800851000340035E-2</v>
      </c>
    </row>
    <row r="16" spans="1:86" x14ac:dyDescent="0.25">
      <c r="A16" s="14" t="s">
        <v>125</v>
      </c>
      <c r="B16" s="16">
        <v>1</v>
      </c>
      <c r="C16">
        <v>7.2046109510086449</v>
      </c>
      <c r="D16">
        <v>0.10189288768832941</v>
      </c>
      <c r="E16">
        <v>4.5457095029876431</v>
      </c>
      <c r="F16">
        <v>8.3537752871793478E-2</v>
      </c>
      <c r="I16">
        <v>10.885833069636229</v>
      </c>
      <c r="J16">
        <v>6.8185707447003363E-2</v>
      </c>
      <c r="K16">
        <v>23.083420472312213</v>
      </c>
      <c r="L16">
        <v>7.6752020066281582E-2</v>
      </c>
      <c r="M16">
        <v>4.8346520398828208</v>
      </c>
      <c r="N16">
        <v>8.3519351477779863E-2</v>
      </c>
      <c r="O16">
        <v>6.2662723697579006</v>
      </c>
      <c r="P16">
        <v>7.2358896173110865E-2</v>
      </c>
      <c r="Q16">
        <v>6.4139013312423288</v>
      </c>
      <c r="R16">
        <v>7.3757542609819593E-2</v>
      </c>
      <c r="S16">
        <v>6.7927555747265176</v>
      </c>
      <c r="T16">
        <v>7.2345039827334007E-2</v>
      </c>
      <c r="U16">
        <v>5.6994711341165498</v>
      </c>
      <c r="V16">
        <v>7.6828169201670821E-2</v>
      </c>
      <c r="W16">
        <v>9.2946173067392692</v>
      </c>
      <c r="X16">
        <v>8.2877170758129282E-2</v>
      </c>
      <c r="Y16">
        <v>6.1868142186984141</v>
      </c>
      <c r="Z16">
        <v>7.4893069352681321E-2</v>
      </c>
      <c r="AA16">
        <v>23.19641231252055</v>
      </c>
      <c r="AB16">
        <v>6.0305201826378947E-2</v>
      </c>
      <c r="AC16">
        <v>6.9496709782824428</v>
      </c>
      <c r="AD16">
        <v>7.3032465885919856E-2</v>
      </c>
      <c r="AE16">
        <v>23.231170546528762</v>
      </c>
      <c r="AF16">
        <v>0.11644049430993206</v>
      </c>
      <c r="AG16">
        <v>6.5141276302173488</v>
      </c>
      <c r="AH16">
        <v>7.4841220106302092E-2</v>
      </c>
      <c r="AI16">
        <v>32.914989082836541</v>
      </c>
      <c r="AJ16">
        <v>8.5329067223844118E-2</v>
      </c>
      <c r="AK16">
        <v>26.270973021896577</v>
      </c>
      <c r="AL16">
        <v>5.9988448938918151E-2</v>
      </c>
      <c r="AM16">
        <v>6.855696035350392</v>
      </c>
      <c r="AN16">
        <v>0.10333766689991161</v>
      </c>
      <c r="AO16">
        <v>14.368412328267876</v>
      </c>
      <c r="AP16">
        <v>6.8576037226143874E-2</v>
      </c>
      <c r="AQ16">
        <v>6.5579103604659901</v>
      </c>
      <c r="AR16">
        <v>7.124450360220605E-2</v>
      </c>
      <c r="AS16">
        <v>24.154262080965228</v>
      </c>
      <c r="AT16">
        <v>5.7650919811025957E-2</v>
      </c>
      <c r="AU16">
        <v>14.225412232562835</v>
      </c>
      <c r="AV16">
        <v>5.7455666115319229E-2</v>
      </c>
      <c r="AW16">
        <v>6.3407309694886953</v>
      </c>
      <c r="AX16">
        <v>7.4635481667555029E-2</v>
      </c>
      <c r="AY16">
        <v>8.777672514438283</v>
      </c>
      <c r="AZ16">
        <v>6.684386166431211E-2</v>
      </c>
      <c r="BA16">
        <v>12.163033527460886</v>
      </c>
      <c r="BB16">
        <v>5.9131031922400011E-2</v>
      </c>
      <c r="BC16">
        <v>5.4953672801708517</v>
      </c>
      <c r="BD16">
        <v>8.7878736737154572E-2</v>
      </c>
      <c r="BE16">
        <v>24.840051829834479</v>
      </c>
      <c r="BF16">
        <v>6.2298133171888231E-2</v>
      </c>
      <c r="BG16">
        <v>25.43084819334786</v>
      </c>
      <c r="BH16">
        <v>6.0236178497090051E-2</v>
      </c>
      <c r="BI16">
        <v>15.037841081142036</v>
      </c>
      <c r="BJ16">
        <v>5.7894365177310204E-2</v>
      </c>
      <c r="BK16">
        <v>5.2501187185114784</v>
      </c>
      <c r="BL16">
        <v>7.8853852063930696E-2</v>
      </c>
      <c r="BM16">
        <v>23.387583065853839</v>
      </c>
      <c r="BN16">
        <v>5.3187188794369795E-2</v>
      </c>
      <c r="BO16">
        <v>6.2066731670629434</v>
      </c>
      <c r="BP16">
        <v>7.4073263928424823E-2</v>
      </c>
      <c r="BQ16">
        <v>22.92399545956923</v>
      </c>
      <c r="BR16">
        <v>5.901372049690512E-2</v>
      </c>
      <c r="BS16">
        <v>6.8792094647710229</v>
      </c>
      <c r="BT16">
        <v>7.4855533748084485E-2</v>
      </c>
      <c r="BU16">
        <v>6.1887447597745506</v>
      </c>
      <c r="BV16">
        <v>7.3056512453490111E-2</v>
      </c>
      <c r="BW16">
        <v>11.592140640340721</v>
      </c>
      <c r="BX16">
        <v>6.578553856101442E-2</v>
      </c>
      <c r="BY16">
        <v>13.812987670108944</v>
      </c>
      <c r="BZ16">
        <v>6.0028356836367029E-2</v>
      </c>
      <c r="CA16">
        <v>13.168357681935838</v>
      </c>
      <c r="CB16">
        <v>6.2672718338798117E-2</v>
      </c>
      <c r="CC16">
        <v>25.563851125098644</v>
      </c>
      <c r="CD16">
        <v>6.1445945348079317E-2</v>
      </c>
      <c r="CE16">
        <v>17.645478558223488</v>
      </c>
      <c r="CF16">
        <v>5.8425917605745885E-2</v>
      </c>
    </row>
    <row r="17" spans="3:84" x14ac:dyDescent="0.25">
      <c r="C17">
        <v>14.705882352941176</v>
      </c>
      <c r="D17">
        <v>6.7513950750012791E-2</v>
      </c>
      <c r="E17">
        <v>4.8617438173483594</v>
      </c>
      <c r="F17">
        <v>8.0358543375874503E-2</v>
      </c>
      <c r="I17">
        <v>10.881179624548796</v>
      </c>
      <c r="J17">
        <v>6.7655542052860854E-2</v>
      </c>
      <c r="K17">
        <v>23.065843475115109</v>
      </c>
      <c r="L17">
        <v>7.4896320180522766E-2</v>
      </c>
      <c r="M17">
        <v>4.8327657793751735</v>
      </c>
      <c r="N17">
        <v>8.3177616471863058E-2</v>
      </c>
      <c r="O17">
        <v>6.2637741578773092</v>
      </c>
      <c r="P17">
        <v>7.192121378166183E-2</v>
      </c>
      <c r="Q17">
        <v>6.4111770718912764</v>
      </c>
      <c r="R17">
        <v>7.3296459348456022E-2</v>
      </c>
      <c r="S17">
        <v>6.7896902470274201</v>
      </c>
      <c r="T17">
        <v>7.1964759973446632E-2</v>
      </c>
      <c r="U17">
        <v>5.6968291103242965</v>
      </c>
      <c r="V17">
        <v>7.6572550704327946E-2</v>
      </c>
      <c r="W17">
        <v>9.2876154486414126</v>
      </c>
      <c r="X17">
        <v>8.1557553874780711E-2</v>
      </c>
      <c r="Y17">
        <v>6.1841878884248009</v>
      </c>
      <c r="Z17">
        <v>7.4370160872335597E-2</v>
      </c>
      <c r="AA17">
        <v>23.185951681134561</v>
      </c>
      <c r="AB17">
        <v>5.9670957325176591E-2</v>
      </c>
      <c r="AC17">
        <v>6.9465813950764508</v>
      </c>
      <c r="AD17">
        <v>7.2443314263459152E-2</v>
      </c>
      <c r="AE17">
        <v>23.194058522334299</v>
      </c>
      <c r="AF17">
        <v>0.1139185524705415</v>
      </c>
      <c r="AG17">
        <v>6.5113156621665764</v>
      </c>
      <c r="AH17">
        <v>7.4339039036440679E-2</v>
      </c>
      <c r="AI17">
        <v>32.892320628037787</v>
      </c>
      <c r="AJ17">
        <v>8.3451407362515648E-2</v>
      </c>
      <c r="AK17">
        <v>26.258724722405763</v>
      </c>
      <c r="AL17">
        <v>5.9420378435578583E-2</v>
      </c>
      <c r="AM17">
        <v>6.8488603880364893</v>
      </c>
      <c r="AN17">
        <v>0.10189288768832941</v>
      </c>
      <c r="AO17">
        <v>14.361800294143569</v>
      </c>
      <c r="AP17">
        <v>6.7764141990881058E-2</v>
      </c>
      <c r="AQ17">
        <v>6.5551690037136598</v>
      </c>
      <c r="AR17">
        <v>7.0810369023620104E-2</v>
      </c>
      <c r="AS17">
        <v>24.14409875657741</v>
      </c>
      <c r="AT17">
        <v>5.7082401543306932E-2</v>
      </c>
      <c r="AU17">
        <v>14.218934836834087</v>
      </c>
      <c r="AV17">
        <v>5.7113562877070929E-2</v>
      </c>
      <c r="AW17">
        <v>6.3380703926972295</v>
      </c>
      <c r="AX17">
        <v>7.4189675399176813E-2</v>
      </c>
      <c r="AY17">
        <v>8.7639381685455717</v>
      </c>
      <c r="AZ17">
        <v>6.6384956024993863E-2</v>
      </c>
      <c r="BA17">
        <v>12.157953353429098</v>
      </c>
      <c r="BB17">
        <v>5.876847061278373E-2</v>
      </c>
      <c r="BC17">
        <v>5.4889952675989679</v>
      </c>
      <c r="BD17">
        <v>8.7445947133338836E-2</v>
      </c>
      <c r="BE17">
        <v>24.827051687964175</v>
      </c>
      <c r="BF17">
        <v>6.1230095996304343E-2</v>
      </c>
      <c r="BG17">
        <v>25.418214518361317</v>
      </c>
      <c r="BH17">
        <v>5.9670997621646682E-2</v>
      </c>
      <c r="BI17">
        <v>15.030582681443121</v>
      </c>
      <c r="BJ17">
        <v>5.7680288801148831E-2</v>
      </c>
      <c r="BK17">
        <v>5.2480976733253808</v>
      </c>
      <c r="BL17">
        <v>7.8550522348220866E-2</v>
      </c>
      <c r="BM17">
        <v>23.377085423894243</v>
      </c>
      <c r="BN17">
        <v>5.2695219240776636E-2</v>
      </c>
      <c r="BO17">
        <v>6.2033252358395163</v>
      </c>
      <c r="BP17">
        <v>7.376809610116028E-2</v>
      </c>
      <c r="BQ17">
        <v>22.91364967703112</v>
      </c>
      <c r="BR17">
        <v>5.8379200886682567E-2</v>
      </c>
      <c r="BS17">
        <v>6.8763061056288377</v>
      </c>
      <c r="BT17">
        <v>7.4361667014265415E-2</v>
      </c>
      <c r="BU17">
        <v>6.1863078831287508</v>
      </c>
      <c r="BV17">
        <v>7.280155778850296E-2</v>
      </c>
      <c r="BW17">
        <v>11.586845620764805</v>
      </c>
      <c r="BX17">
        <v>6.5416654100702215E-2</v>
      </c>
      <c r="BY17">
        <v>13.806889096378796</v>
      </c>
      <c r="BZ17">
        <v>5.9615865967354048E-2</v>
      </c>
      <c r="CA17">
        <v>13.158701082155771</v>
      </c>
      <c r="CB17">
        <v>6.2244534724070974E-2</v>
      </c>
      <c r="CC17">
        <v>25.550742266909666</v>
      </c>
      <c r="CD17">
        <v>6.0424036903941991E-2</v>
      </c>
      <c r="CE17">
        <v>17.638306920835717</v>
      </c>
      <c r="CF17">
        <v>5.8024597997809568E-2</v>
      </c>
    </row>
    <row r="18" spans="3:84" x14ac:dyDescent="0.25">
      <c r="C18">
        <v>6.697923643670463</v>
      </c>
      <c r="D18">
        <v>7.1360964842993257E-2</v>
      </c>
      <c r="E18">
        <v>5.2204331187003907</v>
      </c>
      <c r="F18">
        <v>7.7333124132203779E-2</v>
      </c>
      <c r="I18">
        <v>10.885837282802974</v>
      </c>
      <c r="J18">
        <v>6.7163763531387213E-2</v>
      </c>
      <c r="K18">
        <v>23.083428333860734</v>
      </c>
      <c r="L18">
        <v>7.3116658291592279E-2</v>
      </c>
      <c r="M18">
        <v>4.8346533163146752</v>
      </c>
      <c r="N18">
        <v>8.2843003532788395E-2</v>
      </c>
      <c r="O18">
        <v>6.2662751446874196</v>
      </c>
      <c r="P18">
        <v>7.1499676770516954E-2</v>
      </c>
      <c r="Q18">
        <v>6.4139060604727138</v>
      </c>
      <c r="R18">
        <v>7.2864246312921779E-2</v>
      </c>
      <c r="S18">
        <v>6.7927574922933598</v>
      </c>
      <c r="T18">
        <v>7.1600269714738152E-2</v>
      </c>
      <c r="U18">
        <v>5.6994702354526323</v>
      </c>
      <c r="V18">
        <v>7.6307808203986124E-2</v>
      </c>
      <c r="W18">
        <v>9.2946362701631866</v>
      </c>
      <c r="X18">
        <v>8.0342864325660956E-2</v>
      </c>
      <c r="Y18">
        <v>6.1868234947931082</v>
      </c>
      <c r="Z18">
        <v>7.3896216723457087E-2</v>
      </c>
      <c r="AA18">
        <v>23.196414754190236</v>
      </c>
      <c r="AB18">
        <v>5.9078355171577224E-2</v>
      </c>
      <c r="AC18">
        <v>6.9496689270723291</v>
      </c>
      <c r="AD18">
        <v>7.1843505797846735E-2</v>
      </c>
      <c r="AE18">
        <v>23.231175635337426</v>
      </c>
      <c r="AF18">
        <v>0.11147264677939232</v>
      </c>
      <c r="AG18">
        <v>6.5141326059353899</v>
      </c>
      <c r="AH18">
        <v>7.3865564698343031E-2</v>
      </c>
      <c r="AI18">
        <v>32.914969306504219</v>
      </c>
      <c r="AJ18">
        <v>8.1348596566894554E-2</v>
      </c>
      <c r="AK18">
        <v>26.270973500271356</v>
      </c>
      <c r="AL18">
        <v>5.8862717864301216E-2</v>
      </c>
      <c r="AM18">
        <v>6.855696035350392</v>
      </c>
      <c r="AN18">
        <v>0.10044810847674721</v>
      </c>
      <c r="AO18">
        <v>14.368411140575411</v>
      </c>
      <c r="AP18">
        <v>6.6942632046540551E-2</v>
      </c>
      <c r="AQ18">
        <v>6.557913627717145</v>
      </c>
      <c r="AR18">
        <v>7.0397393533594962E-2</v>
      </c>
      <c r="AS18">
        <v>24.154263948814698</v>
      </c>
      <c r="AT18">
        <v>5.6548320639555914E-2</v>
      </c>
      <c r="AU18">
        <v>14.225412232562835</v>
      </c>
      <c r="AV18">
        <v>5.677145963882263E-2</v>
      </c>
      <c r="AW18">
        <v>6.3407366567096073</v>
      </c>
      <c r="AX18">
        <v>7.3779250852506667E-2</v>
      </c>
      <c r="AY18">
        <v>8.7776706808513527</v>
      </c>
      <c r="AZ18">
        <v>6.5874116267344185E-2</v>
      </c>
      <c r="BA18">
        <v>12.163034188091762</v>
      </c>
      <c r="BB18">
        <v>5.8415287902069353E-2</v>
      </c>
      <c r="BC18">
        <v>5.4953713184607524</v>
      </c>
      <c r="BD18">
        <v>8.7077400711081721E-2</v>
      </c>
      <c r="BE18">
        <v>24.840054685789521</v>
      </c>
      <c r="BF18">
        <v>6.0197410366248226E-2</v>
      </c>
      <c r="BG18">
        <v>25.430844540300985</v>
      </c>
      <c r="BH18">
        <v>5.9029344373320886E-2</v>
      </c>
      <c r="BI18">
        <v>15.037840534007078</v>
      </c>
      <c r="BJ18">
        <v>5.7448402958759456E-2</v>
      </c>
      <c r="BK18">
        <v>5.2501202269364198</v>
      </c>
      <c r="BL18">
        <v>7.8257419207410986E-2</v>
      </c>
      <c r="BM18">
        <v>23.387584073123044</v>
      </c>
      <c r="BN18">
        <v>5.2225235066426449E-2</v>
      </c>
      <c r="BO18">
        <v>6.2066727038101162</v>
      </c>
      <c r="BP18">
        <v>7.3457888001002974E-2</v>
      </c>
      <c r="BQ18">
        <v>22.923998451916301</v>
      </c>
      <c r="BR18">
        <v>5.7795514466233239E-2</v>
      </c>
      <c r="BS18">
        <v>6.8792094647710229</v>
      </c>
      <c r="BT18">
        <v>7.3867800280446344E-2</v>
      </c>
      <c r="BU18">
        <v>6.1887447597745506</v>
      </c>
      <c r="BV18">
        <v>7.254660312351581E-2</v>
      </c>
      <c r="BW18">
        <v>11.592139855573347</v>
      </c>
      <c r="BX18">
        <v>6.5036672724269967E-2</v>
      </c>
      <c r="BY18">
        <v>13.812988206841702</v>
      </c>
      <c r="BZ18">
        <v>5.9211388748782602E-2</v>
      </c>
      <c r="CA18">
        <v>13.168355317982591</v>
      </c>
      <c r="CB18">
        <v>6.1766004557380058E-2</v>
      </c>
      <c r="CC18">
        <v>25.563850214878496</v>
      </c>
      <c r="CD18">
        <v>5.9390518673162321E-2</v>
      </c>
      <c r="CE18">
        <v>17.64547793629394</v>
      </c>
      <c r="CF18">
        <v>5.7612314664001442E-2</v>
      </c>
    </row>
    <row r="19" spans="3:84" x14ac:dyDescent="0.25">
      <c r="C19">
        <v>24.673081667900323</v>
      </c>
      <c r="D19">
        <v>5.7978520890627397E-2</v>
      </c>
      <c r="E19">
        <v>5.6310074352959214</v>
      </c>
      <c r="F19">
        <v>7.4453455742629168E-2</v>
      </c>
      <c r="I19">
        <v>10.899627053204103</v>
      </c>
      <c r="J19">
        <v>6.6729270655370085E-2</v>
      </c>
      <c r="K19">
        <v>23.135499272288303</v>
      </c>
      <c r="L19">
        <v>7.1481426219008382E-2</v>
      </c>
      <c r="M19">
        <v>4.8402421137152833</v>
      </c>
      <c r="N19">
        <v>8.2528371648151411E-2</v>
      </c>
      <c r="O19">
        <v>6.2736792186676897</v>
      </c>
      <c r="P19">
        <v>7.1110484570613877E-2</v>
      </c>
      <c r="Q19">
        <v>6.4219834234858917</v>
      </c>
      <c r="R19">
        <v>7.2477513207784589E-2</v>
      </c>
      <c r="S19">
        <v>6.8018394380088996</v>
      </c>
      <c r="T19">
        <v>7.1265576207442255E-2</v>
      </c>
      <c r="U19">
        <v>5.707293012544036</v>
      </c>
      <c r="V19">
        <v>7.6044115606464166E-2</v>
      </c>
      <c r="W19">
        <v>9.3154099650708293</v>
      </c>
      <c r="X19">
        <v>7.9279781948936964E-2</v>
      </c>
      <c r="Y19">
        <v>6.1946197529286655</v>
      </c>
      <c r="Z19">
        <v>7.348945031389624E-2</v>
      </c>
      <c r="AA19">
        <v>23.227399441657809</v>
      </c>
      <c r="AB19">
        <v>5.8550168734008541E-2</v>
      </c>
      <c r="AC19">
        <v>6.9588149221469839</v>
      </c>
      <c r="AD19">
        <v>7.125609079203965E-2</v>
      </c>
      <c r="AE19">
        <v>23.341095495700369</v>
      </c>
      <c r="AF19">
        <v>0.10919677258239716</v>
      </c>
      <c r="AG19">
        <v>6.5224702079545143</v>
      </c>
      <c r="AH19">
        <v>7.3438992445294782E-2</v>
      </c>
      <c r="AI19">
        <v>32.982064742223898</v>
      </c>
      <c r="AJ19">
        <v>7.9101444676586682E-2</v>
      </c>
      <c r="AK19">
        <v>26.307248641829183</v>
      </c>
      <c r="AL19">
        <v>5.8336897808100613E-2</v>
      </c>
      <c r="AM19">
        <v>6.8759402871993025</v>
      </c>
      <c r="AN19">
        <v>9.905885132002458E-2</v>
      </c>
      <c r="AO19">
        <v>14.387990816442434</v>
      </c>
      <c r="AP19">
        <v>6.6143077559575256E-2</v>
      </c>
      <c r="AQ19">
        <v>6.5660387581151953</v>
      </c>
      <c r="AR19">
        <v>7.0021447548613003E-2</v>
      </c>
      <c r="AS19">
        <v>24.184367015040117</v>
      </c>
      <c r="AT19">
        <v>5.6069201529388039E-2</v>
      </c>
      <c r="AU19">
        <v>14.244595497063791</v>
      </c>
      <c r="AV19">
        <v>5.6442503236166508E-2</v>
      </c>
      <c r="AW19">
        <v>6.3486272984950913</v>
      </c>
      <c r="AX19">
        <v>7.3419980412704408E-2</v>
      </c>
      <c r="AY19">
        <v>8.8183423186089982</v>
      </c>
      <c r="AZ19">
        <v>6.5330973676767323E-2</v>
      </c>
      <c r="BA19">
        <v>12.178080777822156</v>
      </c>
      <c r="BB19">
        <v>5.8085056403762499E-2</v>
      </c>
      <c r="BC19">
        <v>5.514250404697318</v>
      </c>
      <c r="BD19">
        <v>8.6787260502707367E-2</v>
      </c>
      <c r="BE19">
        <v>24.878561125396246</v>
      </c>
      <c r="BF19">
        <v>5.9239761811346166E-2</v>
      </c>
      <c r="BG19">
        <v>25.468252894506708</v>
      </c>
      <c r="BH19">
        <v>5.8335877126602528E-2</v>
      </c>
      <c r="BI19">
        <v>15.059335723630124</v>
      </c>
      <c r="BJ19">
        <v>5.7207618893022033E-2</v>
      </c>
      <c r="BK19">
        <v>5.2561086537435839</v>
      </c>
      <c r="BL19">
        <v>7.7985806430828253E-2</v>
      </c>
      <c r="BM19">
        <v>23.418675556338094</v>
      </c>
      <c r="BN19">
        <v>5.1795297499569341E-2</v>
      </c>
      <c r="BO19">
        <v>6.2165869296579155</v>
      </c>
      <c r="BP19">
        <v>7.3154560751275244E-2</v>
      </c>
      <c r="BQ19">
        <v>22.954644086609598</v>
      </c>
      <c r="BR19">
        <v>5.7285091977359877E-2</v>
      </c>
      <c r="BS19">
        <v>6.8878079677339681</v>
      </c>
      <c r="BT19">
        <v>7.339291256824429E-2</v>
      </c>
      <c r="BU19">
        <v>6.195961741909068</v>
      </c>
      <c r="BV19">
        <v>7.2301446223323879E-2</v>
      </c>
      <c r="BW19">
        <v>11.607819890291694</v>
      </c>
      <c r="BX19">
        <v>6.4660196902917938E-2</v>
      </c>
      <c r="BY19">
        <v>13.831050616102994</v>
      </c>
      <c r="BZ19">
        <v>5.8830469013328959E-2</v>
      </c>
      <c r="CA19">
        <v>13.196949382547634</v>
      </c>
      <c r="CB19">
        <v>6.1255517484668481E-2</v>
      </c>
      <c r="CC19">
        <v>25.602671237915722</v>
      </c>
      <c r="CD19">
        <v>5.8385108181745478E-2</v>
      </c>
      <c r="CE19">
        <v>17.666716026495649</v>
      </c>
      <c r="CF19">
        <v>5.7204911421628597E-2</v>
      </c>
    </row>
    <row r="20" spans="3:84" x14ac:dyDescent="0.25">
      <c r="C20">
        <v>14.55604075691412</v>
      </c>
      <c r="D20">
        <v>5.7113562877070929E-2</v>
      </c>
      <c r="E20">
        <v>6.1055668082772918</v>
      </c>
      <c r="F20">
        <v>7.1711938171303127E-2</v>
      </c>
      <c r="I20">
        <v>10.922019002609057</v>
      </c>
      <c r="J20">
        <v>6.6368760742368388E-2</v>
      </c>
      <c r="K20">
        <v>23.220055233436067</v>
      </c>
      <c r="L20">
        <v>7.0053464875435761E-2</v>
      </c>
      <c r="M20">
        <v>4.8493173972271268</v>
      </c>
      <c r="N20">
        <v>8.2245811944831118E-2</v>
      </c>
      <c r="O20">
        <v>6.2857018454073099</v>
      </c>
      <c r="P20">
        <v>7.0768593619933359E-2</v>
      </c>
      <c r="Q20">
        <v>6.4350987524000498</v>
      </c>
      <c r="R20">
        <v>7.2151121969392454E-2</v>
      </c>
      <c r="S20">
        <v>6.8165870700934041</v>
      </c>
      <c r="T20">
        <v>7.0973541535346005E-2</v>
      </c>
      <c r="U20">
        <v>5.719996816661947</v>
      </c>
      <c r="V20">
        <v>7.5791606470404338E-2</v>
      </c>
      <c r="W20">
        <v>9.3491382119190636</v>
      </c>
      <c r="X20">
        <v>7.8409160404162764E-2</v>
      </c>
      <c r="Y20">
        <v>6.207277057003517</v>
      </c>
      <c r="Z20">
        <v>7.316549344865525E-2</v>
      </c>
      <c r="AA20">
        <v>23.277715019374313</v>
      </c>
      <c r="AB20">
        <v>5.8106695921055961E-2</v>
      </c>
      <c r="AC20">
        <v>6.9736679048388286</v>
      </c>
      <c r="AD20">
        <v>7.070364327528493E-2</v>
      </c>
      <c r="AE20">
        <v>23.51959394483335</v>
      </c>
      <c r="AF20">
        <v>0.1071783902588974</v>
      </c>
      <c r="AG20">
        <v>6.5360080588541365</v>
      </c>
      <c r="AH20">
        <v>7.3075715209756087E-2</v>
      </c>
      <c r="AI20">
        <v>33.091028495229672</v>
      </c>
      <c r="AJ20">
        <v>7.6796308478519273E-2</v>
      </c>
      <c r="AK20">
        <v>26.366156113732504</v>
      </c>
      <c r="AL20">
        <v>5.7863125236853268E-2</v>
      </c>
      <c r="AM20">
        <v>6.9088151683377745</v>
      </c>
      <c r="AN20">
        <v>9.7778504591590015E-2</v>
      </c>
      <c r="AO20">
        <v>14.419786885781475</v>
      </c>
      <c r="AP20">
        <v>6.5396204960523924E-2</v>
      </c>
      <c r="AQ20">
        <v>6.5792321507032385</v>
      </c>
      <c r="AR20">
        <v>6.9696978462044104E-2</v>
      </c>
      <c r="AS20">
        <v>24.233251111300618</v>
      </c>
      <c r="AT20">
        <v>5.5663456491513955E-2</v>
      </c>
      <c r="AU20">
        <v>14.275747428240283</v>
      </c>
      <c r="AV20">
        <v>5.6139335279175764E-2</v>
      </c>
      <c r="AW20">
        <v>6.3614390851149887</v>
      </c>
      <c r="AX20">
        <v>7.3125670641290413E-2</v>
      </c>
      <c r="AY20">
        <v>8.8843900935883955</v>
      </c>
      <c r="AZ20">
        <v>6.4776400918421281E-2</v>
      </c>
      <c r="BA20">
        <v>12.202514890615165</v>
      </c>
      <c r="BB20">
        <v>5.779046672914713E-2</v>
      </c>
      <c r="BC20">
        <v>5.5449070136121064</v>
      </c>
      <c r="BD20">
        <v>8.6586676433711096E-2</v>
      </c>
      <c r="BE20">
        <v>24.941091225904927</v>
      </c>
      <c r="BF20">
        <v>5.8393952228507552E-2</v>
      </c>
      <c r="BG20">
        <v>25.529001998905215</v>
      </c>
      <c r="BH20">
        <v>5.7617245438882081E-2</v>
      </c>
      <c r="BI20">
        <v>15.094242202229688</v>
      </c>
      <c r="BJ20">
        <v>5.6967189800549593E-2</v>
      </c>
      <c r="BK20">
        <v>5.2658328218630226</v>
      </c>
      <c r="BL20">
        <v>7.7746121945154539E-2</v>
      </c>
      <c r="BM20">
        <v>23.469165045275741</v>
      </c>
      <c r="BN20">
        <v>5.1421928799787887E-2</v>
      </c>
      <c r="BO20">
        <v>6.2326869152435442</v>
      </c>
      <c r="BP20">
        <v>7.2869771048076223E-2</v>
      </c>
      <c r="BQ20">
        <v>23.004408886556014</v>
      </c>
      <c r="BR20">
        <v>5.6867548670061663E-2</v>
      </c>
      <c r="BS20">
        <v>6.9017711788709031</v>
      </c>
      <c r="BT20">
        <v>7.2955253546119078E-2</v>
      </c>
      <c r="BU20">
        <v>6.2076814849562041</v>
      </c>
      <c r="BV20">
        <v>7.2075508330116E-2</v>
      </c>
      <c r="BW20">
        <v>11.633283149979086</v>
      </c>
      <c r="BX20">
        <v>6.4301694391330613E-2</v>
      </c>
      <c r="BY20">
        <v>13.860382195904274</v>
      </c>
      <c r="BZ20">
        <v>5.8487745292804351E-2</v>
      </c>
      <c r="CA20">
        <v>13.2433844219854</v>
      </c>
      <c r="CB20">
        <v>6.0732691237856101E-2</v>
      </c>
      <c r="CC20">
        <v>25.665713465877097</v>
      </c>
      <c r="CD20">
        <v>5.7446442791035904E-2</v>
      </c>
      <c r="CE20">
        <v>17.701205023544855</v>
      </c>
      <c r="CF20">
        <v>5.6818044548821049E-2</v>
      </c>
    </row>
    <row r="21" spans="3:84" x14ac:dyDescent="0.25">
      <c r="C21">
        <v>6.4766839378238341</v>
      </c>
      <c r="D21">
        <v>7.5110368556573187E-2</v>
      </c>
      <c r="E21">
        <v>6.6602908310013689</v>
      </c>
      <c r="F21">
        <v>6.9101386043203095E-2</v>
      </c>
      <c r="I21">
        <v>10.952152620959755</v>
      </c>
      <c r="J21">
        <v>6.6096087986162511E-2</v>
      </c>
      <c r="K21">
        <v>23.333846779136643</v>
      </c>
      <c r="L21">
        <v>6.8887650014497995E-2</v>
      </c>
      <c r="M21">
        <v>4.861530408794323</v>
      </c>
      <c r="N21">
        <v>8.2006183033764793E-2</v>
      </c>
      <c r="O21">
        <v>6.3018810021030429</v>
      </c>
      <c r="P21">
        <v>7.0487142595975411E-2</v>
      </c>
      <c r="Q21">
        <v>6.4527480324801783</v>
      </c>
      <c r="R21">
        <v>7.1897615629994471E-2</v>
      </c>
      <c r="S21">
        <v>6.8364336453164327</v>
      </c>
      <c r="T21">
        <v>7.0735388427123166E-2</v>
      </c>
      <c r="U21">
        <v>5.7370934477384914</v>
      </c>
      <c r="V21">
        <v>7.5559984580296655E-2</v>
      </c>
      <c r="W21">
        <v>9.3945248530965291</v>
      </c>
      <c r="X21">
        <v>7.7764457189053837E-2</v>
      </c>
      <c r="Y21">
        <v>6.2243089939203635</v>
      </c>
      <c r="Z21">
        <v>7.2936795608388227E-2</v>
      </c>
      <c r="AA21">
        <v>23.345427887905398</v>
      </c>
      <c r="AB21">
        <v>5.7764979144218818E-2</v>
      </c>
      <c r="AC21">
        <v>6.993657083352665</v>
      </c>
      <c r="AD21">
        <v>7.020739349583531E-2</v>
      </c>
      <c r="AE21">
        <v>23.759811387439264</v>
      </c>
      <c r="AF21">
        <v>0.10549506510966333</v>
      </c>
      <c r="AG21">
        <v>6.5542259066162973</v>
      </c>
      <c r="AH21">
        <v>7.2789693532160485E-2</v>
      </c>
      <c r="AI21">
        <v>33.2376731496011</v>
      </c>
      <c r="AJ21">
        <v>7.4521773064048766E-2</v>
      </c>
      <c r="AK21">
        <v>26.445432134871766</v>
      </c>
      <c r="AL21">
        <v>5.7459606964777497E-2</v>
      </c>
      <c r="AM21">
        <v>6.9530573155201019</v>
      </c>
      <c r="AN21">
        <v>9.6656271298190516E-2</v>
      </c>
      <c r="AO21">
        <v>14.462577443479278</v>
      </c>
      <c r="AP21">
        <v>6.4730716144517142E-2</v>
      </c>
      <c r="AQ21">
        <v>6.5969867908030553</v>
      </c>
      <c r="AR21">
        <v>6.9436455438920783E-2</v>
      </c>
      <c r="AS21">
        <v>24.29903764919143</v>
      </c>
      <c r="AT21">
        <v>5.5346678080194729E-2</v>
      </c>
      <c r="AU21">
        <v>14.317670874847398</v>
      </c>
      <c r="AV21">
        <v>5.5873606342418995E-2</v>
      </c>
      <c r="AW21">
        <v>6.3786796667944285</v>
      </c>
      <c r="AX21">
        <v>7.2907631697729333E-2</v>
      </c>
      <c r="AY21">
        <v>8.9732758268371065</v>
      </c>
      <c r="AZ21">
        <v>6.4231709912401291E-2</v>
      </c>
      <c r="BA21">
        <v>12.235397537218962</v>
      </c>
      <c r="BB21">
        <v>5.7542839794210938E-2</v>
      </c>
      <c r="BC21">
        <v>5.586163028916947</v>
      </c>
      <c r="BD21">
        <v>8.6483356837375597E-2</v>
      </c>
      <c r="BE21">
        <v>25.025241990620298</v>
      </c>
      <c r="BF21">
        <v>5.7692485605665395E-2</v>
      </c>
      <c r="BG21">
        <v>25.610757299482959</v>
      </c>
      <c r="BH21">
        <v>5.6901065922905357E-2</v>
      </c>
      <c r="BI21">
        <v>15.141218533408965</v>
      </c>
      <c r="BJ21">
        <v>5.6736355236531658E-2</v>
      </c>
      <c r="BK21">
        <v>5.2789190369672818</v>
      </c>
      <c r="BL21">
        <v>7.7547576690757666E-2</v>
      </c>
      <c r="BM21">
        <v>23.537112257190941</v>
      </c>
      <c r="BN21">
        <v>5.1119477316827089E-2</v>
      </c>
      <c r="BO21">
        <v>6.2543539471499239</v>
      </c>
      <c r="BP21">
        <v>7.2614463199987947E-2</v>
      </c>
      <c r="BQ21">
        <v>23.071380418402033</v>
      </c>
      <c r="BR21">
        <v>5.6558930499477085E-2</v>
      </c>
      <c r="BS21">
        <v>6.9205624998084936</v>
      </c>
      <c r="BT21">
        <v>7.2571642204848963E-2</v>
      </c>
      <c r="BU21">
        <v>6.2234536057631642</v>
      </c>
      <c r="BV21">
        <v>7.1877472110420698E-2</v>
      </c>
      <c r="BW21">
        <v>11.667551095845697</v>
      </c>
      <c r="BX21">
        <v>6.3974942239977781E-2</v>
      </c>
      <c r="BY21">
        <v>13.89985575008312</v>
      </c>
      <c r="BZ21">
        <v>5.8196388267586871E-2</v>
      </c>
      <c r="CA21">
        <v>13.305875963771365</v>
      </c>
      <c r="CB21">
        <v>6.0217617736403578E-2</v>
      </c>
      <c r="CC21">
        <v>25.750554221296557</v>
      </c>
      <c r="CD21">
        <v>5.6610594885588957E-2</v>
      </c>
      <c r="CE21">
        <v>17.747619534626608</v>
      </c>
      <c r="CF21">
        <v>5.6466581122543359E-2</v>
      </c>
    </row>
    <row r="22" spans="3:84" x14ac:dyDescent="0.25">
      <c r="C22">
        <v>9.4786729857819907</v>
      </c>
      <c r="D22">
        <v>6.5033541083186555E-2</v>
      </c>
      <c r="E22">
        <v>7.3173161915248572</v>
      </c>
      <c r="F22">
        <v>6.6615005358677287E-2</v>
      </c>
      <c r="I22">
        <v>10.988869890202107</v>
      </c>
      <c r="J22">
        <v>6.5921731047856785E-2</v>
      </c>
      <c r="K22">
        <v>23.472500964103794</v>
      </c>
      <c r="L22">
        <v>6.8028783247504401E-2</v>
      </c>
      <c r="M22">
        <v>4.8764118092314801</v>
      </c>
      <c r="N22">
        <v>8.1818693719619293E-2</v>
      </c>
      <c r="O22">
        <v>6.3215949328364474</v>
      </c>
      <c r="P22">
        <v>7.0276947503751172E-2</v>
      </c>
      <c r="Q22">
        <v>6.474253011790629</v>
      </c>
      <c r="R22">
        <v>7.1726736296045715E-2</v>
      </c>
      <c r="S22">
        <v>6.8606164709222526</v>
      </c>
      <c r="T22">
        <v>7.0560268973164919E-2</v>
      </c>
      <c r="U22">
        <v>5.7579258918292977</v>
      </c>
      <c r="V22">
        <v>7.535815103548292E-2</v>
      </c>
      <c r="W22">
        <v>9.4498257054359005</v>
      </c>
      <c r="X22">
        <v>7.7370447886613097E-2</v>
      </c>
      <c r="Y22">
        <v>6.2450610358951106</v>
      </c>
      <c r="Z22">
        <v>7.2812145522841404E-2</v>
      </c>
      <c r="AA22">
        <v>23.427935879687237</v>
      </c>
      <c r="AB22">
        <v>5.7538150387593988E-2</v>
      </c>
      <c r="AC22">
        <v>7.0180142847682658</v>
      </c>
      <c r="AD22">
        <v>6.9786412054414965E-2</v>
      </c>
      <c r="AE22">
        <v>24.052516401914264</v>
      </c>
      <c r="AF22">
        <v>0.10421148637616037</v>
      </c>
      <c r="AG22">
        <v>6.5764236495681851</v>
      </c>
      <c r="AH22">
        <v>7.2591919065175176E-2</v>
      </c>
      <c r="AI22">
        <v>33.416363233509969</v>
      </c>
      <c r="AJ22">
        <v>7.2365247553579121E-2</v>
      </c>
      <c r="AK22">
        <v>26.542030172213092</v>
      </c>
      <c r="AL22">
        <v>5.7141849972773516E-2</v>
      </c>
      <c r="AM22">
        <v>7.0069665278413495</v>
      </c>
      <c r="AN22">
        <v>9.5735278235935736E-2</v>
      </c>
      <c r="AO22">
        <v>14.514718072400736</v>
      </c>
      <c r="AP22">
        <v>6.41721854735436E-2</v>
      </c>
      <c r="AQ22">
        <v>6.6186203775525279</v>
      </c>
      <c r="AR22">
        <v>6.9249890232918651E-2</v>
      </c>
      <c r="AS22">
        <v>24.37919848895492</v>
      </c>
      <c r="AT22">
        <v>5.5131039912125972E-2</v>
      </c>
      <c r="AU22">
        <v>14.368754742342968</v>
      </c>
      <c r="AV22">
        <v>5.5655528239913266E-2</v>
      </c>
      <c r="AW22">
        <v>6.3996864976481005</v>
      </c>
      <c r="AX22">
        <v>7.2774242696344554E-2</v>
      </c>
      <c r="AY22">
        <v>9.081583689474078</v>
      </c>
      <c r="AZ22">
        <v>6.371783282860248E-2</v>
      </c>
      <c r="BA22">
        <v>12.275465055965363</v>
      </c>
      <c r="BB22">
        <v>5.7351691763192721E-2</v>
      </c>
      <c r="BC22">
        <v>5.6364330050803151</v>
      </c>
      <c r="BD22">
        <v>8.6481272227845726E-2</v>
      </c>
      <c r="BE22">
        <v>25.127779552846643</v>
      </c>
      <c r="BF22">
        <v>5.71623189117485E-2</v>
      </c>
      <c r="BG22">
        <v>25.710376985887638</v>
      </c>
      <c r="BH22">
        <v>5.6214860955833237E-2</v>
      </c>
      <c r="BI22">
        <v>15.198459443105369</v>
      </c>
      <c r="BJ22">
        <v>5.6523986043809919E-2</v>
      </c>
      <c r="BK22">
        <v>5.2948644031487397</v>
      </c>
      <c r="BL22">
        <v>7.7397800650418666E-2</v>
      </c>
      <c r="BM22">
        <v>23.619906018835032</v>
      </c>
      <c r="BN22">
        <v>5.0899566091560391E-2</v>
      </c>
      <c r="BO22">
        <v>6.2807553734919024</v>
      </c>
      <c r="BP22">
        <v>7.2398448544434182E-2</v>
      </c>
      <c r="BQ22">
        <v>23.152985003736877</v>
      </c>
      <c r="BR22">
        <v>5.6371097488826641E-2</v>
      </c>
      <c r="BS22">
        <v>6.9434597906214028</v>
      </c>
      <c r="BT22">
        <v>7.2256820513147246E-2</v>
      </c>
      <c r="BU22">
        <v>6.2426719905724442</v>
      </c>
      <c r="BV22">
        <v>7.1714947985100877E-2</v>
      </c>
      <c r="BW22">
        <v>11.70930682994956</v>
      </c>
      <c r="BX22">
        <v>6.3692497350791202E-2</v>
      </c>
      <c r="BY22">
        <v>13.947954332089465</v>
      </c>
      <c r="BZ22">
        <v>5.7967594624760713E-2</v>
      </c>
      <c r="CA22">
        <v>13.382022493000356</v>
      </c>
      <c r="CB22">
        <v>5.9730090966115194E-2</v>
      </c>
      <c r="CC22">
        <v>25.853933121522576</v>
      </c>
      <c r="CD22">
        <v>5.5909685631662064E-2</v>
      </c>
      <c r="CE22">
        <v>17.804175876109589</v>
      </c>
      <c r="CF22">
        <v>5.616402768516441E-2</v>
      </c>
    </row>
    <row r="23" spans="3:84" x14ac:dyDescent="0.25">
      <c r="C23">
        <v>12.422360248447205</v>
      </c>
      <c r="D23">
        <v>5.9012517861422392E-2</v>
      </c>
      <c r="E23">
        <v>8.1077562639642764</v>
      </c>
      <c r="F23">
        <v>6.4246371541694491E-2</v>
      </c>
      <c r="I23">
        <v>11.03075978627041</v>
      </c>
      <c r="J23">
        <v>6.5852390366809802E-2</v>
      </c>
      <c r="K23">
        <v>23.630689385767401</v>
      </c>
      <c r="L23">
        <v>6.7509870342652517E-2</v>
      </c>
      <c r="M23">
        <v>4.8933897146653837</v>
      </c>
      <c r="N23">
        <v>8.1690549111592001E-2</v>
      </c>
      <c r="O23">
        <v>6.3440860423051388</v>
      </c>
      <c r="P23">
        <v>7.0146086022776055E-2</v>
      </c>
      <c r="Q23">
        <v>6.498787266036631</v>
      </c>
      <c r="R23">
        <v>7.1645050764519588E-2</v>
      </c>
      <c r="S23">
        <v>6.8882062144847165</v>
      </c>
      <c r="T23">
        <v>7.0454912915878756E-2</v>
      </c>
      <c r="U23">
        <v>5.7816935697909253</v>
      </c>
      <c r="V23">
        <v>7.5193862185900753E-2</v>
      </c>
      <c r="W23">
        <v>9.5129155881948471</v>
      </c>
      <c r="X23">
        <v>7.7242274053370377E-2</v>
      </c>
      <c r="Y23">
        <v>6.2687356935925482</v>
      </c>
      <c r="Z23">
        <v>7.2796333424897788E-2</v>
      </c>
      <c r="AA23">
        <v>23.522068258866664</v>
      </c>
      <c r="AB23">
        <v>5.7434926553091542E-2</v>
      </c>
      <c r="AC23">
        <v>7.0458034754949068</v>
      </c>
      <c r="AD23">
        <v>6.9456877031728578E-2</v>
      </c>
      <c r="AE23">
        <v>24.386460498702942</v>
      </c>
      <c r="AF23">
        <v>0.1033769812692778</v>
      </c>
      <c r="AG23">
        <v>6.6017482408967947</v>
      </c>
      <c r="AH23">
        <v>7.2489992170653189E-2</v>
      </c>
      <c r="AI23">
        <v>33.620231787242197</v>
      </c>
      <c r="AJ23">
        <v>7.0409606013084242E-2</v>
      </c>
      <c r="AK23">
        <v>26.652238017354261</v>
      </c>
      <c r="AL23">
        <v>5.6922065483843869E-2</v>
      </c>
      <c r="AM23">
        <v>7.0684711045046473</v>
      </c>
      <c r="AN23">
        <v>9.5050918651709296E-2</v>
      </c>
      <c r="AO23">
        <v>14.574205037417199</v>
      </c>
      <c r="AP23">
        <v>6.3742076968061209E-2</v>
      </c>
      <c r="AQ23">
        <v>6.6433015443451291</v>
      </c>
      <c r="AR23">
        <v>6.9144452440277393E-2</v>
      </c>
      <c r="AS23">
        <v>24.470653094473697</v>
      </c>
      <c r="AT23">
        <v>5.5024828841175301E-2</v>
      </c>
      <c r="AU23">
        <v>14.427035906347301</v>
      </c>
      <c r="AV23">
        <v>5.5493481590838258E-2</v>
      </c>
      <c r="AW23">
        <v>6.4236522969470631</v>
      </c>
      <c r="AX23">
        <v>7.2730629701653893E-2</v>
      </c>
      <c r="AY23">
        <v>9.2051514710779205</v>
      </c>
      <c r="AZ23">
        <v>6.3254517675169653E-2</v>
      </c>
      <c r="BA23">
        <v>12.321177674579069</v>
      </c>
      <c r="BB23">
        <v>5.7224368347727463E-2</v>
      </c>
      <c r="BC23">
        <v>5.6937850951099804</v>
      </c>
      <c r="BD23">
        <v>8.6580502715496693E-2</v>
      </c>
      <c r="BE23">
        <v>25.24476345157133</v>
      </c>
      <c r="BF23">
        <v>5.6823826155483183E-2</v>
      </c>
      <c r="BG23">
        <v>25.824032729438088</v>
      </c>
      <c r="BH23">
        <v>5.5585001009722128E-2</v>
      </c>
      <c r="BI23">
        <v>15.263765195260337</v>
      </c>
      <c r="BJ23">
        <v>5.6338243451362666E-2</v>
      </c>
      <c r="BK23">
        <v>5.3130561489273056</v>
      </c>
      <c r="BL23">
        <v>7.730254963337238E-2</v>
      </c>
      <c r="BM23">
        <v>23.714364612379306</v>
      </c>
      <c r="BN23">
        <v>5.0770646189047162E-2</v>
      </c>
      <c r="BO23">
        <v>6.3108766022612492</v>
      </c>
      <c r="BP23">
        <v>7.2230028403485427E-2</v>
      </c>
      <c r="BQ23">
        <v>23.246086624110507</v>
      </c>
      <c r="BR23">
        <v>5.6311267955371655E-2</v>
      </c>
      <c r="BS23">
        <v>6.9695831212646393</v>
      </c>
      <c r="BT23">
        <v>7.2022886892071994E-2</v>
      </c>
      <c r="BU23">
        <v>6.2645980876336189</v>
      </c>
      <c r="BV23">
        <v>7.1594181665147999E-2</v>
      </c>
      <c r="BW23">
        <v>11.756945702845949</v>
      </c>
      <c r="BX23">
        <v>6.3465213922465416E-2</v>
      </c>
      <c r="BY23">
        <v>14.002829540390795</v>
      </c>
      <c r="BZ23">
        <v>5.781015677571074E-2</v>
      </c>
      <c r="CA23">
        <v>13.468897741257567</v>
      </c>
      <c r="CB23">
        <v>5.9288846307364959E-2</v>
      </c>
      <c r="CC23">
        <v>25.971877373395024</v>
      </c>
      <c r="CD23">
        <v>5.5370650578809182E-2</v>
      </c>
      <c r="CE23">
        <v>17.868700619507774</v>
      </c>
      <c r="CF23">
        <v>5.5922011195608759E-2</v>
      </c>
    </row>
    <row r="24" spans="3:84" x14ac:dyDescent="0.25">
      <c r="C24">
        <v>5.8207217694994178</v>
      </c>
      <c r="D24">
        <v>8.9117665037810212E-2</v>
      </c>
      <c r="E24">
        <v>9.0767646299517821</v>
      </c>
      <c r="F24">
        <v>6.198940874431394E-2</v>
      </c>
      <c r="I24">
        <v>11.076212503950886</v>
      </c>
      <c r="J24">
        <v>6.589073066650751E-2</v>
      </c>
      <c r="K24">
        <v>23.802332951796007</v>
      </c>
      <c r="L24">
        <v>6.7350852831866079E-2</v>
      </c>
      <c r="M24">
        <v>4.9118116737115285</v>
      </c>
      <c r="N24">
        <v>8.1626673735105085E-2</v>
      </c>
      <c r="O24">
        <v>6.3684900097853943</v>
      </c>
      <c r="P24">
        <v>7.0099587086375967E-2</v>
      </c>
      <c r="Q24">
        <v>6.5254079575864807</v>
      </c>
      <c r="R24">
        <v>7.1655698164582879E-2</v>
      </c>
      <c r="S24">
        <v>6.9181426176312266</v>
      </c>
      <c r="T24">
        <v>7.0423369029461849E-2</v>
      </c>
      <c r="U24">
        <v>5.8074831030883773</v>
      </c>
      <c r="V24">
        <v>7.5073431559905368E-2</v>
      </c>
      <c r="W24">
        <v>9.5813699925601608</v>
      </c>
      <c r="X24">
        <v>7.7384861337856478E-2</v>
      </c>
      <c r="Y24">
        <v>6.2944231631942653</v>
      </c>
      <c r="Z24">
        <v>7.2889966964613806E-2</v>
      </c>
      <c r="AA24">
        <v>23.624207570901863</v>
      </c>
      <c r="AB24">
        <v>5.7459274474782801E-2</v>
      </c>
      <c r="AC24">
        <v>7.0759567325173203</v>
      </c>
      <c r="AD24">
        <v>6.9231452273892588E-2</v>
      </c>
      <c r="AE24">
        <v>24.748810393443708</v>
      </c>
      <c r="AF24">
        <v>0.10302361935227726</v>
      </c>
      <c r="AG24">
        <v>6.629226470759563</v>
      </c>
      <c r="AH24">
        <v>7.2487829841989759E-2</v>
      </c>
      <c r="AI24">
        <v>33.841444256608675</v>
      </c>
      <c r="AJ24">
        <v>6.8730002650228939E-2</v>
      </c>
      <c r="AK24">
        <v>26.77182044461177</v>
      </c>
      <c r="AL24">
        <v>5.6808699692641552E-2</v>
      </c>
      <c r="AM24">
        <v>7.1352074591209877</v>
      </c>
      <c r="AN24">
        <v>9.4629492100539725E-2</v>
      </c>
      <c r="AO24">
        <v>14.63875228782376</v>
      </c>
      <c r="AP24">
        <v>6.3456919456728045E-2</v>
      </c>
      <c r="AQ24">
        <v>6.6700818077823758</v>
      </c>
      <c r="AR24">
        <v>6.9124193976238049E-2</v>
      </c>
      <c r="AS24">
        <v>24.569886916546007</v>
      </c>
      <c r="AT24">
        <v>5.5032126499235487E-2</v>
      </c>
      <c r="AU24">
        <v>14.490274654412163</v>
      </c>
      <c r="AV24">
        <v>5.5393693757041125E-2</v>
      </c>
      <c r="AW24">
        <v>6.4496560724644336</v>
      </c>
      <c r="AX24">
        <v>7.2778468736584848E-2</v>
      </c>
      <c r="AY24">
        <v>9.3392305310992061</v>
      </c>
      <c r="AZ24">
        <v>6.2859569393619086E-2</v>
      </c>
      <c r="BA24">
        <v>12.370778682762687</v>
      </c>
      <c r="BB24">
        <v>5.7165762515267698E-2</v>
      </c>
      <c r="BC24">
        <v>5.7560152903495236</v>
      </c>
      <c r="BD24">
        <v>8.6777234928337124E-2</v>
      </c>
      <c r="BE24">
        <v>25.371698061171696</v>
      </c>
      <c r="BF24">
        <v>5.6690015423663802E-2</v>
      </c>
      <c r="BG24">
        <v>25.947356803648532</v>
      </c>
      <c r="BH24">
        <v>5.5035691249071546E-2</v>
      </c>
      <c r="BI24">
        <v>15.334626126442441</v>
      </c>
      <c r="BJ24">
        <v>5.6186265442851997E-2</v>
      </c>
      <c r="BK24">
        <v>5.3327951757147591</v>
      </c>
      <c r="BL24">
        <v>7.7265484082786509E-2</v>
      </c>
      <c r="BM24">
        <v>23.816858047046846</v>
      </c>
      <c r="BN24">
        <v>5.073767192884187E-2</v>
      </c>
      <c r="BO24">
        <v>6.3435600915285368</v>
      </c>
      <c r="BP24">
        <v>7.2115675068707238E-2</v>
      </c>
      <c r="BQ24">
        <v>23.347107436463954</v>
      </c>
      <c r="BR24">
        <v>5.6381741114530023E-2</v>
      </c>
      <c r="BS24">
        <v>6.9979285867917165</v>
      </c>
      <c r="BT24">
        <v>7.1878831279489616E-2</v>
      </c>
      <c r="BU24">
        <v>6.2883892893329225</v>
      </c>
      <c r="BV24">
        <v>7.1519814132511322E-2</v>
      </c>
      <c r="BW24">
        <v>11.808636979365639</v>
      </c>
      <c r="BX24">
        <v>6.3301826329688934E-2</v>
      </c>
      <c r="BY24">
        <v>14.062372551506467</v>
      </c>
      <c r="BZ24">
        <v>5.773012496868378E-2</v>
      </c>
      <c r="CA24">
        <v>13.563163141472675</v>
      </c>
      <c r="CB24">
        <v>5.8910840544935797E-2</v>
      </c>
      <c r="CC24">
        <v>26.099854445458341</v>
      </c>
      <c r="CD24">
        <v>5.5014204541817116E-2</v>
      </c>
      <c r="CE24">
        <v>17.938714115118263</v>
      </c>
      <c r="CF24">
        <v>5.574983221184561E-2</v>
      </c>
    </row>
    <row r="25" spans="3:84" x14ac:dyDescent="0.25">
      <c r="C25">
        <v>25.503698036215251</v>
      </c>
      <c r="D25">
        <v>6.2150003917669894E-2</v>
      </c>
      <c r="E25">
        <v>10.292461881095893</v>
      </c>
      <c r="F25">
        <v>5.9838370334437112E-2</v>
      </c>
      <c r="I25">
        <v>11.123481320793251</v>
      </c>
      <c r="J25">
        <v>6.6035278550734003E-2</v>
      </c>
      <c r="K25">
        <v>23.980835496205966</v>
      </c>
      <c r="L25">
        <v>6.7557841668906576E-2</v>
      </c>
      <c r="M25">
        <v>4.9309697408149242</v>
      </c>
      <c r="N25">
        <v>8.1629522285055198E-2</v>
      </c>
      <c r="O25">
        <v>6.393869004492851</v>
      </c>
      <c r="P25">
        <v>7.0139237622599881E-2</v>
      </c>
      <c r="Q25">
        <v>6.5530920681929716</v>
      </c>
      <c r="R25">
        <v>7.1758269322622276E-2</v>
      </c>
      <c r="S25">
        <v>6.9492752411773893</v>
      </c>
      <c r="T25">
        <v>7.0466849527779166E-2</v>
      </c>
      <c r="U25">
        <v>5.8343034144199679</v>
      </c>
      <c r="V25">
        <v>7.5001487238915462E-2</v>
      </c>
      <c r="W25">
        <v>9.6525582541617503</v>
      </c>
      <c r="X25">
        <v>7.7792730190692466E-2</v>
      </c>
      <c r="Y25">
        <v>6.3211362896491661</v>
      </c>
      <c r="Z25">
        <v>7.3089447857568463E-2</v>
      </c>
      <c r="AA25">
        <v>23.730428659311706</v>
      </c>
      <c r="AB25">
        <v>5.761025847569165E-2</v>
      </c>
      <c r="AC25">
        <v>7.1073152830782753</v>
      </c>
      <c r="AD25">
        <v>6.9118800727931001E-2</v>
      </c>
      <c r="AE25">
        <v>25.125641182889844</v>
      </c>
      <c r="AF25">
        <v>0.10316498012546144</v>
      </c>
      <c r="AG25">
        <v>6.6578023661928327</v>
      </c>
      <c r="AH25">
        <v>7.2585515176262771E-2</v>
      </c>
      <c r="AI25">
        <v>34.071499570469022</v>
      </c>
      <c r="AJ25">
        <v>6.7390983680315319E-2</v>
      </c>
      <c r="AK25">
        <v>26.896181968368705</v>
      </c>
      <c r="AL25">
        <v>5.6806109182946214E-2</v>
      </c>
      <c r="AM25">
        <v>7.2046109510086449</v>
      </c>
      <c r="AN25">
        <v>9.4487193768449745E-2</v>
      </c>
      <c r="AO25">
        <v>14.705879308985809</v>
      </c>
      <c r="AP25">
        <v>6.3327671382786443E-2</v>
      </c>
      <c r="AQ25">
        <v>6.6979320173589203</v>
      </c>
      <c r="AR25">
        <v>6.9189893362212554E-2</v>
      </c>
      <c r="AS25">
        <v>24.673086455040583</v>
      </c>
      <c r="AT25">
        <v>5.5152652441399858E-2</v>
      </c>
      <c r="AU25">
        <v>14.55604075691412</v>
      </c>
      <c r="AV25">
        <v>5.5359999529013021E-2</v>
      </c>
      <c r="AW25">
        <v>6.4766985136901649</v>
      </c>
      <c r="AX25">
        <v>7.2915921373853471E-2</v>
      </c>
      <c r="AY25">
        <v>9.4786682864537237</v>
      </c>
      <c r="AZ25">
        <v>6.2548165624921229E-2</v>
      </c>
      <c r="BA25">
        <v>12.422361941588285</v>
      </c>
      <c r="BB25">
        <v>5.7178126455088338E-2</v>
      </c>
      <c r="BC25">
        <v>5.8207321192949859</v>
      </c>
      <c r="BD25">
        <v>8.7063908557756295E-2</v>
      </c>
      <c r="BE25">
        <v>25.503705355786543</v>
      </c>
      <c r="BF25">
        <v>5.6766028987672253E-2</v>
      </c>
      <c r="BG25">
        <v>26.075609933508009</v>
      </c>
      <c r="BH25">
        <v>5.4588041339926834E-2</v>
      </c>
      <c r="BI25">
        <v>15.408319090805621</v>
      </c>
      <c r="BJ25">
        <v>5.6073892447914726E-2</v>
      </c>
      <c r="BK25">
        <v>5.3533229237814313</v>
      </c>
      <c r="BL25">
        <v>7.7288028406983483E-2</v>
      </c>
      <c r="BM25">
        <v>23.92344755762236</v>
      </c>
      <c r="BN25">
        <v>5.0801910493272019E-2</v>
      </c>
      <c r="BO25">
        <v>6.3775498331303364</v>
      </c>
      <c r="BP25">
        <v>7.2059783074625058E-2</v>
      </c>
      <c r="BQ25">
        <v>23.452165267631603</v>
      </c>
      <c r="BR25">
        <v>5.657980872231709E-2</v>
      </c>
      <c r="BS25">
        <v>7.0274068868587483</v>
      </c>
      <c r="BT25">
        <v>7.1830189651804363E-2</v>
      </c>
      <c r="BU25">
        <v>6.3131313131313123</v>
      </c>
      <c r="BV25">
        <v>7.1494703289764275E-2</v>
      </c>
      <c r="BW25">
        <v>11.862394192740785</v>
      </c>
      <c r="BX25">
        <v>6.3208613466023369E-2</v>
      </c>
      <c r="BY25">
        <v>14.12429516091141</v>
      </c>
      <c r="BZ25">
        <v>5.7730574781141526E-2</v>
      </c>
      <c r="CA25">
        <v>13.661196127180059</v>
      </c>
      <c r="CB25">
        <v>5.8610600228289775E-2</v>
      </c>
      <c r="CC25">
        <v>26.232946250603501</v>
      </c>
      <c r="CD25">
        <v>5.4854045541990235E-2</v>
      </c>
      <c r="CE25">
        <v>18.011525783568764</v>
      </c>
      <c r="CF25">
        <v>5.56541074756619E-2</v>
      </c>
    </row>
    <row r="26" spans="3:84" x14ac:dyDescent="0.25">
      <c r="C26">
        <v>26.075619295958276</v>
      </c>
      <c r="D26">
        <v>5.7681055158596423E-2</v>
      </c>
      <c r="E26">
        <v>11.862665486019528</v>
      </c>
      <c r="F26">
        <v>5.7787820498189223E-2</v>
      </c>
      <c r="I26">
        <v>11.170749722674911</v>
      </c>
      <c r="J26">
        <v>6.6280479125361849E-2</v>
      </c>
      <c r="K26">
        <v>24.159337266320978</v>
      </c>
      <c r="L26">
        <v>6.8122882388847214E-2</v>
      </c>
      <c r="M26">
        <v>4.9501276822007556</v>
      </c>
      <c r="N26">
        <v>8.1698985293265275E-2</v>
      </c>
      <c r="O26">
        <v>6.4192477258936051</v>
      </c>
      <c r="P26">
        <v>7.0263513883576961E-2</v>
      </c>
      <c r="Q26">
        <v>6.580775713010925</v>
      </c>
      <c r="R26">
        <v>7.1948822486556888E-2</v>
      </c>
      <c r="S26">
        <v>6.9804076758597029</v>
      </c>
      <c r="T26">
        <v>7.0583683479664511E-2</v>
      </c>
      <c r="U26">
        <v>5.8611238142622293</v>
      </c>
      <c r="V26">
        <v>7.4980794002839871E-2</v>
      </c>
      <c r="W26">
        <v>9.7237446480291077</v>
      </c>
      <c r="X26">
        <v>7.8450206440599357E-2</v>
      </c>
      <c r="Y26">
        <v>6.3478485024884819</v>
      </c>
      <c r="Z26">
        <v>7.3387110164915711E-2</v>
      </c>
      <c r="AA26">
        <v>23.836649507238072</v>
      </c>
      <c r="AB26">
        <v>5.7882076325335971E-2</v>
      </c>
      <c r="AC26">
        <v>7.1386740356657938</v>
      </c>
      <c r="AD26">
        <v>6.9123251529579377E-2</v>
      </c>
      <c r="AE26">
        <v>25.502471471132075</v>
      </c>
      <c r="AF26">
        <v>0.10379563117359289</v>
      </c>
      <c r="AG26">
        <v>6.6863777715606494</v>
      </c>
      <c r="AH26">
        <v>7.277929418085867E-2</v>
      </c>
      <c r="AI26">
        <v>34.301556832128092</v>
      </c>
      <c r="AJ26">
        <v>6.6444006851426679E-2</v>
      </c>
      <c r="AK26">
        <v>27.020543445009839</v>
      </c>
      <c r="AL26">
        <v>5.6914393506592664E-2</v>
      </c>
      <c r="AM26">
        <v>7.2740144428963021</v>
      </c>
      <c r="AN26">
        <v>9.4629492100539725E-2</v>
      </c>
      <c r="AO26">
        <v>14.773006447125356</v>
      </c>
      <c r="AP26">
        <v>6.3359299677234832E-2</v>
      </c>
      <c r="AQ26">
        <v>6.7257819051393142</v>
      </c>
      <c r="AR26">
        <v>6.9339025807642535E-2</v>
      </c>
      <c r="AS26">
        <v>24.776285809568041</v>
      </c>
      <c r="AT26">
        <v>5.5381774923302755E-2</v>
      </c>
      <c r="AU26">
        <v>14.621806859416077</v>
      </c>
      <c r="AV26">
        <v>5.5393693757041125E-2</v>
      </c>
      <c r="AW26">
        <v>6.5037403947735273</v>
      </c>
      <c r="AX26">
        <v>7.3137705385693863E-2</v>
      </c>
      <c r="AY26">
        <v>9.6181062224007903</v>
      </c>
      <c r="AZ26">
        <v>6.2332273441269896E-2</v>
      </c>
      <c r="BA26">
        <v>12.473945135347421</v>
      </c>
      <c r="BB26">
        <v>5.7260985027915837E-2</v>
      </c>
      <c r="BC26">
        <v>5.8854485505036083</v>
      </c>
      <c r="BD26">
        <v>8.7429506896944023E-2</v>
      </c>
      <c r="BE26">
        <v>25.635712369114373</v>
      </c>
      <c r="BF26">
        <v>5.7048945688872588E-2</v>
      </c>
      <c r="BG26">
        <v>26.203863423161195</v>
      </c>
      <c r="BH26">
        <v>5.425925421725146E-2</v>
      </c>
      <c r="BI26">
        <v>15.482012109056891</v>
      </c>
      <c r="BJ26">
        <v>5.6005442897726791E-2</v>
      </c>
      <c r="BK26">
        <v>5.3738505232812139</v>
      </c>
      <c r="BL26">
        <v>7.7369316240227401E-2</v>
      </c>
      <c r="BM26">
        <v>24.030036968990515</v>
      </c>
      <c r="BN26">
        <v>5.0960893230331969E-2</v>
      </c>
      <c r="BO26">
        <v>6.4115396203585568</v>
      </c>
      <c r="BP26">
        <v>7.2064500319226871E-2</v>
      </c>
      <c r="BQ26">
        <v>23.557222804078787</v>
      </c>
      <c r="BR26">
        <v>5.6897859151643193E-2</v>
      </c>
      <c r="BS26">
        <v>7.05688518692578</v>
      </c>
      <c r="BT26">
        <v>7.1878831279489616E-2</v>
      </c>
      <c r="BU26">
        <v>6.337873336929702</v>
      </c>
      <c r="BV26">
        <v>7.1519814132511322E-2</v>
      </c>
      <c r="BW26">
        <v>11.916151483408772</v>
      </c>
      <c r="BX26">
        <v>6.3189157449545008E-2</v>
      </c>
      <c r="BY26">
        <v>14.18621771745279</v>
      </c>
      <c r="BZ26">
        <v>5.7811488927043478E-2</v>
      </c>
      <c r="CA26">
        <v>13.759229345716514</v>
      </c>
      <c r="CB26">
        <v>5.8399663424418907E-2</v>
      </c>
      <c r="CC26">
        <v>26.366038145397518</v>
      </c>
      <c r="CD26">
        <v>5.4896328399873677E-2</v>
      </c>
      <c r="CE26">
        <v>18.084337513273979</v>
      </c>
      <c r="CF26">
        <v>5.5638515634986112E-2</v>
      </c>
    </row>
    <row r="27" spans="3:84" x14ac:dyDescent="0.25">
      <c r="C27">
        <v>15.408320493066256</v>
      </c>
      <c r="D27">
        <v>5.7216855906947514E-2</v>
      </c>
      <c r="E27">
        <v>13.968737312744183</v>
      </c>
      <c r="F27">
        <v>5.5832616892300187E-2</v>
      </c>
      <c r="I27">
        <v>11.216201211419978</v>
      </c>
      <c r="J27">
        <v>6.6616909469818159E-2</v>
      </c>
      <c r="K27">
        <v>24.330978539220471</v>
      </c>
      <c r="L27">
        <v>6.9024260793699152E-2</v>
      </c>
      <c r="M27">
        <v>4.9685492689254618</v>
      </c>
      <c r="N27">
        <v>8.1832393335285067E-2</v>
      </c>
      <c r="O27">
        <v>6.4436508839567761</v>
      </c>
      <c r="P27">
        <v>7.0467640002292803E-2</v>
      </c>
      <c r="Q27">
        <v>6.6073950250951548</v>
      </c>
      <c r="R27">
        <v>7.2220034805160177E-2</v>
      </c>
      <c r="S27">
        <v>7.0103435196725954</v>
      </c>
      <c r="T27">
        <v>7.076938102186818E-2</v>
      </c>
      <c r="U27">
        <v>5.8869136096902768</v>
      </c>
      <c r="V27">
        <v>7.5012147081136057E-2</v>
      </c>
      <c r="W27">
        <v>9.7921935209676967</v>
      </c>
      <c r="X27">
        <v>7.9332023644010152E-2</v>
      </c>
      <c r="Y27">
        <v>6.3735332663531814</v>
      </c>
      <c r="Z27">
        <v>7.3771514891115109E-2</v>
      </c>
      <c r="AA27">
        <v>23.938788107064493</v>
      </c>
      <c r="AB27">
        <v>5.8264282216191121E-2</v>
      </c>
      <c r="AC27">
        <v>7.1688278910041268</v>
      </c>
      <c r="AD27">
        <v>6.9244633637026431E-2</v>
      </c>
      <c r="AE27">
        <v>25.864819881522109</v>
      </c>
      <c r="AF27">
        <v>0.10489133693056513</v>
      </c>
      <c r="AG27">
        <v>6.7138545500600015</v>
      </c>
      <c r="AH27">
        <v>7.3061720037303365E-2</v>
      </c>
      <c r="AI27">
        <v>34.522775070037923</v>
      </c>
      <c r="AJ27">
        <v>6.5925463952026489E-2</v>
      </c>
      <c r="AK27">
        <v>27.140125732730567</v>
      </c>
      <c r="AL27">
        <v>5.7129391357749727E-2</v>
      </c>
      <c r="AM27">
        <v>7.3407507975126425</v>
      </c>
      <c r="AN27">
        <v>9.5050918651709296E-2</v>
      </c>
      <c r="AO27">
        <v>14.83755404396903</v>
      </c>
      <c r="AP27">
        <v>6.3550588882454906E-2</v>
      </c>
      <c r="AQ27">
        <v>6.7525612155545529</v>
      </c>
      <c r="AR27">
        <v>6.9565860236284582E-2</v>
      </c>
      <c r="AS27">
        <v>24.875519086808758</v>
      </c>
      <c r="AT27">
        <v>5.571068889645802E-2</v>
      </c>
      <c r="AU27">
        <v>14.685045607480939</v>
      </c>
      <c r="AV27">
        <v>5.5493481590838258E-2</v>
      </c>
      <c r="AW27">
        <v>6.529742511389748</v>
      </c>
      <c r="AX27">
        <v>7.3435297736908892E-2</v>
      </c>
      <c r="AY27">
        <v>9.7521858172596563</v>
      </c>
      <c r="AZ27">
        <v>6.222018945820907E-2</v>
      </c>
      <c r="BA27">
        <v>12.523545950832119</v>
      </c>
      <c r="BB27">
        <v>5.7411154025264061E-2</v>
      </c>
      <c r="BC27">
        <v>5.9476775678174372</v>
      </c>
      <c r="BD27">
        <v>8.7859980206755256E-2</v>
      </c>
      <c r="BE27">
        <v>25.762646145663382</v>
      </c>
      <c r="BF27">
        <v>5.7527893197099188E-2</v>
      </c>
      <c r="BG27">
        <v>26.327188562926111</v>
      </c>
      <c r="BH27">
        <v>5.4061964985783896E-2</v>
      </c>
      <c r="BI27">
        <v>15.552873199832375</v>
      </c>
      <c r="BJ27">
        <v>5.5983547270114967E-2</v>
      </c>
      <c r="BK27">
        <v>5.3935891100773414</v>
      </c>
      <c r="BL27">
        <v>7.7506223736673457E-2</v>
      </c>
      <c r="BM27">
        <v>24.132530109848467</v>
      </c>
      <c r="BN27">
        <v>5.1208510522595042E-2</v>
      </c>
      <c r="BO27">
        <v>6.4442232447517105</v>
      </c>
      <c r="BP27">
        <v>7.2129645521448085E-2</v>
      </c>
      <c r="BQ27">
        <v>23.658242743596791</v>
      </c>
      <c r="BR27">
        <v>5.7323669902874061E-2</v>
      </c>
      <c r="BS27">
        <v>7.0852306524528572</v>
      </c>
      <c r="BT27">
        <v>7.2022886892071994E-2</v>
      </c>
      <c r="BU27">
        <v>6.3616645386290065</v>
      </c>
      <c r="BV27">
        <v>7.1594181665147999E-2</v>
      </c>
      <c r="BW27">
        <v>11.967842988836663</v>
      </c>
      <c r="BX27">
        <v>6.3244205964056041E-2</v>
      </c>
      <c r="BY27">
        <v>14.24576057200929</v>
      </c>
      <c r="BZ27">
        <v>5.79697579211398E-2</v>
      </c>
      <c r="CA27">
        <v>13.85349543547135</v>
      </c>
      <c r="CB27">
        <v>5.828613631640122E-2</v>
      </c>
      <c r="CC27">
        <v>26.494015482962258</v>
      </c>
      <c r="CD27">
        <v>5.5139428208951485E-2</v>
      </c>
      <c r="CE27">
        <v>18.154351190294626</v>
      </c>
      <c r="CF27">
        <v>5.5703655875511425E-2</v>
      </c>
    </row>
    <row r="28" spans="3:84" x14ac:dyDescent="0.25">
      <c r="C28">
        <v>5.3533190578158463</v>
      </c>
      <c r="D28">
        <v>7.8816635388498452E-2</v>
      </c>
      <c r="E28">
        <v>16.941183213881573</v>
      </c>
      <c r="F28">
        <v>5.3967894285647112E-2</v>
      </c>
      <c r="I28">
        <v>11.25808911180547</v>
      </c>
      <c r="J28">
        <v>6.7031640754637786E-2</v>
      </c>
      <c r="K28">
        <v>24.489163237044448</v>
      </c>
      <c r="L28">
        <v>7.0227337416862781E-2</v>
      </c>
      <c r="M28">
        <v>4.9855265697421576</v>
      </c>
      <c r="N28">
        <v>8.2024619614875879E-2</v>
      </c>
      <c r="O28">
        <v>6.4661406790034457</v>
      </c>
      <c r="P28">
        <v>7.0743771526480398E-2</v>
      </c>
      <c r="Q28">
        <v>6.6319270392105443</v>
      </c>
      <c r="R28">
        <v>7.256148374112581E-2</v>
      </c>
      <c r="S28">
        <v>7.0379323549265536</v>
      </c>
      <c r="T28">
        <v>7.1016805901983657E-2</v>
      </c>
      <c r="U28">
        <v>5.9106817133288931</v>
      </c>
      <c r="V28">
        <v>7.5094341592588126E-2</v>
      </c>
      <c r="W28">
        <v>9.8552744211770591</v>
      </c>
      <c r="X28">
        <v>8.0404294060326537E-2</v>
      </c>
      <c r="Y28">
        <v>6.3972035301721242</v>
      </c>
      <c r="Z28">
        <v>7.4227889578115491E-2</v>
      </c>
      <c r="AA28">
        <v>24.032919329679626</v>
      </c>
      <c r="AB28">
        <v>5.8742188190215087E-2</v>
      </c>
      <c r="AC28">
        <v>7.1966180533431006</v>
      </c>
      <c r="AD28">
        <v>6.9478282403954844E-2</v>
      </c>
      <c r="AE28">
        <v>26.198761567855986</v>
      </c>
      <c r="AF28">
        <v>0.10640999003861654</v>
      </c>
      <c r="AG28">
        <v>6.7391767845023116</v>
      </c>
      <c r="AH28">
        <v>7.3421939278319928E-2</v>
      </c>
      <c r="AI28">
        <v>34.726652991376262</v>
      </c>
      <c r="AJ28">
        <v>6.5855282294936479E-2</v>
      </c>
      <c r="AK28">
        <v>27.250333351276307</v>
      </c>
      <c r="AL28">
        <v>5.7442840489569602E-2</v>
      </c>
      <c r="AM28">
        <v>7.4022553741759403</v>
      </c>
      <c r="AN28">
        <v>9.5735278235935736E-2</v>
      </c>
      <c r="AO28">
        <v>14.897041571568838</v>
      </c>
      <c r="AP28">
        <v>6.3894187861566296E-2</v>
      </c>
      <c r="AQ28">
        <v>6.777240834723389</v>
      </c>
      <c r="AR28">
        <v>6.9861679528256171E-2</v>
      </c>
      <c r="AS28">
        <v>24.966972807569036</v>
      </c>
      <c r="AT28">
        <v>5.6126754381334382E-2</v>
      </c>
      <c r="AU28">
        <v>14.743326771485272</v>
      </c>
      <c r="AV28">
        <v>5.5655528239913266E-2</v>
      </c>
      <c r="AW28">
        <v>6.5537056167794221</v>
      </c>
      <c r="AX28">
        <v>7.3797262120333079E-2</v>
      </c>
      <c r="AY28">
        <v>9.8757544673925981</v>
      </c>
      <c r="AZ28">
        <v>6.2216221000350368E-2</v>
      </c>
      <c r="BA28">
        <v>12.569258256519761</v>
      </c>
      <c r="BB28">
        <v>5.7622862536780665E-2</v>
      </c>
      <c r="BC28">
        <v>6.0050277449995368</v>
      </c>
      <c r="BD28">
        <v>8.8338785639306139E-2</v>
      </c>
      <c r="BE28">
        <v>25.87962869158607</v>
      </c>
      <c r="BF28">
        <v>5.8184465828207771E-2</v>
      </c>
      <c r="BG28">
        <v>26.440846036843123</v>
      </c>
      <c r="BH28">
        <v>5.4003755360048367E-2</v>
      </c>
      <c r="BI28">
        <v>15.618179211152929</v>
      </c>
      <c r="BJ28">
        <v>5.6009047001769167E-2</v>
      </c>
      <c r="BK28">
        <v>5.4117801413487649</v>
      </c>
      <c r="BL28">
        <v>7.7693489618011813E-2</v>
      </c>
      <c r="BM28">
        <v>24.22698822627186</v>
      </c>
      <c r="BN28">
        <v>5.1535246576384953E-2</v>
      </c>
      <c r="BO28">
        <v>6.4743446929535553</v>
      </c>
      <c r="BP28">
        <v>7.2252715187701197E-2</v>
      </c>
      <c r="BQ28">
        <v>23.75134294656257</v>
      </c>
      <c r="BR28">
        <v>5.7840877307637317E-2</v>
      </c>
      <c r="BS28">
        <v>7.1113539830960937</v>
      </c>
      <c r="BT28">
        <v>7.2256820513147246E-2</v>
      </c>
      <c r="BU28">
        <v>6.3835906356901804</v>
      </c>
      <c r="BV28">
        <v>7.1714947985100877E-2</v>
      </c>
      <c r="BW28">
        <v>12.015482233459796</v>
      </c>
      <c r="BX28">
        <v>6.3371643526015375E-2</v>
      </c>
      <c r="BY28">
        <v>14.300635526072325</v>
      </c>
      <c r="BZ28">
        <v>5.819929957474565E-2</v>
      </c>
      <c r="CA28">
        <v>13.940371803480318</v>
      </c>
      <c r="CB28">
        <v>5.8274381687331088E-2</v>
      </c>
      <c r="CC28">
        <v>26.611960165985622</v>
      </c>
      <c r="CD28">
        <v>5.5574002779892731E-2</v>
      </c>
      <c r="CE28">
        <v>18.21887622828692</v>
      </c>
      <c r="CF28">
        <v>5.5847024894325505E-2</v>
      </c>
    </row>
    <row r="29" spans="3:84" x14ac:dyDescent="0.25">
      <c r="C29">
        <v>23.923444976076556</v>
      </c>
      <c r="D29">
        <v>5.3267316562630569E-2</v>
      </c>
      <c r="E29">
        <v>21.452641015818784</v>
      </c>
      <c r="F29">
        <v>5.2189049132684476E-2</v>
      </c>
      <c r="I29">
        <v>11.294803695310573</v>
      </c>
      <c r="J29">
        <v>6.7508735089129107E-2</v>
      </c>
      <c r="K29">
        <v>24.627812410566541</v>
      </c>
      <c r="L29">
        <v>7.1685878698403038E-2</v>
      </c>
      <c r="M29">
        <v>5.0004071565014376</v>
      </c>
      <c r="N29">
        <v>8.2268276983914757E-2</v>
      </c>
      <c r="O29">
        <v>6.4858528408223934</v>
      </c>
      <c r="P29">
        <v>7.1081296876521566E-2</v>
      </c>
      <c r="Q29">
        <v>6.6534290038123522</v>
      </c>
      <c r="R29">
        <v>7.2960047603331427E-2</v>
      </c>
      <c r="S29">
        <v>7.0621139581547645</v>
      </c>
      <c r="T29">
        <v>7.1316449720625591E-2</v>
      </c>
      <c r="U29">
        <v>5.9315147302845537</v>
      </c>
      <c r="V29">
        <v>7.5224218848216159E-2</v>
      </c>
      <c r="W29">
        <v>9.9105631850383258</v>
      </c>
      <c r="X29">
        <v>8.1625810938785681E-2</v>
      </c>
      <c r="Y29">
        <v>6.4179496589811853</v>
      </c>
      <c r="Z29">
        <v>7.4738696002633304E-2</v>
      </c>
      <c r="AA29">
        <v>24.115425764987766</v>
      </c>
      <c r="AB29">
        <v>5.929742858883888E-2</v>
      </c>
      <c r="AC29">
        <v>7.2209765623289304</v>
      </c>
      <c r="AD29">
        <v>6.981521883928328E-2</v>
      </c>
      <c r="AE29">
        <v>26.491463338404557</v>
      </c>
      <c r="AF29">
        <v>0.10829322951047522</v>
      </c>
      <c r="AG29">
        <v>6.7613713556188353</v>
      </c>
      <c r="AH29">
        <v>7.3846108880489369E-2</v>
      </c>
      <c r="AI29">
        <v>34.905355681962135</v>
      </c>
      <c r="AJ29">
        <v>6.6236158921880284E-2</v>
      </c>
      <c r="AK29">
        <v>27.346931083671485</v>
      </c>
      <c r="AL29">
        <v>5.7842695227700767E-2</v>
      </c>
      <c r="AM29">
        <v>7.4561645864971879</v>
      </c>
      <c r="AN29">
        <v>9.6656271298190502E-2</v>
      </c>
      <c r="AO29">
        <v>14.949182957600112</v>
      </c>
      <c r="AP29">
        <v>6.4376892298494276E-2</v>
      </c>
      <c r="AQ29">
        <v>6.7988723387216545</v>
      </c>
      <c r="AR29">
        <v>7.0215115514064216E-2</v>
      </c>
      <c r="AS29">
        <v>25.047132456647894</v>
      </c>
      <c r="AT29">
        <v>5.6613982214680253E-2</v>
      </c>
      <c r="AU29">
        <v>14.794410638980843</v>
      </c>
      <c r="AV29">
        <v>5.5873606342418995E-2</v>
      </c>
      <c r="AW29">
        <v>6.5747088222410879</v>
      </c>
      <c r="AX29">
        <v>7.4209688447703398E-2</v>
      </c>
      <c r="AY29">
        <v>9.9840634988731054</v>
      </c>
      <c r="AZ29">
        <v>6.2320520573303749E-2</v>
      </c>
      <c r="BA29">
        <v>12.609325354138527</v>
      </c>
      <c r="BB29">
        <v>5.7887974723095571E-2</v>
      </c>
      <c r="BC29">
        <v>6.0552951469031484</v>
      </c>
      <c r="BD29">
        <v>8.8847522970340945E-2</v>
      </c>
      <c r="BE29">
        <v>25.982164433247195</v>
      </c>
      <c r="BF29">
        <v>5.8993431864194992E-2</v>
      </c>
      <c r="BG29">
        <v>26.540468051929444</v>
      </c>
      <c r="BH29">
        <v>5.4086862303317551E-2</v>
      </c>
      <c r="BI29">
        <v>15.675420469627538</v>
      </c>
      <c r="BJ29">
        <v>5.6080962152302335E-2</v>
      </c>
      <c r="BK29">
        <v>5.427724545965372</v>
      </c>
      <c r="BL29">
        <v>7.7923917361442566E-2</v>
      </c>
      <c r="BM29">
        <v>24.30978134581926</v>
      </c>
      <c r="BN29">
        <v>5.1928545108390248E-2</v>
      </c>
      <c r="BO29">
        <v>6.5007464146019984</v>
      </c>
      <c r="BP29">
        <v>7.2428979819730371E-2</v>
      </c>
      <c r="BQ29">
        <v>23.832945624387342</v>
      </c>
      <c r="BR29">
        <v>5.8429605375421162E-2</v>
      </c>
      <c r="BS29">
        <v>7.1342512739090029</v>
      </c>
      <c r="BT29">
        <v>7.2571642204848963E-2</v>
      </c>
      <c r="BU29">
        <v>6.4028090204994603</v>
      </c>
      <c r="BV29">
        <v>7.1877472110420698E-2</v>
      </c>
      <c r="BW29">
        <v>12.0572384678237</v>
      </c>
      <c r="BX29">
        <v>6.3566572781384736E-2</v>
      </c>
      <c r="BY29">
        <v>14.348733765931479</v>
      </c>
      <c r="BZ29">
        <v>5.8491292730841402E-2</v>
      </c>
      <c r="CA29">
        <v>14.016519839641663</v>
      </c>
      <c r="CB29">
        <v>5.8364851261011624E-2</v>
      </c>
      <c r="CC29">
        <v>26.715339646443162</v>
      </c>
      <c r="CD29">
        <v>5.6183351655648389E-2</v>
      </c>
      <c r="CE29">
        <v>18.275432966226884</v>
      </c>
      <c r="CF29">
        <v>5.6063113100437607E-2</v>
      </c>
    </row>
    <row r="30" spans="3:84" x14ac:dyDescent="0.25">
      <c r="C30">
        <v>6.3775510204081636</v>
      </c>
      <c r="D30">
        <v>7.3636939545182745E-2</v>
      </c>
      <c r="E30">
        <v>29.11516247063917</v>
      </c>
      <c r="F30">
        <v>5.0491725024840999E-2</v>
      </c>
      <c r="I30">
        <v>11.324934041080967</v>
      </c>
      <c r="J30">
        <v>6.8029858005575192E-2</v>
      </c>
      <c r="K30">
        <v>24.741597849803643</v>
      </c>
      <c r="L30">
        <v>7.3343833714829748E-2</v>
      </c>
      <c r="M30">
        <v>5.0126191765992711</v>
      </c>
      <c r="N30">
        <v>8.2554001826354168E-2</v>
      </c>
      <c r="O30">
        <v>6.5020298420896232</v>
      </c>
      <c r="P30">
        <v>7.1467245142500607E-2</v>
      </c>
      <c r="Q30">
        <v>6.6710746104593719</v>
      </c>
      <c r="R30">
        <v>7.3400409806069628E-2</v>
      </c>
      <c r="S30">
        <v>7.0819590439063669</v>
      </c>
      <c r="T30">
        <v>7.1656797333885747E-2</v>
      </c>
      <c r="U30">
        <v>5.9486120593989433</v>
      </c>
      <c r="V30">
        <v>7.5396787737922397E-2</v>
      </c>
      <c r="W30">
        <v>9.9559350963626034</v>
      </c>
      <c r="X30">
        <v>8.2949632070782958E-2</v>
      </c>
      <c r="Y30">
        <v>6.4349743906847969</v>
      </c>
      <c r="Z30">
        <v>7.5284304160237861E-2</v>
      </c>
      <c r="AA30">
        <v>24.183136736950168</v>
      </c>
      <c r="AB30">
        <v>5.9908665834925788E-2</v>
      </c>
      <c r="AC30">
        <v>7.2409673341216996</v>
      </c>
      <c r="AD30">
        <v>7.0242494664758195E-2</v>
      </c>
      <c r="AE30">
        <v>26.731676828274679</v>
      </c>
      <c r="AF30">
        <v>0.11046868350937049</v>
      </c>
      <c r="AG30">
        <v>6.7795853384884239</v>
      </c>
      <c r="AH30">
        <v>7.4317928243877368E-2</v>
      </c>
      <c r="AI30">
        <v>35.052015697613939</v>
      </c>
      <c r="AJ30">
        <v>6.7053456957682556E-2</v>
      </c>
      <c r="AK30">
        <v>27.426206733232792</v>
      </c>
      <c r="AL30">
        <v>5.8313589378797957E-2</v>
      </c>
      <c r="AM30">
        <v>7.5004067336795153</v>
      </c>
      <c r="AN30">
        <v>9.7778504591590015E-2</v>
      </c>
      <c r="AO30">
        <v>14.991974437838891</v>
      </c>
      <c r="AP30">
        <v>6.4980152132431454E-2</v>
      </c>
      <c r="AQ30">
        <v>6.8166244409817827</v>
      </c>
      <c r="AR30">
        <v>7.0612585846983308E-2</v>
      </c>
      <c r="AS30">
        <v>25.112917543685285</v>
      </c>
      <c r="AT30">
        <v>5.7153648504100665E-2</v>
      </c>
      <c r="AU30">
        <v>14.836334085587957</v>
      </c>
      <c r="AV30">
        <v>5.6139335279175764E-2</v>
      </c>
      <c r="AW30">
        <v>6.5919449863675874</v>
      </c>
      <c r="AX30">
        <v>7.4656727406550355E-2</v>
      </c>
      <c r="AY30">
        <v>10.072950656361785</v>
      </c>
      <c r="AZ30">
        <v>6.2529080002972498E-2</v>
      </c>
      <c r="BA30">
        <v>12.642207487596814</v>
      </c>
      <c r="BB30">
        <v>5.819630247156532E-2</v>
      </c>
      <c r="BC30">
        <v>6.0965480254633997</v>
      </c>
      <c r="BD30">
        <v>8.936664170953118E-2</v>
      </c>
      <c r="BE30">
        <v>26.066312979597434</v>
      </c>
      <c r="BF30">
        <v>5.9923703193971264E-2</v>
      </c>
      <c r="BG30">
        <v>26.622226190013983</v>
      </c>
      <c r="BH30">
        <v>5.4308092062368536E-2</v>
      </c>
      <c r="BI30">
        <v>15.722397225794289</v>
      </c>
      <c r="BJ30">
        <v>5.6196529062809961E-2</v>
      </c>
      <c r="BK30">
        <v>5.4408095893994712</v>
      </c>
      <c r="BL30">
        <v>7.8188651758011055E-2</v>
      </c>
      <c r="BM30">
        <v>24.37772777533738</v>
      </c>
      <c r="BN30">
        <v>5.2373291876590317E-2</v>
      </c>
      <c r="BO30">
        <v>6.522413806340345</v>
      </c>
      <c r="BP30">
        <v>7.2651665666577062E-2</v>
      </c>
      <c r="BQ30">
        <v>23.899914831925617</v>
      </c>
      <c r="BR30">
        <v>5.9067229616743162E-2</v>
      </c>
      <c r="BS30">
        <v>7.1530425948465943</v>
      </c>
      <c r="BT30">
        <v>7.2955253546119078E-2</v>
      </c>
      <c r="BU30">
        <v>6.4185811413064204</v>
      </c>
      <c r="BV30">
        <v>7.2075508330116E-2</v>
      </c>
      <c r="BW30">
        <v>12.091507023258936</v>
      </c>
      <c r="BX30">
        <v>6.382150270819785E-2</v>
      </c>
      <c r="BY30">
        <v>14.38820690320277</v>
      </c>
      <c r="BZ30">
        <v>5.8834516256189934E-2</v>
      </c>
      <c r="CA30">
        <v>14.079013217630015</v>
      </c>
      <c r="CB30">
        <v>5.8554068342462191E-2</v>
      </c>
      <c r="CC30">
        <v>26.800181108876778</v>
      </c>
      <c r="CD30">
        <v>5.6944057900649943E-2</v>
      </c>
      <c r="CE30">
        <v>18.321847960392859</v>
      </c>
      <c r="CF30">
        <v>5.6343616345270506E-2</v>
      </c>
    </row>
    <row r="31" spans="3:84" x14ac:dyDescent="0.25">
      <c r="C31">
        <v>23.452157598499063</v>
      </c>
      <c r="D31">
        <v>5.9701967776857927E-2</v>
      </c>
      <c r="E31">
        <v>44.999999999998359</v>
      </c>
      <c r="F31">
        <v>4.8871798969121395E-2</v>
      </c>
      <c r="I31">
        <v>11.347322256825985</v>
      </c>
      <c r="J31">
        <v>6.8574983042546139E-2</v>
      </c>
      <c r="K31">
        <v>24.826146844137483</v>
      </c>
      <c r="L31">
        <v>7.5137488184653475E-2</v>
      </c>
      <c r="M31">
        <v>5.0216933289518799</v>
      </c>
      <c r="N31">
        <v>8.2870813896735507E-2</v>
      </c>
      <c r="O31">
        <v>6.5140500097186029</v>
      </c>
      <c r="P31">
        <v>7.1886784548998245E-2</v>
      </c>
      <c r="Q31">
        <v>6.6841857483839284</v>
      </c>
      <c r="R31">
        <v>7.3865647476847165E-2</v>
      </c>
      <c r="S31">
        <v>7.0967049766651789</v>
      </c>
      <c r="T31">
        <v>7.2024769373855685E-2</v>
      </c>
      <c r="U31">
        <v>5.9613166599024874</v>
      </c>
      <c r="V31">
        <v>7.5605416536053183E-2</v>
      </c>
      <c r="W31">
        <v>9.9896465380425621</v>
      </c>
      <c r="X31">
        <v>8.432488375262312E-2</v>
      </c>
      <c r="Y31">
        <v>6.4476234743911665</v>
      </c>
      <c r="Z31">
        <v>7.584374663541299E-2</v>
      </c>
      <c r="AA31">
        <v>24.233450150887062</v>
      </c>
      <c r="AB31">
        <v>6.055241042389449E-2</v>
      </c>
      <c r="AC31">
        <v>7.2558221345723659</v>
      </c>
      <c r="AD31">
        <v>7.0743689910025651E-2</v>
      </c>
      <c r="AE31">
        <v>26.910170767763923</v>
      </c>
      <c r="AF31">
        <v>0.11285275055813347</v>
      </c>
      <c r="AG31">
        <v>6.7931187799639181</v>
      </c>
      <c r="AH31">
        <v>7.4819265614948283E-2</v>
      </c>
      <c r="AI31">
        <v>35.160996976178076</v>
      </c>
      <c r="AJ31">
        <v>6.8275768097173409E-2</v>
      </c>
      <c r="AK31">
        <v>27.485113781205882</v>
      </c>
      <c r="AL31">
        <v>5.8837426744714989E-2</v>
      </c>
      <c r="AM31">
        <v>7.5332816148179873</v>
      </c>
      <c r="AN31">
        <v>9.905885132002458E-2</v>
      </c>
      <c r="AO31">
        <v>15.023771559697343</v>
      </c>
      <c r="AP31">
        <v>6.5680784426271663E-2</v>
      </c>
      <c r="AQ31">
        <v>6.8298149381694122</v>
      </c>
      <c r="AR31">
        <v>7.1038815965023275E-2</v>
      </c>
      <c r="AS31">
        <v>25.16179998467906</v>
      </c>
      <c r="AT31">
        <v>5.7725014176741536E-2</v>
      </c>
      <c r="AU31">
        <v>14.867486016764449</v>
      </c>
      <c r="AV31">
        <v>5.6442503236166508E-2</v>
      </c>
      <c r="AW31">
        <v>6.6047517330376913</v>
      </c>
      <c r="AX31">
        <v>7.5121199540387817E-2</v>
      </c>
      <c r="AY31">
        <v>10.139000056244841</v>
      </c>
      <c r="AZ31">
        <v>6.2833884467435916E-2</v>
      </c>
      <c r="BA31">
        <v>12.666641014946334</v>
      </c>
      <c r="BB31">
        <v>5.8535996919728404E-2</v>
      </c>
      <c r="BC31">
        <v>6.1272010556921028</v>
      </c>
      <c r="BD31">
        <v>8.9876192414854908E-2</v>
      </c>
      <c r="BE31">
        <v>26.12884054919159</v>
      </c>
      <c r="BF31">
        <v>6.0939530012035441E-2</v>
      </c>
      <c r="BG31">
        <v>26.682978531700634</v>
      </c>
      <c r="BH31">
        <v>5.4658942901628059E-2</v>
      </c>
      <c r="BI31">
        <v>15.757304189258562</v>
      </c>
      <c r="BJ31">
        <v>5.6351306561731908E-2</v>
      </c>
      <c r="BK31">
        <v>5.4505324207700676</v>
      </c>
      <c r="BL31">
        <v>7.8477519213321884E-2</v>
      </c>
      <c r="BM31">
        <v>24.428216371644638</v>
      </c>
      <c r="BN31">
        <v>5.2852395512100088E-2</v>
      </c>
      <c r="BO31">
        <v>6.5385142024553042</v>
      </c>
      <c r="BP31">
        <v>7.2912215036030598E-2</v>
      </c>
      <c r="BQ31">
        <v>23.949676980088455</v>
      </c>
      <c r="BR31">
        <v>5.9729246489593116E-2</v>
      </c>
      <c r="BS31">
        <v>7.1670058059835284</v>
      </c>
      <c r="BT31">
        <v>7.339291256824429E-2</v>
      </c>
      <c r="BU31">
        <v>6.4303008843535565</v>
      </c>
      <c r="BV31">
        <v>7.2301446223323879E-2</v>
      </c>
      <c r="BW31">
        <v>12.116970978398156</v>
      </c>
      <c r="BX31">
        <v>6.4126636492333633E-2</v>
      </c>
      <c r="BY31">
        <v>14.417538007357651</v>
      </c>
      <c r="BZ31">
        <v>5.9215780263194073E-2</v>
      </c>
      <c r="CA31">
        <v>14.125450351975971</v>
      </c>
      <c r="CB31">
        <v>5.8834761425356812E-2</v>
      </c>
      <c r="CC31">
        <v>26.863224143464784</v>
      </c>
      <c r="CD31">
        <v>5.7826888000510966E-2</v>
      </c>
      <c r="CE31">
        <v>18.356337508588879</v>
      </c>
      <c r="CF31">
        <v>5.6677755046433305E-2</v>
      </c>
    </row>
    <row r="32" spans="3:84" x14ac:dyDescent="0.25">
      <c r="C32">
        <v>7.0274068868587483</v>
      </c>
      <c r="D32">
        <v>7.4361667014265415E-2</v>
      </c>
      <c r="E32">
        <v>45</v>
      </c>
      <c r="F32">
        <v>4.8871798969121347E-2</v>
      </c>
      <c r="I32">
        <v>11.361107975970002</v>
      </c>
      <c r="J32">
        <v>6.9123161350580775E-2</v>
      </c>
      <c r="K32">
        <v>24.878210223131433</v>
      </c>
      <c r="L32">
        <v>7.6997912972491936E-2</v>
      </c>
      <c r="M32">
        <v>5.0272808989731939</v>
      </c>
      <c r="N32">
        <v>8.3206538284864268E-2</v>
      </c>
      <c r="O32">
        <v>6.5214514154083387</v>
      </c>
      <c r="P32">
        <v>7.2323792431903178E-2</v>
      </c>
      <c r="Q32">
        <v>6.6922585639083909</v>
      </c>
      <c r="R32">
        <v>7.4337881792884364E-2</v>
      </c>
      <c r="S32">
        <v>7.1057850785048933</v>
      </c>
      <c r="T32">
        <v>7.2406224881400444E-2</v>
      </c>
      <c r="U32">
        <v>5.9691403011226569</v>
      </c>
      <c r="V32">
        <v>7.5842087754896703E-2</v>
      </c>
      <c r="W32">
        <v>10.010401998280035</v>
      </c>
      <c r="X32">
        <v>8.5698715833423117E-2</v>
      </c>
      <c r="Y32">
        <v>6.4554108129071484</v>
      </c>
      <c r="Z32">
        <v>7.6395524367576698E-2</v>
      </c>
      <c r="AA32">
        <v>24.264432490516946</v>
      </c>
      <c r="AB32">
        <v>6.1203923612207049E-2</v>
      </c>
      <c r="AC32">
        <v>7.2649701020302793</v>
      </c>
      <c r="AD32">
        <v>7.1299543922883526E-2</v>
      </c>
      <c r="AE32">
        <v>27.020085734878268</v>
      </c>
      <c r="AF32">
        <v>0.11535381229708037</v>
      </c>
      <c r="AG32">
        <v>6.8014515974790566</v>
      </c>
      <c r="AH32">
        <v>7.5330854879685077E-2</v>
      </c>
      <c r="AI32">
        <v>35.228111428236716</v>
      </c>
      <c r="AJ32">
        <v>6.985611960874219E-2</v>
      </c>
      <c r="AK32">
        <v>27.521388462772602</v>
      </c>
      <c r="AL32">
        <v>5.9394076549251044E-2</v>
      </c>
      <c r="AM32">
        <v>7.5535258666668978</v>
      </c>
      <c r="AN32">
        <v>0.10044810847674721</v>
      </c>
      <c r="AO32">
        <v>15.043352377614475</v>
      </c>
      <c r="AP32">
        <v>6.6451864273881708E-2</v>
      </c>
      <c r="AQ32">
        <v>6.8379369268749359</v>
      </c>
      <c r="AR32">
        <v>7.1477426083780465E-2</v>
      </c>
      <c r="AS32">
        <v>25.191901254835418</v>
      </c>
      <c r="AT32">
        <v>5.8306121970228837E-2</v>
      </c>
      <c r="AU32">
        <v>14.886669281265405</v>
      </c>
      <c r="AV32">
        <v>5.677145963882263E-2</v>
      </c>
      <c r="AW32">
        <v>6.6126369061589729</v>
      </c>
      <c r="AX32">
        <v>7.5585255445591346E-2</v>
      </c>
      <c r="AY32">
        <v>10.179673457125698</v>
      </c>
      <c r="AZ32">
        <v>6.3223220502061001E-2</v>
      </c>
      <c r="BA32">
        <v>12.681686969433525</v>
      </c>
      <c r="BB32">
        <v>5.8894003800444773E-2</v>
      </c>
      <c r="BC32">
        <v>6.1460762588279838</v>
      </c>
      <c r="BD32">
        <v>9.0356593338465852E-2</v>
      </c>
      <c r="BE32">
        <v>26.167344242596023</v>
      </c>
      <c r="BF32">
        <v>6.2001874663451556E-2</v>
      </c>
      <c r="BG32">
        <v>26.720390398568693</v>
      </c>
      <c r="BH32">
        <v>5.5125931820102787E-2</v>
      </c>
      <c r="BI32">
        <v>15.778799904990477</v>
      </c>
      <c r="BJ32">
        <v>5.6539346636584824E-2</v>
      </c>
      <c r="BK32">
        <v>5.4565193971202142</v>
      </c>
      <c r="BL32">
        <v>7.8779418713066207E-2</v>
      </c>
      <c r="BM32">
        <v>24.459306886299274</v>
      </c>
      <c r="BN32">
        <v>5.3347444330891343E-2</v>
      </c>
      <c r="BO32">
        <v>6.5484288737533838</v>
      </c>
      <c r="BP32">
        <v>7.3200615161940666E-2</v>
      </c>
      <c r="BQ32">
        <v>23.980319737428896</v>
      </c>
      <c r="BR32">
        <v>6.0390215056810734E-2</v>
      </c>
      <c r="BS32">
        <v>7.1756043089464736</v>
      </c>
      <c r="BT32">
        <v>7.3867800280446344E-2</v>
      </c>
      <c r="BU32">
        <v>6.4375178664880739</v>
      </c>
      <c r="BV32">
        <v>7.254660312351581E-2</v>
      </c>
      <c r="BW32">
        <v>12.132651767725708</v>
      </c>
      <c r="BX32">
        <v>6.4470248013588763E-2</v>
      </c>
      <c r="BY32">
        <v>14.435599900512523</v>
      </c>
      <c r="BZ32">
        <v>5.9620432989879978E-2</v>
      </c>
      <c r="CA32">
        <v>14.154046689648862</v>
      </c>
      <c r="CB32">
        <v>5.9196143631934338E-2</v>
      </c>
      <c r="CC32">
        <v>26.902046041742906</v>
      </c>
      <c r="CD32">
        <v>5.8797915289590622E-2</v>
      </c>
      <c r="CE32">
        <v>18.377576196819739</v>
      </c>
      <c r="CF32">
        <v>5.7052688441027448E-2</v>
      </c>
    </row>
    <row r="33" spans="3:84" x14ac:dyDescent="0.25">
      <c r="C33">
        <v>6.3131313131313123</v>
      </c>
      <c r="D33">
        <v>7.280155778850296E-2</v>
      </c>
      <c r="E33" t="s">
        <v>106</v>
      </c>
      <c r="F33" t="s">
        <v>106</v>
      </c>
      <c r="I33">
        <v>11.365761421057435</v>
      </c>
      <c r="J33">
        <v>6.9653326744723285E-2</v>
      </c>
      <c r="K33">
        <v>24.895787220328536</v>
      </c>
      <c r="L33">
        <v>7.8853612858250752E-2</v>
      </c>
      <c r="M33">
        <v>5.0291671594808411</v>
      </c>
      <c r="N33">
        <v>8.3548273290781072E-2</v>
      </c>
      <c r="O33">
        <v>6.5239496272889301</v>
      </c>
      <c r="P33">
        <v>7.2761474823352212E-2</v>
      </c>
      <c r="Q33">
        <v>6.6949828232594433</v>
      </c>
      <c r="R33">
        <v>7.4798965054247935E-2</v>
      </c>
      <c r="S33">
        <v>7.1088504062039908</v>
      </c>
      <c r="T33">
        <v>7.2786504735287819E-2</v>
      </c>
      <c r="U33">
        <v>5.9717823249149102</v>
      </c>
      <c r="V33">
        <v>7.6097706252239578E-2</v>
      </c>
      <c r="W33">
        <v>10.017403856377891</v>
      </c>
      <c r="X33">
        <v>8.7018332716771687E-2</v>
      </c>
      <c r="Y33">
        <v>6.4580371431807615</v>
      </c>
      <c r="Z33">
        <v>7.6918432847922422E-2</v>
      </c>
      <c r="AA33">
        <v>24.274893121902934</v>
      </c>
      <c r="AB33">
        <v>6.1838168113409406E-2</v>
      </c>
      <c r="AC33">
        <v>7.2680596852362713</v>
      </c>
      <c r="AD33">
        <v>7.1888695545344244E-2</v>
      </c>
      <c r="AE33">
        <v>27.057197759072732</v>
      </c>
      <c r="AF33">
        <v>0.11787575413647094</v>
      </c>
      <c r="AG33">
        <v>6.8042635655298289</v>
      </c>
      <c r="AH33">
        <v>7.583303594954649E-2</v>
      </c>
      <c r="AI33">
        <v>35.25077988303547</v>
      </c>
      <c r="AJ33">
        <v>7.173377947007066E-2</v>
      </c>
      <c r="AK33">
        <v>27.533636762263416</v>
      </c>
      <c r="AL33">
        <v>5.996214705259062E-2</v>
      </c>
      <c r="AM33">
        <v>7.5603615139808005</v>
      </c>
      <c r="AN33">
        <v>0.10189288768832941</v>
      </c>
      <c r="AO33">
        <v>15.049964411738783</v>
      </c>
      <c r="AP33">
        <v>6.7263759509144525E-2</v>
      </c>
      <c r="AQ33">
        <v>6.8406782836272662</v>
      </c>
      <c r="AR33">
        <v>7.1911560662366411E-2</v>
      </c>
      <c r="AS33">
        <v>25.202064579223237</v>
      </c>
      <c r="AT33">
        <v>5.8874640237947862E-2</v>
      </c>
      <c r="AU33">
        <v>14.893146676994153</v>
      </c>
      <c r="AV33">
        <v>5.7113562877070929E-2</v>
      </c>
      <c r="AW33">
        <v>6.6152974829504387</v>
      </c>
      <c r="AX33">
        <v>7.6031061713969561E-2</v>
      </c>
      <c r="AY33">
        <v>10.19340780301841</v>
      </c>
      <c r="AZ33">
        <v>6.3682126141379247E-2</v>
      </c>
      <c r="BA33">
        <v>12.686767143465312</v>
      </c>
      <c r="BB33">
        <v>5.9256565110061055E-2</v>
      </c>
      <c r="BC33">
        <v>6.1524482713998676</v>
      </c>
      <c r="BD33">
        <v>9.0789382942281588E-2</v>
      </c>
      <c r="BE33">
        <v>26.180344384466327</v>
      </c>
      <c r="BF33">
        <v>6.3069911839035445E-2</v>
      </c>
      <c r="BG33">
        <v>26.733024073555235</v>
      </c>
      <c r="BH33">
        <v>5.5691112695546163E-2</v>
      </c>
      <c r="BI33">
        <v>15.786058304689391</v>
      </c>
      <c r="BJ33">
        <v>5.6753423012746197E-2</v>
      </c>
      <c r="BK33">
        <v>5.4585404423063117</v>
      </c>
      <c r="BL33">
        <v>7.9082748428776037E-2</v>
      </c>
      <c r="BM33">
        <v>24.469804528258869</v>
      </c>
      <c r="BN33">
        <v>5.3839413884484502E-2</v>
      </c>
      <c r="BO33">
        <v>6.5517768049768108</v>
      </c>
      <c r="BP33">
        <v>7.3505782989205209E-2</v>
      </c>
      <c r="BQ33">
        <v>23.990665519967006</v>
      </c>
      <c r="BR33">
        <v>6.1024734667033287E-2</v>
      </c>
      <c r="BS33">
        <v>7.1785076680886588</v>
      </c>
      <c r="BT33">
        <v>7.4361667014265415E-2</v>
      </c>
      <c r="BU33">
        <v>6.4399547431338737</v>
      </c>
      <c r="BV33">
        <v>7.280155778850296E-2</v>
      </c>
      <c r="BW33">
        <v>12.137946787301626</v>
      </c>
      <c r="BX33">
        <v>6.4839132473900968E-2</v>
      </c>
      <c r="BY33">
        <v>14.441698474242671</v>
      </c>
      <c r="BZ33">
        <v>6.0032923858892959E-2</v>
      </c>
      <c r="CA33">
        <v>14.163703289428929</v>
      </c>
      <c r="CB33">
        <v>5.9624327246661474E-2</v>
      </c>
      <c r="CC33">
        <v>26.915154899931885</v>
      </c>
      <c r="CD33">
        <v>5.9819823733727948E-2</v>
      </c>
      <c r="CE33">
        <v>18.384747834207509</v>
      </c>
      <c r="CF33">
        <v>5.7454008048963764E-2</v>
      </c>
    </row>
    <row r="34" spans="3:84" x14ac:dyDescent="0.25">
      <c r="C34">
        <v>11.862396204033216</v>
      </c>
      <c r="D34">
        <v>6.5127893287301591E-2</v>
      </c>
      <c r="I34" t="s">
        <v>107</v>
      </c>
      <c r="J34" t="s">
        <v>107</v>
      </c>
      <c r="K34" t="s">
        <v>107</v>
      </c>
      <c r="L34" t="s">
        <v>107</v>
      </c>
      <c r="M34" t="s">
        <v>107</v>
      </c>
      <c r="N34" t="s">
        <v>107</v>
      </c>
      <c r="O34" t="s">
        <v>107</v>
      </c>
      <c r="P34" t="s">
        <v>107</v>
      </c>
      <c r="Q34" t="s">
        <v>107</v>
      </c>
      <c r="R34" t="s">
        <v>107</v>
      </c>
      <c r="S34" t="s">
        <v>107</v>
      </c>
      <c r="T34" t="s">
        <v>107</v>
      </c>
      <c r="U34" t="s">
        <v>107</v>
      </c>
      <c r="V34" t="s">
        <v>107</v>
      </c>
      <c r="W34" t="s">
        <v>107</v>
      </c>
      <c r="X34" t="s">
        <v>107</v>
      </c>
      <c r="Y34" t="s">
        <v>107</v>
      </c>
      <c r="Z34" t="s">
        <v>107</v>
      </c>
      <c r="AA34" t="s">
        <v>107</v>
      </c>
      <c r="AB34" t="s">
        <v>107</v>
      </c>
      <c r="AC34" t="s">
        <v>107</v>
      </c>
      <c r="AD34" t="s">
        <v>107</v>
      </c>
      <c r="AE34" t="s">
        <v>107</v>
      </c>
      <c r="AF34" t="s">
        <v>107</v>
      </c>
      <c r="AG34" t="s">
        <v>107</v>
      </c>
      <c r="AH34" t="s">
        <v>107</v>
      </c>
      <c r="AI34" t="s">
        <v>107</v>
      </c>
      <c r="AJ34" t="s">
        <v>107</v>
      </c>
      <c r="AK34" t="s">
        <v>107</v>
      </c>
      <c r="AL34" t="s">
        <v>107</v>
      </c>
      <c r="AM34" t="s">
        <v>107</v>
      </c>
      <c r="AN34" t="s">
        <v>107</v>
      </c>
      <c r="AO34" t="s">
        <v>107</v>
      </c>
      <c r="AP34" t="s">
        <v>107</v>
      </c>
      <c r="AQ34" t="s">
        <v>107</v>
      </c>
      <c r="AR34" t="s">
        <v>107</v>
      </c>
      <c r="AS34" t="s">
        <v>107</v>
      </c>
      <c r="AT34" t="s">
        <v>107</v>
      </c>
      <c r="AU34" t="s">
        <v>107</v>
      </c>
      <c r="AV34" t="s">
        <v>107</v>
      </c>
      <c r="AW34" t="s">
        <v>107</v>
      </c>
      <c r="AX34" t="s">
        <v>107</v>
      </c>
      <c r="AY34" t="s">
        <v>107</v>
      </c>
      <c r="AZ34" t="s">
        <v>107</v>
      </c>
      <c r="BA34" t="s">
        <v>107</v>
      </c>
      <c r="BB34" t="s">
        <v>107</v>
      </c>
      <c r="BC34" t="s">
        <v>107</v>
      </c>
      <c r="BD34" t="s">
        <v>107</v>
      </c>
      <c r="BE34" t="s">
        <v>107</v>
      </c>
      <c r="BF34" t="s">
        <v>107</v>
      </c>
      <c r="BG34" t="s">
        <v>107</v>
      </c>
      <c r="BH34" t="s">
        <v>107</v>
      </c>
      <c r="BI34" t="s">
        <v>107</v>
      </c>
      <c r="BJ34" t="s">
        <v>107</v>
      </c>
      <c r="BK34" t="s">
        <v>107</v>
      </c>
      <c r="BL34" t="s">
        <v>107</v>
      </c>
      <c r="BM34" t="s">
        <v>107</v>
      </c>
      <c r="BN34" t="s">
        <v>107</v>
      </c>
      <c r="BO34" t="s">
        <v>107</v>
      </c>
      <c r="BP34" t="s">
        <v>107</v>
      </c>
      <c r="BQ34" t="s">
        <v>107</v>
      </c>
      <c r="BR34" t="s">
        <v>107</v>
      </c>
      <c r="BS34" t="s">
        <v>107</v>
      </c>
      <c r="BT34" t="s">
        <v>107</v>
      </c>
      <c r="BU34" t="s">
        <v>107</v>
      </c>
      <c r="BV34" t="s">
        <v>107</v>
      </c>
      <c r="BW34" t="s">
        <v>107</v>
      </c>
      <c r="BX34" t="s">
        <v>107</v>
      </c>
      <c r="BY34" t="s">
        <v>107</v>
      </c>
      <c r="BZ34" t="s">
        <v>107</v>
      </c>
      <c r="CA34" t="s">
        <v>107</v>
      </c>
      <c r="CB34" t="s">
        <v>107</v>
      </c>
      <c r="CC34" t="s">
        <v>107</v>
      </c>
      <c r="CD34" t="s">
        <v>107</v>
      </c>
      <c r="CE34" t="s">
        <v>107</v>
      </c>
      <c r="CF34" t="s">
        <v>107</v>
      </c>
    </row>
    <row r="35" spans="3:84" x14ac:dyDescent="0.25">
      <c r="C35">
        <v>14.124293785310734</v>
      </c>
      <c r="D35">
        <v>5.9824394913123503E-2</v>
      </c>
    </row>
    <row r="36" spans="3:84" x14ac:dyDescent="0.25">
      <c r="C36">
        <v>13.66120218579235</v>
      </c>
      <c r="D36">
        <v>6.0934430985366224E-2</v>
      </c>
    </row>
    <row r="37" spans="3:84" x14ac:dyDescent="0.25">
      <c r="C37">
        <v>26.232948583420775</v>
      </c>
      <c r="D37">
        <v>6.0121930318834969E-2</v>
      </c>
    </row>
    <row r="38" spans="3:84" x14ac:dyDescent="0.25">
      <c r="C38">
        <v>18.011527377521613</v>
      </c>
      <c r="D38">
        <v>5.7739303023386666E-2</v>
      </c>
    </row>
    <row r="39" spans="3:84" x14ac:dyDescent="0.25">
      <c r="C39" t="s">
        <v>106</v>
      </c>
      <c r="D39" t="s">
        <v>106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0"/>
  <sheetViews>
    <sheetView workbookViewId="0"/>
  </sheetViews>
  <sheetFormatPr defaultRowHeight="14.4" x14ac:dyDescent="0.3"/>
  <cols>
    <col min="1" max="1" width="13.6640625" style="14" bestFit="1" customWidth="1"/>
    <col min="2" max="2" width="10.33203125" style="15" bestFit="1" customWidth="1"/>
  </cols>
  <sheetData>
    <row r="1" spans="1:88" x14ac:dyDescent="0.25">
      <c r="A1" s="14" t="s">
        <v>108</v>
      </c>
      <c r="B1" s="15" t="s">
        <v>133</v>
      </c>
      <c r="C1">
        <v>15.394088669950738</v>
      </c>
      <c r="D1">
        <v>6.0772485819753308E-2</v>
      </c>
      <c r="E1">
        <v>2.2781778981521814</v>
      </c>
      <c r="F1">
        <v>0.15</v>
      </c>
      <c r="G1">
        <v>31.734656285747143</v>
      </c>
      <c r="H1">
        <v>5.0107868920832598E-2</v>
      </c>
      <c r="I1">
        <v>15.716023116115061</v>
      </c>
      <c r="J1">
        <v>6.0698329874051403E-2</v>
      </c>
      <c r="K1">
        <v>11.958816174717583</v>
      </c>
      <c r="L1">
        <v>6.1680343005248557E-2</v>
      </c>
      <c r="M1">
        <v>11.614166232818343</v>
      </c>
      <c r="N1">
        <v>6.1243654040502769E-2</v>
      </c>
      <c r="O1">
        <v>3.373945872271936</v>
      </c>
      <c r="P1">
        <v>0.11619870387424359</v>
      </c>
      <c r="Q1">
        <v>19.185733153976287</v>
      </c>
      <c r="R1">
        <v>5.1474929945114219E-2</v>
      </c>
      <c r="S1">
        <v>16.353674096768277</v>
      </c>
      <c r="T1">
        <v>6.1052666997687598E-2</v>
      </c>
      <c r="U1">
        <v>7.7191536314615075</v>
      </c>
      <c r="V1">
        <v>6.9491005474238893E-2</v>
      </c>
      <c r="W1">
        <v>26.408345983730147</v>
      </c>
      <c r="X1">
        <v>6.0439045226641938E-2</v>
      </c>
      <c r="Y1">
        <v>4.5942760292230602</v>
      </c>
      <c r="Z1">
        <v>9.38366302458567E-2</v>
      </c>
      <c r="AA1">
        <v>15.393346298989963</v>
      </c>
      <c r="AB1">
        <v>5.8644212563079577E-2</v>
      </c>
      <c r="AC1">
        <v>21.245836261340575</v>
      </c>
      <c r="AD1">
        <v>5.8238437119702266E-2</v>
      </c>
      <c r="AE1">
        <v>15.928276254407015</v>
      </c>
      <c r="AF1">
        <v>5.630225176686561E-2</v>
      </c>
      <c r="AG1">
        <v>11.461317076200052</v>
      </c>
      <c r="AH1">
        <v>7.1982964541389541E-2</v>
      </c>
      <c r="AI1">
        <v>7.0845342159285645</v>
      </c>
      <c r="AJ1">
        <v>7.5313853999733102E-2</v>
      </c>
      <c r="AK1">
        <v>16.648462713567572</v>
      </c>
      <c r="AL1">
        <v>5.6988689033691288E-2</v>
      </c>
      <c r="AM1">
        <v>7.0869747201116553</v>
      </c>
      <c r="AN1">
        <v>7.1398402949594222E-2</v>
      </c>
      <c r="AO1">
        <v>27.894369253342173</v>
      </c>
      <c r="AP1">
        <v>5.8631554680629777E-2</v>
      </c>
      <c r="AQ1">
        <v>23.401173934694352</v>
      </c>
      <c r="AR1">
        <v>5.467637522448459E-2</v>
      </c>
      <c r="AS1">
        <v>6.3737481791133899</v>
      </c>
      <c r="AT1">
        <v>7.9839115377954253E-2</v>
      </c>
      <c r="AU1">
        <v>16.138246001652711</v>
      </c>
      <c r="AV1">
        <v>6.3943855105860245E-2</v>
      </c>
      <c r="AW1">
        <v>6.6527432201367738</v>
      </c>
      <c r="AX1">
        <v>7.3724324573195055E-2</v>
      </c>
      <c r="AY1">
        <v>34.478019257211855</v>
      </c>
      <c r="AZ1">
        <v>6.3234073888366327E-2</v>
      </c>
      <c r="BA1">
        <v>22.651831055575691</v>
      </c>
      <c r="BB1">
        <v>5.5026718356018925E-2</v>
      </c>
      <c r="BC1">
        <v>3.2030057671429084</v>
      </c>
      <c r="BD1">
        <v>0.12753760292087477</v>
      </c>
      <c r="BE1">
        <v>7.6886984944762045</v>
      </c>
      <c r="BF1">
        <v>6.8873902170408716E-2</v>
      </c>
      <c r="BG1">
        <v>6.7294367353903359</v>
      </c>
      <c r="BH1">
        <v>7.2538502747621039E-2</v>
      </c>
      <c r="BI1">
        <v>5.246352731338102</v>
      </c>
      <c r="BJ1">
        <v>8.1342241833923426E-2</v>
      </c>
      <c r="BK1">
        <v>16.375973913192066</v>
      </c>
      <c r="BL1">
        <v>5.688169710833519E-2</v>
      </c>
      <c r="BM1">
        <v>7.0353800009887681</v>
      </c>
      <c r="BN1">
        <v>6.8856675037319987E-2</v>
      </c>
      <c r="BO1">
        <v>19.484063161521</v>
      </c>
      <c r="BP1">
        <v>5.0735370799365985E-2</v>
      </c>
      <c r="BQ1">
        <v>39.742291038828391</v>
      </c>
      <c r="BR1">
        <v>5.5656433106971798E-2</v>
      </c>
      <c r="BS1">
        <v>26.643353551320324</v>
      </c>
      <c r="BT1">
        <v>7.2108684578803831E-2</v>
      </c>
      <c r="BU1">
        <v>15.312146654079323</v>
      </c>
      <c r="BV1">
        <v>5.9545043521652914E-2</v>
      </c>
      <c r="BW1">
        <v>27.201556118724305</v>
      </c>
      <c r="BX1">
        <v>5.1288358367996306E-2</v>
      </c>
      <c r="BY1">
        <v>28.018614162774558</v>
      </c>
      <c r="BZ1">
        <v>5.8116468737044277E-2</v>
      </c>
      <c r="CA1">
        <v>12.472321769959365</v>
      </c>
      <c r="CB1">
        <v>6.9961629783233337E-2</v>
      </c>
      <c r="CC1">
        <v>8.097225534148258</v>
      </c>
      <c r="CD1">
        <v>8.2765307384425099E-2</v>
      </c>
      <c r="CE1">
        <v>5.0753016562963538</v>
      </c>
      <c r="CF1">
        <v>8.6100655493342587E-2</v>
      </c>
      <c r="CG1">
        <v>9.1574676685321634</v>
      </c>
      <c r="CH1">
        <v>7.5149153428621274E-2</v>
      </c>
      <c r="CI1">
        <v>30.282175064086914</v>
      </c>
      <c r="CJ1">
        <v>4.7208674252033234E-2</v>
      </c>
    </row>
    <row r="2" spans="1:88" x14ac:dyDescent="0.25">
      <c r="A2" s="14" t="s">
        <v>110</v>
      </c>
      <c r="B2" s="15" t="s">
        <v>135</v>
      </c>
      <c r="C2">
        <v>11.723329425556859</v>
      </c>
      <c r="D2">
        <v>6.2493814387759576E-2</v>
      </c>
      <c r="E2">
        <v>2.2781778981521796</v>
      </c>
      <c r="F2">
        <v>0.15000000000000011</v>
      </c>
      <c r="G2">
        <v>15.62120595682914</v>
      </c>
      <c r="H2">
        <v>5.4700457553790764E-2</v>
      </c>
      <c r="I2">
        <v>15.709837460487364</v>
      </c>
      <c r="J2">
        <v>6.1674310434923774E-2</v>
      </c>
      <c r="K2">
        <v>11.95429274562632</v>
      </c>
      <c r="L2">
        <v>6.2096260941572348E-2</v>
      </c>
      <c r="M2">
        <v>11.609600293034237</v>
      </c>
      <c r="N2">
        <v>6.1565286063329901E-2</v>
      </c>
      <c r="O2">
        <v>3.3720508276491459</v>
      </c>
      <c r="P2">
        <v>0.11673166239180645</v>
      </c>
      <c r="Q2">
        <v>19.164179576623649</v>
      </c>
      <c r="R2">
        <v>5.285023971842031E-2</v>
      </c>
      <c r="S2">
        <v>16.345897014448965</v>
      </c>
      <c r="T2">
        <v>6.1448514638900963E-2</v>
      </c>
      <c r="U2">
        <v>7.7153398708369165</v>
      </c>
      <c r="V2">
        <v>7.0088552013269467E-2</v>
      </c>
      <c r="W2">
        <v>26.395123407039648</v>
      </c>
      <c r="X2">
        <v>6.1231258195974705E-2</v>
      </c>
      <c r="Y2">
        <v>4.5925107124367859</v>
      </c>
      <c r="Z2">
        <v>9.4205403335837684E-2</v>
      </c>
      <c r="AA2">
        <v>15.386945506148148</v>
      </c>
      <c r="AB2">
        <v>5.8919012083949202E-2</v>
      </c>
      <c r="AC2">
        <v>21.235836579468188</v>
      </c>
      <c r="AD2">
        <v>5.8801396009690601E-2</v>
      </c>
      <c r="AE2">
        <v>15.92198036491579</v>
      </c>
      <c r="AF2">
        <v>5.6558110212902114E-2</v>
      </c>
      <c r="AG2">
        <v>11.456019715791239</v>
      </c>
      <c r="AH2">
        <v>7.2427081173653693E-2</v>
      </c>
      <c r="AI2">
        <v>7.0813800191903624</v>
      </c>
      <c r="AJ2">
        <v>7.5609073022720436E-2</v>
      </c>
      <c r="AK2">
        <v>16.641001256285591</v>
      </c>
      <c r="AL2">
        <v>5.7273622729478217E-2</v>
      </c>
      <c r="AM2">
        <v>7.0841429597854146</v>
      </c>
      <c r="AN2">
        <v>7.1701948234709309E-2</v>
      </c>
      <c r="AO2">
        <v>27.880811932137586</v>
      </c>
      <c r="AP2">
        <v>5.9538719559203201E-2</v>
      </c>
      <c r="AQ2">
        <v>23.382157589754186</v>
      </c>
      <c r="AR2">
        <v>5.5107521810773517E-2</v>
      </c>
      <c r="AS2">
        <v>6.3709206844970518</v>
      </c>
      <c r="AT2">
        <v>8.0173828349072176E-2</v>
      </c>
      <c r="AU2">
        <v>16.131225622398809</v>
      </c>
      <c r="AV2">
        <v>6.4583837001709415E-2</v>
      </c>
      <c r="AW2">
        <v>6.649763895805223</v>
      </c>
      <c r="AX2">
        <v>7.3993615002778929E-2</v>
      </c>
      <c r="AY2">
        <v>34.439793841669498</v>
      </c>
      <c r="AZ2">
        <v>6.3808793073066916E-2</v>
      </c>
      <c r="BA2">
        <v>22.642251758467086</v>
      </c>
      <c r="BB2">
        <v>5.5396838993465244E-2</v>
      </c>
      <c r="BC2">
        <v>3.2007735186637087</v>
      </c>
      <c r="BD2">
        <v>0.12822442702802828</v>
      </c>
      <c r="BE2">
        <v>7.685759360673253</v>
      </c>
      <c r="BF2">
        <v>6.9176075290715983E-2</v>
      </c>
      <c r="BG2">
        <v>6.7268779903302036</v>
      </c>
      <c r="BH2">
        <v>7.283432288565185E-2</v>
      </c>
      <c r="BI2">
        <v>5.2441828359626843</v>
      </c>
      <c r="BJ2">
        <v>8.1735648216231915E-2</v>
      </c>
      <c r="BK2">
        <v>16.368749531577695</v>
      </c>
      <c r="BL2">
        <v>5.7097441769839823E-2</v>
      </c>
      <c r="BM2">
        <v>7.0328033146930053</v>
      </c>
      <c r="BN2">
        <v>6.9131044167411684E-2</v>
      </c>
      <c r="BO2">
        <v>19.475538915804812</v>
      </c>
      <c r="BP2">
        <v>5.1520234967358726E-2</v>
      </c>
      <c r="BQ2">
        <v>39.718254427689814</v>
      </c>
      <c r="BR2">
        <v>5.733659634684235E-2</v>
      </c>
      <c r="BS2">
        <v>26.628555992064186</v>
      </c>
      <c r="BT2">
        <v>7.2869123552765411E-2</v>
      </c>
      <c r="BU2">
        <v>15.305359078571795</v>
      </c>
      <c r="BV2">
        <v>6.0602472120711966E-2</v>
      </c>
      <c r="BW2">
        <v>27.184006045688395</v>
      </c>
      <c r="BX2">
        <v>5.199062949532459E-2</v>
      </c>
      <c r="BY2">
        <v>28.002955480896876</v>
      </c>
      <c r="BZ2">
        <v>5.9563461042024403E-2</v>
      </c>
      <c r="CA2">
        <v>12.464450555698258</v>
      </c>
      <c r="CB2">
        <v>7.0322733768726553E-2</v>
      </c>
      <c r="CC2">
        <v>8.0889501981174714</v>
      </c>
      <c r="CD2">
        <v>8.3425338294126405E-2</v>
      </c>
      <c r="CE2">
        <v>5.0708696757622125</v>
      </c>
      <c r="CF2">
        <v>8.7713624953141112E-2</v>
      </c>
      <c r="CG2">
        <v>9.1487382502188748</v>
      </c>
      <c r="CH2">
        <v>7.5537727778562921E-2</v>
      </c>
      <c r="CI2">
        <v>7.8694000244140625</v>
      </c>
      <c r="CJ2">
        <v>5.771530419588089E-2</v>
      </c>
    </row>
    <row r="3" spans="1:88" x14ac:dyDescent="0.25">
      <c r="A3" s="14" t="s">
        <v>111</v>
      </c>
      <c r="B3" s="16">
        <v>1</v>
      </c>
      <c r="C3">
        <v>11.376564277588168</v>
      </c>
      <c r="D3">
        <v>6.0892837517116827E-2</v>
      </c>
      <c r="E3">
        <v>2.3698149504544266</v>
      </c>
      <c r="F3">
        <v>0.14346368170089713</v>
      </c>
      <c r="G3">
        <v>10.251778767215438</v>
      </c>
      <c r="H3">
        <v>5.9900991063863769E-2</v>
      </c>
      <c r="I3">
        <v>15.691517755913308</v>
      </c>
      <c r="J3">
        <v>6.2615634381584226E-2</v>
      </c>
      <c r="K3">
        <v>11.940893525670509</v>
      </c>
      <c r="L3">
        <v>6.252745663388258E-2</v>
      </c>
      <c r="M3">
        <v>11.596078909864641</v>
      </c>
      <c r="N3">
        <v>6.1861076265639546E-2</v>
      </c>
      <c r="O3">
        <v>3.3664441112414698</v>
      </c>
      <c r="P3">
        <v>0.11722464221901314</v>
      </c>
      <c r="Q3">
        <v>19.100330721374139</v>
      </c>
      <c r="R3">
        <v>5.4460073040040691E-2</v>
      </c>
      <c r="S3">
        <v>16.322865992754444</v>
      </c>
      <c r="T3">
        <v>6.1803345697176194E-2</v>
      </c>
      <c r="U3">
        <v>7.7040382674711374</v>
      </c>
      <c r="V3">
        <v>7.0708847885261161E-2</v>
      </c>
      <c r="W3">
        <v>26.355962542263796</v>
      </c>
      <c r="X3">
        <v>6.2014532153074002E-2</v>
      </c>
      <c r="Y3">
        <v>4.5872854260550371</v>
      </c>
      <c r="Z3">
        <v>9.4546736449569957E-2</v>
      </c>
      <c r="AA3">
        <v>15.367989640964042</v>
      </c>
      <c r="AB3">
        <v>5.9171072594757491E-2</v>
      </c>
      <c r="AC3">
        <v>21.206220668047184</v>
      </c>
      <c r="AD3">
        <v>5.9363496306833193E-2</v>
      </c>
      <c r="AE3">
        <v>15.903334931498811</v>
      </c>
      <c r="AF3">
        <v>5.6797155718036701E-2</v>
      </c>
      <c r="AG3">
        <v>11.440333441123602</v>
      </c>
      <c r="AH3">
        <v>7.282826676342119E-2</v>
      </c>
      <c r="AI3">
        <v>7.0720400356781976</v>
      </c>
      <c r="AJ3">
        <v>7.5878427411675511E-2</v>
      </c>
      <c r="AK3">
        <v>16.618904383081823</v>
      </c>
      <c r="AL3">
        <v>5.7528380001972121E-2</v>
      </c>
      <c r="AM3">
        <v>7.0757574653119475</v>
      </c>
      <c r="AN3">
        <v>7.1984970364050174E-2</v>
      </c>
      <c r="AO3">
        <v>27.840656734211205</v>
      </c>
      <c r="AP3">
        <v>6.047669385982072E-2</v>
      </c>
      <c r="AQ3">
        <v>23.325838444766557</v>
      </c>
      <c r="AR3">
        <v>5.5563699141160765E-2</v>
      </c>
      <c r="AS3">
        <v>6.3625489507762909</v>
      </c>
      <c r="AT3">
        <v>8.0478463164678909E-2</v>
      </c>
      <c r="AU3">
        <v>16.110433863002275</v>
      </c>
      <c r="AV3">
        <v>6.5203748044291659E-2</v>
      </c>
      <c r="AW3">
        <v>6.6409418325610075</v>
      </c>
      <c r="AX3">
        <v>7.4237325300913273E-2</v>
      </c>
      <c r="AY3">
        <v>34.326586254713554</v>
      </c>
      <c r="AZ3">
        <v>6.4383230664842583E-2</v>
      </c>
      <c r="BA3">
        <v>22.613882351838775</v>
      </c>
      <c r="BB3">
        <v>5.5743591874777565E-2</v>
      </c>
      <c r="BC3">
        <v>3.1941467191037041</v>
      </c>
      <c r="BD3">
        <v>0.1289386193674501</v>
      </c>
      <c r="BE3">
        <v>7.677057181604197</v>
      </c>
      <c r="BF3">
        <v>6.9445289208480199E-2</v>
      </c>
      <c r="BG3">
        <v>6.7193014395436181</v>
      </c>
      <c r="BH3">
        <v>7.3107295435558453E-2</v>
      </c>
      <c r="BI3">
        <v>5.2377583170698543</v>
      </c>
      <c r="BJ3">
        <v>8.210424519473121E-2</v>
      </c>
      <c r="BK3">
        <v>16.347354312261913</v>
      </c>
      <c r="BL3">
        <v>5.729518265960272E-2</v>
      </c>
      <c r="BM3">
        <v>7.0251734620595387</v>
      </c>
      <c r="BN3">
        <v>6.9383954363742326E-2</v>
      </c>
      <c r="BO3">
        <v>19.450291202650249</v>
      </c>
      <c r="BP3">
        <v>5.2303233257165932E-2</v>
      </c>
      <c r="BQ3">
        <v>39.647060767665344</v>
      </c>
      <c r="BR3">
        <v>5.9063784089802972E-2</v>
      </c>
      <c r="BS3">
        <v>26.584731340962112</v>
      </c>
      <c r="BT3">
        <v>7.3612802919273024E-2</v>
      </c>
      <c r="BU3">
        <v>15.285255857939566</v>
      </c>
      <c r="BV3">
        <v>6.1627881323566773E-2</v>
      </c>
      <c r="BW3">
        <v>27.132027488667216</v>
      </c>
      <c r="BX3">
        <v>5.273914439989856E-2</v>
      </c>
      <c r="BY3">
        <v>27.95657348325452</v>
      </c>
      <c r="BZ3">
        <v>6.1040815377003725E-2</v>
      </c>
      <c r="CA3">
        <v>12.441141298819426</v>
      </c>
      <c r="CB3">
        <v>7.0630694782782832E-2</v>
      </c>
      <c r="CC3">
        <v>8.064434958235724</v>
      </c>
      <c r="CD3">
        <v>8.4158231414526316E-2</v>
      </c>
      <c r="CE3">
        <v>5.0576029334880586</v>
      </c>
      <c r="CF3">
        <v>8.972394030179387E-2</v>
      </c>
      <c r="CG3">
        <v>9.1228878227572157</v>
      </c>
      <c r="CH3">
        <v>7.5861535599718824E-2</v>
      </c>
      <c r="CI3">
        <v>1.849352240562439</v>
      </c>
      <c r="CJ3">
        <v>7.2117984294891357E-2</v>
      </c>
    </row>
    <row r="4" spans="1:88" x14ac:dyDescent="0.25">
      <c r="A4" s="14" t="s">
        <v>112</v>
      </c>
      <c r="B4" s="16">
        <v>87</v>
      </c>
      <c r="C4">
        <v>3.2754667540124465</v>
      </c>
      <c r="D4">
        <v>0.11569134821613443</v>
      </c>
      <c r="E4">
        <v>2.4679129256138022</v>
      </c>
      <c r="F4">
        <v>0.13726200791504425</v>
      </c>
      <c r="G4">
        <v>7.5683567407779329</v>
      </c>
      <c r="H4">
        <v>6.5799373305121631E-2</v>
      </c>
      <c r="I4">
        <v>15.661768018365862</v>
      </c>
      <c r="J4">
        <v>6.3486127162663122E-2</v>
      </c>
      <c r="K4">
        <v>11.919133439358683</v>
      </c>
      <c r="L4">
        <v>6.2957359473541086E-2</v>
      </c>
      <c r="M4">
        <v>11.574121702481884</v>
      </c>
      <c r="N4">
        <v>6.2119657595838013E-2</v>
      </c>
      <c r="O4">
        <v>3.3573411860161717</v>
      </c>
      <c r="P4">
        <v>0.11765869841757039</v>
      </c>
      <c r="Q4">
        <v>18.996640263928143</v>
      </c>
      <c r="R4">
        <v>5.6242564918230417E-2</v>
      </c>
      <c r="S4">
        <v>16.285466100932489</v>
      </c>
      <c r="T4">
        <v>6.2103524213935335E-2</v>
      </c>
      <c r="U4">
        <v>7.6856831356435071</v>
      </c>
      <c r="V4">
        <v>7.1328055467719267E-2</v>
      </c>
      <c r="W4">
        <v>26.292368319474264</v>
      </c>
      <c r="X4">
        <v>6.2758766319033599E-2</v>
      </c>
      <c r="Y4">
        <v>4.5788009749030891</v>
      </c>
      <c r="Z4">
        <v>9.4847512346914603E-2</v>
      </c>
      <c r="AA4">
        <v>15.337207166706099</v>
      </c>
      <c r="AB4">
        <v>5.9390707551431249E-2</v>
      </c>
      <c r="AC4">
        <v>21.158126649944684</v>
      </c>
      <c r="AD4">
        <v>5.9903136811940337E-2</v>
      </c>
      <c r="AE4">
        <v>15.873056487705819</v>
      </c>
      <c r="AF4">
        <v>5.7010201897565331E-2</v>
      </c>
      <c r="AG4">
        <v>11.414861066935657</v>
      </c>
      <c r="AH4">
        <v>7.3171103973464713E-2</v>
      </c>
      <c r="AI4">
        <v>7.0568731957205184</v>
      </c>
      <c r="AJ4">
        <v>7.6111566028486483E-2</v>
      </c>
      <c r="AK4">
        <v>16.583021264401417</v>
      </c>
      <c r="AL4">
        <v>5.7743170672060577E-2</v>
      </c>
      <c r="AM4">
        <v>7.0621404865412298</v>
      </c>
      <c r="AN4">
        <v>7.223659295590687E-2</v>
      </c>
      <c r="AO4">
        <v>27.775446801300046</v>
      </c>
      <c r="AP4">
        <v>6.1409431756131637E-2</v>
      </c>
      <c r="AQ4">
        <v>23.234380812889203</v>
      </c>
      <c r="AR4">
        <v>5.6027376576666739E-2</v>
      </c>
      <c r="AS4">
        <v>6.3489546989830741</v>
      </c>
      <c r="AT4">
        <v>8.0741312879651875E-2</v>
      </c>
      <c r="AU4">
        <v>16.076669739116547</v>
      </c>
      <c r="AV4">
        <v>6.5779765351181088E-2</v>
      </c>
      <c r="AW4">
        <v>6.6266160573471327</v>
      </c>
      <c r="AX4">
        <v>7.444608981751509E-2</v>
      </c>
      <c r="AY4">
        <v>34.142747000423185</v>
      </c>
      <c r="AZ4">
        <v>6.49353113491897E-2</v>
      </c>
      <c r="BA4">
        <v>22.567813056077739</v>
      </c>
      <c r="BB4">
        <v>5.6053651481188307E-2</v>
      </c>
      <c r="BC4">
        <v>3.1833800326536341</v>
      </c>
      <c r="BD4">
        <v>0.1296527339280599</v>
      </c>
      <c r="BE4">
        <v>7.6629263771304235</v>
      </c>
      <c r="BF4">
        <v>6.9671198183818561E-2</v>
      </c>
      <c r="BG4">
        <v>6.7069982456283279</v>
      </c>
      <c r="BH4">
        <v>7.3346930215332687E-2</v>
      </c>
      <c r="BI4">
        <v>5.2273260653177527</v>
      </c>
      <c r="BJ4">
        <v>8.2433867794249147E-2</v>
      </c>
      <c r="BK4">
        <v>16.312610461524446</v>
      </c>
      <c r="BL4">
        <v>5.7467320706124654E-2</v>
      </c>
      <c r="BM4">
        <v>7.012783654046201</v>
      </c>
      <c r="BN4">
        <v>6.9605686429300595E-2</v>
      </c>
      <c r="BO4">
        <v>19.409290277514756</v>
      </c>
      <c r="BP4">
        <v>5.3054275483620794E-2</v>
      </c>
      <c r="BQ4">
        <v>39.531445991183837</v>
      </c>
      <c r="BR4">
        <v>6.0771621479509735E-2</v>
      </c>
      <c r="BS4">
        <v>26.513563754778811</v>
      </c>
      <c r="BT4">
        <v>7.431114349733195E-2</v>
      </c>
      <c r="BU4">
        <v>15.252609547677517</v>
      </c>
      <c r="BV4">
        <v>6.2581865229607736E-2</v>
      </c>
      <c r="BW4">
        <v>27.047617954457174</v>
      </c>
      <c r="BX4">
        <v>5.3505138073707423E-2</v>
      </c>
      <c r="BY4">
        <v>27.881250604005558</v>
      </c>
      <c r="BZ4">
        <v>6.2491757843398846E-2</v>
      </c>
      <c r="CA4">
        <v>12.40328976099274</v>
      </c>
      <c r="CB4">
        <v>7.0873678056338513E-2</v>
      </c>
      <c r="CC4">
        <v>8.0246219214233694</v>
      </c>
      <c r="CD4">
        <v>8.4935822074019063E-2</v>
      </c>
      <c r="CE4">
        <v>5.0360112629394136</v>
      </c>
      <c r="CF4">
        <v>9.2054346247849958E-2</v>
      </c>
      <c r="CG4">
        <v>9.0809098035775389</v>
      </c>
      <c r="CH4">
        <v>7.610813310753263E-2</v>
      </c>
      <c r="CI4">
        <v>4.8056817054748535</v>
      </c>
      <c r="CJ4">
        <v>9.2594526708126068E-2</v>
      </c>
    </row>
    <row r="5" spans="1:88" x14ac:dyDescent="0.25">
      <c r="A5" s="14" t="s">
        <v>113</v>
      </c>
      <c r="B5" s="16">
        <v>2</v>
      </c>
      <c r="C5">
        <v>18.063583815028903</v>
      </c>
      <c r="D5">
        <v>5.8952945176420482E-2</v>
      </c>
      <c r="E5">
        <v>2.573172407514853</v>
      </c>
      <c r="F5">
        <v>0.13137682221099048</v>
      </c>
      <c r="G5">
        <v>5.959336083841503</v>
      </c>
      <c r="H5">
        <v>7.2499647426011726E-2</v>
      </c>
      <c r="I5">
        <v>15.621731513575133</v>
      </c>
      <c r="J5">
        <v>6.42523362287616E-2</v>
      </c>
      <c r="K5">
        <v>11.889848714604609</v>
      </c>
      <c r="L5">
        <v>6.3369448535512088E-2</v>
      </c>
      <c r="M5">
        <v>11.544572474051943</v>
      </c>
      <c r="N5">
        <v>6.2331092918419852E-2</v>
      </c>
      <c r="O5">
        <v>3.3450918722846814</v>
      </c>
      <c r="P5">
        <v>0.11801715045118916</v>
      </c>
      <c r="Q5">
        <v>18.857092970415035</v>
      </c>
      <c r="R5">
        <v>5.8129215189743635E-2</v>
      </c>
      <c r="S5">
        <v>16.235134595851711</v>
      </c>
      <c r="T5">
        <v>6.2337514497121382E-2</v>
      </c>
      <c r="U5">
        <v>7.6609798527764843</v>
      </c>
      <c r="V5">
        <v>7.1922378960505531E-2</v>
      </c>
      <c r="W5">
        <v>26.206784628988796</v>
      </c>
      <c r="X5">
        <v>6.3435360192226981E-2</v>
      </c>
      <c r="Y5">
        <v>4.5673834116805772</v>
      </c>
      <c r="Z5">
        <v>9.5096172378813737E-2</v>
      </c>
      <c r="AA5">
        <v>15.29578103659704</v>
      </c>
      <c r="AB5">
        <v>5.9569476505758202E-2</v>
      </c>
      <c r="AC5">
        <v>21.093402751304925</v>
      </c>
      <c r="AD5">
        <v>6.0399579443034646E-2</v>
      </c>
      <c r="AE5">
        <v>15.832308617151428</v>
      </c>
      <c r="AF5">
        <v>5.718906150628638E-2</v>
      </c>
      <c r="AG5">
        <v>11.380581482282375</v>
      </c>
      <c r="AH5">
        <v>7.3442417762067627E-2</v>
      </c>
      <c r="AI5">
        <v>7.0364623524712364</v>
      </c>
      <c r="AJ5">
        <v>7.6299529486854936E-2</v>
      </c>
      <c r="AK5">
        <v>16.534730868371778</v>
      </c>
      <c r="AL5">
        <v>5.7909740454748095E-2</v>
      </c>
      <c r="AM5">
        <v>7.0438153163309298</v>
      </c>
      <c r="AN5">
        <v>7.2447146295185921E-2</v>
      </c>
      <c r="AO5">
        <v>27.687688114555733</v>
      </c>
      <c r="AP5">
        <v>6.230108865386616E-2</v>
      </c>
      <c r="AQ5">
        <v>23.111299359625136</v>
      </c>
      <c r="AR5">
        <v>5.6480735253478243E-2</v>
      </c>
      <c r="AS5">
        <v>6.3306603485900688</v>
      </c>
      <c r="AT5">
        <v>8.0952276326852451E-2</v>
      </c>
      <c r="AU5">
        <v>16.031230787087413</v>
      </c>
      <c r="AV5">
        <v>6.6289752900308127E-2</v>
      </c>
      <c r="AW5">
        <v>6.6073371016710798</v>
      </c>
      <c r="AX5">
        <v>7.4611885849287851E-2</v>
      </c>
      <c r="AY5">
        <v>33.895340918242532</v>
      </c>
      <c r="AZ5">
        <v>6.5443818975019233E-2</v>
      </c>
      <c r="BA5">
        <v>22.505814288384116</v>
      </c>
      <c r="BB5">
        <v>5.6315102395906542E-2</v>
      </c>
      <c r="BC5">
        <v>3.1688872170357469</v>
      </c>
      <c r="BD5">
        <v>0.13033932768777354</v>
      </c>
      <c r="BE5">
        <v>7.6439099861432132</v>
      </c>
      <c r="BF5">
        <v>6.9845120661500046E-2</v>
      </c>
      <c r="BG5">
        <v>6.6904412134267881</v>
      </c>
      <c r="BH5">
        <v>7.3544018194776559E-2</v>
      </c>
      <c r="BI5">
        <v>5.2132869862907381</v>
      </c>
      <c r="BJ5">
        <v>8.2711848803140725E-2</v>
      </c>
      <c r="BK5">
        <v>16.265853166064566</v>
      </c>
      <c r="BL5">
        <v>5.7607240740813921E-2</v>
      </c>
      <c r="BM5">
        <v>6.9961100240266605</v>
      </c>
      <c r="BN5">
        <v>6.9787719325155859E-2</v>
      </c>
      <c r="BO5">
        <v>19.354111782957713</v>
      </c>
      <c r="BP5">
        <v>5.3744499515149993E-2</v>
      </c>
      <c r="BQ5">
        <v>39.375853109267979</v>
      </c>
      <c r="BR5">
        <v>6.2394477282842455E-2</v>
      </c>
      <c r="BS5">
        <v>26.417788163940067</v>
      </c>
      <c r="BT5">
        <v>7.4937308450161319E-2</v>
      </c>
      <c r="BU5">
        <v>15.208674727180755</v>
      </c>
      <c r="BV5">
        <v>6.3427762772326035E-2</v>
      </c>
      <c r="BW5">
        <v>26.934021254120552</v>
      </c>
      <c r="BX5">
        <v>5.4259173809440911E-2</v>
      </c>
      <c r="BY5">
        <v>27.77988145915797</v>
      </c>
      <c r="BZ5">
        <v>6.386052953592411E-2</v>
      </c>
      <c r="CA5">
        <v>12.352350555589492</v>
      </c>
      <c r="CB5">
        <v>7.1042345878457452E-2</v>
      </c>
      <c r="CC5">
        <v>7.9710410803576979</v>
      </c>
      <c r="CD5">
        <v>8.5728227899638174E-2</v>
      </c>
      <c r="CE5">
        <v>5.0069244199067144</v>
      </c>
      <c r="CF5">
        <v>9.4615286597709153E-2</v>
      </c>
      <c r="CG5">
        <v>9.0244173844153774</v>
      </c>
      <c r="CH5">
        <v>7.6268043698072566E-2</v>
      </c>
      <c r="CI5">
        <v>3.8228914737701416</v>
      </c>
      <c r="CJ5">
        <v>0.11315931379795074</v>
      </c>
    </row>
    <row r="6" spans="1:88" x14ac:dyDescent="0.25">
      <c r="A6" s="14" t="s">
        <v>114</v>
      </c>
      <c r="B6" s="16" t="b">
        <v>1</v>
      </c>
      <c r="C6">
        <v>15.948963317384369</v>
      </c>
      <c r="D6">
        <v>6.0381192715946046E-2</v>
      </c>
      <c r="E6">
        <v>2.6863990569084231</v>
      </c>
      <c r="F6">
        <v>0.12579098744937817</v>
      </c>
      <c r="G6">
        <v>4.8875153668711739</v>
      </c>
      <c r="H6">
        <v>8.0122305494837023E-2</v>
      </c>
      <c r="I6">
        <v>15.572946821967495</v>
      </c>
      <c r="J6">
        <v>6.4884816595164485E-2</v>
      </c>
      <c r="K6">
        <v>11.854164746957524</v>
      </c>
      <c r="L6">
        <v>6.374788746824625E-2</v>
      </c>
      <c r="M6">
        <v>11.508566784851981</v>
      </c>
      <c r="N6">
        <v>6.2487256892512534E-2</v>
      </c>
      <c r="O6">
        <v>3.330166904304205</v>
      </c>
      <c r="P6">
        <v>0.11828622320923969</v>
      </c>
      <c r="Q6">
        <v>18.687051565065502</v>
      </c>
      <c r="R6">
        <v>6.0047520942691744E-2</v>
      </c>
      <c r="S6">
        <v>16.173805689026139</v>
      </c>
      <c r="T6">
        <v>6.2496324431374747E-2</v>
      </c>
      <c r="U6">
        <v>7.6308777521768878</v>
      </c>
      <c r="V6">
        <v>7.2468978845092638E-2</v>
      </c>
      <c r="W6">
        <v>26.102500404036867</v>
      </c>
      <c r="X6">
        <v>6.401831264954555E-2</v>
      </c>
      <c r="Y6">
        <v>4.5534715069390996</v>
      </c>
      <c r="Z6">
        <v>9.5283160679691628E-2</v>
      </c>
      <c r="AA6">
        <v>15.245303233584915</v>
      </c>
      <c r="AB6">
        <v>5.9700509467078347E-2</v>
      </c>
      <c r="AC6">
        <v>21.014536275255054</v>
      </c>
      <c r="AD6">
        <v>6.0833746188211399E-2</v>
      </c>
      <c r="AE6">
        <v>15.782657237649374</v>
      </c>
      <c r="AF6">
        <v>5.732686106974233E-2</v>
      </c>
      <c r="AG6">
        <v>11.338812032377765</v>
      </c>
      <c r="AH6">
        <v>7.3631781692488449E-2</v>
      </c>
      <c r="AI6">
        <v>7.0115918831898902</v>
      </c>
      <c r="AJ6">
        <v>7.6435094456486885E-2</v>
      </c>
      <c r="AK6">
        <v>16.475888967830755</v>
      </c>
      <c r="AL6">
        <v>5.8021688166699392E-2</v>
      </c>
      <c r="AM6">
        <v>7.0214861806953568</v>
      </c>
      <c r="AN6">
        <v>7.2608538935138509E-2</v>
      </c>
      <c r="AO6">
        <v>27.58075319109421</v>
      </c>
      <c r="AP6">
        <v>6.311739867849131E-2</v>
      </c>
      <c r="AQ6">
        <v>22.96132403619842</v>
      </c>
      <c r="AR6">
        <v>5.6906352851891898E-2</v>
      </c>
      <c r="AS6">
        <v>6.3083689412232902</v>
      </c>
      <c r="AT6">
        <v>8.1103246299314424E-2</v>
      </c>
      <c r="AU6">
        <v>15.975863200358898</v>
      </c>
      <c r="AV6">
        <v>6.6714112156164171E-2</v>
      </c>
      <c r="AW6">
        <v>6.5838458449877164</v>
      </c>
      <c r="AX6">
        <v>7.4728341947710025E-2</v>
      </c>
      <c r="AY6">
        <v>33.593875685162871</v>
      </c>
      <c r="AZ6">
        <v>6.5889211879444895E-2</v>
      </c>
      <c r="BA6">
        <v>22.430268626631058</v>
      </c>
      <c r="BB6">
        <v>5.6517897206903013E-2</v>
      </c>
      <c r="BC6">
        <v>3.1512252230265738</v>
      </c>
      <c r="BD6">
        <v>0.13097201523345142</v>
      </c>
      <c r="BE6">
        <v>7.6207387978836891</v>
      </c>
      <c r="BF6">
        <v>6.9960372898244194E-2</v>
      </c>
      <c r="BG6">
        <v>6.6702666204012138</v>
      </c>
      <c r="BH6">
        <v>7.3690985393368255E-2</v>
      </c>
      <c r="BI6">
        <v>5.1961805939226133</v>
      </c>
      <c r="BJ6">
        <v>8.2927505567127802E-2</v>
      </c>
      <c r="BK6">
        <v>16.208879282524993</v>
      </c>
      <c r="BL6">
        <v>5.7709565715205476E-2</v>
      </c>
      <c r="BM6">
        <v>6.9757933302518884</v>
      </c>
      <c r="BN6">
        <v>6.9923057629205643E-2</v>
      </c>
      <c r="BO6">
        <v>19.286876197580487</v>
      </c>
      <c r="BP6">
        <v>5.4347380429303954E-2</v>
      </c>
      <c r="BQ6">
        <v>39.186261469112289</v>
      </c>
      <c r="BR6">
        <v>6.3869986061387066E-2</v>
      </c>
      <c r="BS6">
        <v>26.301085170690236</v>
      </c>
      <c r="BT6">
        <v>7.5467234609781234E-2</v>
      </c>
      <c r="BU6">
        <v>15.155139786962039</v>
      </c>
      <c r="BV6">
        <v>6.4133066583539816E-2</v>
      </c>
      <c r="BW6">
        <v>26.795602845145524</v>
      </c>
      <c r="BX6">
        <v>5.4972274436642897E-2</v>
      </c>
      <c r="BY6">
        <v>27.656361608099779</v>
      </c>
      <c r="BZ6">
        <v>6.5094529326051767E-2</v>
      </c>
      <c r="CA6">
        <v>12.290281247706293</v>
      </c>
      <c r="CB6">
        <v>7.1130216439325614E-2</v>
      </c>
      <c r="CC6">
        <v>7.9057515167123809</v>
      </c>
      <c r="CD6">
        <v>8.6504997179891435E-2</v>
      </c>
      <c r="CE6">
        <v>4.9714601954556166</v>
      </c>
      <c r="CF6">
        <v>9.7308345849918265E-2</v>
      </c>
      <c r="CG6">
        <v>8.9555815372578191</v>
      </c>
      <c r="CH6">
        <v>7.6335122097023048E-2</v>
      </c>
      <c r="CI6">
        <v>3.1841704845428467</v>
      </c>
      <c r="CJ6">
        <v>0.14065666496753693</v>
      </c>
    </row>
    <row r="7" spans="1:88" x14ac:dyDescent="0.25">
      <c r="A7" s="14" t="s">
        <v>115</v>
      </c>
      <c r="B7" s="16">
        <v>1</v>
      </c>
      <c r="C7">
        <v>7.5204933443633903</v>
      </c>
      <c r="D7">
        <v>7.0680528722753835E-2</v>
      </c>
      <c r="E7">
        <v>2.8085240791617219</v>
      </c>
      <c r="F7">
        <v>0.12048832727023494</v>
      </c>
      <c r="G7">
        <v>4.1226652648098687</v>
      </c>
      <c r="H7">
        <v>8.8806985050551054E-2</v>
      </c>
      <c r="I7">
        <v>15.517288711882658</v>
      </c>
      <c r="J7">
        <v>6.5359262396089982E-2</v>
      </c>
      <c r="K7">
        <v>11.813452851282305</v>
      </c>
      <c r="L7">
        <v>6.4078133075789606E-2</v>
      </c>
      <c r="M7">
        <v>11.467488313325727</v>
      </c>
      <c r="N7">
        <v>6.2582148224169451E-2</v>
      </c>
      <c r="O7">
        <v>3.3131398402242138</v>
      </c>
      <c r="P7">
        <v>0.11845557637652786</v>
      </c>
      <c r="Q7">
        <v>18.4930506437268</v>
      </c>
      <c r="R7">
        <v>6.1923762762787209E-2</v>
      </c>
      <c r="S7">
        <v>16.103836215951425</v>
      </c>
      <c r="T7">
        <v>6.2573851039983724E-2</v>
      </c>
      <c r="U7">
        <v>7.5965336406893069</v>
      </c>
      <c r="V7">
        <v>7.2946849594452648E-2</v>
      </c>
      <c r="W7">
        <v>25.983523228900111</v>
      </c>
      <c r="X7">
        <v>6.4485221154978067E-2</v>
      </c>
      <c r="Y7">
        <v>4.5375998873759835</v>
      </c>
      <c r="Z7">
        <v>9.5401291394009782E-2</v>
      </c>
      <c r="AA7">
        <v>15.187713591331201</v>
      </c>
      <c r="AB7">
        <v>5.9778770912172291E-2</v>
      </c>
      <c r="AC7">
        <v>20.924558016240841</v>
      </c>
      <c r="AD7">
        <v>6.1188952262936976E-2</v>
      </c>
      <c r="AE7">
        <v>15.726010423869107</v>
      </c>
      <c r="AF7">
        <v>5.7418305027988448E-2</v>
      </c>
      <c r="AG7">
        <v>11.291157893757088</v>
      </c>
      <c r="AH7">
        <v>7.3731918615077621E-2</v>
      </c>
      <c r="AI7">
        <v>6.9832175460634405</v>
      </c>
      <c r="AJ7">
        <v>7.6513051251625094E-2</v>
      </c>
      <c r="AK7">
        <v>16.408756824017225</v>
      </c>
      <c r="AL7">
        <v>5.807471172012519E-2</v>
      </c>
      <c r="AM7">
        <v>6.9960111757946617</v>
      </c>
      <c r="AN7">
        <v>7.271456864712128E-2</v>
      </c>
      <c r="AO7">
        <v>27.458751480054307</v>
      </c>
      <c r="AP7">
        <v>6.3826991493552671E-2</v>
      </c>
      <c r="AQ7">
        <v>22.790218310181217</v>
      </c>
      <c r="AR7">
        <v>5.7287873126289759E-2</v>
      </c>
      <c r="AS7">
        <v>6.2829371231666773</v>
      </c>
      <c r="AT7">
        <v>8.1188421105660977E-2</v>
      </c>
      <c r="AU7">
        <v>15.912694724238476</v>
      </c>
      <c r="AV7">
        <v>6.7036535230530062E-2</v>
      </c>
      <c r="AW7">
        <v>6.5570450431173377</v>
      </c>
      <c r="AX7">
        <v>7.4790982770228581E-2</v>
      </c>
      <c r="AY7">
        <v>33.249936441027799</v>
      </c>
      <c r="AZ7">
        <v>6.6254373862928831E-2</v>
      </c>
      <c r="BA7">
        <v>22.344079248233243</v>
      </c>
      <c r="BB7">
        <v>5.6654242623319757E-2</v>
      </c>
      <c r="BC7">
        <v>3.1310727911509271</v>
      </c>
      <c r="BD7">
        <v>0.1315264827375284</v>
      </c>
      <c r="BE7">
        <v>7.5943032681221121</v>
      </c>
      <c r="BF7">
        <v>7.0012525815227142E-2</v>
      </c>
      <c r="BG7">
        <v>6.6472497648475342</v>
      </c>
      <c r="BH7">
        <v>7.3782183944086061E-2</v>
      </c>
      <c r="BI7">
        <v>5.1766642772787099</v>
      </c>
      <c r="BJ7">
        <v>8.3072550517712049E-2</v>
      </c>
      <c r="BK7">
        <v>16.14387828529884</v>
      </c>
      <c r="BL7">
        <v>5.7770363337917942E-2</v>
      </c>
      <c r="BM7">
        <v>6.952614331869917</v>
      </c>
      <c r="BN7">
        <v>7.0006500366323887E-2</v>
      </c>
      <c r="BO7">
        <v>19.210167347222971</v>
      </c>
      <c r="BP7">
        <v>5.4839749850651251E-2</v>
      </c>
      <c r="BQ7">
        <v>38.969956971123743</v>
      </c>
      <c r="BR7">
        <v>6.5141444840258966E-2</v>
      </c>
      <c r="BS7">
        <v>26.167939605612123</v>
      </c>
      <c r="BT7">
        <v>7.5880557211063515E-2</v>
      </c>
      <c r="BU7">
        <v>15.094062044751237</v>
      </c>
      <c r="BV7">
        <v>6.4670672233323068E-2</v>
      </c>
      <c r="BW7">
        <v>26.637682069363063</v>
      </c>
      <c r="BX7">
        <v>5.5617035898121447E-2</v>
      </c>
      <c r="BY7">
        <v>27.515437849436424</v>
      </c>
      <c r="BZ7">
        <v>6.6146335293882294E-2</v>
      </c>
      <c r="CA7">
        <v>12.219467126036225</v>
      </c>
      <c r="CB7">
        <v>7.1133912922567225E-2</v>
      </c>
      <c r="CC7">
        <v>7.8312622718034977</v>
      </c>
      <c r="CD7">
        <v>8.7236279106955944E-2</v>
      </c>
      <c r="CE7">
        <v>4.9309814598432107</v>
      </c>
      <c r="CF7">
        <v>0.10003003124769992</v>
      </c>
      <c r="CG7">
        <v>8.8770475851075403</v>
      </c>
      <c r="CH7">
        <v>7.6306790519130419E-2</v>
      </c>
    </row>
    <row r="8" spans="1:88" x14ac:dyDescent="0.25">
      <c r="A8" s="14" t="s">
        <v>116</v>
      </c>
      <c r="B8" s="16" t="b">
        <v>1</v>
      </c>
      <c r="C8">
        <v>25.720164609053498</v>
      </c>
      <c r="D8">
        <v>6.0998649747320097E-2</v>
      </c>
      <c r="E8">
        <v>2.9406296702042249</v>
      </c>
      <c r="F8">
        <v>0.11545357099202221</v>
      </c>
      <c r="G8">
        <v>3.5496709922469303</v>
      </c>
      <c r="H8">
        <v>9.8715618559929066E-2</v>
      </c>
      <c r="I8">
        <v>15.456896093277759</v>
      </c>
      <c r="J8">
        <v>6.5657440945480802E-2</v>
      </c>
      <c r="K8">
        <v>11.769277562898255</v>
      </c>
      <c r="L8">
        <v>6.4347494204648109E-2</v>
      </c>
      <c r="M8">
        <v>11.422915682096868</v>
      </c>
      <c r="N8">
        <v>6.2612120292730694E-2</v>
      </c>
      <c r="O8">
        <v>3.2946650205684147</v>
      </c>
      <c r="P8">
        <v>0.11851870180580912</v>
      </c>
      <c r="Q8">
        <v>18.282545553009015</v>
      </c>
      <c r="R8">
        <v>6.3685837729092309E-2</v>
      </c>
      <c r="S8">
        <v>16.027915064238503</v>
      </c>
      <c r="T8">
        <v>6.2567115018856895E-2</v>
      </c>
      <c r="U8">
        <v>7.5592673432578117</v>
      </c>
      <c r="V8">
        <v>7.3337626903680661E-2</v>
      </c>
      <c r="W8">
        <v>25.854425329695864</v>
      </c>
      <c r="X8">
        <v>6.4818142676506069E-2</v>
      </c>
      <c r="Y8">
        <v>4.5203784904301347</v>
      </c>
      <c r="Z8">
        <v>9.544602482466541E-2</v>
      </c>
      <c r="AA8">
        <v>15.125225247491068</v>
      </c>
      <c r="AB8">
        <v>5.9801253297594587E-2</v>
      </c>
      <c r="AC8">
        <v>20.82692578829581</v>
      </c>
      <c r="AD8">
        <v>6.1451547296961527E-2</v>
      </c>
      <c r="AE8">
        <v>15.664545081096305</v>
      </c>
      <c r="AF8">
        <v>5.7459879240991697E-2</v>
      </c>
      <c r="AG8">
        <v>11.239450388242785</v>
      </c>
      <c r="AH8">
        <v>7.3738980324057471E-2</v>
      </c>
      <c r="AI8">
        <v>6.9524297509551456</v>
      </c>
      <c r="AJ8">
        <v>7.6530404036351085E-2</v>
      </c>
      <c r="AK8">
        <v>16.3359142875698</v>
      </c>
      <c r="AL8">
        <v>5.8066773449603273E-2</v>
      </c>
      <c r="AM8">
        <v>6.9683692917806317</v>
      </c>
      <c r="AN8">
        <v>7.2761160768764904E-2</v>
      </c>
      <c r="AO8">
        <v>27.326371438771943</v>
      </c>
      <c r="AP8">
        <v>6.4402597845111667E-2</v>
      </c>
      <c r="AQ8">
        <v>22.60455767866717</v>
      </c>
      <c r="AR8">
        <v>5.7610634466485747E-2</v>
      </c>
      <c r="AS8">
        <v>6.2553422249258173</v>
      </c>
      <c r="AT8">
        <v>8.120452752585082E-2</v>
      </c>
      <c r="AU8">
        <v>15.844152887838167</v>
      </c>
      <c r="AV8">
        <v>6.7244631585474876E-2</v>
      </c>
      <c r="AW8">
        <v>6.5279646358457573</v>
      </c>
      <c r="AX8">
        <v>7.4797401065163499E-2</v>
      </c>
      <c r="AY8">
        <v>32.87674057810608</v>
      </c>
      <c r="AZ8">
        <v>6.6525271955230975E-2</v>
      </c>
      <c r="BA8">
        <v>22.25055836266694</v>
      </c>
      <c r="BB8">
        <v>5.6718898967267277E-2</v>
      </c>
      <c r="BC8">
        <v>3.109204368064173</v>
      </c>
      <c r="BD8">
        <v>0.13198142232477175</v>
      </c>
      <c r="BE8">
        <v>7.5656192994420053</v>
      </c>
      <c r="BF8">
        <v>6.999957520509692E-2</v>
      </c>
      <c r="BG8">
        <v>6.6222751716166766</v>
      </c>
      <c r="BH8">
        <v>7.3814109137770631E-2</v>
      </c>
      <c r="BI8">
        <v>5.1554880374627752</v>
      </c>
      <c r="BJ8">
        <v>8.3141409658784665E-2</v>
      </c>
      <c r="BK8">
        <v>16.073348126256519</v>
      </c>
      <c r="BL8">
        <v>5.7787297190406199E-2</v>
      </c>
      <c r="BM8">
        <v>6.9274637847896319</v>
      </c>
      <c r="BN8">
        <v>7.003484087891837E-2</v>
      </c>
      <c r="BO8">
        <v>19.126933109985593</v>
      </c>
      <c r="BP8">
        <v>5.5202686298453471E-2</v>
      </c>
      <c r="BQ8">
        <v>38.735252075855087</v>
      </c>
      <c r="BR8">
        <v>6.6159992171628393E-2</v>
      </c>
      <c r="BS8">
        <v>26.023468178102782</v>
      </c>
      <c r="BT8">
        <v>7.6161392498234878E-2</v>
      </c>
      <c r="BU8">
        <v>15.027788683928716</v>
      </c>
      <c r="BV8">
        <v>6.5019919838047335E-2</v>
      </c>
      <c r="BW8">
        <v>26.466327733623494</v>
      </c>
      <c r="BX8">
        <v>5.6168680372498336E-2</v>
      </c>
      <c r="BY8">
        <v>27.362525804182376</v>
      </c>
      <c r="BZ8">
        <v>6.6975527125931508E-2</v>
      </c>
      <c r="CA8">
        <v>12.142629537562053</v>
      </c>
      <c r="CB8">
        <v>7.1053293274404308E-2</v>
      </c>
      <c r="CC8">
        <v>7.7504359255388477</v>
      </c>
      <c r="CD8">
        <v>8.789397092648224E-2</v>
      </c>
      <c r="CE8">
        <v>4.8870437881783442</v>
      </c>
      <c r="CF8">
        <v>0.10267574994755614</v>
      </c>
      <c r="CG8">
        <v>8.7918335437033281</v>
      </c>
      <c r="CH8">
        <v>7.6184137731044571E-2</v>
      </c>
    </row>
    <row r="9" spans="1:88" x14ac:dyDescent="0.25">
      <c r="A9" s="14" t="s">
        <v>117</v>
      </c>
      <c r="B9" s="16" t="b">
        <v>1</v>
      </c>
      <c r="C9">
        <v>4.5024763619990997</v>
      </c>
      <c r="D9">
        <v>9.3491368033097058E-2</v>
      </c>
      <c r="E9">
        <v>3.0839809129559876</v>
      </c>
      <c r="F9">
        <v>0.11067230172122709</v>
      </c>
      <c r="G9">
        <v>3.1045797818818168</v>
      </c>
      <c r="H9">
        <v>0.11003611316000265</v>
      </c>
      <c r="I9">
        <v>15.394089820617213</v>
      </c>
      <c r="J9">
        <v>6.5767893408904307E-2</v>
      </c>
      <c r="K9">
        <v>11.723336513364188</v>
      </c>
      <c r="L9">
        <v>6.454561945769921E-2</v>
      </c>
      <c r="M9">
        <v>11.376561792386907</v>
      </c>
      <c r="N9">
        <v>6.2576021288409986E-2</v>
      </c>
      <c r="O9">
        <v>3.2754524222953818</v>
      </c>
      <c r="P9">
        <v>0.11847317362223733</v>
      </c>
      <c r="Q9">
        <v>18.063625885495807</v>
      </c>
      <c r="R9">
        <v>6.5266030288834931E-2</v>
      </c>
      <c r="S9">
        <v>15.948959841170625</v>
      </c>
      <c r="T9">
        <v>6.2476375229508545E-2</v>
      </c>
      <c r="U9">
        <v>7.5205109827935122</v>
      </c>
      <c r="V9">
        <v>7.3626293419933486E-2</v>
      </c>
      <c r="W9">
        <v>25.720167866291611</v>
      </c>
      <c r="X9">
        <v>6.5004283226761744E-2</v>
      </c>
      <c r="Y9">
        <v>4.50246912472831</v>
      </c>
      <c r="Z9">
        <v>9.5415641891005237E-2</v>
      </c>
      <c r="AA9">
        <v>15.060239594074421</v>
      </c>
      <c r="AB9">
        <v>5.9767092637881734E-2</v>
      </c>
      <c r="AC9">
        <v>20.725391543187104</v>
      </c>
      <c r="AD9">
        <v>6.1611439910392481E-2</v>
      </c>
      <c r="AE9">
        <v>15.600623287983565</v>
      </c>
      <c r="AF9">
        <v>5.7449986035061462E-2</v>
      </c>
      <c r="AG9">
        <v>11.185676606273869</v>
      </c>
      <c r="AH9">
        <v>7.3652695441912164E-2</v>
      </c>
      <c r="AI9">
        <v>6.9204116555650241</v>
      </c>
      <c r="AJ9">
        <v>7.6486485952879379E-2</v>
      </c>
      <c r="AK9">
        <v>16.260160656313591</v>
      </c>
      <c r="AL9">
        <v>5.7998178418417978E-2</v>
      </c>
      <c r="AM9">
        <v>6.9396227907541768</v>
      </c>
      <c r="AN9">
        <v>7.274652479096376E-2</v>
      </c>
      <c r="AO9">
        <v>27.188700357994016</v>
      </c>
      <c r="AP9">
        <v>6.4822097503881668E-2</v>
      </c>
      <c r="AQ9">
        <v>22.41147697560568</v>
      </c>
      <c r="AR9">
        <v>5.7862233335182783E-2</v>
      </c>
      <c r="AS9">
        <v>6.2266447029647107</v>
      </c>
      <c r="AT9">
        <v>8.1150946599188631E-2</v>
      </c>
      <c r="AU9">
        <v>15.77287171549213</v>
      </c>
      <c r="AV9">
        <v>6.7330404194779842E-2</v>
      </c>
      <c r="AW9">
        <v>6.497722166915942</v>
      </c>
      <c r="AX9">
        <v>7.4747350181039854E-2</v>
      </c>
      <c r="AY9">
        <v>32.488629804119142</v>
      </c>
      <c r="AZ9">
        <v>6.6691495694585531E-2</v>
      </c>
      <c r="BA9">
        <v>22.153299925117345</v>
      </c>
      <c r="BB9">
        <v>5.6709381531707355E-2</v>
      </c>
      <c r="BC9">
        <v>3.0864603450015835</v>
      </c>
      <c r="BD9">
        <v>0.1323193509219768</v>
      </c>
      <c r="BE9">
        <v>7.5357892006735883</v>
      </c>
      <c r="BF9">
        <v>6.9922018752538034E-2</v>
      </c>
      <c r="BG9">
        <v>6.5963026003205902</v>
      </c>
      <c r="BH9">
        <v>7.3785534107132497E-2</v>
      </c>
      <c r="BI9">
        <v>5.1334656654951658</v>
      </c>
      <c r="BJ9">
        <v>8.3131436772170886E-2</v>
      </c>
      <c r="BK9">
        <v>15.999999239856267</v>
      </c>
      <c r="BL9">
        <v>5.7759716514215721E-2</v>
      </c>
      <c r="BM9">
        <v>6.9013082104307406</v>
      </c>
      <c r="BN9">
        <v>7.0006990056983631E-2</v>
      </c>
      <c r="BO9">
        <v>19.040372130927082</v>
      </c>
      <c r="BP9">
        <v>5.5422242328558663E-2</v>
      </c>
      <c r="BQ9">
        <v>38.491166360807455</v>
      </c>
      <c r="BR9">
        <v>6.6886485852758762E-2</v>
      </c>
      <c r="BS9">
        <v>25.873222844100891</v>
      </c>
      <c r="BT9">
        <v>7.6298948128703567E-2</v>
      </c>
      <c r="BU9">
        <v>14.958866552584354</v>
      </c>
      <c r="BV9">
        <v>6.5167388008123384E-2</v>
      </c>
      <c r="BW9">
        <v>26.288124888952673</v>
      </c>
      <c r="BX9">
        <v>5.6606008471989037E-2</v>
      </c>
      <c r="BY9">
        <v>27.203501796482687</v>
      </c>
      <c r="BZ9">
        <v>6.7550239445109933E-2</v>
      </c>
      <c r="CA9">
        <v>12.062721307717823</v>
      </c>
      <c r="CB9">
        <v>7.0891455662703745E-2</v>
      </c>
      <c r="CC9">
        <v>7.6663785890774445</v>
      </c>
      <c r="CD9">
        <v>8.8452797910683736E-2</v>
      </c>
      <c r="CE9">
        <v>4.841335680542568</v>
      </c>
      <c r="CF9">
        <v>0.10514382846358757</v>
      </c>
      <c r="CG9">
        <v>8.7032141408677628</v>
      </c>
      <c r="CH9">
        <v>7.5971877210627148E-2</v>
      </c>
    </row>
    <row r="10" spans="1:88" x14ac:dyDescent="0.25">
      <c r="A10" s="14" t="s">
        <v>118</v>
      </c>
      <c r="B10" s="16" t="b">
        <v>0</v>
      </c>
      <c r="C10">
        <v>15.060240963855421</v>
      </c>
      <c r="D10">
        <v>5.8327303994044066E-2</v>
      </c>
      <c r="E10">
        <v>3.2400661161047903</v>
      </c>
      <c r="F10">
        <v>0.10613090748324965</v>
      </c>
      <c r="G10">
        <v>2.7490198759757565</v>
      </c>
      <c r="H10">
        <v>0.12298665145046545</v>
      </c>
      <c r="I10">
        <v>15.331283503737197</v>
      </c>
      <c r="J10">
        <v>6.5686375160133592E-2</v>
      </c>
      <c r="K10">
        <v>11.677395191449662</v>
      </c>
      <c r="L10">
        <v>6.4664894992578076E-2</v>
      </c>
      <c r="M10">
        <v>11.330207998181836</v>
      </c>
      <c r="N10">
        <v>6.2475238475698809E-2</v>
      </c>
      <c r="O10">
        <v>3.2562403747821986</v>
      </c>
      <c r="P10">
        <v>0.11832074144837468</v>
      </c>
      <c r="Q10">
        <v>17.844704601238153</v>
      </c>
      <c r="R10">
        <v>6.6603614528126409E-2</v>
      </c>
      <c r="S10">
        <v>15.870004751691694</v>
      </c>
      <c r="T10">
        <v>6.2305118751155873E-2</v>
      </c>
      <c r="U10">
        <v>7.4817539444942351</v>
      </c>
      <c r="V10">
        <v>7.380175585087756E-2</v>
      </c>
      <c r="W10">
        <v>25.585910277713527</v>
      </c>
      <c r="X10">
        <v>6.5036489528787628E-2</v>
      </c>
      <c r="Y10">
        <v>4.484560037150743</v>
      </c>
      <c r="Z10">
        <v>9.5311310192130863E-2</v>
      </c>
      <c r="AA10">
        <v>14.995253993297691</v>
      </c>
      <c r="AB10">
        <v>5.9677601708028973E-2</v>
      </c>
      <c r="AC10">
        <v>20.623857185013193</v>
      </c>
      <c r="AD10">
        <v>6.1662485519764505E-2</v>
      </c>
      <c r="AE10">
        <v>15.536701523192454</v>
      </c>
      <c r="AF10">
        <v>5.7389005600553454E-2</v>
      </c>
      <c r="AG10">
        <v>11.131903044134722</v>
      </c>
      <c r="AH10">
        <v>7.3476379848273404E-2</v>
      </c>
      <c r="AI10">
        <v>6.8883936973429618</v>
      </c>
      <c r="AJ10">
        <v>7.638298474852824E-2</v>
      </c>
      <c r="AK10">
        <v>16.184407099814649</v>
      </c>
      <c r="AL10">
        <v>5.787156269514921E-2</v>
      </c>
      <c r="AM10">
        <v>6.9108763846285219</v>
      </c>
      <c r="AN10">
        <v>7.267122316613682E-2</v>
      </c>
      <c r="AO10">
        <v>27.051028860147987</v>
      </c>
      <c r="AP10">
        <v>6.5069369333234234E-2</v>
      </c>
      <c r="AQ10">
        <v>22.218396184134495</v>
      </c>
      <c r="AR10">
        <v>5.8033000928955102E-2</v>
      </c>
      <c r="AS10">
        <v>6.1979473869585657</v>
      </c>
      <c r="AT10">
        <v>8.1029737410637515E-2</v>
      </c>
      <c r="AU10">
        <v>15.701590502678679</v>
      </c>
      <c r="AV10">
        <v>6.7290556865171242E-2</v>
      </c>
      <c r="AW10">
        <v>6.4674798374486935</v>
      </c>
      <c r="AX10">
        <v>7.4642753545265672E-2</v>
      </c>
      <c r="AY10">
        <v>32.100518998456273</v>
      </c>
      <c r="AZ10">
        <v>6.6746657195908457E-2</v>
      </c>
      <c r="BA10">
        <v>22.056041522796328</v>
      </c>
      <c r="BB10">
        <v>5.6626056066351134E-2</v>
      </c>
      <c r="BC10">
        <v>3.0637147620144587</v>
      </c>
      <c r="BD10">
        <v>0.13252728212266551</v>
      </c>
      <c r="BE10">
        <v>7.5059593257836212</v>
      </c>
      <c r="BF10">
        <v>6.9782836908528184E-2</v>
      </c>
      <c r="BG10">
        <v>6.570330162308597</v>
      </c>
      <c r="BH10">
        <v>7.3697556974574044E-2</v>
      </c>
      <c r="BI10">
        <v>5.1114434687803065</v>
      </c>
      <c r="BJ10">
        <v>8.3043015110310411E-2</v>
      </c>
      <c r="BK10">
        <v>15.926650382667912</v>
      </c>
      <c r="BL10">
        <v>5.7688681219265098E-2</v>
      </c>
      <c r="BM10">
        <v>6.8751527528476402</v>
      </c>
      <c r="BN10">
        <v>6.9924018191987708E-2</v>
      </c>
      <c r="BO10">
        <v>18.953810899928701</v>
      </c>
      <c r="BP10">
        <v>5.5489980525858337E-2</v>
      </c>
      <c r="BQ10">
        <v>38.247079903125297</v>
      </c>
      <c r="BR10">
        <v>6.7293007138906569E-2</v>
      </c>
      <c r="BS10">
        <v>25.722977447533584</v>
      </c>
      <c r="BT10">
        <v>7.6287937916732745E-2</v>
      </c>
      <c r="BU10">
        <v>14.889944289573743</v>
      </c>
      <c r="BV10">
        <v>6.5107409624476295E-2</v>
      </c>
      <c r="BW10">
        <v>26.109921770733994</v>
      </c>
      <c r="BX10">
        <v>5.6912213922986558E-2</v>
      </c>
      <c r="BY10">
        <v>27.044477029771567</v>
      </c>
      <c r="BZ10">
        <v>6.7848386379293898E-2</v>
      </c>
      <c r="CA10">
        <v>11.982813264963397</v>
      </c>
      <c r="CB10">
        <v>7.0654619416123624E-2</v>
      </c>
      <c r="CC10">
        <v>7.5823205387196024</v>
      </c>
      <c r="CD10">
        <v>8.8891284651951369E-2</v>
      </c>
      <c r="CE10">
        <v>4.7956136738789237</v>
      </c>
      <c r="CF10">
        <v>0.10733941992253751</v>
      </c>
      <c r="CG10">
        <v>8.6145949705534797</v>
      </c>
      <c r="CH10">
        <v>7.5678166010640743E-2</v>
      </c>
    </row>
    <row r="11" spans="1:88" x14ac:dyDescent="0.25">
      <c r="A11" s="14" t="s">
        <v>119</v>
      </c>
      <c r="B11" s="16" t="b">
        <v>0</v>
      </c>
      <c r="C11">
        <v>20.725388601036268</v>
      </c>
      <c r="D11">
        <v>5.8779053949443161E-2</v>
      </c>
      <c r="E11">
        <v>3.4106483224818676</v>
      </c>
      <c r="F11">
        <v>0.10181653519659213</v>
      </c>
      <c r="G11">
        <v>2.4585727952529588</v>
      </c>
      <c r="H11">
        <v>0.13782071982386523</v>
      </c>
      <c r="I11">
        <v>15.270890754173225</v>
      </c>
      <c r="J11">
        <v>6.5416018899752945E-2</v>
      </c>
      <c r="K11">
        <v>11.633219096391658</v>
      </c>
      <c r="L11">
        <v>6.4700737117369789E-2</v>
      </c>
      <c r="M11">
        <v>11.285635649797449</v>
      </c>
      <c r="N11">
        <v>6.2313644881570013E-2</v>
      </c>
      <c r="O11">
        <v>3.2377671862405557</v>
      </c>
      <c r="P11">
        <v>0.11806726316717774</v>
      </c>
      <c r="Q11">
        <v>17.634194722417597</v>
      </c>
      <c r="R11">
        <v>6.7647187834776606E-2</v>
      </c>
      <c r="S11">
        <v>15.794083995611857</v>
      </c>
      <c r="T11">
        <v>6.2059926874220246E-2</v>
      </c>
      <c r="U11">
        <v>7.4444856396066239</v>
      </c>
      <c r="V11">
        <v>7.3857271273692196E-2</v>
      </c>
      <c r="W11">
        <v>25.456812007798138</v>
      </c>
      <c r="X11">
        <v>6.4913523912458346E-2</v>
      </c>
      <c r="Y11">
        <v>4.4673394638895072</v>
      </c>
      <c r="Z11">
        <v>9.5137039136720128E-2</v>
      </c>
      <c r="AA11">
        <v>14.932765805354382</v>
      </c>
      <c r="AB11">
        <v>5.953621959428345E-2</v>
      </c>
      <c r="AC11">
        <v>20.526224622217576</v>
      </c>
      <c r="AD11">
        <v>6.1602722470936129E-2</v>
      </c>
      <c r="AE11">
        <v>15.475236264296155</v>
      </c>
      <c r="AF11">
        <v>5.7279281381367599E-2</v>
      </c>
      <c r="AG11">
        <v>11.080196189661788</v>
      </c>
      <c r="AH11">
        <v>7.3216809252525827E-2</v>
      </c>
      <c r="AI11">
        <v>6.857606308467556</v>
      </c>
      <c r="AJ11">
        <v>7.6223877916536759E-2</v>
      </c>
      <c r="AK11">
        <v>16.111564784766141</v>
      </c>
      <c r="AL11">
        <v>5.7691792051035279E-2</v>
      </c>
      <c r="AM11">
        <v>6.8832347816699055</v>
      </c>
      <c r="AN11">
        <v>7.253814969349652E-2</v>
      </c>
      <c r="AO11">
        <v>26.918647583689015</v>
      </c>
      <c r="AP11">
        <v>6.5134910815438998E-2</v>
      </c>
      <c r="AQ11">
        <v>22.032735290788899</v>
      </c>
      <c r="AR11">
        <v>5.8116374744941614E-2</v>
      </c>
      <c r="AS11">
        <v>6.1703530986678601</v>
      </c>
      <c r="AT11">
        <v>8.0845557961338591E-2</v>
      </c>
      <c r="AU11">
        <v>15.633048546431272</v>
      </c>
      <c r="AV11">
        <v>6.712662090717926E-2</v>
      </c>
      <c r="AW11">
        <v>6.4383998432053442</v>
      </c>
      <c r="AX11">
        <v>7.4487630747895273E-2</v>
      </c>
      <c r="AY11">
        <v>31.727323041724055</v>
      </c>
      <c r="AZ11">
        <v>6.6688636633638845E-2</v>
      </c>
      <c r="BA11">
        <v>21.962520741561942</v>
      </c>
      <c r="BB11">
        <v>5.6472124722102786E-2</v>
      </c>
      <c r="BC11">
        <v>3.0418417191011233</v>
      </c>
      <c r="BD11">
        <v>0.13259722524740453</v>
      </c>
      <c r="BE11">
        <v>7.4772760201353377</v>
      </c>
      <c r="BF11">
        <v>6.9587378353278578E-2</v>
      </c>
      <c r="BG11">
        <v>6.545355963807987</v>
      </c>
      <c r="BH11">
        <v>7.3553558651961337E-2</v>
      </c>
      <c r="BI11">
        <v>5.0902677479877596</v>
      </c>
      <c r="BJ11">
        <v>8.2879542668081105E-2</v>
      </c>
      <c r="BK11">
        <v>15.856120310138689</v>
      </c>
      <c r="BL11">
        <v>5.7576921152102223E-2</v>
      </c>
      <c r="BM11">
        <v>6.8500025516070977</v>
      </c>
      <c r="BN11">
        <v>6.978911384617123E-2</v>
      </c>
      <c r="BO11">
        <v>18.870575916553619</v>
      </c>
      <c r="BP11">
        <v>5.5403297749418288E-2</v>
      </c>
      <c r="BQ11">
        <v>38.012372808492067</v>
      </c>
      <c r="BR11">
        <v>6.7363933645024923E-2</v>
      </c>
      <c r="BS11">
        <v>25.578505834732361</v>
      </c>
      <c r="BT11">
        <v>7.6128784978593877E-2</v>
      </c>
      <c r="BU11">
        <v>14.823670538812326</v>
      </c>
      <c r="BV11">
        <v>6.484228962275336E-2</v>
      </c>
      <c r="BW11">
        <v>25.938566624863139</v>
      </c>
      <c r="BX11">
        <v>5.7075529421731053E-2</v>
      </c>
      <c r="BY11">
        <v>26.891562736651611</v>
      </c>
      <c r="BZ11">
        <v>6.7858510309005457E-2</v>
      </c>
      <c r="CA11">
        <v>11.905976230568882</v>
      </c>
      <c r="CB11">
        <v>7.0351886018800713E-2</v>
      </c>
      <c r="CC11">
        <v>7.5014920782002754</v>
      </c>
      <c r="CD11">
        <v>8.9192580350724415E-2</v>
      </c>
      <c r="CE11">
        <v>4.751634839262298</v>
      </c>
      <c r="CF11">
        <v>0.1091781489759404</v>
      </c>
      <c r="CG11">
        <v>8.5293816177774548</v>
      </c>
      <c r="CH11">
        <v>7.5314291287785676E-2</v>
      </c>
    </row>
    <row r="12" spans="1:88" x14ac:dyDescent="0.25">
      <c r="A12" s="14" t="s">
        <v>120</v>
      </c>
      <c r="B12" s="16" t="s">
        <v>134</v>
      </c>
      <c r="C12">
        <v>15.600624024960997</v>
      </c>
      <c r="D12">
        <v>5.6120608618948756E-2</v>
      </c>
      <c r="E12">
        <v>3.5978317698825895</v>
      </c>
      <c r="F12">
        <v>9.7717047322936193E-2</v>
      </c>
      <c r="G12" t="s">
        <v>106</v>
      </c>
      <c r="H12" t="s">
        <v>106</v>
      </c>
      <c r="I12">
        <v>15.215232431422397</v>
      </c>
      <c r="J12">
        <v>6.4967214267231274E-2</v>
      </c>
      <c r="K12">
        <v>11.592505890749019</v>
      </c>
      <c r="L12">
        <v>6.4651768439319107E-2</v>
      </c>
      <c r="M12">
        <v>11.244557637585697</v>
      </c>
      <c r="N12">
        <v>6.2097450457223223E-2</v>
      </c>
      <c r="O12">
        <v>3.2207427709462255</v>
      </c>
      <c r="P12">
        <v>0.11772247980684065</v>
      </c>
      <c r="Q12">
        <v>17.440186025621919</v>
      </c>
      <c r="R12">
        <v>6.8356646271853658E-2</v>
      </c>
      <c r="S12">
        <v>15.724115165010412</v>
      </c>
      <c r="T12">
        <v>6.1750222185027105E-2</v>
      </c>
      <c r="U12">
        <v>7.410138268187203</v>
      </c>
      <c r="V12">
        <v>7.3790706261812E-2</v>
      </c>
      <c r="W12">
        <v>25.337834230659155</v>
      </c>
      <c r="X12">
        <v>6.464011187744953E-2</v>
      </c>
      <c r="Y12">
        <v>4.4514691819176244</v>
      </c>
      <c r="Z12">
        <v>9.4899525863700152E-2</v>
      </c>
      <c r="AA12">
        <v>14.875176416263374</v>
      </c>
      <c r="AB12">
        <v>5.9348379531988411E-2</v>
      </c>
      <c r="AC12">
        <v>20.436245819435513</v>
      </c>
      <c r="AD12">
        <v>6.1434447424358329E-2</v>
      </c>
      <c r="AE12">
        <v>15.41858958672394</v>
      </c>
      <c r="AF12">
        <v>5.7125030017713165E-2</v>
      </c>
      <c r="AG12">
        <v>11.032543108274925</v>
      </c>
      <c r="AH12">
        <v>7.2883958807095139E-2</v>
      </c>
      <c r="AI12">
        <v>6.8292326310275211</v>
      </c>
      <c r="AJ12">
        <v>7.6015279843230213E-2</v>
      </c>
      <c r="AK12">
        <v>16.044433000484943</v>
      </c>
      <c r="AL12">
        <v>5.7465774971112944E-2</v>
      </c>
      <c r="AM12">
        <v>6.8577602331784373</v>
      </c>
      <c r="AN12">
        <v>7.2352418311967967E-2</v>
      </c>
      <c r="AO12">
        <v>26.796643866831143</v>
      </c>
      <c r="AP12">
        <v>6.5016203228090916E-2</v>
      </c>
      <c r="AQ12">
        <v>21.861629139580337</v>
      </c>
      <c r="AR12">
        <v>5.8109150774150527E-2</v>
      </c>
      <c r="AS12">
        <v>6.1449222711165481</v>
      </c>
      <c r="AT12">
        <v>8.060548616423939E-2</v>
      </c>
      <c r="AU12">
        <v>15.569879875689727</v>
      </c>
      <c r="AV12">
        <v>6.6844896287733199E-2</v>
      </c>
      <c r="AW12">
        <v>6.4115997120564172</v>
      </c>
      <c r="AX12">
        <v>7.428794307103774E-2</v>
      </c>
      <c r="AY12">
        <v>31.383383645248998</v>
      </c>
      <c r="AZ12">
        <v>6.6519663705446402E-2</v>
      </c>
      <c r="BA12">
        <v>21.876331532589969</v>
      </c>
      <c r="BB12">
        <v>5.6253502994196077E-2</v>
      </c>
      <c r="BC12">
        <v>3.0216817850341937</v>
      </c>
      <c r="BD12">
        <v>0.13252649242113471</v>
      </c>
      <c r="BE12">
        <v>7.4508415670790189</v>
      </c>
      <c r="BF12">
        <v>6.9343154449453048E-2</v>
      </c>
      <c r="BG12">
        <v>6.5223397492614472</v>
      </c>
      <c r="BH12">
        <v>7.33590729140772E-2</v>
      </c>
      <c r="BI12">
        <v>5.0707522741921025</v>
      </c>
      <c r="BJ12">
        <v>8.2647301599761427E-2</v>
      </c>
      <c r="BK12">
        <v>15.791119453402176</v>
      </c>
      <c r="BL12">
        <v>5.7428731189432397E-2</v>
      </c>
      <c r="BM12">
        <v>6.8268241148383941</v>
      </c>
      <c r="BN12">
        <v>6.9607461317888697E-2</v>
      </c>
      <c r="BO12">
        <v>18.793865854534229</v>
      </c>
      <c r="BP12">
        <v>5.5165525169724831E-2</v>
      </c>
      <c r="BQ12">
        <v>37.796064738929275</v>
      </c>
      <c r="BR12">
        <v>6.7096539705259722E-2</v>
      </c>
      <c r="BS12">
        <v>25.445359968756552</v>
      </c>
      <c r="BT12">
        <v>7.5827605472445631E-2</v>
      </c>
      <c r="BU12">
        <v>14.762592163375119</v>
      </c>
      <c r="BV12">
        <v>6.4382216415939775E-2</v>
      </c>
      <c r="BW12">
        <v>25.780644533498847</v>
      </c>
      <c r="BX12">
        <v>5.7089678845194163E-2</v>
      </c>
      <c r="BY12">
        <v>26.750635327652091</v>
      </c>
      <c r="BZ12">
        <v>6.7580222177303348E-2</v>
      </c>
      <c r="CA12">
        <v>11.835163008675352</v>
      </c>
      <c r="CB12">
        <v>6.9994889345419281E-2</v>
      </c>
      <c r="CC12">
        <v>7.4269993999280981</v>
      </c>
      <c r="CD12">
        <v>8.93451063822676E-2</v>
      </c>
      <c r="CE12">
        <v>4.7110892586433932</v>
      </c>
      <c r="CF12">
        <v>0.11058935429744508</v>
      </c>
      <c r="CG12">
        <v>8.450848783898671</v>
      </c>
      <c r="CH12">
        <v>7.4894236543597975E-2</v>
      </c>
    </row>
    <row r="13" spans="1:88" x14ac:dyDescent="0.25">
      <c r="A13" s="14" t="s">
        <v>122</v>
      </c>
      <c r="B13" s="16" t="b">
        <v>1</v>
      </c>
      <c r="C13">
        <v>11.185682326621924</v>
      </c>
      <c r="D13">
        <v>7.1309941725418283E-2</v>
      </c>
      <c r="E13">
        <v>3.8041486257904729</v>
      </c>
      <c r="F13">
        <v>9.3820981035640044E-2</v>
      </c>
      <c r="I13">
        <v>15.166447453614477</v>
      </c>
      <c r="J13">
        <v>6.4357208572903835E-2</v>
      </c>
      <c r="K13">
        <v>11.556820160182362</v>
      </c>
      <c r="L13">
        <v>6.4519870797261569E-2</v>
      </c>
      <c r="M13">
        <v>11.208552566519064</v>
      </c>
      <c r="N13">
        <v>6.1834963433142875E-2</v>
      </c>
      <c r="O13">
        <v>3.2058213676315668</v>
      </c>
      <c r="P13">
        <v>0.11729964119854447</v>
      </c>
      <c r="Q13">
        <v>17.270134156267641</v>
      </c>
      <c r="R13">
        <v>6.870472574948952E-2</v>
      </c>
      <c r="S13">
        <v>15.662787122808403</v>
      </c>
      <c r="T13">
        <v>6.1387906461097742E-2</v>
      </c>
      <c r="U13">
        <v>7.3800317804573936</v>
      </c>
      <c r="V13">
        <v>7.3604618871313462E-2</v>
      </c>
      <c r="W13">
        <v>25.233549195548516</v>
      </c>
      <c r="X13">
        <v>6.4226760494935337E-2</v>
      </c>
      <c r="Y13">
        <v>4.437559077271116</v>
      </c>
      <c r="Z13">
        <v>9.4607897874954119E-2</v>
      </c>
      <c r="AA13">
        <v>14.824698953950936</v>
      </c>
      <c r="AB13">
        <v>5.9121300109395931E-2</v>
      </c>
      <c r="AC13">
        <v>20.357378611597227</v>
      </c>
      <c r="AD13">
        <v>6.1164127095701355E-2</v>
      </c>
      <c r="AE13">
        <v>15.368938390527086</v>
      </c>
      <c r="AF13">
        <v>5.6932179302990216E-2</v>
      </c>
      <c r="AG13">
        <v>10.990775081167675</v>
      </c>
      <c r="AH13">
        <v>7.2490619767934555E-2</v>
      </c>
      <c r="AI13">
        <v>6.8043630495347367</v>
      </c>
      <c r="AJ13">
        <v>7.5765206835582646E-2</v>
      </c>
      <c r="AK13">
        <v>15.985591583793042</v>
      </c>
      <c r="AL13">
        <v>5.7202197165011771E-2</v>
      </c>
      <c r="AM13">
        <v>6.8354317117663523</v>
      </c>
      <c r="AN13">
        <v>7.2121166574383958E-2</v>
      </c>
      <c r="AO13">
        <v>26.689706243992749</v>
      </c>
      <c r="AP13">
        <v>6.4717808437199792E-2</v>
      </c>
      <c r="AQ13">
        <v>21.711653243942312</v>
      </c>
      <c r="AR13">
        <v>5.8011606629728096E-2</v>
      </c>
      <c r="AS13">
        <v>6.1226321967456565</v>
      </c>
      <c r="AT13">
        <v>8.0318747843868624E-2</v>
      </c>
      <c r="AU13">
        <v>15.514512027045239</v>
      </c>
      <c r="AV13">
        <v>6.6456209525965371E-2</v>
      </c>
      <c r="AW13">
        <v>6.3881093580122794</v>
      </c>
      <c r="AX13">
        <v>7.4051364400128564E-2</v>
      </c>
      <c r="AY13">
        <v>31.081918207154203</v>
      </c>
      <c r="AZ13">
        <v>6.6246231946200454E-2</v>
      </c>
      <c r="BA13">
        <v>21.800786098845737</v>
      </c>
      <c r="BB13">
        <v>5.5978592393029998E-2</v>
      </c>
      <c r="BC13">
        <v>3.00400969477404</v>
      </c>
      <c r="BD13">
        <v>0.13231780186670217</v>
      </c>
      <c r="BE13">
        <v>7.4276718278210057</v>
      </c>
      <c r="BF13">
        <v>6.9059550584713247E-2</v>
      </c>
      <c r="BG13">
        <v>6.502166018886359</v>
      </c>
      <c r="BH13">
        <v>7.3121573738759646E-2</v>
      </c>
      <c r="BI13">
        <v>5.0536470161068978</v>
      </c>
      <c r="BJ13">
        <v>8.2355216799364625E-2</v>
      </c>
      <c r="BK13">
        <v>15.734145758929859</v>
      </c>
      <c r="BL13">
        <v>5.7249806188415138E-2</v>
      </c>
      <c r="BM13">
        <v>6.8065081768679327</v>
      </c>
      <c r="BN13">
        <v>6.9386041411930083E-2</v>
      </c>
      <c r="BO13">
        <v>18.726628638534432</v>
      </c>
      <c r="BP13">
        <v>5.4785800253671198E-2</v>
      </c>
      <c r="BQ13">
        <v>37.606468292243243</v>
      </c>
      <c r="BR13">
        <v>6.6501101118759925E-2</v>
      </c>
      <c r="BS13">
        <v>25.328656570566547</v>
      </c>
      <c r="BT13">
        <v>7.5395973557805862E-2</v>
      </c>
      <c r="BU13">
        <v>14.709056370977027</v>
      </c>
      <c r="BV13">
        <v>6.3744870359361369E-2</v>
      </c>
      <c r="BW13">
        <v>25.64222435404853</v>
      </c>
      <c r="BX13">
        <v>5.6954118438967277E-2</v>
      </c>
      <c r="BY13">
        <v>26.627110564067856</v>
      </c>
      <c r="BZ13">
        <v>6.7024216441023104E-2</v>
      </c>
      <c r="CA13">
        <v>11.773094911687664</v>
      </c>
      <c r="CB13">
        <v>6.9597348577931345E-2</v>
      </c>
      <c r="CC13">
        <v>7.361705215753096</v>
      </c>
      <c r="CD13">
        <v>8.9343001256726312E-2</v>
      </c>
      <c r="CE13">
        <v>4.6755350759471694</v>
      </c>
      <c r="CF13">
        <v>0.11151880405795919</v>
      </c>
      <c r="CG13">
        <v>8.3820144416813722</v>
      </c>
      <c r="CH13">
        <v>7.4434144246327369E-2</v>
      </c>
    </row>
    <row r="14" spans="1:88" x14ac:dyDescent="0.25">
      <c r="A14" s="14" t="s">
        <v>123</v>
      </c>
      <c r="B14" s="16" t="b">
        <v>0</v>
      </c>
      <c r="C14">
        <v>6.9204152249134951</v>
      </c>
      <c r="D14">
        <v>7.4936030829676883E-2</v>
      </c>
      <c r="E14">
        <v>4.0326735978177384</v>
      </c>
      <c r="F14">
        <v>9.0117509758538647E-2</v>
      </c>
      <c r="I14">
        <v>15.126410600087697</v>
      </c>
      <c r="J14">
        <v>6.3609443993508513E-2</v>
      </c>
      <c r="K14">
        <v>11.527533287304575</v>
      </c>
      <c r="L14">
        <v>6.4310112943612399E-2</v>
      </c>
      <c r="M14">
        <v>11.179004091286764</v>
      </c>
      <c r="N14">
        <v>6.153627103845994E-2</v>
      </c>
      <c r="O14">
        <v>3.1935763974579432</v>
      </c>
      <c r="P14">
        <v>0.11681499679287534</v>
      </c>
      <c r="Q14">
        <v>17.130574112327864</v>
      </c>
      <c r="R14">
        <v>6.8678049768563912E-2</v>
      </c>
      <c r="S14">
        <v>15.61245667127449</v>
      </c>
      <c r="T14">
        <v>6.0986903292513779E-2</v>
      </c>
      <c r="U14">
        <v>7.355323151856739</v>
      </c>
      <c r="V14">
        <v>7.3306160336254436E-2</v>
      </c>
      <c r="W14">
        <v>25.14796451788181</v>
      </c>
      <c r="X14">
        <v>6.3689354626735639E-2</v>
      </c>
      <c r="Y14">
        <v>4.426143707470672</v>
      </c>
      <c r="Z14">
        <v>9.4273362270542657E-2</v>
      </c>
      <c r="AA14">
        <v>14.783273238985645</v>
      </c>
      <c r="AB14">
        <v>5.8863707861368623E-2</v>
      </c>
      <c r="AC14">
        <v>20.292653821270704</v>
      </c>
      <c r="AD14">
        <v>6.0802149743598113E-2</v>
      </c>
      <c r="AE14">
        <v>15.328190743330728</v>
      </c>
      <c r="AF14">
        <v>5.6708140382013647E-2</v>
      </c>
      <c r="AG14">
        <v>10.956497230197987</v>
      </c>
      <c r="AH14">
        <v>7.2051907933731937E-2</v>
      </c>
      <c r="AI14">
        <v>6.7839532880589486</v>
      </c>
      <c r="AJ14">
        <v>7.5483269059035366E-2</v>
      </c>
      <c r="AK14">
        <v>15.937301777335261</v>
      </c>
      <c r="AL14">
        <v>5.6911187780004112E-2</v>
      </c>
      <c r="AM14">
        <v>6.81710728998954</v>
      </c>
      <c r="AN14">
        <v>7.1853281355332366E-2</v>
      </c>
      <c r="AO14">
        <v>26.6019442680482</v>
      </c>
      <c r="AP14">
        <v>6.4251193587237854E-2</v>
      </c>
      <c r="AQ14">
        <v>21.588571093436748</v>
      </c>
      <c r="AR14">
        <v>5.7827490878441079E-2</v>
      </c>
      <c r="AS14">
        <v>6.1043394706128389</v>
      </c>
      <c r="AT14">
        <v>7.9996362193073434E-2</v>
      </c>
      <c r="AU14">
        <v>15.46907275587057</v>
      </c>
      <c r="AV14">
        <v>6.5975497636152486E-2</v>
      </c>
      <c r="AW14">
        <v>6.3688315022053033</v>
      </c>
      <c r="AX14">
        <v>7.3786986320815942E-2</v>
      </c>
      <c r="AY14">
        <v>30.834511875161887</v>
      </c>
      <c r="AZ14">
        <v>6.5878849185066535E-2</v>
      </c>
      <c r="BA14">
        <v>21.738787608981671</v>
      </c>
      <c r="BB14">
        <v>5.5657957578835709E-2</v>
      </c>
      <c r="BC14">
        <v>2.9895045768387383</v>
      </c>
      <c r="BD14">
        <v>0.13197917344507876</v>
      </c>
      <c r="BE14">
        <v>7.4086572024472455</v>
      </c>
      <c r="BF14">
        <v>6.8747465496534266E-2</v>
      </c>
      <c r="BG14">
        <v>6.4856100378274792</v>
      </c>
      <c r="BH14">
        <v>7.2850188086125089E-2</v>
      </c>
      <c r="BI14">
        <v>5.0396093192076199</v>
      </c>
      <c r="BJ14">
        <v>8.2014512921966889E-2</v>
      </c>
      <c r="BK14">
        <v>15.687388693849091</v>
      </c>
      <c r="BL14">
        <v>5.704702213649724E-2</v>
      </c>
      <c r="BM14">
        <v>6.7898354677986088</v>
      </c>
      <c r="BN14">
        <v>6.9133363171107673E-2</v>
      </c>
      <c r="BO14">
        <v>18.671448157058038</v>
      </c>
      <c r="BP14">
        <v>5.4278715616829142E-2</v>
      </c>
      <c r="BQ14">
        <v>37.450869553553211</v>
      </c>
      <c r="BR14">
        <v>6.5600500256478886E-2</v>
      </c>
      <c r="BS14">
        <v>25.232880486306769</v>
      </c>
      <c r="BT14">
        <v>7.4850476607092223E-2</v>
      </c>
      <c r="BU14">
        <v>14.66512051209669</v>
      </c>
      <c r="BV14">
        <v>6.2954744304544646E-2</v>
      </c>
      <c r="BW14">
        <v>25.528625496381522</v>
      </c>
      <c r="BX14">
        <v>5.6674057713438558E-2</v>
      </c>
      <c r="BY14">
        <v>26.525735433289967</v>
      </c>
      <c r="BZ14">
        <v>6.6211860088798369E-2</v>
      </c>
      <c r="CA14">
        <v>11.722157181764866</v>
      </c>
      <c r="CB14">
        <v>6.9174540985088032E-2</v>
      </c>
      <c r="CC14">
        <v>7.3081187445557125</v>
      </c>
      <c r="CD14">
        <v>8.9186345872894521E-2</v>
      </c>
      <c r="CE14">
        <v>4.646338618475629</v>
      </c>
      <c r="CF14">
        <v>0.11193078002442762</v>
      </c>
      <c r="CG14">
        <v>8.32552385629422</v>
      </c>
      <c r="CH14">
        <v>7.3951695484935215E-2</v>
      </c>
    </row>
    <row r="15" spans="1:88" x14ac:dyDescent="0.25">
      <c r="A15" s="14" t="s">
        <v>124</v>
      </c>
      <c r="B15" s="16" t="b">
        <v>1</v>
      </c>
      <c r="C15">
        <v>16.260162601626018</v>
      </c>
      <c r="D15">
        <v>5.6488380375535698E-2</v>
      </c>
      <c r="E15">
        <v>4.2871774635753459</v>
      </c>
      <c r="F15">
        <v>8.6596406935721973E-2</v>
      </c>
      <c r="I15">
        <v>15.09666046467016</v>
      </c>
      <c r="J15">
        <v>6.2752656702480245E-2</v>
      </c>
      <c r="K15">
        <v>11.505770750216083</v>
      </c>
      <c r="L15">
        <v>6.4030555755053759E-2</v>
      </c>
      <c r="M15">
        <v>11.157047743220996</v>
      </c>
      <c r="N15">
        <v>6.1212851854393464E-2</v>
      </c>
      <c r="O15">
        <v>3.1844784277620675</v>
      </c>
      <c r="P15">
        <v>0.11628717120255146</v>
      </c>
      <c r="Q15">
        <v>17.026869108025021</v>
      </c>
      <c r="R15">
        <v>6.8277643472063707E-2</v>
      </c>
      <c r="S15">
        <v>15.575057981435478</v>
      </c>
      <c r="T15">
        <v>6.0562623006158722E-2</v>
      </c>
      <c r="U15">
        <v>7.3369619211256039</v>
      </c>
      <c r="V15">
        <v>7.290680025075974E-2</v>
      </c>
      <c r="W15">
        <v>25.084369168825322</v>
      </c>
      <c r="X15">
        <v>6.3048546478984682E-2</v>
      </c>
      <c r="Y15">
        <v>4.4176617587759086</v>
      </c>
      <c r="Z15">
        <v>9.3908775066133585E-2</v>
      </c>
      <c r="AA15">
        <v>14.752491238361809</v>
      </c>
      <c r="AB15">
        <v>5.8585501913538791E-2</v>
      </c>
      <c r="AC15">
        <v>20.244558785850113</v>
      </c>
      <c r="AD15">
        <v>6.0362425954690692E-2</v>
      </c>
      <c r="AE15">
        <v>15.297912554365075</v>
      </c>
      <c r="AF15">
        <v>5.6461522944874096E-2</v>
      </c>
      <c r="AG15">
        <v>10.931026833955389</v>
      </c>
      <c r="AH15">
        <v>7.1584682754243276E-2</v>
      </c>
      <c r="AI15">
        <v>6.7687876822877442</v>
      </c>
      <c r="AJ15">
        <v>7.5180301224228585E-2</v>
      </c>
      <c r="AK15">
        <v>15.901419331292539</v>
      </c>
      <c r="AL15">
        <v>5.6603930143555845E-2</v>
      </c>
      <c r="AM15">
        <v>6.8034911651004268</v>
      </c>
      <c r="AN15">
        <v>7.1559057333549586E-2</v>
      </c>
      <c r="AO15">
        <v>26.53673058251556</v>
      </c>
      <c r="AP15">
        <v>6.3634290425208503E-2</v>
      </c>
      <c r="AQ15">
        <v>21.497112666082305</v>
      </c>
      <c r="AR15">
        <v>5.7563878985358148E-2</v>
      </c>
      <c r="AS15">
        <v>6.0907470719247021</v>
      </c>
      <c r="AT15">
        <v>7.9650718311617921E-2</v>
      </c>
      <c r="AU15">
        <v>15.435308267874326</v>
      </c>
      <c r="AV15">
        <v>6.5421234106633711E-2</v>
      </c>
      <c r="AW15">
        <v>6.3545069818230067</v>
      </c>
      <c r="AX15">
        <v>7.3504968734422915E-2</v>
      </c>
      <c r="AY15">
        <v>30.650672335863451</v>
      </c>
      <c r="AZ15">
        <v>6.5431633735524394E-2</v>
      </c>
      <c r="BA15">
        <v>21.692718630194094</v>
      </c>
      <c r="BB15">
        <v>5.5303920367708627E-2</v>
      </c>
      <c r="BC15">
        <v>2.9787238547759776</v>
      </c>
      <c r="BD15">
        <v>0.13152362045660243</v>
      </c>
      <c r="BE15">
        <v>7.3945284123473272</v>
      </c>
      <c r="BF15">
        <v>6.8418892439835469E-2</v>
      </c>
      <c r="BG15">
        <v>6.4733080431521985</v>
      </c>
      <c r="BH15">
        <v>7.2555345154609416E-2</v>
      </c>
      <c r="BI15">
        <v>5.0291786443136788</v>
      </c>
      <c r="BJ15">
        <v>8.1638283026507705E-2</v>
      </c>
      <c r="BK15">
        <v>15.652645105949262</v>
      </c>
      <c r="BL15">
        <v>5.6828171911071305E-2</v>
      </c>
      <c r="BM15">
        <v>6.7774467104897944</v>
      </c>
      <c r="BN15">
        <v>6.8859136878512694E-2</v>
      </c>
      <c r="BO15">
        <v>18.630444965062615</v>
      </c>
      <c r="BP15">
        <v>5.3663758237416162E-2</v>
      </c>
      <c r="BQ15">
        <v>37.335248095126261</v>
      </c>
      <c r="BR15">
        <v>6.4429346704491297E-2</v>
      </c>
      <c r="BS15">
        <v>25.161712337183477</v>
      </c>
      <c r="BT15">
        <v>7.4212077762202414E-2</v>
      </c>
      <c r="BU15">
        <v>14.632473017151364</v>
      </c>
      <c r="BV15">
        <v>6.2042202352668455E-2</v>
      </c>
      <c r="BW15">
        <v>25.444213500890999</v>
      </c>
      <c r="BX15">
        <v>5.6260259245230197E-2</v>
      </c>
      <c r="BY15">
        <v>26.450405724742385</v>
      </c>
      <c r="BZ15">
        <v>6.517437151967044E-2</v>
      </c>
      <c r="CA15">
        <v>11.684307327301681</v>
      </c>
      <c r="CB15">
        <v>6.8742714825569082E-2</v>
      </c>
      <c r="CC15">
        <v>7.2682992843724241</v>
      </c>
      <c r="CD15">
        <v>8.8881160409319537E-2</v>
      </c>
      <c r="CE15">
        <v>4.6246218897158391</v>
      </c>
      <c r="CF15">
        <v>0.11180945019149777</v>
      </c>
      <c r="CG15">
        <v>8.2835479292533627</v>
      </c>
      <c r="CH15">
        <v>7.3465430494761452E-2</v>
      </c>
    </row>
    <row r="16" spans="1:88" x14ac:dyDescent="0.25">
      <c r="A16" s="14" t="s">
        <v>125</v>
      </c>
      <c r="B16" s="16">
        <v>1</v>
      </c>
      <c r="C16">
        <v>6.9396252602359469</v>
      </c>
      <c r="D16">
        <v>7.1167900478485854E-2</v>
      </c>
      <c r="E16">
        <v>4.5723358639644793</v>
      </c>
      <c r="F16">
        <v>8.3248011901233113E-2</v>
      </c>
      <c r="I16">
        <v>15.078340328381898</v>
      </c>
      <c r="J16">
        <v>6.1819772554921389E-2</v>
      </c>
      <c r="K16">
        <v>11.492368871012626</v>
      </c>
      <c r="L16">
        <v>6.3691942457564502E-2</v>
      </c>
      <c r="M16">
        <v>11.14352729246467</v>
      </c>
      <c r="N16">
        <v>6.0877134698811557E-2</v>
      </c>
      <c r="O16">
        <v>3.1788770884171527</v>
      </c>
      <c r="P16">
        <v>0.11573644846900094</v>
      </c>
      <c r="Q16">
        <v>16.963004468516029</v>
      </c>
      <c r="R16">
        <v>6.7518894249412986E-2</v>
      </c>
      <c r="S16">
        <v>15.552028263968454</v>
      </c>
      <c r="T16">
        <v>6.0131370455498066E-2</v>
      </c>
      <c r="U16">
        <v>7.3256537000638895</v>
      </c>
      <c r="V16">
        <v>7.2421885798951244E-2</v>
      </c>
      <c r="W16">
        <v>25.04520708197861</v>
      </c>
      <c r="X16">
        <v>6.2328961949431196E-2</v>
      </c>
      <c r="Y16">
        <v>4.4124391877184355</v>
      </c>
      <c r="Z16">
        <v>9.3528147143529486E-2</v>
      </c>
      <c r="AA16">
        <v>14.733535887100661</v>
      </c>
      <c r="AB16">
        <v>5.8297373564461838E-2</v>
      </c>
      <c r="AC16">
        <v>20.214941770574658</v>
      </c>
      <c r="AD16">
        <v>5.9861854067586852E-2</v>
      </c>
      <c r="AE16">
        <v>15.279267397451875</v>
      </c>
      <c r="AF16">
        <v>5.6201804361376194E-2</v>
      </c>
      <c r="AG16">
        <v>10.915342705483521</v>
      </c>
      <c r="AH16">
        <v>7.1106899431093412E-2</v>
      </c>
      <c r="AI16">
        <v>6.7594490379459424</v>
      </c>
      <c r="AJ16">
        <v>7.4867946215147599E-2</v>
      </c>
      <c r="AK16">
        <v>15.879323187943188</v>
      </c>
      <c r="AL16">
        <v>5.6292231994323629E-2</v>
      </c>
      <c r="AM16">
        <v>6.7951065971424915</v>
      </c>
      <c r="AN16">
        <v>7.1249801373190008E-2</v>
      </c>
      <c r="AO16">
        <v>26.496571312757595</v>
      </c>
      <c r="AP16">
        <v>6.2890806193665258E-2</v>
      </c>
      <c r="AQ16">
        <v>21.440792657951739</v>
      </c>
      <c r="AR16">
        <v>5.7230901407695212E-2</v>
      </c>
      <c r="AS16">
        <v>6.0823773489401249</v>
      </c>
      <c r="AT16">
        <v>7.9295099100027105E-2</v>
      </c>
      <c r="AU16">
        <v>15.414516113394859</v>
      </c>
      <c r="AV16">
        <v>6.4814718974013891E-2</v>
      </c>
      <c r="AW16">
        <v>6.3456862801503968</v>
      </c>
      <c r="AX16">
        <v>7.32161494186373E-2</v>
      </c>
      <c r="AY16">
        <v>30.537464439655725</v>
      </c>
      <c r="AZ16">
        <v>6.4921771836498623E-2</v>
      </c>
      <c r="BA16">
        <v>21.664349567502025</v>
      </c>
      <c r="BB16">
        <v>5.4930086211126002E-2</v>
      </c>
      <c r="BC16">
        <v>2.9720818256887318</v>
      </c>
      <c r="BD16">
        <v>0.13096864954714332</v>
      </c>
      <c r="BE16">
        <v>7.385828419001272</v>
      </c>
      <c r="BF16">
        <v>6.8086458292919927E-2</v>
      </c>
      <c r="BG16">
        <v>6.4657327936168496</v>
      </c>
      <c r="BH16">
        <v>7.2248375592720973E-2</v>
      </c>
      <c r="BI16">
        <v>5.0227558364116573</v>
      </c>
      <c r="BJ16">
        <v>8.1240985416877382E-2</v>
      </c>
      <c r="BK16">
        <v>15.631250171828933</v>
      </c>
      <c r="BL16">
        <v>5.6601665803567826E-2</v>
      </c>
      <c r="BM16">
        <v>6.7698179979371709</v>
      </c>
      <c r="BN16">
        <v>6.8573900896781684E-2</v>
      </c>
      <c r="BO16">
        <v>18.605194792221692</v>
      </c>
      <c r="BP16">
        <v>5.2964560582651019E-2</v>
      </c>
      <c r="BQ16">
        <v>37.264047184768472</v>
      </c>
      <c r="BR16">
        <v>6.3032647237009562E-2</v>
      </c>
      <c r="BS16">
        <v>25.117887075255915</v>
      </c>
      <c r="BT16">
        <v>7.3505310332727364E-2</v>
      </c>
      <c r="BU16">
        <v>14.612368511062872</v>
      </c>
      <c r="BV16">
        <v>6.104231297918393E-2</v>
      </c>
      <c r="BW16">
        <v>25.392232273224867</v>
      </c>
      <c r="BX16">
        <v>5.5728625077414599E-2</v>
      </c>
      <c r="BY16">
        <v>26.404016316879211</v>
      </c>
      <c r="BZ16">
        <v>6.3951620837520623E-2</v>
      </c>
      <c r="CA16">
        <v>11.660999896978687</v>
      </c>
      <c r="CB16">
        <v>6.8318464936513904E-2</v>
      </c>
      <c r="CC16">
        <v>7.243777074727066</v>
      </c>
      <c r="CD16">
        <v>8.8439172972216568E-2</v>
      </c>
      <c r="CE16">
        <v>4.6112194513751579</v>
      </c>
      <c r="CF16">
        <v>0.11115947719660654</v>
      </c>
      <c r="CG16">
        <v>8.2576997718946075</v>
      </c>
      <c r="CH16">
        <v>7.2994036166677906E-2</v>
      </c>
    </row>
    <row r="17" spans="3:86" x14ac:dyDescent="0.25">
      <c r="C17">
        <v>27.188689505165851</v>
      </c>
      <c r="D17">
        <v>6.0340433627652672E-2</v>
      </c>
      <c r="E17">
        <v>4.8940180485717981</v>
      </c>
      <c r="F17">
        <v>8.006319772540009E-2</v>
      </c>
      <c r="I17">
        <v>15.072154223786416</v>
      </c>
      <c r="J17">
        <v>6.0846641765455213E-2</v>
      </c>
      <c r="K17">
        <v>11.487842676396134</v>
      </c>
      <c r="L17">
        <v>6.3307285770270602E-2</v>
      </c>
      <c r="M17">
        <v>11.138962322357992</v>
      </c>
      <c r="N17">
        <v>6.0542020993730884E-2</v>
      </c>
      <c r="O17">
        <v>3.176987635752957</v>
      </c>
      <c r="P17">
        <v>0.11518399255802526</v>
      </c>
      <c r="Q17">
        <v>16.941434476081518</v>
      </c>
      <c r="R17">
        <v>6.6430960407726738E-2</v>
      </c>
      <c r="S17">
        <v>15.54425253800046</v>
      </c>
      <c r="T17">
        <v>5.9709718434204494E-2</v>
      </c>
      <c r="U17">
        <v>7.3218330572652732</v>
      </c>
      <c r="V17">
        <v>7.1870051971268778E-2</v>
      </c>
      <c r="W17">
        <v>25.031983234376849</v>
      </c>
      <c r="X17">
        <v>6.1558254267998255E-2</v>
      </c>
      <c r="Y17">
        <v>4.4106766947751392</v>
      </c>
      <c r="Z17">
        <v>9.3146105820337416E-2</v>
      </c>
      <c r="AA17">
        <v>14.727135628720879</v>
      </c>
      <c r="AB17">
        <v>5.8010395425008555E-2</v>
      </c>
      <c r="AC17">
        <v>20.204940940731962</v>
      </c>
      <c r="AD17">
        <v>5.9319670779184056E-2</v>
      </c>
      <c r="AE17">
        <v>15.272971795514978</v>
      </c>
      <c r="AF17">
        <v>5.5938965471031901E-2</v>
      </c>
      <c r="AG17">
        <v>10.910047577043796</v>
      </c>
      <c r="AH17">
        <v>7.0636918909447025E-2</v>
      </c>
      <c r="AI17">
        <v>6.7562962338984258</v>
      </c>
      <c r="AJ17">
        <v>7.4558207659620665E-2</v>
      </c>
      <c r="AK17">
        <v>15.871862489684464</v>
      </c>
      <c r="AL17">
        <v>5.5988071717380107E-2</v>
      </c>
      <c r="AM17">
        <v>6.7922758003602386</v>
      </c>
      <c r="AN17">
        <v>7.0937398007377486E-2</v>
      </c>
      <c r="AO17">
        <v>26.483009756989528</v>
      </c>
      <c r="AP17">
        <v>6.2049312574675566E-2</v>
      </c>
      <c r="AQ17">
        <v>21.421775415372881</v>
      </c>
      <c r="AR17">
        <v>5.6841354287025893E-2</v>
      </c>
      <c r="AS17">
        <v>6.0795519454196114</v>
      </c>
      <c r="AT17">
        <v>7.8943170805168869E-2</v>
      </c>
      <c r="AU17">
        <v>15.407495323268458</v>
      </c>
      <c r="AV17">
        <v>6.4179260323411577E-2</v>
      </c>
      <c r="AW17">
        <v>6.3427083718060455</v>
      </c>
      <c r="AX17">
        <v>7.2931627537792976E-2</v>
      </c>
      <c r="AY17">
        <v>30.499238702502257</v>
      </c>
      <c r="AZ17">
        <v>6.4368857194834928E-2</v>
      </c>
      <c r="BA17">
        <v>21.65477062807517</v>
      </c>
      <c r="BB17">
        <v>5.4550821346076708E-2</v>
      </c>
      <c r="BC17">
        <v>2.969833739029931</v>
      </c>
      <c r="BD17">
        <v>0.13033558793752062</v>
      </c>
      <c r="BE17">
        <v>7.3828915582743591</v>
      </c>
      <c r="BF17">
        <v>6.7762938313622359E-2</v>
      </c>
      <c r="BG17">
        <v>6.4631754018128289</v>
      </c>
      <c r="BH17">
        <v>7.1941076068572599E-2</v>
      </c>
      <c r="BI17">
        <v>5.0205877204072786</v>
      </c>
      <c r="BJ17">
        <v>8.0837888017406975E-2</v>
      </c>
      <c r="BK17">
        <v>15.624026086807932</v>
      </c>
      <c r="BL17">
        <v>5.6376208316672068E-2</v>
      </c>
      <c r="BM17">
        <v>6.7672424972859044</v>
      </c>
      <c r="BN17">
        <v>6.828861668473038E-2</v>
      </c>
      <c r="BO17">
        <v>18.596667988517083</v>
      </c>
      <c r="BP17">
        <v>5.2207992426291795E-2</v>
      </c>
      <c r="BQ17">
        <v>37.240003033534968</v>
      </c>
      <c r="BR17">
        <v>6.1464076231290909E-2</v>
      </c>
      <c r="BS17">
        <v>25.103088880762478</v>
      </c>
      <c r="BT17">
        <v>7.2757334994622044E-2</v>
      </c>
      <c r="BU17">
        <v>14.605579598725461</v>
      </c>
      <c r="BV17">
        <v>5.9993501371969689E-2</v>
      </c>
      <c r="BW17">
        <v>25.374679422810928</v>
      </c>
      <c r="BX17">
        <v>5.5099585612917029E-2</v>
      </c>
      <c r="BY17">
        <v>26.388349928629143</v>
      </c>
      <c r="BZ17">
        <v>6.259059766533745E-2</v>
      </c>
      <c r="CA17">
        <v>11.65313058227224</v>
      </c>
      <c r="CB17">
        <v>6.7918095003236811E-2</v>
      </c>
      <c r="CC17">
        <v>7.2354944903840934</v>
      </c>
      <c r="CD17">
        <v>8.7877368890924054E-2</v>
      </c>
      <c r="CE17">
        <v>4.6066463516428442</v>
      </c>
      <c r="CF17">
        <v>0.11000583913743861</v>
      </c>
      <c r="CG17">
        <v>8.2489727144093461</v>
      </c>
      <c r="CH17">
        <v>7.255562795193464E-2</v>
      </c>
    </row>
    <row r="18" spans="3:86" x14ac:dyDescent="0.25">
      <c r="C18">
        <v>22.411474675033617</v>
      </c>
      <c r="D18">
        <v>5.5758864755755241E-2</v>
      </c>
      <c r="E18">
        <v>5.2596937263748478</v>
      </c>
      <c r="F18">
        <v>7.7033340921824081E-2</v>
      </c>
      <c r="I18">
        <v>15.078339879414113</v>
      </c>
      <c r="J18">
        <v>5.9870661204582835E-2</v>
      </c>
      <c r="K18">
        <v>11.492366105487397</v>
      </c>
      <c r="L18">
        <v>6.2891367833946804E-2</v>
      </c>
      <c r="M18">
        <v>11.143528262142098</v>
      </c>
      <c r="N18">
        <v>6.0220388970903753E-2</v>
      </c>
      <c r="O18">
        <v>3.1788826803757471</v>
      </c>
      <c r="P18">
        <v>0.11465103404046241</v>
      </c>
      <c r="Q18">
        <v>16.962988053434156</v>
      </c>
      <c r="R18">
        <v>6.5055650634420661E-2</v>
      </c>
      <c r="S18">
        <v>15.552029620319772</v>
      </c>
      <c r="T18">
        <v>5.9313870792991129E-2</v>
      </c>
      <c r="U18">
        <v>7.3256468178898642</v>
      </c>
      <c r="V18">
        <v>7.1272505432238203E-2</v>
      </c>
      <c r="W18">
        <v>25.045205811067348</v>
      </c>
      <c r="X18">
        <v>6.0766041298665488E-2</v>
      </c>
      <c r="Y18">
        <v>4.4124420115614136</v>
      </c>
      <c r="Z18">
        <v>9.2777332730356432E-2</v>
      </c>
      <c r="AA18">
        <v>14.733536421562693</v>
      </c>
      <c r="AB18">
        <v>5.7735595904138931E-2</v>
      </c>
      <c r="AC18">
        <v>20.214940622604349</v>
      </c>
      <c r="AD18">
        <v>5.875671188919572E-2</v>
      </c>
      <c r="AE18">
        <v>15.279267685006204</v>
      </c>
      <c r="AF18">
        <v>5.5683107024995397E-2</v>
      </c>
      <c r="AG18">
        <v>10.915344937452609</v>
      </c>
      <c r="AH18">
        <v>7.0192802277182872E-2</v>
      </c>
      <c r="AI18">
        <v>6.7594504306366279</v>
      </c>
      <c r="AJ18">
        <v>7.4262988636633331E-2</v>
      </c>
      <c r="AK18">
        <v>15.879323946966442</v>
      </c>
      <c r="AL18">
        <v>5.5703138021593178E-2</v>
      </c>
      <c r="AM18">
        <v>6.7951075606864793</v>
      </c>
      <c r="AN18">
        <v>7.06338527222624E-2</v>
      </c>
      <c r="AO18">
        <v>26.496567078194115</v>
      </c>
      <c r="AP18">
        <v>6.1142147696102142E-2</v>
      </c>
      <c r="AQ18">
        <v>21.440791760313047</v>
      </c>
      <c r="AR18">
        <v>5.6410207700736965E-2</v>
      </c>
      <c r="AS18">
        <v>6.0823794400359494</v>
      </c>
      <c r="AT18">
        <v>7.8608457834050946E-2</v>
      </c>
      <c r="AU18">
        <v>15.414515702522326</v>
      </c>
      <c r="AV18">
        <v>6.3539278330143195E-2</v>
      </c>
      <c r="AW18">
        <v>6.3456876961375963</v>
      </c>
      <c r="AX18">
        <v>7.2662337108209102E-2</v>
      </c>
      <c r="AY18">
        <v>30.53746411804461</v>
      </c>
      <c r="AZ18">
        <v>6.3794138010134338E-2</v>
      </c>
      <c r="BA18">
        <v>21.664349925183775</v>
      </c>
      <c r="BB18">
        <v>5.4180700708630389E-2</v>
      </c>
      <c r="BC18">
        <v>2.9720659875091306</v>
      </c>
      <c r="BD18">
        <v>0.12964876383036711</v>
      </c>
      <c r="BE18">
        <v>7.3858306920773105</v>
      </c>
      <c r="BF18">
        <v>6.7460765193315092E-2</v>
      </c>
      <c r="BG18">
        <v>6.4657341468729612</v>
      </c>
      <c r="BH18">
        <v>7.1645255930541787E-2</v>
      </c>
      <c r="BI18">
        <v>5.0227576157826972</v>
      </c>
      <c r="BJ18">
        <v>8.0444481635098486E-2</v>
      </c>
      <c r="BK18">
        <v>15.631250468422305</v>
      </c>
      <c r="BL18">
        <v>5.6160463655167435E-2</v>
      </c>
      <c r="BM18">
        <v>6.7698191835816672</v>
      </c>
      <c r="BN18">
        <v>6.8014247554638682E-2</v>
      </c>
      <c r="BO18">
        <v>18.605192234233272</v>
      </c>
      <c r="BP18">
        <v>5.1423128258299054E-2</v>
      </c>
      <c r="BQ18">
        <v>37.264039644673545</v>
      </c>
      <c r="BR18">
        <v>5.9783912991420357E-2</v>
      </c>
      <c r="BS18">
        <v>25.117886440018616</v>
      </c>
      <c r="BT18">
        <v>7.1996896020660464E-2</v>
      </c>
      <c r="BU18">
        <v>14.612367174232988</v>
      </c>
      <c r="BV18">
        <v>5.8936072772910637E-2</v>
      </c>
      <c r="BW18">
        <v>25.392229495846838</v>
      </c>
      <c r="BX18">
        <v>5.4397314485588745E-2</v>
      </c>
      <c r="BY18">
        <v>26.404008610506825</v>
      </c>
      <c r="BZ18">
        <v>6.1143605360357324E-2</v>
      </c>
      <c r="CA18">
        <v>11.661001796533347</v>
      </c>
      <c r="CB18">
        <v>6.7556991017743595E-2</v>
      </c>
      <c r="CC18">
        <v>7.2437698264148809</v>
      </c>
      <c r="CD18">
        <v>8.7217337981222734E-2</v>
      </c>
      <c r="CE18">
        <v>4.6110783321769855</v>
      </c>
      <c r="CF18">
        <v>0.10839286967764009</v>
      </c>
      <c r="CG18">
        <v>8.2577021327228142</v>
      </c>
      <c r="CH18">
        <v>7.2167053538827367E-2</v>
      </c>
    </row>
    <row r="19" spans="3:86" x14ac:dyDescent="0.25">
      <c r="C19">
        <v>6.2266500622665006</v>
      </c>
      <c r="D19">
        <v>7.9391143091561561E-2</v>
      </c>
      <c r="E19">
        <v>5.6790185049351622</v>
      </c>
      <c r="F19">
        <v>7.4150292905916404E-2</v>
      </c>
      <c r="I19">
        <v>15.096659583988169</v>
      </c>
      <c r="J19">
        <v>5.8929337257922397E-2</v>
      </c>
      <c r="K19">
        <v>11.505765325443209</v>
      </c>
      <c r="L19">
        <v>6.2460172141636579E-2</v>
      </c>
      <c r="M19">
        <v>11.157049645311695</v>
      </c>
      <c r="N19">
        <v>5.9924598768594108E-2</v>
      </c>
      <c r="O19">
        <v>3.1844893967834231</v>
      </c>
      <c r="P19">
        <v>0.11415805421325571</v>
      </c>
      <c r="Q19">
        <v>17.026836908683666</v>
      </c>
      <c r="R19">
        <v>6.3445817312800287E-2</v>
      </c>
      <c r="S19">
        <v>15.575060642014293</v>
      </c>
      <c r="T19">
        <v>5.8959039734715897E-2</v>
      </c>
      <c r="U19">
        <v>7.3369484212556433</v>
      </c>
      <c r="V19">
        <v>7.0652209560246509E-2</v>
      </c>
      <c r="W19">
        <v>25.084366675843199</v>
      </c>
      <c r="X19">
        <v>5.9982767341566191E-2</v>
      </c>
      <c r="Y19">
        <v>4.4176672979431624</v>
      </c>
      <c r="Z19">
        <v>9.2435999616624159E-2</v>
      </c>
      <c r="AA19">
        <v>14.752492286746799</v>
      </c>
      <c r="AB19">
        <v>5.7483535393330641E-2</v>
      </c>
      <c r="AC19">
        <v>20.244556534025353</v>
      </c>
      <c r="AD19">
        <v>5.8194611592053129E-2</v>
      </c>
      <c r="AE19">
        <v>15.297913118423182</v>
      </c>
      <c r="AF19">
        <v>5.544406151986081E-2</v>
      </c>
      <c r="AG19">
        <v>10.931031212120246</v>
      </c>
      <c r="AH19">
        <v>6.9791616687415375E-2</v>
      </c>
      <c r="AI19">
        <v>6.7687904141487927</v>
      </c>
      <c r="AJ19">
        <v>7.3993634247678255E-2</v>
      </c>
      <c r="AK19">
        <v>15.901420820170211</v>
      </c>
      <c r="AL19">
        <v>5.5448380749099274E-2</v>
      </c>
      <c r="AM19">
        <v>6.8034930551599464</v>
      </c>
      <c r="AN19">
        <v>7.0350830592921534E-2</v>
      </c>
      <c r="AO19">
        <v>26.536722276120496</v>
      </c>
      <c r="AP19">
        <v>6.0204173395484624E-2</v>
      </c>
      <c r="AQ19">
        <v>21.497110905300676</v>
      </c>
      <c r="AR19">
        <v>5.5954030370349718E-2</v>
      </c>
      <c r="AS19">
        <v>6.0907511737567104</v>
      </c>
      <c r="AT19">
        <v>7.8303823018444213E-2</v>
      </c>
      <c r="AU19">
        <v>15.43530746191886</v>
      </c>
      <c r="AV19">
        <v>6.2919367287560951E-2</v>
      </c>
      <c r="AW19">
        <v>6.3545097593818118</v>
      </c>
      <c r="AX19">
        <v>7.2418626810074757E-2</v>
      </c>
      <c r="AY19">
        <v>30.650671705000558</v>
      </c>
      <c r="AZ19">
        <v>6.3219700418358671E-2</v>
      </c>
      <c r="BA19">
        <v>21.692719331812086</v>
      </c>
      <c r="BB19">
        <v>5.3833947827318068E-2</v>
      </c>
      <c r="BC19">
        <v>2.9786927870691353</v>
      </c>
      <c r="BD19">
        <v>0.12893457149094528</v>
      </c>
      <c r="BE19">
        <v>7.3945328711463665</v>
      </c>
      <c r="BF19">
        <v>6.7191551275550876E-2</v>
      </c>
      <c r="BG19">
        <v>6.4733106976595467</v>
      </c>
      <c r="BH19">
        <v>7.1372283380635185E-2</v>
      </c>
      <c r="BI19">
        <v>5.0291821346755263</v>
      </c>
      <c r="BJ19">
        <v>8.0075884656599192E-2</v>
      </c>
      <c r="BK19">
        <v>15.652645687738087</v>
      </c>
      <c r="BL19">
        <v>5.5962722765404538E-2</v>
      </c>
      <c r="BM19">
        <v>6.7774490362151338</v>
      </c>
      <c r="BN19">
        <v>6.7761337358308041E-2</v>
      </c>
      <c r="BO19">
        <v>18.630439947387835</v>
      </c>
      <c r="BP19">
        <v>5.0640129968491848E-2</v>
      </c>
      <c r="BQ19">
        <v>37.335233304698015</v>
      </c>
      <c r="BR19">
        <v>5.8056725248459735E-2</v>
      </c>
      <c r="BS19">
        <v>25.16171109112069</v>
      </c>
      <c r="BT19">
        <v>7.1253216654152851E-2</v>
      </c>
      <c r="BU19">
        <v>14.632470394865218</v>
      </c>
      <c r="BV19">
        <v>5.791066357005583E-2</v>
      </c>
      <c r="BW19">
        <v>25.444208052868017</v>
      </c>
      <c r="BX19">
        <v>5.3648799581014775E-2</v>
      </c>
      <c r="BY19">
        <v>26.450390608149181</v>
      </c>
      <c r="BZ19">
        <v>5.9666251025378002E-2</v>
      </c>
      <c r="CA19">
        <v>11.684311053412179</v>
      </c>
      <c r="CB19">
        <v>6.7249030003687316E-2</v>
      </c>
      <c r="CC19">
        <v>7.2682850662966265</v>
      </c>
      <c r="CD19">
        <v>8.6484444860822837E-2</v>
      </c>
      <c r="CE19">
        <v>4.6243450744511394</v>
      </c>
      <c r="CF19">
        <v>0.10638255432898733</v>
      </c>
      <c r="CG19">
        <v>8.2835525601844733</v>
      </c>
      <c r="CH19">
        <v>7.1843245717671464E-2</v>
      </c>
    </row>
    <row r="20" spans="3:86" x14ac:dyDescent="0.25">
      <c r="C20">
        <v>15.772870662460567</v>
      </c>
      <c r="D20">
        <v>6.4061557665926305E-2</v>
      </c>
      <c r="E20">
        <v>6.164696594490799</v>
      </c>
      <c r="F20">
        <v>7.1406353102341363E-2</v>
      </c>
      <c r="I20">
        <v>15.126409321535615</v>
      </c>
      <c r="J20">
        <v>5.8058844476843487E-2</v>
      </c>
      <c r="K20">
        <v>11.527525411755034</v>
      </c>
      <c r="L20">
        <v>6.2030269301978067E-2</v>
      </c>
      <c r="M20">
        <v>11.179006852694451</v>
      </c>
      <c r="N20">
        <v>5.9666017438395641E-2</v>
      </c>
      <c r="O20">
        <v>3.1935923220087212</v>
      </c>
      <c r="P20">
        <v>0.11372399801469847</v>
      </c>
      <c r="Q20">
        <v>17.130527366129662</v>
      </c>
      <c r="R20">
        <v>6.1663325434610547E-2</v>
      </c>
      <c r="S20">
        <v>15.61246053383625</v>
      </c>
      <c r="T20">
        <v>5.8658861217956756E-2</v>
      </c>
      <c r="U20">
        <v>7.3553035530832735</v>
      </c>
      <c r="V20">
        <v>7.0033001977788403E-2</v>
      </c>
      <c r="W20">
        <v>25.147960898632732</v>
      </c>
      <c r="X20">
        <v>5.9238533175606602E-2</v>
      </c>
      <c r="Y20">
        <v>4.4261517490951103</v>
      </c>
      <c r="Z20">
        <v>9.2135223719279513E-2</v>
      </c>
      <c r="AA20">
        <v>14.783274761004742</v>
      </c>
      <c r="AB20">
        <v>5.7263900436656884E-2</v>
      </c>
      <c r="AC20">
        <v>20.292650552127853</v>
      </c>
      <c r="AD20">
        <v>5.7654971086945984E-2</v>
      </c>
      <c r="AE20">
        <v>15.328191562216174</v>
      </c>
      <c r="AF20">
        <v>5.523101534033218E-2</v>
      </c>
      <c r="AG20">
        <v>10.956503586308191</v>
      </c>
      <c r="AH20">
        <v>6.9448779477371853E-2</v>
      </c>
      <c r="AI20">
        <v>6.7839572541064719</v>
      </c>
      <c r="AJ20">
        <v>7.3760495630867284E-2</v>
      </c>
      <c r="AK20">
        <v>15.937303938850617</v>
      </c>
      <c r="AL20">
        <v>5.5233590079010818E-2</v>
      </c>
      <c r="AM20">
        <v>6.8171100339306641</v>
      </c>
      <c r="AN20">
        <v>7.0099208001064839E-2</v>
      </c>
      <c r="AO20">
        <v>26.601932209031656</v>
      </c>
      <c r="AP20">
        <v>5.9271435499173707E-2</v>
      </c>
      <c r="AQ20">
        <v>21.58856853717803</v>
      </c>
      <c r="AR20">
        <v>5.5490352934843744E-2</v>
      </c>
      <c r="AS20">
        <v>6.1043454255499272</v>
      </c>
      <c r="AT20">
        <v>7.8040973303471248E-2</v>
      </c>
      <c r="AU20">
        <v>15.46907158580459</v>
      </c>
      <c r="AV20">
        <v>6.2343349980671529E-2</v>
      </c>
      <c r="AW20">
        <v>6.3688355345956866</v>
      </c>
      <c r="AX20">
        <v>7.220986229347294E-2</v>
      </c>
      <c r="AY20">
        <v>30.834510959290927</v>
      </c>
      <c r="AZ20">
        <v>6.2667619734011554E-2</v>
      </c>
      <c r="BA20">
        <v>21.738788627573122</v>
      </c>
      <c r="BB20">
        <v>5.3523888220907326E-2</v>
      </c>
      <c r="BC20">
        <v>2.9894594735192053</v>
      </c>
      <c r="BD20">
        <v>0.12822045693033549</v>
      </c>
      <c r="BE20">
        <v>7.4086636756201401</v>
      </c>
      <c r="BF20">
        <v>6.6965642300212513E-2</v>
      </c>
      <c r="BG20">
        <v>6.4856138915748369</v>
      </c>
      <c r="BH20">
        <v>7.1132648600860951E-2</v>
      </c>
      <c r="BI20">
        <v>5.0396143864276279</v>
      </c>
      <c r="BJ20">
        <v>7.9746262057081255E-2</v>
      </c>
      <c r="BK20">
        <v>15.687389538475552</v>
      </c>
      <c r="BL20">
        <v>5.5790584718882603E-2</v>
      </c>
      <c r="BM20">
        <v>6.7898388442284716</v>
      </c>
      <c r="BN20">
        <v>6.7539605292749771E-2</v>
      </c>
      <c r="BO20">
        <v>18.671440872523327</v>
      </c>
      <c r="BP20">
        <v>4.9889087742036986E-2</v>
      </c>
      <c r="BQ20">
        <v>37.450848081179522</v>
      </c>
      <c r="BR20">
        <v>5.6348887858752972E-2</v>
      </c>
      <c r="BS20">
        <v>25.23287867730399</v>
      </c>
      <c r="BT20">
        <v>7.0554876076093925E-2</v>
      </c>
      <c r="BU20">
        <v>14.665116705127266</v>
      </c>
      <c r="BV20">
        <v>5.6956679664014867E-2</v>
      </c>
      <c r="BW20">
        <v>25.52861758707806</v>
      </c>
      <c r="BX20">
        <v>5.2882805907205913E-2</v>
      </c>
      <c r="BY20">
        <v>26.525713487398143</v>
      </c>
      <c r="BZ20">
        <v>5.8215308558982881E-2</v>
      </c>
      <c r="CA20">
        <v>11.722162591238865</v>
      </c>
      <c r="CB20">
        <v>6.7006046730131635E-2</v>
      </c>
      <c r="CC20">
        <v>7.3080981031089811</v>
      </c>
      <c r="CD20">
        <v>8.570685420133009E-2</v>
      </c>
      <c r="CE20">
        <v>4.6459367449997844</v>
      </c>
      <c r="CF20">
        <v>0.10405214838293124</v>
      </c>
      <c r="CG20">
        <v>8.3255305793641501</v>
      </c>
      <c r="CH20">
        <v>7.1596648209857658E-2</v>
      </c>
    </row>
    <row r="21" spans="3:86" x14ac:dyDescent="0.25">
      <c r="C21">
        <v>6.4977257959714096</v>
      </c>
      <c r="D21">
        <v>7.3327976055494015E-2</v>
      </c>
      <c r="E21">
        <v>6.7337871043627846</v>
      </c>
      <c r="F21">
        <v>6.8794243604794997E-2</v>
      </c>
      <c r="I21">
        <v>15.166445826326344</v>
      </c>
      <c r="J21">
        <v>5.7292635410745009E-2</v>
      </c>
      <c r="K21">
        <v>11.556810136509108</v>
      </c>
      <c r="L21">
        <v>6.1618180240007064E-2</v>
      </c>
      <c r="M21">
        <v>11.208556081124392</v>
      </c>
      <c r="N21">
        <v>5.9454582115813802E-2</v>
      </c>
      <c r="O21">
        <v>3.2058416357402115</v>
      </c>
      <c r="P21">
        <v>0.1133655459810797</v>
      </c>
      <c r="Q21">
        <v>17.27007465964277</v>
      </c>
      <c r="R21">
        <v>5.9776675163097329E-2</v>
      </c>
      <c r="S21">
        <v>15.662792038917026</v>
      </c>
      <c r="T21">
        <v>5.8424870934770709E-2</v>
      </c>
      <c r="U21">
        <v>7.3800068359502964</v>
      </c>
      <c r="V21">
        <v>6.9438678485002139E-2</v>
      </c>
      <c r="W21">
        <v>25.2335445891182</v>
      </c>
      <c r="X21">
        <v>5.8561939302413213E-2</v>
      </c>
      <c r="Y21">
        <v>4.4375693123176223</v>
      </c>
      <c r="Z21">
        <v>9.1886563687380379E-2</v>
      </c>
      <c r="AA21">
        <v>14.824700891113801</v>
      </c>
      <c r="AB21">
        <v>5.708513148232993E-2</v>
      </c>
      <c r="AC21">
        <v>20.357374450767612</v>
      </c>
      <c r="AD21">
        <v>5.7158528455851676E-2</v>
      </c>
      <c r="AE21">
        <v>15.368939432770565</v>
      </c>
      <c r="AF21">
        <v>5.5052155731611131E-2</v>
      </c>
      <c r="AG21">
        <v>10.990783170961473</v>
      </c>
      <c r="AH21">
        <v>6.9177465688768938E-2</v>
      </c>
      <c r="AI21">
        <v>6.8043680973557539</v>
      </c>
      <c r="AJ21">
        <v>7.3572532172498831E-2</v>
      </c>
      <c r="AK21">
        <v>15.985594334880258</v>
      </c>
      <c r="AL21">
        <v>5.50670202963233E-2</v>
      </c>
      <c r="AM21">
        <v>6.8354352041409641</v>
      </c>
      <c r="AN21">
        <v>6.9888654661785787E-2</v>
      </c>
      <c r="AO21">
        <v>26.689690895775968</v>
      </c>
      <c r="AP21">
        <v>5.8379778601439183E-2</v>
      </c>
      <c r="AQ21">
        <v>21.711649990442098</v>
      </c>
      <c r="AR21">
        <v>5.503699425803224E-2</v>
      </c>
      <c r="AS21">
        <v>6.1226397759429325</v>
      </c>
      <c r="AT21">
        <v>7.7830009856270671E-2</v>
      </c>
      <c r="AU21">
        <v>15.514510537833722</v>
      </c>
      <c r="AV21">
        <v>6.1833362431544484E-2</v>
      </c>
      <c r="AW21">
        <v>6.3881144902717395</v>
      </c>
      <c r="AX21">
        <v>7.2044066261700179E-2</v>
      </c>
      <c r="AY21">
        <v>31.081917041471577</v>
      </c>
      <c r="AZ21">
        <v>6.2159112108182028E-2</v>
      </c>
      <c r="BA21">
        <v>21.800787395266745</v>
      </c>
      <c r="BB21">
        <v>5.3262437306189091E-2</v>
      </c>
      <c r="BC21">
        <v>3.0039522891370924</v>
      </c>
      <c r="BD21">
        <v>0.12753386317062185</v>
      </c>
      <c r="BE21">
        <v>7.4276800666073504</v>
      </c>
      <c r="BF21">
        <v>6.6791719822531029E-2</v>
      </c>
      <c r="BG21">
        <v>6.5021709237763767</v>
      </c>
      <c r="BH21">
        <v>7.0935560621417079E-2</v>
      </c>
      <c r="BI21">
        <v>5.0536534654546426</v>
      </c>
      <c r="BJ21">
        <v>7.9468281048189676E-2</v>
      </c>
      <c r="BK21">
        <v>15.734146833935435</v>
      </c>
      <c r="BL21">
        <v>5.5650664684193336E-2</v>
      </c>
      <c r="BM21">
        <v>6.8065124742480121</v>
      </c>
      <c r="BN21">
        <v>6.7357572396894508E-2</v>
      </c>
      <c r="BO21">
        <v>18.726619367080371</v>
      </c>
      <c r="BP21">
        <v>4.9198863710507787E-2</v>
      </c>
      <c r="BQ21">
        <v>37.60644096309538</v>
      </c>
      <c r="BR21">
        <v>5.4726032055420253E-2</v>
      </c>
      <c r="BS21">
        <v>25.328654268142735</v>
      </c>
      <c r="BT21">
        <v>6.9928711123264556E-2</v>
      </c>
      <c r="BU21">
        <v>14.709051525624028</v>
      </c>
      <c r="BV21">
        <v>5.6110782121296568E-2</v>
      </c>
      <c r="BW21">
        <v>25.642214287414681</v>
      </c>
      <c r="BX21">
        <v>5.2128770171472424E-2</v>
      </c>
      <c r="BY21">
        <v>26.627082632245731</v>
      </c>
      <c r="BZ21">
        <v>5.6846536866457624E-2</v>
      </c>
      <c r="CA21">
        <v>11.773101796642113</v>
      </c>
      <c r="CB21">
        <v>6.6837378908012696E-2</v>
      </c>
      <c r="CC21">
        <v>7.3616789441746535</v>
      </c>
      <c r="CD21">
        <v>8.491444837571098E-2</v>
      </c>
      <c r="CE21">
        <v>4.6750235880324835</v>
      </c>
      <c r="CF21">
        <v>0.10149120803307204</v>
      </c>
      <c r="CG21">
        <v>8.3820229985263115</v>
      </c>
      <c r="CH21">
        <v>7.1436737619317722E-2</v>
      </c>
    </row>
    <row r="22" spans="3:86" x14ac:dyDescent="0.25">
      <c r="C22">
        <v>32.488628979857054</v>
      </c>
      <c r="D22">
        <v>6.3801465541600627E-2</v>
      </c>
      <c r="E22">
        <v>7.409744978795751</v>
      </c>
      <c r="F22">
        <v>6.6307085297264229E-2</v>
      </c>
      <c r="I22">
        <v>15.215230517933982</v>
      </c>
      <c r="J22">
        <v>5.6660155044342131E-2</v>
      </c>
      <c r="K22">
        <v>11.592494104156193</v>
      </c>
      <c r="L22">
        <v>6.1239741307272895E-2</v>
      </c>
      <c r="M22">
        <v>11.244561770324355</v>
      </c>
      <c r="N22">
        <v>5.929841814172112E-2</v>
      </c>
      <c r="O22">
        <v>3.2207666037206879</v>
      </c>
      <c r="P22">
        <v>0.11309647322302917</v>
      </c>
      <c r="Q22">
        <v>17.440116064992303</v>
      </c>
      <c r="R22">
        <v>5.785836941014922E-2</v>
      </c>
      <c r="S22">
        <v>15.7241209457426</v>
      </c>
      <c r="T22">
        <v>5.8266061000517344E-2</v>
      </c>
      <c r="U22">
        <v>7.4101089365498929</v>
      </c>
      <c r="V22">
        <v>6.8892078600415033E-2</v>
      </c>
      <c r="W22">
        <v>25.337828814070129</v>
      </c>
      <c r="X22">
        <v>5.7978986845094636E-2</v>
      </c>
      <c r="Y22">
        <v>4.4514812170590998</v>
      </c>
      <c r="Z22">
        <v>9.1699575386502488E-2</v>
      </c>
      <c r="AA22">
        <v>14.875178694125927</v>
      </c>
      <c r="AB22">
        <v>5.6954098521009786E-2</v>
      </c>
      <c r="AC22">
        <v>20.436240926817483</v>
      </c>
      <c r="AD22">
        <v>5.6724361710674923E-2</v>
      </c>
      <c r="AE22">
        <v>15.418590812272619</v>
      </c>
      <c r="AF22">
        <v>5.4914356168155182E-2</v>
      </c>
      <c r="AG22">
        <v>11.032552620866083</v>
      </c>
      <c r="AH22">
        <v>6.8988101758348117E-2</v>
      </c>
      <c r="AI22">
        <v>6.8292385666371</v>
      </c>
      <c r="AJ22">
        <v>7.3436967202866882E-2</v>
      </c>
      <c r="AK22">
        <v>16.04443623542128</v>
      </c>
      <c r="AL22">
        <v>5.4955072584372003E-2</v>
      </c>
      <c r="AM22">
        <v>6.8577643397765371</v>
      </c>
      <c r="AN22">
        <v>6.97272620218332E-2</v>
      </c>
      <c r="AO22">
        <v>26.796625819237491</v>
      </c>
      <c r="AP22">
        <v>5.7563468576814034E-2</v>
      </c>
      <c r="AQ22">
        <v>21.861625313868814</v>
      </c>
      <c r="AR22">
        <v>5.4611376659618585E-2</v>
      </c>
      <c r="AS22">
        <v>6.1449311833097111</v>
      </c>
      <c r="AT22">
        <v>7.7679039883808698E-2</v>
      </c>
      <c r="AU22">
        <v>15.569878124562237</v>
      </c>
      <c r="AV22">
        <v>6.140900317568844E-2</v>
      </c>
      <c r="AW22">
        <v>6.4116057469551029</v>
      </c>
      <c r="AX22">
        <v>7.1927610163278005E-2</v>
      </c>
      <c r="AY22">
        <v>31.383382274551238</v>
      </c>
      <c r="AZ22">
        <v>6.1713719203756366E-2</v>
      </c>
      <c r="BA22">
        <v>21.876333057019803</v>
      </c>
      <c r="BB22">
        <v>5.305964249519262E-2</v>
      </c>
      <c r="BC22">
        <v>3.0216142831462656</v>
      </c>
      <c r="BD22">
        <v>0.12690117562494396</v>
      </c>
      <c r="BE22">
        <v>7.4508512548668744</v>
      </c>
      <c r="BF22">
        <v>6.667646758578688E-2</v>
      </c>
      <c r="BG22">
        <v>6.5223455168019511</v>
      </c>
      <c r="BH22">
        <v>7.0788593422825383E-2</v>
      </c>
      <c r="BI22">
        <v>5.0707598578227673</v>
      </c>
      <c r="BJ22">
        <v>7.92526242842026E-2</v>
      </c>
      <c r="BK22">
        <v>15.791120717475007</v>
      </c>
      <c r="BL22">
        <v>5.5548339709801782E-2</v>
      </c>
      <c r="BM22">
        <v>6.8268291680227842</v>
      </c>
      <c r="BN22">
        <v>6.7222234092844724E-2</v>
      </c>
      <c r="BO22">
        <v>18.793854952457597</v>
      </c>
      <c r="BP22">
        <v>4.8595982796353826E-2</v>
      </c>
      <c r="BQ22">
        <v>37.796032603251071</v>
      </c>
      <c r="BR22">
        <v>5.3250523276875635E-2</v>
      </c>
      <c r="BS22">
        <v>25.445357261392566</v>
      </c>
      <c r="BT22">
        <v>6.9398784963644641E-2</v>
      </c>
      <c r="BU22">
        <v>14.762586465842745</v>
      </c>
      <c r="BV22">
        <v>5.5405478310082787E-2</v>
      </c>
      <c r="BW22">
        <v>25.780632696389709</v>
      </c>
      <c r="BX22">
        <v>5.1415669544270438E-2</v>
      </c>
      <c r="BY22">
        <v>26.750602483303922</v>
      </c>
      <c r="BZ22">
        <v>5.5612537076329953E-2</v>
      </c>
      <c r="CA22">
        <v>11.835171104525312</v>
      </c>
      <c r="CB22">
        <v>6.6749508347144534E-2</v>
      </c>
      <c r="CC22">
        <v>7.4269685078199705</v>
      </c>
      <c r="CD22">
        <v>8.4137679095457718E-2</v>
      </c>
      <c r="CE22">
        <v>4.7104878124835814</v>
      </c>
      <c r="CF22">
        <v>9.8798148780862932E-2</v>
      </c>
      <c r="CG22">
        <v>8.4508588456838698</v>
      </c>
      <c r="CH22">
        <v>7.136965922036724E-2</v>
      </c>
    </row>
    <row r="23" spans="3:86" x14ac:dyDescent="0.25">
      <c r="C23">
        <v>22.15330084182543</v>
      </c>
      <c r="D23">
        <v>5.4788769851047817E-2</v>
      </c>
      <c r="E23">
        <v>8.2257284308494416</v>
      </c>
      <c r="F23">
        <v>6.3938375351284757E-2</v>
      </c>
      <c r="I23">
        <v>15.270888628018819</v>
      </c>
      <c r="J23">
        <v>5.6185709243416634E-2</v>
      </c>
      <c r="K23">
        <v>11.633205999831413</v>
      </c>
      <c r="L23">
        <v>6.0909495699729553E-2</v>
      </c>
      <c r="M23">
        <v>11.285640241850608</v>
      </c>
      <c r="N23">
        <v>5.9203526810064203E-2</v>
      </c>
      <c r="O23">
        <v>3.2377936678006791</v>
      </c>
      <c r="P23">
        <v>0.112927120055741</v>
      </c>
      <c r="Q23">
        <v>17.634116986331005</v>
      </c>
      <c r="R23">
        <v>5.5982127590053749E-2</v>
      </c>
      <c r="S23">
        <v>15.794090418817312</v>
      </c>
      <c r="T23">
        <v>5.8188534391908367E-2</v>
      </c>
      <c r="U23">
        <v>7.4444530480374738</v>
      </c>
      <c r="V23">
        <v>6.8414207851055023E-2</v>
      </c>
      <c r="W23">
        <v>25.456805989206885</v>
      </c>
      <c r="X23">
        <v>5.7512078339662119E-2</v>
      </c>
      <c r="Y23">
        <v>4.4673528366222159</v>
      </c>
      <c r="Z23">
        <v>9.1581444672184334E-2</v>
      </c>
      <c r="AA23">
        <v>14.93276833637964</v>
      </c>
      <c r="AB23">
        <v>5.6875837075915842E-2</v>
      </c>
      <c r="AC23">
        <v>20.526219185831696</v>
      </c>
      <c r="AD23">
        <v>5.6369155635949346E-2</v>
      </c>
      <c r="AE23">
        <v>15.475237626052886</v>
      </c>
      <c r="AF23">
        <v>5.4822912209909064E-2</v>
      </c>
      <c r="AG23">
        <v>11.08020675948676</v>
      </c>
      <c r="AH23">
        <v>6.8887964835758944E-2</v>
      </c>
      <c r="AI23">
        <v>6.8576129037635498</v>
      </c>
      <c r="AJ23">
        <v>7.3359010407728673E-2</v>
      </c>
      <c r="AK23">
        <v>16.111568379234811</v>
      </c>
      <c r="AL23">
        <v>5.4902049030946205E-2</v>
      </c>
      <c r="AM23">
        <v>6.8832393446772322</v>
      </c>
      <c r="AN23">
        <v>6.9621232309850428E-2</v>
      </c>
      <c r="AO23">
        <v>26.918627530277394</v>
      </c>
      <c r="AP23">
        <v>5.6853875761752673E-2</v>
      </c>
      <c r="AQ23">
        <v>22.032731039886016</v>
      </c>
      <c r="AR23">
        <v>5.4229856385220723E-2</v>
      </c>
      <c r="AS23">
        <v>6.170363001366324</v>
      </c>
      <c r="AT23">
        <v>7.7593865077462146E-2</v>
      </c>
      <c r="AU23">
        <v>15.633046600682659</v>
      </c>
      <c r="AV23">
        <v>6.1086580101322549E-2</v>
      </c>
      <c r="AW23">
        <v>6.4384065488254816</v>
      </c>
      <c r="AX23">
        <v>7.1864969340759449E-2</v>
      </c>
      <c r="AY23">
        <v>31.72732151868631</v>
      </c>
      <c r="AZ23">
        <v>6.1348557220272416E-2</v>
      </c>
      <c r="BA23">
        <v>21.962522435417618</v>
      </c>
      <c r="BB23">
        <v>5.2923297078775876E-2</v>
      </c>
      <c r="BC23">
        <v>3.0417667150219128</v>
      </c>
      <c r="BD23">
        <v>0.12634670812086699</v>
      </c>
      <c r="BE23">
        <v>7.4772867846284514</v>
      </c>
      <c r="BF23">
        <v>6.6624314668803933E-2</v>
      </c>
      <c r="BG23">
        <v>6.5453623723556307</v>
      </c>
      <c r="BH23">
        <v>7.0697394872107577E-2</v>
      </c>
      <c r="BI23">
        <v>5.0902761744666707</v>
      </c>
      <c r="BJ23">
        <v>7.9107579333618352E-2</v>
      </c>
      <c r="BK23">
        <v>15.856121714701162</v>
      </c>
      <c r="BL23">
        <v>5.5487542087089316E-2</v>
      </c>
      <c r="BM23">
        <v>6.8500081664047556</v>
      </c>
      <c r="BN23">
        <v>6.7138791355726479E-2</v>
      </c>
      <c r="BO23">
        <v>18.870563802815113</v>
      </c>
      <c r="BP23">
        <v>4.8103613375006522E-2</v>
      </c>
      <c r="BQ23">
        <v>38.012337101239616</v>
      </c>
      <c r="BR23">
        <v>5.1979064498003741E-2</v>
      </c>
      <c r="BS23">
        <v>25.578502826470679</v>
      </c>
      <c r="BT23">
        <v>6.898546236236236E-2</v>
      </c>
      <c r="BU23">
        <v>14.823664208053547</v>
      </c>
      <c r="BV23">
        <v>5.4867872660299535E-2</v>
      </c>
      <c r="BW23">
        <v>25.93855347217217</v>
      </c>
      <c r="BX23">
        <v>5.0770908082791888E-2</v>
      </c>
      <c r="BY23">
        <v>26.891526241967281</v>
      </c>
      <c r="BZ23">
        <v>5.456073110849944E-2</v>
      </c>
      <c r="CA23">
        <v>11.90598522619538</v>
      </c>
      <c r="CB23">
        <v>6.6745811863902924E-2</v>
      </c>
      <c r="CC23">
        <v>7.5014577527288537</v>
      </c>
      <c r="CD23">
        <v>8.3406397168393209E-2</v>
      </c>
      <c r="CE23">
        <v>4.7509665480959882</v>
      </c>
      <c r="CF23">
        <v>9.6076463383081276E-2</v>
      </c>
      <c r="CG23">
        <v>8.5293927978341504</v>
      </c>
      <c r="CH23">
        <v>7.1397990798259869E-2</v>
      </c>
    </row>
    <row r="24" spans="3:86" x14ac:dyDescent="0.25">
      <c r="C24">
        <v>3.0864197530864197</v>
      </c>
      <c r="D24">
        <v>0.12893659542919769</v>
      </c>
      <c r="E24">
        <v>9.2301955541425276</v>
      </c>
      <c r="F24">
        <v>6.1681966018767839E-2</v>
      </c>
      <c r="I24">
        <v>15.331281246623718</v>
      </c>
      <c r="J24">
        <v>5.5887530694025814E-2</v>
      </c>
      <c r="K24">
        <v>11.677381288215463</v>
      </c>
      <c r="L24">
        <v>6.0640134570871043E-2</v>
      </c>
      <c r="M24">
        <v>11.330212873079468</v>
      </c>
      <c r="N24">
        <v>5.9173554741502959E-2</v>
      </c>
      <c r="O24">
        <v>3.2562684874564778</v>
      </c>
      <c r="P24">
        <v>0.11286399462645974</v>
      </c>
      <c r="Q24">
        <v>17.84462207704879</v>
      </c>
      <c r="R24">
        <v>5.4220052623748662E-2</v>
      </c>
      <c r="S24">
        <v>15.870011570530234</v>
      </c>
      <c r="T24">
        <v>5.8195270413035197E-2</v>
      </c>
      <c r="U24">
        <v>7.481719345468969</v>
      </c>
      <c r="V24">
        <v>6.802343054182701E-2</v>
      </c>
      <c r="W24">
        <v>25.585903888411131</v>
      </c>
      <c r="X24">
        <v>5.7179156818134132E-2</v>
      </c>
      <c r="Y24">
        <v>4.4845742335680647</v>
      </c>
      <c r="Z24">
        <v>9.1536711241528707E-2</v>
      </c>
      <c r="AA24">
        <v>14.995256680219773</v>
      </c>
      <c r="AB24">
        <v>5.6853354690493546E-2</v>
      </c>
      <c r="AC24">
        <v>20.623851413776727</v>
      </c>
      <c r="AD24">
        <v>5.6106560601924794E-2</v>
      </c>
      <c r="AE24">
        <v>15.536702968825688</v>
      </c>
      <c r="AF24">
        <v>5.4781337996905814E-2</v>
      </c>
      <c r="AG24">
        <v>11.131914265001063</v>
      </c>
      <c r="AH24">
        <v>6.8880903126779094E-2</v>
      </c>
      <c r="AI24">
        <v>6.8884006988718447</v>
      </c>
      <c r="AJ24">
        <v>7.3341657623002682E-2</v>
      </c>
      <c r="AK24">
        <v>16.184410915682236</v>
      </c>
      <c r="AL24">
        <v>5.4909987301468122E-2</v>
      </c>
      <c r="AM24">
        <v>6.9108812286912622</v>
      </c>
      <c r="AN24">
        <v>6.9574640188206804E-2</v>
      </c>
      <c r="AO24">
        <v>27.051007571559758</v>
      </c>
      <c r="AP24">
        <v>5.6278269410193676E-2</v>
      </c>
      <c r="AQ24">
        <v>22.218391671400063</v>
      </c>
      <c r="AR24">
        <v>5.3907095045024736E-2</v>
      </c>
      <c r="AS24">
        <v>6.197957899607184</v>
      </c>
      <c r="AT24">
        <v>7.7577758657272303E-2</v>
      </c>
      <c r="AU24">
        <v>15.701588437082968</v>
      </c>
      <c r="AV24">
        <v>6.0878483746377741E-2</v>
      </c>
      <c r="AW24">
        <v>6.467486956097062</v>
      </c>
      <c r="AX24">
        <v>7.1858551045824531E-2</v>
      </c>
      <c r="AY24">
        <v>32.100517381608029</v>
      </c>
      <c r="AZ24">
        <v>6.1077659127970287E-2</v>
      </c>
      <c r="BA24">
        <v>22.056043320983921</v>
      </c>
      <c r="BB24">
        <v>5.2858640734828356E-2</v>
      </c>
      <c r="BC24">
        <v>3.0636351381086664</v>
      </c>
      <c r="BD24">
        <v>0.12589176853362363</v>
      </c>
      <c r="BE24">
        <v>7.5059707533085582</v>
      </c>
      <c r="BF24">
        <v>6.6637265278934155E-2</v>
      </c>
      <c r="BG24">
        <v>6.5703369655864883</v>
      </c>
      <c r="BH24">
        <v>7.0665469678423007E-2</v>
      </c>
      <c r="BI24">
        <v>5.1114524142826046</v>
      </c>
      <c r="BJ24">
        <v>7.9038720192545736E-2</v>
      </c>
      <c r="BK24">
        <v>15.926651873743481</v>
      </c>
      <c r="BL24">
        <v>5.5470608234601058E-2</v>
      </c>
      <c r="BM24">
        <v>6.8751587134850407</v>
      </c>
      <c r="BN24">
        <v>6.7110450843131997E-2</v>
      </c>
      <c r="BO24">
        <v>18.95379804005249</v>
      </c>
      <c r="BP24">
        <v>4.7740676927204309E-2</v>
      </c>
      <c r="BQ24">
        <v>38.247041996508273</v>
      </c>
      <c r="BR24">
        <v>5.0960517166634307E-2</v>
      </c>
      <c r="BS24">
        <v>25.72297425398002</v>
      </c>
      <c r="BT24">
        <v>6.8704627075190997E-2</v>
      </c>
      <c r="BU24">
        <v>14.889937568876068</v>
      </c>
      <c r="BV24">
        <v>5.4518625055575268E-2</v>
      </c>
      <c r="BW24">
        <v>26.109907807911739</v>
      </c>
      <c r="BX24">
        <v>5.0219263608414999E-2</v>
      </c>
      <c r="BY24">
        <v>27.044438287221325</v>
      </c>
      <c r="BZ24">
        <v>5.3731539276450212E-2</v>
      </c>
      <c r="CA24">
        <v>11.982822814669552</v>
      </c>
      <c r="CB24">
        <v>6.682643151206584E-2</v>
      </c>
      <c r="CC24">
        <v>7.5822840989935036</v>
      </c>
      <c r="CD24">
        <v>8.2748705348866913E-2</v>
      </c>
      <c r="CE24">
        <v>4.7949042197608538</v>
      </c>
      <c r="CF24">
        <v>9.343074468322507E-2</v>
      </c>
      <c r="CG24">
        <v>8.6146068392383608</v>
      </c>
      <c r="CH24">
        <v>7.1520643586345717E-2</v>
      </c>
    </row>
    <row r="25" spans="3:86" x14ac:dyDescent="0.25">
      <c r="C25">
        <v>7.5357950263752818</v>
      </c>
      <c r="D25">
        <v>6.8318420242015537E-2</v>
      </c>
      <c r="E25">
        <v>10.496879628687536</v>
      </c>
      <c r="F25">
        <v>5.953204464471544E-2</v>
      </c>
      <c r="I25">
        <v>15.394087519284264</v>
      </c>
      <c r="J25">
        <v>5.5777078230602309E-2</v>
      </c>
      <c r="K25">
        <v>11.723322337749529</v>
      </c>
      <c r="L25">
        <v>6.0442009317819942E-2</v>
      </c>
      <c r="M25">
        <v>11.376566762789428</v>
      </c>
      <c r="N25">
        <v>5.9209653745823675E-2</v>
      </c>
      <c r="O25">
        <v>3.2754810857295111</v>
      </c>
      <c r="P25">
        <v>0.11290952281003153</v>
      </c>
      <c r="Q25">
        <v>18.063541744561999</v>
      </c>
      <c r="R25">
        <v>5.2639860064006026E-2</v>
      </c>
      <c r="S25">
        <v>15.948966793598112</v>
      </c>
      <c r="T25">
        <v>5.8286010202383554E-2</v>
      </c>
      <c r="U25">
        <v>7.5204757059332685</v>
      </c>
      <c r="V25">
        <v>6.7734764025574185E-2</v>
      </c>
      <c r="W25">
        <v>25.720161351815385</v>
      </c>
      <c r="X25">
        <v>5.6993016267878442E-2</v>
      </c>
      <c r="Y25">
        <v>4.5024835992698895</v>
      </c>
      <c r="Z25">
        <v>9.1567094175188879E-2</v>
      </c>
      <c r="AA25">
        <v>15.06024233363642</v>
      </c>
      <c r="AB25">
        <v>5.6887515350206398E-2</v>
      </c>
      <c r="AC25">
        <v>20.725385658885433</v>
      </c>
      <c r="AD25">
        <v>5.5946667988493841E-2</v>
      </c>
      <c r="AE25">
        <v>15.600624761938429</v>
      </c>
      <c r="AF25">
        <v>5.4791231202836049E-2</v>
      </c>
      <c r="AG25">
        <v>11.185688046969979</v>
      </c>
      <c r="AH25">
        <v>6.8967188008924402E-2</v>
      </c>
      <c r="AI25">
        <v>6.9204187942619662</v>
      </c>
      <c r="AJ25">
        <v>7.3385575706474387E-2</v>
      </c>
      <c r="AK25">
        <v>16.260164546938444</v>
      </c>
      <c r="AL25">
        <v>5.4978582332653417E-2</v>
      </c>
      <c r="AM25">
        <v>6.9396277297177171</v>
      </c>
      <c r="AN25">
        <v>6.9589276166007949E-2</v>
      </c>
      <c r="AO25">
        <v>27.188678652337686</v>
      </c>
      <c r="AP25">
        <v>5.5858769751423683E-2</v>
      </c>
      <c r="AQ25">
        <v>22.411472374461553</v>
      </c>
      <c r="AR25">
        <v>5.3655496176327699E-2</v>
      </c>
      <c r="AS25">
        <v>6.2266554215682905</v>
      </c>
      <c r="AT25">
        <v>7.7631339583934492E-2</v>
      </c>
      <c r="AU25">
        <v>15.772869609429005</v>
      </c>
      <c r="AV25">
        <v>6.0792711137072762E-2</v>
      </c>
      <c r="AW25">
        <v>6.4977294250268773</v>
      </c>
      <c r="AX25">
        <v>7.1908601929948177E-2</v>
      </c>
      <c r="AY25">
        <v>32.488628155594967</v>
      </c>
      <c r="AZ25">
        <v>6.091143538861573E-2</v>
      </c>
      <c r="BA25">
        <v>22.153301758533516</v>
      </c>
      <c r="BB25">
        <v>5.2868158170388278E-2</v>
      </c>
      <c r="BC25">
        <v>3.0863791611712559</v>
      </c>
      <c r="BD25">
        <v>0.12555383993641858</v>
      </c>
      <c r="BE25">
        <v>7.5358008520769753</v>
      </c>
      <c r="BF25">
        <v>6.671482173149304E-2</v>
      </c>
      <c r="BG25">
        <v>6.5963095368825746</v>
      </c>
      <c r="BH25">
        <v>7.0694044709061141E-2</v>
      </c>
      <c r="BI25">
        <v>5.1334747862502148</v>
      </c>
      <c r="BJ25">
        <v>7.9048693079159515E-2</v>
      </c>
      <c r="BK25">
        <v>16.000000760143735</v>
      </c>
      <c r="BL25">
        <v>5.5498188910791536E-2</v>
      </c>
      <c r="BM25">
        <v>6.901314287843932</v>
      </c>
      <c r="BN25">
        <v>6.7138301665066735E-2</v>
      </c>
      <c r="BO25">
        <v>19.040359019111001</v>
      </c>
      <c r="BP25">
        <v>4.7521120897099117E-2</v>
      </c>
      <c r="BQ25">
        <v>38.491127711555905</v>
      </c>
      <c r="BR25">
        <v>5.0234023485503945E-2</v>
      </c>
      <c r="BS25">
        <v>25.873219587981911</v>
      </c>
      <c r="BT25">
        <v>6.8567071444722308E-2</v>
      </c>
      <c r="BU25">
        <v>14.95885970022043</v>
      </c>
      <c r="BV25">
        <v>5.4371156885499219E-2</v>
      </c>
      <c r="BW25">
        <v>26.28811065258256</v>
      </c>
      <c r="BX25">
        <v>4.9781935508924298E-2</v>
      </c>
      <c r="BY25">
        <v>27.203462294921014</v>
      </c>
      <c r="BZ25">
        <v>5.3156826957271794E-2</v>
      </c>
      <c r="CA25">
        <v>12.062731044513782</v>
      </c>
      <c r="CB25">
        <v>6.6988269123766403E-2</v>
      </c>
      <c r="CC25">
        <v>7.6663414354549069</v>
      </c>
      <c r="CD25">
        <v>8.2189878364665417E-2</v>
      </c>
      <c r="CE25">
        <v>4.8406123273966299</v>
      </c>
      <c r="CF25">
        <v>9.0962666167193618E-2</v>
      </c>
      <c r="CG25">
        <v>8.7032262420739279</v>
      </c>
      <c r="CH25">
        <v>7.173290410676314E-2</v>
      </c>
    </row>
    <row r="26" spans="3:86" x14ac:dyDescent="0.25">
      <c r="C26">
        <v>6.5963060686015824</v>
      </c>
      <c r="D26">
        <v>7.2239789408096819E-2</v>
      </c>
      <c r="E26">
        <v>12.143739225135519</v>
      </c>
      <c r="F26">
        <v>5.7483114828617426E-2</v>
      </c>
      <c r="I26">
        <v>15.45689383616428</v>
      </c>
      <c r="J26">
        <v>5.5858596479373024E-2</v>
      </c>
      <c r="K26">
        <v>11.769263659664055</v>
      </c>
      <c r="L26">
        <v>6.0322733782941083E-2</v>
      </c>
      <c r="M26">
        <v>11.4229205569945</v>
      </c>
      <c r="N26">
        <v>5.9310436558534844E-2</v>
      </c>
      <c r="O26">
        <v>3.2946931332426943</v>
      </c>
      <c r="P26">
        <v>0.11306195498389418</v>
      </c>
      <c r="Q26">
        <v>18.282463028819652</v>
      </c>
      <c r="R26">
        <v>5.1302275824714562E-2</v>
      </c>
      <c r="S26">
        <v>16.027921883077045</v>
      </c>
      <c r="T26">
        <v>5.8457266680736218E-2</v>
      </c>
      <c r="U26">
        <v>7.5592327442325455</v>
      </c>
      <c r="V26">
        <v>6.7559301594630111E-2</v>
      </c>
      <c r="W26">
        <v>25.854418940393469</v>
      </c>
      <c r="X26">
        <v>5.6960809965852559E-2</v>
      </c>
      <c r="Y26">
        <v>4.5203926868474564</v>
      </c>
      <c r="Z26">
        <v>9.1671425874063253E-2</v>
      </c>
      <c r="AA26">
        <v>15.12522793441315</v>
      </c>
      <c r="AB26">
        <v>5.697700628005916E-2</v>
      </c>
      <c r="AC26">
        <v>20.826920017059344</v>
      </c>
      <c r="AD26">
        <v>5.5895622379121816E-2</v>
      </c>
      <c r="AE26">
        <v>15.66454652672954</v>
      </c>
      <c r="AF26">
        <v>5.4852211637344057E-2</v>
      </c>
      <c r="AG26">
        <v>11.239461609109126</v>
      </c>
      <c r="AH26">
        <v>6.9143503602563161E-2</v>
      </c>
      <c r="AI26">
        <v>6.9524367524840285</v>
      </c>
      <c r="AJ26">
        <v>7.3489076910825527E-2</v>
      </c>
      <c r="AK26">
        <v>16.335918103437386</v>
      </c>
      <c r="AL26">
        <v>5.5105198055922185E-2</v>
      </c>
      <c r="AM26">
        <v>6.968374135843372</v>
      </c>
      <c r="AN26">
        <v>6.9664577790834889E-2</v>
      </c>
      <c r="AO26">
        <v>27.326350150183714</v>
      </c>
      <c r="AP26">
        <v>5.5611497922071117E-2</v>
      </c>
      <c r="AQ26">
        <v>22.604553165932739</v>
      </c>
      <c r="AR26">
        <v>5.3484728582555381E-2</v>
      </c>
      <c r="AS26">
        <v>6.2553527375744356</v>
      </c>
      <c r="AT26">
        <v>7.7752548772485608E-2</v>
      </c>
      <c r="AU26">
        <v>15.844150822242456</v>
      </c>
      <c r="AV26">
        <v>6.0832558466681376E-2</v>
      </c>
      <c r="AW26">
        <v>6.5279717544941258</v>
      </c>
      <c r="AX26">
        <v>7.2013198565722358E-2</v>
      </c>
      <c r="AY26">
        <v>32.876738961257836</v>
      </c>
      <c r="AZ26">
        <v>6.0856273887292804E-2</v>
      </c>
      <c r="BA26">
        <v>22.250560160854533</v>
      </c>
      <c r="BB26">
        <v>5.2951483635744499E-2</v>
      </c>
      <c r="BC26">
        <v>3.1091247441583807</v>
      </c>
      <c r="BD26">
        <v>0.12534590873572987</v>
      </c>
      <c r="BE26">
        <v>7.5656307269669423</v>
      </c>
      <c r="BF26">
        <v>6.6854003575502891E-2</v>
      </c>
      <c r="BG26">
        <v>6.6222819748945678</v>
      </c>
      <c r="BH26">
        <v>7.0782021841619594E-2</v>
      </c>
      <c r="BI26">
        <v>5.1554969829650741</v>
      </c>
      <c r="BJ26">
        <v>7.913711474101999E-2</v>
      </c>
      <c r="BK26">
        <v>16.073349617332088</v>
      </c>
      <c r="BL26">
        <v>5.556922420574216E-2</v>
      </c>
      <c r="BM26">
        <v>6.9274697454270324</v>
      </c>
      <c r="BN26">
        <v>6.7221273530062658E-2</v>
      </c>
      <c r="BO26">
        <v>19.126920250109382</v>
      </c>
      <c r="BP26">
        <v>4.7453382699799443E-2</v>
      </c>
      <c r="BQ26">
        <v>38.735214169238063</v>
      </c>
      <c r="BR26">
        <v>4.9827502199356138E-2</v>
      </c>
      <c r="BS26">
        <v>26.023464984549218</v>
      </c>
      <c r="BT26">
        <v>6.8578081656693129E-2</v>
      </c>
      <c r="BU26">
        <v>15.027781963231041</v>
      </c>
      <c r="BV26">
        <v>5.4431135269146308E-2</v>
      </c>
      <c r="BW26">
        <v>26.466313770801239</v>
      </c>
      <c r="BX26">
        <v>4.9475730057926777E-2</v>
      </c>
      <c r="BY26">
        <v>27.362487061632134</v>
      </c>
      <c r="BZ26">
        <v>5.2858680023087821E-2</v>
      </c>
      <c r="CA26">
        <v>12.142639087268208</v>
      </c>
      <c r="CB26">
        <v>6.7225105370346525E-2</v>
      </c>
      <c r="CC26">
        <v>7.750399485812749</v>
      </c>
      <c r="CD26">
        <v>8.1751391623397784E-2</v>
      </c>
      <c r="CE26">
        <v>4.8863343340602743</v>
      </c>
      <c r="CF26">
        <v>8.8767074708243687E-2</v>
      </c>
      <c r="CG26">
        <v>8.7918454123882093</v>
      </c>
      <c r="CH26">
        <v>7.2026615306749545E-2</v>
      </c>
    </row>
    <row r="27" spans="3:86" x14ac:dyDescent="0.25">
      <c r="C27">
        <v>5.1334702258726903</v>
      </c>
      <c r="D27">
        <v>8.1090064925665201E-2</v>
      </c>
      <c r="E27">
        <v>14.371965298592206</v>
      </c>
      <c r="F27">
        <v>5.5529978667519971E-2</v>
      </c>
      <c r="I27">
        <v>15.517286585728252</v>
      </c>
      <c r="J27">
        <v>5.6128952739753664E-2</v>
      </c>
      <c r="K27">
        <v>11.81343975472206</v>
      </c>
      <c r="L27">
        <v>6.0286891658149371E-2</v>
      </c>
      <c r="M27">
        <v>11.467492905378887</v>
      </c>
      <c r="N27">
        <v>5.9472030152663648E-2</v>
      </c>
      <c r="O27">
        <v>3.3131663217843372</v>
      </c>
      <c r="P27">
        <v>0.11331543326509112</v>
      </c>
      <c r="Q27">
        <v>18.492972907640208</v>
      </c>
      <c r="R27">
        <v>5.0258702518064351E-2</v>
      </c>
      <c r="S27">
        <v>16.103842639156881</v>
      </c>
      <c r="T27">
        <v>5.8702458557671845E-2</v>
      </c>
      <c r="U27">
        <v>7.5965010491201568</v>
      </c>
      <c r="V27">
        <v>6.7503786171815475E-2</v>
      </c>
      <c r="W27">
        <v>25.983517210308857</v>
      </c>
      <c r="X27">
        <v>5.7083775582181841E-2</v>
      </c>
      <c r="Y27">
        <v>4.5376132601086923</v>
      </c>
      <c r="Z27">
        <v>9.1845696929473988E-2</v>
      </c>
      <c r="AA27">
        <v>15.187716122356461</v>
      </c>
      <c r="AB27">
        <v>5.7118388393804682E-2</v>
      </c>
      <c r="AC27">
        <v>20.924552579854961</v>
      </c>
      <c r="AD27">
        <v>5.5955385427950192E-2</v>
      </c>
      <c r="AE27">
        <v>15.726011785625838</v>
      </c>
      <c r="AF27">
        <v>5.4961935856529913E-2</v>
      </c>
      <c r="AG27">
        <v>11.291168463582061</v>
      </c>
      <c r="AH27">
        <v>6.9403074198310738E-2</v>
      </c>
      <c r="AI27">
        <v>6.9832241413594343</v>
      </c>
      <c r="AJ27">
        <v>7.3648183742817008E-2</v>
      </c>
      <c r="AK27">
        <v>16.408760418485894</v>
      </c>
      <c r="AL27">
        <v>5.5284968700036116E-2</v>
      </c>
      <c r="AM27">
        <v>6.9960157388019883</v>
      </c>
      <c r="AN27">
        <v>6.9797651263475202E-2</v>
      </c>
      <c r="AO27">
        <v>27.458731426642686</v>
      </c>
      <c r="AP27">
        <v>5.5545956439866352E-2</v>
      </c>
      <c r="AQ27">
        <v>22.790214059278334</v>
      </c>
      <c r="AR27">
        <v>5.3401354766568869E-2</v>
      </c>
      <c r="AS27">
        <v>6.2829470258651412</v>
      </c>
      <c r="AT27">
        <v>7.7936728221784532E-2</v>
      </c>
      <c r="AU27">
        <v>15.912692778489863</v>
      </c>
      <c r="AV27">
        <v>6.0996494424673357E-2</v>
      </c>
      <c r="AW27">
        <v>6.5570517487374751</v>
      </c>
      <c r="AX27">
        <v>7.2168321363092758E-2</v>
      </c>
      <c r="AY27">
        <v>33.249934917990053</v>
      </c>
      <c r="AZ27">
        <v>6.0914294449562416E-2</v>
      </c>
      <c r="BA27">
        <v>22.344080942088919</v>
      </c>
      <c r="BB27">
        <v>5.3105414979992847E-2</v>
      </c>
      <c r="BC27">
        <v>3.1309977870717161</v>
      </c>
      <c r="BD27">
        <v>0.12527596561099086</v>
      </c>
      <c r="BE27">
        <v>7.5943140326152259</v>
      </c>
      <c r="BF27">
        <v>6.7049462130752496E-2</v>
      </c>
      <c r="BG27">
        <v>6.6472561733951778</v>
      </c>
      <c r="BH27">
        <v>7.0926020164232301E-2</v>
      </c>
      <c r="BI27">
        <v>5.176672703757621</v>
      </c>
      <c r="BJ27">
        <v>7.9300587183249296E-2</v>
      </c>
      <c r="BK27">
        <v>16.143879689861311</v>
      </c>
      <c r="BL27">
        <v>5.5680984272905035E-2</v>
      </c>
      <c r="BM27">
        <v>6.9526199466675749</v>
      </c>
      <c r="BN27">
        <v>6.7356177875879136E-2</v>
      </c>
      <c r="BO27">
        <v>19.210155233484464</v>
      </c>
      <c r="BP27">
        <v>4.7540065476239492E-2</v>
      </c>
      <c r="BQ27">
        <v>38.969921263871292</v>
      </c>
      <c r="BR27">
        <v>4.9756575693237791E-2</v>
      </c>
      <c r="BS27">
        <v>26.16793659735044</v>
      </c>
      <c r="BT27">
        <v>6.8737234594831997E-2</v>
      </c>
      <c r="BU27">
        <v>15.094055713992457</v>
      </c>
      <c r="BV27">
        <v>5.469625527086925E-2</v>
      </c>
      <c r="BW27">
        <v>26.637668916672098</v>
      </c>
      <c r="BX27">
        <v>4.9312414559182283E-2</v>
      </c>
      <c r="BY27">
        <v>27.51540135475209</v>
      </c>
      <c r="BZ27">
        <v>5.284855609337627E-2</v>
      </c>
      <c r="CA27">
        <v>12.219476121662723</v>
      </c>
      <c r="CB27">
        <v>6.7527838767669435E-2</v>
      </c>
      <c r="CC27">
        <v>7.831227946332076</v>
      </c>
      <c r="CD27">
        <v>8.1450095924624738E-2</v>
      </c>
      <c r="CE27">
        <v>4.9303131686768999</v>
      </c>
      <c r="CF27">
        <v>8.6928345654840797E-2</v>
      </c>
      <c r="CG27">
        <v>8.8770587651642341</v>
      </c>
      <c r="CH27">
        <v>7.2390490029604612E-2</v>
      </c>
    </row>
    <row r="28" spans="3:86" x14ac:dyDescent="0.25">
      <c r="C28">
        <v>16</v>
      </c>
      <c r="D28">
        <v>5.6628952712503629E-2</v>
      </c>
      <c r="E28">
        <v>17.555116507361504</v>
      </c>
      <c r="F28">
        <v>5.3667720017712098E-2</v>
      </c>
      <c r="I28">
        <v>15.57294490847908</v>
      </c>
      <c r="J28">
        <v>5.6577757372275335E-2</v>
      </c>
      <c r="K28">
        <v>11.854152960364699</v>
      </c>
      <c r="L28">
        <v>6.0335860336200045E-2</v>
      </c>
      <c r="M28">
        <v>11.508570917590639</v>
      </c>
      <c r="N28">
        <v>5.9688224577010431E-2</v>
      </c>
      <c r="O28">
        <v>3.3301907370786674</v>
      </c>
      <c r="P28">
        <v>0.1136602166254282</v>
      </c>
      <c r="Q28">
        <v>18.686981604435886</v>
      </c>
      <c r="R28">
        <v>4.9549244080987313E-2</v>
      </c>
      <c r="S28">
        <v>16.173811469758324</v>
      </c>
      <c r="T28">
        <v>5.9012163246864986E-2</v>
      </c>
      <c r="U28">
        <v>7.6308484205395777</v>
      </c>
      <c r="V28">
        <v>6.7570351183695671E-2</v>
      </c>
      <c r="W28">
        <v>26.102494987447841</v>
      </c>
      <c r="X28">
        <v>5.7357187617190657E-2</v>
      </c>
      <c r="Y28">
        <v>4.553483542080575</v>
      </c>
      <c r="Z28">
        <v>9.2083210202493965E-2</v>
      </c>
      <c r="AA28">
        <v>15.245305511447468</v>
      </c>
      <c r="AB28">
        <v>5.7306228456099721E-2</v>
      </c>
      <c r="AC28">
        <v>21.014531382637024</v>
      </c>
      <c r="AD28">
        <v>5.6123660474527992E-2</v>
      </c>
      <c r="AE28">
        <v>15.782658463198052</v>
      </c>
      <c r="AF28">
        <v>5.5116187220184347E-2</v>
      </c>
      <c r="AG28">
        <v>11.338821544968923</v>
      </c>
      <c r="AH28">
        <v>6.9735924643741426E-2</v>
      </c>
      <c r="AI28">
        <v>7.0115978187994692</v>
      </c>
      <c r="AJ28">
        <v>7.3856781816123554E-2</v>
      </c>
      <c r="AK28">
        <v>16.475892202767092</v>
      </c>
      <c r="AL28">
        <v>5.5510985779958451E-2</v>
      </c>
      <c r="AM28">
        <v>7.0214902872934566</v>
      </c>
      <c r="AN28">
        <v>6.9983382645003742E-2</v>
      </c>
      <c r="AO28">
        <v>27.580735143500558</v>
      </c>
      <c r="AP28">
        <v>5.5664664027214428E-2</v>
      </c>
      <c r="AQ28">
        <v>22.961320210486896</v>
      </c>
      <c r="AR28">
        <v>5.3408578737359956E-2</v>
      </c>
      <c r="AS28">
        <v>6.3083778534164532</v>
      </c>
      <c r="AT28">
        <v>7.8176800018883733E-2</v>
      </c>
      <c r="AU28">
        <v>15.975861449231408</v>
      </c>
      <c r="AV28">
        <v>6.1278219044119418E-2</v>
      </c>
      <c r="AW28">
        <v>6.5838518798864021</v>
      </c>
      <c r="AX28">
        <v>7.236800903995029E-2</v>
      </c>
      <c r="AY28">
        <v>33.593874314465111</v>
      </c>
      <c r="AZ28">
        <v>6.1083267377754852E-2</v>
      </c>
      <c r="BA28">
        <v>22.430270151060892</v>
      </c>
      <c r="BB28">
        <v>5.332403670789955E-2</v>
      </c>
      <c r="BC28">
        <v>3.1511577211386457</v>
      </c>
      <c r="BD28">
        <v>0.12534669843726068</v>
      </c>
      <c r="BE28">
        <v>7.6207484856715446</v>
      </c>
      <c r="BF28">
        <v>6.7293686034578026E-2</v>
      </c>
      <c r="BG28">
        <v>6.6702723879417176</v>
      </c>
      <c r="BH28">
        <v>7.1120505902116438E-2</v>
      </c>
      <c r="BI28">
        <v>5.1961881775532781</v>
      </c>
      <c r="BJ28">
        <v>7.9532828251568974E-2</v>
      </c>
      <c r="BK28">
        <v>16.208880546597822</v>
      </c>
      <c r="BL28">
        <v>5.582917423557486E-2</v>
      </c>
      <c r="BM28">
        <v>6.9757983834362784</v>
      </c>
      <c r="BN28">
        <v>6.7537830404161669E-2</v>
      </c>
      <c r="BO28">
        <v>19.286865295503855</v>
      </c>
      <c r="BP28">
        <v>4.7777838055932949E-2</v>
      </c>
      <c r="BQ28">
        <v>39.186229333434085</v>
      </c>
      <c r="BR28">
        <v>5.0023969633002978E-2</v>
      </c>
      <c r="BS28">
        <v>26.301082463326249</v>
      </c>
      <c r="BT28">
        <v>6.9038414100980244E-2</v>
      </c>
      <c r="BU28">
        <v>15.155134089429664</v>
      </c>
      <c r="BV28">
        <v>5.5156328477682828E-2</v>
      </c>
      <c r="BW28">
        <v>26.795591008036386</v>
      </c>
      <c r="BX28">
        <v>4.9298265135719173E-2</v>
      </c>
      <c r="BY28">
        <v>27.65632876375161</v>
      </c>
      <c r="BZ28">
        <v>5.3126844225078379E-2</v>
      </c>
      <c r="CA28">
        <v>12.290289343556253</v>
      </c>
      <c r="CB28">
        <v>6.7884835441050867E-2</v>
      </c>
      <c r="CC28">
        <v>7.9057206246042533</v>
      </c>
      <c r="CD28">
        <v>8.1297569893081553E-2</v>
      </c>
      <c r="CE28">
        <v>4.9708587492958047</v>
      </c>
      <c r="CF28">
        <v>8.5517140333336128E-2</v>
      </c>
      <c r="CG28">
        <v>8.9555915990430162</v>
      </c>
      <c r="CH28">
        <v>7.2810544773792313E-2</v>
      </c>
    </row>
    <row r="29" spans="3:86" x14ac:dyDescent="0.25">
      <c r="C29">
        <v>6.9013112491373363</v>
      </c>
      <c r="D29">
        <v>6.8572645861025183E-2</v>
      </c>
      <c r="E29">
        <v>22.474024416391799</v>
      </c>
      <c r="F29">
        <v>5.1891688715692011E-2</v>
      </c>
      <c r="I29">
        <v>15.621729886287</v>
      </c>
      <c r="J29">
        <v>5.7187763066602774E-2</v>
      </c>
      <c r="K29">
        <v>11.889838690931356</v>
      </c>
      <c r="L29">
        <v>6.0467757978257583E-2</v>
      </c>
      <c r="M29">
        <v>11.544575988657272</v>
      </c>
      <c r="N29">
        <v>5.9950711601090778E-2</v>
      </c>
      <c r="O29">
        <v>3.3451121403933257</v>
      </c>
      <c r="P29">
        <v>0.11408305523372439</v>
      </c>
      <c r="Q29">
        <v>18.857033473790164</v>
      </c>
      <c r="R29">
        <v>4.9201164603351437E-2</v>
      </c>
      <c r="S29">
        <v>16.235139511960334</v>
      </c>
      <c r="T29">
        <v>5.9374478970794349E-2</v>
      </c>
      <c r="U29">
        <v>7.6609549082693871</v>
      </c>
      <c r="V29">
        <v>6.7756438574194208E-2</v>
      </c>
      <c r="W29">
        <v>26.20678002255848</v>
      </c>
      <c r="X29">
        <v>5.7770538999704864E-2</v>
      </c>
      <c r="Y29">
        <v>4.5673936467270835</v>
      </c>
      <c r="Z29">
        <v>9.2374838191239997E-2</v>
      </c>
      <c r="AA29">
        <v>15.295782973759906</v>
      </c>
      <c r="AB29">
        <v>5.7533307878692201E-2</v>
      </c>
      <c r="AC29">
        <v>21.09339859047531</v>
      </c>
      <c r="AD29">
        <v>5.6393980803184959E-2</v>
      </c>
      <c r="AE29">
        <v>15.832309659394907</v>
      </c>
      <c r="AF29">
        <v>5.5309037934907296E-2</v>
      </c>
      <c r="AG29">
        <v>11.380589572076174</v>
      </c>
      <c r="AH29">
        <v>7.012926368290201E-2</v>
      </c>
      <c r="AI29">
        <v>7.0364674002922536</v>
      </c>
      <c r="AJ29">
        <v>7.4106854823771121E-2</v>
      </c>
      <c r="AK29">
        <v>16.534733619458994</v>
      </c>
      <c r="AL29">
        <v>5.5774563586059624E-2</v>
      </c>
      <c r="AM29">
        <v>7.0438188087055416</v>
      </c>
      <c r="AN29">
        <v>7.0214634382587751E-2</v>
      </c>
      <c r="AO29">
        <v>27.687672766338952</v>
      </c>
      <c r="AP29">
        <v>5.5963058818105545E-2</v>
      </c>
      <c r="AQ29">
        <v>23.111296106124922</v>
      </c>
      <c r="AR29">
        <v>5.3506122881782386E-2</v>
      </c>
      <c r="AS29">
        <v>6.3306679277873448</v>
      </c>
      <c r="AT29">
        <v>7.8463538339254499E-2</v>
      </c>
      <c r="AU29">
        <v>16.031229297875896</v>
      </c>
      <c r="AV29">
        <v>6.1666905805887233E-2</v>
      </c>
      <c r="AW29">
        <v>6.6073422339305399</v>
      </c>
      <c r="AX29">
        <v>7.2604587710859467E-2</v>
      </c>
      <c r="AY29">
        <v>33.895339752559906</v>
      </c>
      <c r="AZ29">
        <v>6.1356699137000793E-2</v>
      </c>
      <c r="BA29">
        <v>22.505815584805124</v>
      </c>
      <c r="BB29">
        <v>5.3598947309065635E-2</v>
      </c>
      <c r="BC29">
        <v>3.1688298113987994</v>
      </c>
      <c r="BD29">
        <v>0.12555538899169322</v>
      </c>
      <c r="BE29">
        <v>7.6439182249295579</v>
      </c>
      <c r="BF29">
        <v>6.7577289899317827E-2</v>
      </c>
      <c r="BG29">
        <v>6.6904461183168058</v>
      </c>
      <c r="BH29">
        <v>7.1358005077433992E-2</v>
      </c>
      <c r="BI29">
        <v>5.2132934356384828</v>
      </c>
      <c r="BJ29">
        <v>7.9824913051965776E-2</v>
      </c>
      <c r="BK29">
        <v>16.265854241070141</v>
      </c>
      <c r="BL29">
        <v>5.600809923659212E-2</v>
      </c>
      <c r="BM29">
        <v>6.9961143214067398</v>
      </c>
      <c r="BN29">
        <v>6.7759250310120284E-2</v>
      </c>
      <c r="BO29">
        <v>19.354102511503651</v>
      </c>
      <c r="BP29">
        <v>4.8157562971986582E-2</v>
      </c>
      <c r="BQ29">
        <v>39.375825780120117</v>
      </c>
      <c r="BR29">
        <v>5.0619408219502782E-2</v>
      </c>
      <c r="BS29">
        <v>26.417785861516254</v>
      </c>
      <c r="BT29">
        <v>6.9470046015620013E-2</v>
      </c>
      <c r="BU29">
        <v>15.208669881827756</v>
      </c>
      <c r="BV29">
        <v>5.5793674534261234E-2</v>
      </c>
      <c r="BW29">
        <v>26.934011187486703</v>
      </c>
      <c r="BX29">
        <v>4.9433825541946058E-2</v>
      </c>
      <c r="BY29">
        <v>27.779853527335845</v>
      </c>
      <c r="BZ29">
        <v>5.3682849961358622E-2</v>
      </c>
      <c r="CA29">
        <v>12.35235744054394</v>
      </c>
      <c r="CB29">
        <v>6.8282376208538803E-2</v>
      </c>
      <c r="CC29">
        <v>7.9710148087792554</v>
      </c>
      <c r="CD29">
        <v>8.1299675018622841E-2</v>
      </c>
      <c r="CE29">
        <v>5.0064129319920285</v>
      </c>
      <c r="CF29">
        <v>8.4587690572822005E-2</v>
      </c>
      <c r="CG29">
        <v>9.0244259412603167</v>
      </c>
      <c r="CH29">
        <v>7.3270637071062919E-2</v>
      </c>
    </row>
    <row r="30" spans="3:86" x14ac:dyDescent="0.25">
      <c r="C30">
        <v>19.040365575019042</v>
      </c>
      <c r="D30">
        <v>5.147168161282889E-2</v>
      </c>
      <c r="E30">
        <v>31.079797496929913</v>
      </c>
      <c r="F30">
        <v>5.0197485702573263E-2</v>
      </c>
      <c r="I30">
        <v>15.66176673981378</v>
      </c>
      <c r="J30">
        <v>5.793552764599811E-2</v>
      </c>
      <c r="K30">
        <v>11.919125563809143</v>
      </c>
      <c r="L30">
        <v>6.067751583190676E-2</v>
      </c>
      <c r="M30">
        <v>11.574124463889572</v>
      </c>
      <c r="N30">
        <v>6.0249403995773713E-2</v>
      </c>
      <c r="O30">
        <v>3.3573571105669497</v>
      </c>
      <c r="P30">
        <v>0.11456769963939352</v>
      </c>
      <c r="Q30">
        <v>18.996593517729941</v>
      </c>
      <c r="R30">
        <v>4.9227840584277059E-2</v>
      </c>
      <c r="S30">
        <v>16.285469963494247</v>
      </c>
      <c r="T30">
        <v>5.9775482139378312E-2</v>
      </c>
      <c r="U30">
        <v>7.6856635368700417</v>
      </c>
      <c r="V30">
        <v>6.8054897109253235E-2</v>
      </c>
      <c r="W30">
        <v>26.292364700225185</v>
      </c>
      <c r="X30">
        <v>5.8307944867904554E-2</v>
      </c>
      <c r="Y30">
        <v>4.5788090165275275</v>
      </c>
      <c r="Z30">
        <v>9.2709373795651459E-2</v>
      </c>
      <c r="AA30">
        <v>15.337208688725196</v>
      </c>
      <c r="AB30">
        <v>5.7790900126719509E-2</v>
      </c>
      <c r="AC30">
        <v>21.158123380801833</v>
      </c>
      <c r="AD30">
        <v>5.6755958155288208E-2</v>
      </c>
      <c r="AE30">
        <v>15.873057306591265</v>
      </c>
      <c r="AF30">
        <v>5.5533076855883864E-2</v>
      </c>
      <c r="AG30">
        <v>11.414867423045861</v>
      </c>
      <c r="AH30">
        <v>7.0567975517104628E-2</v>
      </c>
      <c r="AI30">
        <v>7.0568771617680417</v>
      </c>
      <c r="AJ30">
        <v>7.4388792600318401E-2</v>
      </c>
      <c r="AK30">
        <v>16.583023425916775</v>
      </c>
      <c r="AL30">
        <v>5.6065572971067283E-2</v>
      </c>
      <c r="AM30">
        <v>7.0621432304823539</v>
      </c>
      <c r="AN30">
        <v>7.0482519601639343E-2</v>
      </c>
      <c r="AO30">
        <v>27.775434742283501</v>
      </c>
      <c r="AP30">
        <v>5.642967366806749E-2</v>
      </c>
      <c r="AQ30">
        <v>23.234378256630485</v>
      </c>
      <c r="AR30">
        <v>5.3690238633069404E-2</v>
      </c>
      <c r="AS30">
        <v>6.3489606539201624</v>
      </c>
      <c r="AT30">
        <v>7.8785923990049689E-2</v>
      </c>
      <c r="AU30">
        <v>16.076668569050565</v>
      </c>
      <c r="AV30">
        <v>6.2147617695700118E-2</v>
      </c>
      <c r="AW30">
        <v>6.626620089737516</v>
      </c>
      <c r="AX30">
        <v>7.2868965790172088E-2</v>
      </c>
      <c r="AY30">
        <v>34.142746084552222</v>
      </c>
      <c r="AZ30">
        <v>6.1724081898134713E-2</v>
      </c>
      <c r="BA30">
        <v>22.56781407466919</v>
      </c>
      <c r="BB30">
        <v>5.3919582123259924E-2</v>
      </c>
      <c r="BC30">
        <v>3.1833349293341011</v>
      </c>
      <c r="BD30">
        <v>0.12589401741331663</v>
      </c>
      <c r="BE30">
        <v>7.6629328503033181</v>
      </c>
      <c r="BF30">
        <v>6.7889374987496809E-2</v>
      </c>
      <c r="BG30">
        <v>6.7070020993756856</v>
      </c>
      <c r="BH30">
        <v>7.1629390730068548E-2</v>
      </c>
      <c r="BI30">
        <v>5.2273311325377607</v>
      </c>
      <c r="BJ30">
        <v>8.0165616929363512E-2</v>
      </c>
      <c r="BK30">
        <v>16.312611306150909</v>
      </c>
      <c r="BL30">
        <v>5.6210883288510018E-2</v>
      </c>
      <c r="BM30">
        <v>7.0127870304760638</v>
      </c>
      <c r="BN30">
        <v>6.8011928550942694E-2</v>
      </c>
      <c r="BO30">
        <v>19.409282992980046</v>
      </c>
      <c r="BP30">
        <v>4.8664647608828639E-2</v>
      </c>
      <c r="BQ30">
        <v>39.531424518810148</v>
      </c>
      <c r="BR30">
        <v>5.1520009081783821E-2</v>
      </c>
      <c r="BS30">
        <v>26.513561945776033</v>
      </c>
      <c r="BT30">
        <v>7.0015542966333652E-2</v>
      </c>
      <c r="BU30">
        <v>15.252605740708093</v>
      </c>
      <c r="BV30">
        <v>5.658380058907795E-2</v>
      </c>
      <c r="BW30">
        <v>27.047610045153711</v>
      </c>
      <c r="BX30">
        <v>4.9713886267474777E-2</v>
      </c>
      <c r="BY30">
        <v>27.881228658113734</v>
      </c>
      <c r="BZ30">
        <v>5.4495206313583358E-2</v>
      </c>
      <c r="CA30">
        <v>12.403295170466739</v>
      </c>
      <c r="CB30">
        <v>6.8705183801382116E-2</v>
      </c>
      <c r="CC30">
        <v>8.0246012799766397</v>
      </c>
      <c r="CD30">
        <v>8.1456330402454633E-2</v>
      </c>
      <c r="CE30">
        <v>5.035609389463569</v>
      </c>
      <c r="CF30">
        <v>8.4175714606353577E-2</v>
      </c>
      <c r="CG30">
        <v>9.0809165266474672</v>
      </c>
      <c r="CH30">
        <v>7.3753085832455073E-2</v>
      </c>
    </row>
    <row r="31" spans="3:86" x14ac:dyDescent="0.25">
      <c r="C31">
        <v>38.49114703618168</v>
      </c>
      <c r="D31">
        <v>5.8560254669131354E-2</v>
      </c>
      <c r="E31">
        <v>49.999999999998849</v>
      </c>
      <c r="F31">
        <v>4.8580948999374512E-2</v>
      </c>
      <c r="I31">
        <v>15.691516875231317</v>
      </c>
      <c r="J31">
        <v>5.8792314937026378E-2</v>
      </c>
      <c r="K31">
        <v>11.940888100897634</v>
      </c>
      <c r="L31">
        <v>6.0957073020465394E-2</v>
      </c>
      <c r="M31">
        <v>11.596080811955339</v>
      </c>
      <c r="N31">
        <v>6.0572823179840189E-2</v>
      </c>
      <c r="O31">
        <v>3.3664550802628255</v>
      </c>
      <c r="P31">
        <v>0.1150955252297174</v>
      </c>
      <c r="Q31">
        <v>19.100298522032787</v>
      </c>
      <c r="R31">
        <v>4.9628246880777264E-2</v>
      </c>
      <c r="S31">
        <v>16.322868653333259</v>
      </c>
      <c r="T31">
        <v>6.0199762425733369E-2</v>
      </c>
      <c r="U31">
        <v>7.7040247676011768</v>
      </c>
      <c r="V31">
        <v>6.8454257194747931E-2</v>
      </c>
      <c r="W31">
        <v>26.355960049281673</v>
      </c>
      <c r="X31">
        <v>5.8948753015655504E-2</v>
      </c>
      <c r="Y31">
        <v>4.5872909652222909</v>
      </c>
      <c r="Z31">
        <v>9.3073961000060532E-2</v>
      </c>
      <c r="AA31">
        <v>15.367990689349032</v>
      </c>
      <c r="AB31">
        <v>5.8069106074549341E-2</v>
      </c>
      <c r="AC31">
        <v>21.206218416222423</v>
      </c>
      <c r="AD31">
        <v>5.719568194419563E-2</v>
      </c>
      <c r="AE31">
        <v>15.903335495556918</v>
      </c>
      <c r="AF31">
        <v>5.5779694293023416E-2</v>
      </c>
      <c r="AG31">
        <v>11.440337819288459</v>
      </c>
      <c r="AH31">
        <v>7.103520069659329E-2</v>
      </c>
      <c r="AI31">
        <v>7.0720427675392461</v>
      </c>
      <c r="AJ31">
        <v>7.4691760435125182E-2</v>
      </c>
      <c r="AK31">
        <v>16.618905871959498</v>
      </c>
      <c r="AL31">
        <v>5.6372830607515551E-2</v>
      </c>
      <c r="AM31">
        <v>7.0757593553714671</v>
      </c>
      <c r="AN31">
        <v>7.0776743623422123E-2</v>
      </c>
      <c r="AO31">
        <v>27.840648427816141</v>
      </c>
      <c r="AP31">
        <v>5.7046576830096833E-2</v>
      </c>
      <c r="AQ31">
        <v>23.325836683984928</v>
      </c>
      <c r="AR31">
        <v>5.3953850526152335E-2</v>
      </c>
      <c r="AS31">
        <v>6.3625530526082992</v>
      </c>
      <c r="AT31">
        <v>7.9131567871505201E-2</v>
      </c>
      <c r="AU31">
        <v>16.110433057046809</v>
      </c>
      <c r="AV31">
        <v>6.27018812252189E-2</v>
      </c>
      <c r="AW31">
        <v>6.6409446101198126</v>
      </c>
      <c r="AX31">
        <v>7.3150983376565115E-2</v>
      </c>
      <c r="AY31">
        <v>34.326585623850661</v>
      </c>
      <c r="AZ31">
        <v>6.2171297347676853E-2</v>
      </c>
      <c r="BA31">
        <v>22.613883053456767</v>
      </c>
      <c r="BB31">
        <v>5.4273619334387006E-2</v>
      </c>
      <c r="BC31">
        <v>3.1941156513968618</v>
      </c>
      <c r="BD31">
        <v>0.12634957040179295</v>
      </c>
      <c r="BE31">
        <v>7.6770616404032364</v>
      </c>
      <c r="BF31">
        <v>6.8217948044195606E-2</v>
      </c>
      <c r="BG31">
        <v>6.7193040940509663</v>
      </c>
      <c r="BH31">
        <v>7.1924233661584222E-2</v>
      </c>
      <c r="BI31">
        <v>5.2377618074317018</v>
      </c>
      <c r="BJ31">
        <v>8.0541846824822697E-2</v>
      </c>
      <c r="BK31">
        <v>16.347354894050738</v>
      </c>
      <c r="BL31">
        <v>5.6429733513935952E-2</v>
      </c>
      <c r="BM31">
        <v>7.0251757877848782</v>
      </c>
      <c r="BN31">
        <v>6.8286154843537672E-2</v>
      </c>
      <c r="BO31">
        <v>19.450286184975468</v>
      </c>
      <c r="BP31">
        <v>4.9279604988241625E-2</v>
      </c>
      <c r="BQ31">
        <v>39.647045977237099</v>
      </c>
      <c r="BR31">
        <v>5.269116263377141E-2</v>
      </c>
      <c r="BS31">
        <v>26.584730094899324</v>
      </c>
      <c r="BT31">
        <v>7.0653941811223461E-2</v>
      </c>
      <c r="BU31">
        <v>15.285253235653419</v>
      </c>
      <c r="BV31">
        <v>5.7496342540954155E-2</v>
      </c>
      <c r="BW31">
        <v>27.132022040644234</v>
      </c>
      <c r="BX31">
        <v>5.0127684735683138E-2</v>
      </c>
      <c r="BY31">
        <v>27.956558366661316</v>
      </c>
      <c r="BZ31">
        <v>5.5532694882711287E-2</v>
      </c>
      <c r="CA31">
        <v>12.441145024929924</v>
      </c>
      <c r="CB31">
        <v>6.9137009960901066E-2</v>
      </c>
      <c r="CC31">
        <v>8.0644207401599264</v>
      </c>
      <c r="CD31">
        <v>8.1761515866029616E-2</v>
      </c>
      <c r="CE31">
        <v>5.0573261182233589</v>
      </c>
      <c r="CF31">
        <v>8.4297044439283444E-2</v>
      </c>
      <c r="CG31">
        <v>9.1228924536883262</v>
      </c>
      <c r="CH31">
        <v>7.4239350822628836E-2</v>
      </c>
    </row>
    <row r="32" spans="3:86" x14ac:dyDescent="0.25">
      <c r="C32">
        <v>25.873221216041401</v>
      </c>
      <c r="D32">
        <v>7.2433009786712937E-2</v>
      </c>
      <c r="E32">
        <v>50</v>
      </c>
      <c r="F32">
        <v>4.8580948999374485E-2</v>
      </c>
      <c r="I32">
        <v>15.709837011519578</v>
      </c>
      <c r="J32">
        <v>5.9725199084585213E-2</v>
      </c>
      <c r="K32">
        <v>11.954289980101091</v>
      </c>
      <c r="L32">
        <v>6.1295686317954651E-2</v>
      </c>
      <c r="M32">
        <v>11.609601262711665</v>
      </c>
      <c r="N32">
        <v>6.0908540335422097E-2</v>
      </c>
      <c r="O32">
        <v>3.3720564196077403</v>
      </c>
      <c r="P32">
        <v>0.11564624796326792</v>
      </c>
      <c r="Q32">
        <v>19.164163161541776</v>
      </c>
      <c r="R32">
        <v>5.0386996103427978E-2</v>
      </c>
      <c r="S32">
        <v>16.345898370800281</v>
      </c>
      <c r="T32">
        <v>6.0631014976394018E-2</v>
      </c>
      <c r="U32">
        <v>7.7153329886628912</v>
      </c>
      <c r="V32">
        <v>6.8939171646556427E-2</v>
      </c>
      <c r="W32">
        <v>26.395122136128386</v>
      </c>
      <c r="X32">
        <v>5.9668337545208998E-2</v>
      </c>
      <c r="Y32">
        <v>4.592513536279764</v>
      </c>
      <c r="Z32">
        <v>9.345458892266463E-2</v>
      </c>
      <c r="AA32">
        <v>15.38694604061018</v>
      </c>
      <c r="AB32">
        <v>5.8357234423626295E-2</v>
      </c>
      <c r="AC32">
        <v>21.235835431497879</v>
      </c>
      <c r="AD32">
        <v>5.769625383129947E-2</v>
      </c>
      <c r="AE32">
        <v>15.921980652470118</v>
      </c>
      <c r="AF32">
        <v>5.6039412876521318E-2</v>
      </c>
      <c r="AG32">
        <v>11.456021947760327</v>
      </c>
      <c r="AH32">
        <v>7.1512984019743139E-2</v>
      </c>
      <c r="AI32">
        <v>7.0813814118810479</v>
      </c>
      <c r="AJ32">
        <v>7.5004115444206168E-2</v>
      </c>
      <c r="AK32">
        <v>16.64100201530885</v>
      </c>
      <c r="AL32">
        <v>5.6684528756747767E-2</v>
      </c>
      <c r="AM32">
        <v>7.0841439233294023</v>
      </c>
      <c r="AN32">
        <v>7.10859995837817E-2</v>
      </c>
      <c r="AO32">
        <v>27.880807697574106</v>
      </c>
      <c r="AP32">
        <v>5.7790061061640079E-2</v>
      </c>
      <c r="AQ32">
        <v>23.382156692115494</v>
      </c>
      <c r="AR32">
        <v>5.4286828103815264E-2</v>
      </c>
      <c r="AS32">
        <v>6.3709227755928763</v>
      </c>
      <c r="AT32">
        <v>7.9487187083096017E-2</v>
      </c>
      <c r="AU32">
        <v>16.131225211526274</v>
      </c>
      <c r="AV32">
        <v>6.330839635783872E-2</v>
      </c>
      <c r="AW32">
        <v>6.6497653117924225</v>
      </c>
      <c r="AX32">
        <v>7.3439802692350731E-2</v>
      </c>
      <c r="AY32">
        <v>34.439793520058387</v>
      </c>
      <c r="AZ32">
        <v>6.2681159246702631E-2</v>
      </c>
      <c r="BA32">
        <v>22.642252116148835</v>
      </c>
      <c r="BB32">
        <v>5.4647453490969632E-2</v>
      </c>
      <c r="BC32">
        <v>3.2007576804841076</v>
      </c>
      <c r="BD32">
        <v>0.12690454131125206</v>
      </c>
      <c r="BE32">
        <v>7.6857616337492916</v>
      </c>
      <c r="BF32">
        <v>6.8550382191111148E-2</v>
      </c>
      <c r="BG32">
        <v>6.7268793435863152</v>
      </c>
      <c r="BH32">
        <v>7.2231203223472665E-2</v>
      </c>
      <c r="BI32">
        <v>5.2441846153337233</v>
      </c>
      <c r="BJ32">
        <v>8.093914443445302E-2</v>
      </c>
      <c r="BK32">
        <v>16.368749828171069</v>
      </c>
      <c r="BL32">
        <v>5.6656239621439432E-2</v>
      </c>
      <c r="BM32">
        <v>7.0328045003375017</v>
      </c>
      <c r="BN32">
        <v>6.8571390825268683E-2</v>
      </c>
      <c r="BO32">
        <v>19.475536357816392</v>
      </c>
      <c r="BP32">
        <v>4.9978802643006755E-2</v>
      </c>
      <c r="BQ32">
        <v>39.718246887594887</v>
      </c>
      <c r="BR32">
        <v>5.4087862101253152E-2</v>
      </c>
      <c r="BS32">
        <v>26.628555356826887</v>
      </c>
      <c r="BT32">
        <v>7.1360709240698511E-2</v>
      </c>
      <c r="BU32">
        <v>15.305357741741911</v>
      </c>
      <c r="BV32">
        <v>5.8496231914438673E-2</v>
      </c>
      <c r="BW32">
        <v>27.184003268310367</v>
      </c>
      <c r="BX32">
        <v>5.0659318903498736E-2</v>
      </c>
      <c r="BY32">
        <v>28.00294777452449</v>
      </c>
      <c r="BZ32">
        <v>5.6755445564861104E-2</v>
      </c>
      <c r="CA32">
        <v>12.464452455252918</v>
      </c>
      <c r="CB32">
        <v>6.9561259849956245E-2</v>
      </c>
      <c r="CC32">
        <v>8.0889429498052863</v>
      </c>
      <c r="CD32">
        <v>8.2203503303132586E-2</v>
      </c>
      <c r="CE32">
        <v>5.0707285565640401</v>
      </c>
      <c r="CF32">
        <v>8.494701743417464E-2</v>
      </c>
      <c r="CG32">
        <v>9.1487406110470815</v>
      </c>
      <c r="CH32">
        <v>7.4710745150712382E-2</v>
      </c>
    </row>
    <row r="33" spans="3:86" x14ac:dyDescent="0.25">
      <c r="C33">
        <v>14.958863126402392</v>
      </c>
      <c r="D33">
        <v>5.9769272446811302E-2</v>
      </c>
      <c r="E33" t="s">
        <v>106</v>
      </c>
      <c r="F33" t="s">
        <v>106</v>
      </c>
      <c r="I33">
        <v>15.716023116115061</v>
      </c>
      <c r="J33">
        <v>6.0698329874051403E-2</v>
      </c>
      <c r="K33">
        <v>11.958816174717583</v>
      </c>
      <c r="L33">
        <v>6.1680343005248557E-2</v>
      </c>
      <c r="M33">
        <v>11.614166232818343</v>
      </c>
      <c r="N33">
        <v>6.1243654040502769E-2</v>
      </c>
      <c r="O33">
        <v>3.373945872271936</v>
      </c>
      <c r="P33">
        <v>0.11619870387424359</v>
      </c>
      <c r="Q33">
        <v>19.185733153976287</v>
      </c>
      <c r="R33">
        <v>5.1474929945114219E-2</v>
      </c>
      <c r="S33">
        <v>16.353674096768277</v>
      </c>
      <c r="T33">
        <v>6.1052666997687598E-2</v>
      </c>
      <c r="U33">
        <v>7.7191536314615075</v>
      </c>
      <c r="V33">
        <v>6.9491005474238893E-2</v>
      </c>
      <c r="W33">
        <v>26.408345983730147</v>
      </c>
      <c r="X33">
        <v>6.0439045226641938E-2</v>
      </c>
      <c r="Y33">
        <v>4.5942760292230602</v>
      </c>
      <c r="Z33">
        <v>9.38366302458567E-2</v>
      </c>
      <c r="AA33">
        <v>15.393346298989963</v>
      </c>
      <c r="AB33">
        <v>5.8644212563079577E-2</v>
      </c>
      <c r="AC33">
        <v>21.245836261340575</v>
      </c>
      <c r="AD33">
        <v>5.8238437119702266E-2</v>
      </c>
      <c r="AE33">
        <v>15.928276254407015</v>
      </c>
      <c r="AF33">
        <v>5.630225176686561E-2</v>
      </c>
      <c r="AG33">
        <v>11.461317076200052</v>
      </c>
      <c r="AH33">
        <v>7.1982964541389541E-2</v>
      </c>
      <c r="AI33">
        <v>7.0845342159285645</v>
      </c>
      <c r="AJ33">
        <v>7.5313853999733102E-2</v>
      </c>
      <c r="AK33">
        <v>16.648462713567572</v>
      </c>
      <c r="AL33">
        <v>5.6988689033691288E-2</v>
      </c>
      <c r="AM33">
        <v>7.0869747201116553</v>
      </c>
      <c r="AN33">
        <v>7.1398402949594222E-2</v>
      </c>
      <c r="AO33">
        <v>27.894369253342173</v>
      </c>
      <c r="AP33">
        <v>5.8631554680629777E-2</v>
      </c>
      <c r="AQ33">
        <v>23.401173934694352</v>
      </c>
      <c r="AR33">
        <v>5.467637522448459E-2</v>
      </c>
      <c r="AS33">
        <v>6.3737481791133899</v>
      </c>
      <c r="AT33">
        <v>7.9839115377954253E-2</v>
      </c>
      <c r="AU33">
        <v>16.138246001652679</v>
      </c>
      <c r="AV33">
        <v>6.3943855008441033E-2</v>
      </c>
      <c r="AW33">
        <v>6.6527432201367738</v>
      </c>
      <c r="AX33">
        <v>7.3724324573195055E-2</v>
      </c>
      <c r="AY33">
        <v>34.478019257211855</v>
      </c>
      <c r="AZ33">
        <v>6.3234073888366327E-2</v>
      </c>
      <c r="BA33">
        <v>22.651831055575691</v>
      </c>
      <c r="BB33">
        <v>5.5026718356018925E-2</v>
      </c>
      <c r="BC33">
        <v>3.2030057671429084</v>
      </c>
      <c r="BD33">
        <v>0.12753760292087477</v>
      </c>
      <c r="BE33">
        <v>7.6886984944762045</v>
      </c>
      <c r="BF33">
        <v>6.8873902170408716E-2</v>
      </c>
      <c r="BG33">
        <v>6.7294367353903359</v>
      </c>
      <c r="BH33">
        <v>7.2538502747621039E-2</v>
      </c>
      <c r="BI33">
        <v>5.246352731338102</v>
      </c>
      <c r="BJ33">
        <v>8.1342241833923426E-2</v>
      </c>
      <c r="BK33">
        <v>16.375973913192066</v>
      </c>
      <c r="BL33">
        <v>5.688169710833519E-2</v>
      </c>
      <c r="BM33">
        <v>7.0353800009887681</v>
      </c>
      <c r="BN33">
        <v>6.8856675037319987E-2</v>
      </c>
      <c r="BO33">
        <v>19.484063161521</v>
      </c>
      <c r="BP33">
        <v>5.0735370799365985E-2</v>
      </c>
      <c r="BQ33">
        <v>39.742291038828391</v>
      </c>
      <c r="BR33">
        <v>5.5656433106971798E-2</v>
      </c>
      <c r="BS33">
        <v>26.643353551320324</v>
      </c>
      <c r="BT33">
        <v>7.2108684578803831E-2</v>
      </c>
      <c r="BU33">
        <v>15.312146654079323</v>
      </c>
      <c r="BV33">
        <v>5.9545043521652914E-2</v>
      </c>
      <c r="BW33">
        <v>27.201556118724305</v>
      </c>
      <c r="BX33">
        <v>5.1288358367996306E-2</v>
      </c>
      <c r="BY33">
        <v>28.018614162774558</v>
      </c>
      <c r="BZ33">
        <v>5.8116468737044277E-2</v>
      </c>
      <c r="CA33">
        <v>12.472321769959365</v>
      </c>
      <c r="CB33">
        <v>6.9961629783233337E-2</v>
      </c>
      <c r="CC33">
        <v>8.097225534148258</v>
      </c>
      <c r="CD33">
        <v>8.2765307384425099E-2</v>
      </c>
      <c r="CE33">
        <v>5.0753016562963538</v>
      </c>
      <c r="CF33">
        <v>8.6100655493342587E-2</v>
      </c>
      <c r="CG33">
        <v>9.1574676685323428</v>
      </c>
      <c r="CH33">
        <v>7.5149153365455648E-2</v>
      </c>
    </row>
    <row r="34" spans="3:86" x14ac:dyDescent="0.25">
      <c r="C34">
        <v>26.288117770767617</v>
      </c>
      <c r="D34">
        <v>5.3193971990456668E-2</v>
      </c>
      <c r="I34" t="s">
        <v>107</v>
      </c>
      <c r="J34" t="s">
        <v>107</v>
      </c>
      <c r="K34" t="s">
        <v>107</v>
      </c>
      <c r="L34" t="s">
        <v>107</v>
      </c>
      <c r="M34" t="s">
        <v>107</v>
      </c>
      <c r="N34" t="s">
        <v>107</v>
      </c>
      <c r="O34" t="s">
        <v>107</v>
      </c>
      <c r="P34" t="s">
        <v>107</v>
      </c>
      <c r="Q34" t="s">
        <v>107</v>
      </c>
      <c r="R34" t="s">
        <v>107</v>
      </c>
      <c r="S34" t="s">
        <v>107</v>
      </c>
      <c r="T34" t="s">
        <v>107</v>
      </c>
      <c r="U34" t="s">
        <v>107</v>
      </c>
      <c r="V34" t="s">
        <v>107</v>
      </c>
      <c r="W34" t="s">
        <v>107</v>
      </c>
      <c r="X34" t="s">
        <v>107</v>
      </c>
      <c r="Y34" t="s">
        <v>107</v>
      </c>
      <c r="Z34" t="s">
        <v>107</v>
      </c>
      <c r="AA34" t="s">
        <v>107</v>
      </c>
      <c r="AB34" t="s">
        <v>107</v>
      </c>
      <c r="AC34" t="s">
        <v>107</v>
      </c>
      <c r="AD34" t="s">
        <v>107</v>
      </c>
      <c r="AE34" t="s">
        <v>107</v>
      </c>
      <c r="AF34" t="s">
        <v>107</v>
      </c>
      <c r="AG34" t="s">
        <v>107</v>
      </c>
      <c r="AH34" t="s">
        <v>107</v>
      </c>
      <c r="AI34" t="s">
        <v>107</v>
      </c>
      <c r="AJ34" t="s">
        <v>107</v>
      </c>
      <c r="AK34" t="s">
        <v>107</v>
      </c>
      <c r="AL34" t="s">
        <v>107</v>
      </c>
      <c r="AM34" t="s">
        <v>107</v>
      </c>
      <c r="AN34" t="s">
        <v>107</v>
      </c>
      <c r="AO34" t="s">
        <v>107</v>
      </c>
      <c r="AP34" t="s">
        <v>107</v>
      </c>
      <c r="AQ34" t="s">
        <v>107</v>
      </c>
      <c r="AR34" t="s">
        <v>107</v>
      </c>
      <c r="AS34" t="s">
        <v>107</v>
      </c>
      <c r="AT34" t="s">
        <v>107</v>
      </c>
      <c r="AU34" t="s">
        <v>107</v>
      </c>
      <c r="AV34" t="s">
        <v>107</v>
      </c>
      <c r="AW34" t="s">
        <v>107</v>
      </c>
      <c r="AX34" t="s">
        <v>107</v>
      </c>
      <c r="AY34" t="s">
        <v>107</v>
      </c>
      <c r="AZ34" t="s">
        <v>107</v>
      </c>
      <c r="BA34" t="s">
        <v>107</v>
      </c>
      <c r="BB34" t="s">
        <v>107</v>
      </c>
      <c r="BC34" t="s">
        <v>107</v>
      </c>
      <c r="BD34" t="s">
        <v>107</v>
      </c>
      <c r="BE34" t="s">
        <v>107</v>
      </c>
      <c r="BF34" t="s">
        <v>107</v>
      </c>
      <c r="BG34" t="s">
        <v>107</v>
      </c>
      <c r="BH34" t="s">
        <v>107</v>
      </c>
      <c r="BI34" t="s">
        <v>107</v>
      </c>
      <c r="BJ34" t="s">
        <v>107</v>
      </c>
      <c r="BK34" t="s">
        <v>107</v>
      </c>
      <c r="BL34" t="s">
        <v>107</v>
      </c>
      <c r="BM34" t="s">
        <v>107</v>
      </c>
      <c r="BN34" t="s">
        <v>107</v>
      </c>
      <c r="BO34" t="s">
        <v>107</v>
      </c>
      <c r="BP34" t="s">
        <v>107</v>
      </c>
      <c r="BQ34" t="s">
        <v>107</v>
      </c>
      <c r="BR34" t="s">
        <v>107</v>
      </c>
      <c r="BS34" t="s">
        <v>107</v>
      </c>
      <c r="BT34" t="s">
        <v>107</v>
      </c>
      <c r="BU34" t="s">
        <v>107</v>
      </c>
      <c r="BV34" t="s">
        <v>107</v>
      </c>
      <c r="BW34" t="s">
        <v>107</v>
      </c>
      <c r="BX34" t="s">
        <v>107</v>
      </c>
      <c r="BY34" t="s">
        <v>107</v>
      </c>
      <c r="BZ34" t="s">
        <v>107</v>
      </c>
      <c r="CA34" t="s">
        <v>107</v>
      </c>
      <c r="CB34" t="s">
        <v>107</v>
      </c>
      <c r="CC34" t="s">
        <v>107</v>
      </c>
      <c r="CD34" t="s">
        <v>107</v>
      </c>
      <c r="CE34" t="s">
        <v>107</v>
      </c>
      <c r="CF34" t="s">
        <v>107</v>
      </c>
      <c r="CG34" t="s">
        <v>107</v>
      </c>
      <c r="CH34" t="s">
        <v>107</v>
      </c>
    </row>
    <row r="35" spans="3:86" x14ac:dyDescent="0.25">
      <c r="C35">
        <v>27.20348204570185</v>
      </c>
      <c r="D35">
        <v>6.0353533201190863E-2</v>
      </c>
    </row>
    <row r="36" spans="3:86" x14ac:dyDescent="0.25">
      <c r="C36">
        <v>12.062726176115802</v>
      </c>
      <c r="D36">
        <v>6.8939862393235074E-2</v>
      </c>
    </row>
    <row r="37" spans="3:86" x14ac:dyDescent="0.25">
      <c r="C37">
        <v>7.6663600122661757</v>
      </c>
      <c r="D37">
        <v>8.5321338137674577E-2</v>
      </c>
    </row>
    <row r="38" spans="3:86" x14ac:dyDescent="0.25">
      <c r="C38">
        <v>4.840974003969599</v>
      </c>
      <c r="D38">
        <v>9.8053247315390599E-2</v>
      </c>
    </row>
    <row r="39" spans="3:86" x14ac:dyDescent="0.25">
      <c r="C39">
        <v>8.7032201914708445</v>
      </c>
      <c r="D39">
        <v>7.3852390658695144E-2</v>
      </c>
    </row>
    <row r="40" spans="3:86" x14ac:dyDescent="0.25">
      <c r="C40" t="s">
        <v>106</v>
      </c>
      <c r="D40" t="s">
        <v>106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0"/>
  <sheetViews>
    <sheetView workbookViewId="0"/>
  </sheetViews>
  <sheetFormatPr defaultRowHeight="14.4" x14ac:dyDescent="0.3"/>
  <cols>
    <col min="1" max="1" width="13.6640625" style="14" bestFit="1" customWidth="1"/>
    <col min="2" max="2" width="10.33203125" style="15" bestFit="1" customWidth="1"/>
  </cols>
  <sheetData>
    <row r="1" spans="1:88" x14ac:dyDescent="0.25">
      <c r="A1" s="14" t="s">
        <v>108</v>
      </c>
      <c r="B1" s="15" t="s">
        <v>133</v>
      </c>
      <c r="C1">
        <v>15.1285930408472</v>
      </c>
      <c r="D1">
        <v>7.4392124178230365E-2</v>
      </c>
      <c r="E1">
        <v>2.2781778981521814</v>
      </c>
      <c r="F1">
        <v>0.15</v>
      </c>
      <c r="G1">
        <v>31.734656285747143</v>
      </c>
      <c r="H1">
        <v>5.0107868920832598E-2</v>
      </c>
      <c r="I1">
        <v>15.436717565548117</v>
      </c>
      <c r="J1">
        <v>7.581947931979964E-2</v>
      </c>
      <c r="K1">
        <v>11.958816174809488</v>
      </c>
      <c r="L1">
        <v>6.2721207466519657E-2</v>
      </c>
      <c r="M1">
        <v>11.614166232822182</v>
      </c>
      <c r="N1">
        <v>6.1191866058533655E-2</v>
      </c>
      <c r="O1">
        <v>3.3739458731845153</v>
      </c>
      <c r="P1">
        <v>0.11589741789134424</v>
      </c>
      <c r="Q1">
        <v>18.529893137477021</v>
      </c>
      <c r="R1">
        <v>8.3313397199678133E-2</v>
      </c>
      <c r="S1">
        <v>16.353674096781095</v>
      </c>
      <c r="T1">
        <v>6.0672458099352046E-2</v>
      </c>
      <c r="U1">
        <v>7.6369641585946741</v>
      </c>
      <c r="V1">
        <v>7.83440255783555E-2</v>
      </c>
      <c r="W1">
        <v>26.408345983728193</v>
      </c>
      <c r="X1">
        <v>6.0371329074780926E-2</v>
      </c>
      <c r="Y1">
        <v>4.5942760294115859</v>
      </c>
      <c r="Z1">
        <v>9.3705160236507351E-2</v>
      </c>
      <c r="AA1">
        <v>15.39334629898512</v>
      </c>
      <c r="AB1">
        <v>5.8836197193289919E-2</v>
      </c>
      <c r="AC1">
        <v>21.049915214608053</v>
      </c>
      <c r="AD1">
        <v>6.6562035731250968E-2</v>
      </c>
      <c r="AE1">
        <v>15.928276254405665</v>
      </c>
      <c r="AF1">
        <v>5.6432118203376402E-2</v>
      </c>
      <c r="AG1">
        <v>11.461317076188177</v>
      </c>
      <c r="AH1">
        <v>7.2039581934644492E-2</v>
      </c>
      <c r="AI1">
        <v>7.0845342159641822</v>
      </c>
      <c r="AJ1">
        <v>7.5066898231695128E-2</v>
      </c>
      <c r="AK1">
        <v>16.648462713570801</v>
      </c>
      <c r="AL1">
        <v>5.6591281033576815E-2</v>
      </c>
      <c r="AM1">
        <v>7.0869747201306774</v>
      </c>
      <c r="AN1">
        <v>7.1087643544864715E-2</v>
      </c>
      <c r="AO1">
        <v>27.894369253294336</v>
      </c>
      <c r="AP1">
        <v>5.7662117034851586E-2</v>
      </c>
      <c r="AQ1">
        <v>23.249671509176487</v>
      </c>
      <c r="AR1">
        <v>6.1765932627159736E-2</v>
      </c>
      <c r="AS1">
        <v>6.3737481791649504</v>
      </c>
      <c r="AT1">
        <v>7.9718560371801014E-2</v>
      </c>
      <c r="AU1">
        <v>16.138246001650252</v>
      </c>
      <c r="AV1">
        <v>6.3871738243146819E-2</v>
      </c>
      <c r="AW1">
        <v>6.6527432201791825</v>
      </c>
      <c r="AX1">
        <v>7.3327249543373788E-2</v>
      </c>
      <c r="AY1">
        <v>33.49440980053064</v>
      </c>
      <c r="AZ1">
        <v>8.8800058673079107E-2</v>
      </c>
      <c r="BA1">
        <v>22.651831055576292</v>
      </c>
      <c r="BB1">
        <v>5.5102383115704118E-2</v>
      </c>
      <c r="BC1">
        <v>3.2030057671130292</v>
      </c>
      <c r="BD1">
        <v>0.12729687136530304</v>
      </c>
      <c r="BE1">
        <v>7.6886984940338436</v>
      </c>
      <c r="BF1">
        <v>6.9432511734460078E-2</v>
      </c>
      <c r="BG1">
        <v>6.7294367353181723</v>
      </c>
      <c r="BH1">
        <v>7.2691039525169809E-2</v>
      </c>
      <c r="BI1">
        <v>5.246352731420064</v>
      </c>
      <c r="BJ1">
        <v>8.1179563353425382E-2</v>
      </c>
      <c r="BK1">
        <v>16.375973913191256</v>
      </c>
      <c r="BL1">
        <v>5.6683446814827079E-2</v>
      </c>
      <c r="BM1">
        <v>7.0353800008881722</v>
      </c>
      <c r="BN1">
        <v>6.908458470811725E-2</v>
      </c>
      <c r="BO1">
        <v>19.303621721373879</v>
      </c>
      <c r="BP1">
        <v>5.8622395215930038E-2</v>
      </c>
      <c r="BQ1">
        <v>39.068234737562548</v>
      </c>
      <c r="BR1">
        <v>6.8530553924572385E-2</v>
      </c>
      <c r="BS1">
        <v>26.643353551318253</v>
      </c>
      <c r="BT1">
        <v>7.2006667320962753E-2</v>
      </c>
      <c r="BU1">
        <v>15.091484086411398</v>
      </c>
      <c r="BV1">
        <v>6.9634331911078901E-2</v>
      </c>
      <c r="BW1">
        <v>27.027425885288974</v>
      </c>
      <c r="BX1">
        <v>5.7730803677239075E-2</v>
      </c>
      <c r="BY1">
        <v>27.48646219962604</v>
      </c>
      <c r="BZ1">
        <v>7.3068692573986099E-2</v>
      </c>
      <c r="CA1">
        <v>12.472321769945918</v>
      </c>
      <c r="CB1">
        <v>7.0118401915947468E-2</v>
      </c>
      <c r="CC1">
        <v>7.9724102717556891</v>
      </c>
      <c r="CD1">
        <v>9.6758342560578636E-2</v>
      </c>
      <c r="CE1">
        <v>4.9141937957567006</v>
      </c>
      <c r="CF1">
        <v>0.11215719014239366</v>
      </c>
      <c r="CG1">
        <v>9.1574676684585885</v>
      </c>
      <c r="CH1">
        <v>7.5634742266972504E-2</v>
      </c>
      <c r="CI1">
        <v>30.282175064086914</v>
      </c>
      <c r="CJ1">
        <v>4.7208674252033234E-2</v>
      </c>
    </row>
    <row r="2" spans="1:88" x14ac:dyDescent="0.25">
      <c r="A2" s="14" t="s">
        <v>110</v>
      </c>
      <c r="B2" s="15" t="s">
        <v>136</v>
      </c>
      <c r="C2">
        <v>11.723329425556859</v>
      </c>
      <c r="D2">
        <v>6.2493814387759576E-2</v>
      </c>
      <c r="E2">
        <v>2.2781778981521796</v>
      </c>
      <c r="F2">
        <v>0.15000000000000011</v>
      </c>
      <c r="G2">
        <v>15.62120595682914</v>
      </c>
      <c r="H2">
        <v>5.4700457553790764E-2</v>
      </c>
      <c r="I2">
        <v>15.43079352074208</v>
      </c>
      <c r="J2">
        <v>7.6551587080783176E-2</v>
      </c>
      <c r="K2">
        <v>11.954290849352377</v>
      </c>
      <c r="L2">
        <v>6.3248720506947687E-2</v>
      </c>
      <c r="M2">
        <v>11.609600371825634</v>
      </c>
      <c r="N2">
        <v>6.1508760183071901E-2</v>
      </c>
      <c r="O2">
        <v>3.3720526363438856</v>
      </c>
      <c r="P2">
        <v>0.11636570178204884</v>
      </c>
      <c r="Q2">
        <v>18.509768868861364</v>
      </c>
      <c r="R2">
        <v>8.4125399672290865E-2</v>
      </c>
      <c r="S2">
        <v>16.345897426581249</v>
      </c>
      <c r="T2">
        <v>6.1036543999537403E-2</v>
      </c>
      <c r="U2">
        <v>7.6331894566224543</v>
      </c>
      <c r="V2">
        <v>7.8602442684913384E-2</v>
      </c>
      <c r="W2">
        <v>26.395123477209918</v>
      </c>
      <c r="X2">
        <v>6.1157468502200517E-2</v>
      </c>
      <c r="Y2">
        <v>4.5925113022674093</v>
      </c>
      <c r="Z2">
        <v>9.4054127091307144E-2</v>
      </c>
      <c r="AA2">
        <v>15.386945310705096</v>
      </c>
      <c r="AB2">
        <v>5.9129267603936095E-2</v>
      </c>
      <c r="AC2">
        <v>21.039999496304279</v>
      </c>
      <c r="AD2">
        <v>6.686358387991008E-2</v>
      </c>
      <c r="AE2">
        <v>15.921980245773781</v>
      </c>
      <c r="AF2">
        <v>5.6702675067715473E-2</v>
      </c>
      <c r="AG2">
        <v>11.456019608793634</v>
      </c>
      <c r="AH2">
        <v>7.2487561267988096E-2</v>
      </c>
      <c r="AI2">
        <v>7.0813805156312792</v>
      </c>
      <c r="AJ2">
        <v>7.5315124823825588E-2</v>
      </c>
      <c r="AK2">
        <v>16.641001573609376</v>
      </c>
      <c r="AL2">
        <v>5.6823984304285126E-2</v>
      </c>
      <c r="AM2">
        <v>7.0841435759711331</v>
      </c>
      <c r="AN2">
        <v>7.1335931204065645E-2</v>
      </c>
      <c r="AO2">
        <v>27.88081246343992</v>
      </c>
      <c r="AP2">
        <v>5.8411438358092378E-2</v>
      </c>
      <c r="AQ2">
        <v>23.229929571065053</v>
      </c>
      <c r="AR2">
        <v>6.2136083023881065E-2</v>
      </c>
      <c r="AS2">
        <v>6.3709210115279653</v>
      </c>
      <c r="AT2">
        <v>8.0035098577214595E-2</v>
      </c>
      <c r="AU2">
        <v>16.131225744585709</v>
      </c>
      <c r="AV2">
        <v>6.4506018089981368E-2</v>
      </c>
      <c r="AW2">
        <v>6.6497646046492385</v>
      </c>
      <c r="AX2">
        <v>7.3499843546563748E-2</v>
      </c>
      <c r="AY2">
        <v>33.456966347102394</v>
      </c>
      <c r="AZ2">
        <v>8.9072632946443825E-2</v>
      </c>
      <c r="BA2">
        <v>22.642251697015229</v>
      </c>
      <c r="BB2">
        <v>5.5478335484735554E-2</v>
      </c>
      <c r="BC2">
        <v>3.200773535359366</v>
      </c>
      <c r="BD2">
        <v>0.12789262253674502</v>
      </c>
      <c r="BE2">
        <v>7.6857579590058176</v>
      </c>
      <c r="BF2">
        <v>6.9759401197378168E-2</v>
      </c>
      <c r="BG2">
        <v>6.7268775763752444</v>
      </c>
      <c r="BH2">
        <v>7.300409870583488E-2</v>
      </c>
      <c r="BI2">
        <v>5.2441834305097945</v>
      </c>
      <c r="BJ2">
        <v>8.1550196993905227E-2</v>
      </c>
      <c r="BK2">
        <v>16.368749654394428</v>
      </c>
      <c r="BL2">
        <v>5.6858189373478876E-2</v>
      </c>
      <c r="BM2">
        <v>7.03280273355087</v>
      </c>
      <c r="BN2">
        <v>6.9382164961213161E-2</v>
      </c>
      <c r="BO2">
        <v>19.295250013601613</v>
      </c>
      <c r="BP2">
        <v>5.9103287317920673E-2</v>
      </c>
      <c r="BQ2">
        <v>39.045933348582075</v>
      </c>
      <c r="BR2">
        <v>6.9496111384213632E-2</v>
      </c>
      <c r="BS2">
        <v>26.628556084692168</v>
      </c>
      <c r="BT2">
        <v>7.2755920343905031E-2</v>
      </c>
      <c r="BU2">
        <v>15.085327011166923</v>
      </c>
      <c r="BV2">
        <v>6.9954075556930409E-2</v>
      </c>
      <c r="BW2">
        <v>27.009791801270449</v>
      </c>
      <c r="BX2">
        <v>5.8239418992712517E-2</v>
      </c>
      <c r="BY2">
        <v>27.471532846660974</v>
      </c>
      <c r="BZ2">
        <v>7.3944170508626866E-2</v>
      </c>
      <c r="CA2">
        <v>12.464450355374893</v>
      </c>
      <c r="CB2">
        <v>7.0495463845375098E-2</v>
      </c>
      <c r="CC2">
        <v>7.9642397443187765</v>
      </c>
      <c r="CD2">
        <v>9.7093055753398355E-2</v>
      </c>
      <c r="CE2">
        <v>4.9098803547588021</v>
      </c>
      <c r="CF2">
        <v>0.11301020499287985</v>
      </c>
      <c r="CG2">
        <v>9.1487374432036308</v>
      </c>
      <c r="CH2">
        <v>7.6106989751448473E-2</v>
      </c>
      <c r="CI2">
        <v>7.8694000244140625</v>
      </c>
      <c r="CJ2">
        <v>5.771530419588089E-2</v>
      </c>
    </row>
    <row r="3" spans="1:88" x14ac:dyDescent="0.25">
      <c r="A3" s="14" t="s">
        <v>111</v>
      </c>
      <c r="B3" s="16">
        <v>1</v>
      </c>
      <c r="C3">
        <v>11.376564277588168</v>
      </c>
      <c r="D3">
        <v>6.0892837517116827E-2</v>
      </c>
      <c r="E3">
        <v>2.3698149504544266</v>
      </c>
      <c r="F3">
        <v>0.14346368170089713</v>
      </c>
      <c r="G3">
        <v>10.251778767215438</v>
      </c>
      <c r="H3">
        <v>5.9900991063863769E-2</v>
      </c>
      <c r="I3">
        <v>15.413256080969667</v>
      </c>
      <c r="J3">
        <v>7.7200707893462367E-2</v>
      </c>
      <c r="K3">
        <v>11.940889805903423</v>
      </c>
      <c r="L3">
        <v>6.3747222969197173E-2</v>
      </c>
      <c r="M3">
        <v>11.596079064415688</v>
      </c>
      <c r="N3">
        <v>6.1801984744970902E-2</v>
      </c>
      <c r="O3">
        <v>3.366447658211245</v>
      </c>
      <c r="P3">
        <v>0.1168080706433972</v>
      </c>
      <c r="Q3">
        <v>18.450167905557723</v>
      </c>
      <c r="R3">
        <v>8.4944833848552212E-2</v>
      </c>
      <c r="S3">
        <v>16.322866801168178</v>
      </c>
      <c r="T3">
        <v>6.1375445117419582E-2</v>
      </c>
      <c r="U3">
        <v>7.6220088919070781</v>
      </c>
      <c r="V3">
        <v>7.8874157879511256E-2</v>
      </c>
      <c r="W3">
        <v>26.355962679909684</v>
      </c>
      <c r="X3">
        <v>6.1937504613936635E-2</v>
      </c>
      <c r="Y3">
        <v>4.5872865828608989</v>
      </c>
      <c r="Z3">
        <v>9.4381467431098848E-2</v>
      </c>
      <c r="AA3">
        <v>15.367989257593546</v>
      </c>
      <c r="AB3">
        <v>5.93915190028005E-2</v>
      </c>
      <c r="AC3">
        <v>21.010633924313264</v>
      </c>
      <c r="AD3">
        <v>6.7136672887129212E-2</v>
      </c>
      <c r="AE3">
        <v>15.903334697794708</v>
      </c>
      <c r="AF3">
        <v>5.695086344485506E-2</v>
      </c>
      <c r="AG3">
        <v>11.440333231252128</v>
      </c>
      <c r="AH3">
        <v>7.2890285342727387E-2</v>
      </c>
      <c r="AI3">
        <v>7.0720410094464672</v>
      </c>
      <c r="AJ3">
        <v>7.5548783046359272E-2</v>
      </c>
      <c r="AK3">
        <v>16.618905005531591</v>
      </c>
      <c r="AL3">
        <v>5.7043790504220454E-2</v>
      </c>
      <c r="AM3">
        <v>7.0757586739846916</v>
      </c>
      <c r="AN3">
        <v>7.1577761536715259E-2</v>
      </c>
      <c r="AO3">
        <v>27.840657776446061</v>
      </c>
      <c r="AP3">
        <v>5.9234889887749359E-2</v>
      </c>
      <c r="AQ3">
        <v>23.171462004666385</v>
      </c>
      <c r="AR3">
        <v>6.2515341006120259E-2</v>
      </c>
      <c r="AS3">
        <v>6.3625495922189437</v>
      </c>
      <c r="AT3">
        <v>8.0326889934448933E-2</v>
      </c>
      <c r="AU3">
        <v>16.110434102682945</v>
      </c>
      <c r="AV3">
        <v>6.5123217571975742E-2</v>
      </c>
      <c r="AW3">
        <v>6.6409432229661522</v>
      </c>
      <c r="AX3">
        <v>7.3665832778456286E-2</v>
      </c>
      <c r="AY3">
        <v>33.346075587899072</v>
      </c>
      <c r="AZ3">
        <v>8.9254485350871021E-2</v>
      </c>
      <c r="BA3">
        <v>22.613882231296024</v>
      </c>
      <c r="BB3">
        <v>5.5827788233177231E-2</v>
      </c>
      <c r="BC3">
        <v>3.1941467518832933</v>
      </c>
      <c r="BD3">
        <v>0.12852849300097718</v>
      </c>
      <c r="BE3">
        <v>7.6770544325769814</v>
      </c>
      <c r="BF3">
        <v>7.003091457029309E-2</v>
      </c>
      <c r="BG3">
        <v>6.7193006276139196</v>
      </c>
      <c r="BH3">
        <v>7.3287785908817474E-2</v>
      </c>
      <c r="BI3">
        <v>5.2377594832340009</v>
      </c>
      <c r="BJ3">
        <v>8.190314801704765E-2</v>
      </c>
      <c r="BK3">
        <v>16.347354553176409</v>
      </c>
      <c r="BL3">
        <v>5.7024122495806788E-2</v>
      </c>
      <c r="BM3">
        <v>7.0251723222088289</v>
      </c>
      <c r="BN3">
        <v>6.9648635849272375E-2</v>
      </c>
      <c r="BO3">
        <v>19.270456427076173</v>
      </c>
      <c r="BP3">
        <v>5.9568899723056165E-2</v>
      </c>
      <c r="BQ3">
        <v>38.979882822970993</v>
      </c>
      <c r="BR3">
        <v>7.0506292793049791E-2</v>
      </c>
      <c r="BS3">
        <v>26.584731522660508</v>
      </c>
      <c r="BT3">
        <v>7.3492764095224747E-2</v>
      </c>
      <c r="BU3">
        <v>15.067092398382217</v>
      </c>
      <c r="BV3">
        <v>7.0261531633786151E-2</v>
      </c>
      <c r="BW3">
        <v>26.95756617900318</v>
      </c>
      <c r="BX3">
        <v>5.8765856472712576E-2</v>
      </c>
      <c r="BY3">
        <v>27.427315221499097</v>
      </c>
      <c r="BZ3">
        <v>7.4844091168766239E-2</v>
      </c>
      <c r="CA3">
        <v>12.441140905884458</v>
      </c>
      <c r="CB3">
        <v>7.0812744883388318E-2</v>
      </c>
      <c r="CC3">
        <v>7.9400414532522641</v>
      </c>
      <c r="CD3">
        <v>9.7432390918982245E-2</v>
      </c>
      <c r="CE3">
        <v>4.8970491124003592</v>
      </c>
      <c r="CF3">
        <v>0.11419824423138512</v>
      </c>
      <c r="CG3">
        <v>9.1228862398135355</v>
      </c>
      <c r="CH3">
        <v>7.649259425718366E-2</v>
      </c>
      <c r="CI3">
        <v>1.849352240562439</v>
      </c>
      <c r="CJ3">
        <v>7.2117984294891357E-2</v>
      </c>
    </row>
    <row r="4" spans="1:88" x14ac:dyDescent="0.25">
      <c r="A4" s="14" t="s">
        <v>112</v>
      </c>
      <c r="B4" s="16">
        <v>87</v>
      </c>
      <c r="C4">
        <v>3.2754667540124465</v>
      </c>
      <c r="D4">
        <v>0.11569134821613443</v>
      </c>
      <c r="E4">
        <v>2.4679129256138022</v>
      </c>
      <c r="F4">
        <v>0.13726200791504425</v>
      </c>
      <c r="G4">
        <v>7.5683567407779329</v>
      </c>
      <c r="H4">
        <v>6.5799373305121631E-2</v>
      </c>
      <c r="I4">
        <v>15.384779200206218</v>
      </c>
      <c r="J4">
        <v>7.7741896409037087E-2</v>
      </c>
      <c r="K4">
        <v>11.919128039047017</v>
      </c>
      <c r="L4">
        <v>6.4197557642581643E-2</v>
      </c>
      <c r="M4">
        <v>11.574121926853271</v>
      </c>
      <c r="N4">
        <v>6.2060271288759114E-2</v>
      </c>
      <c r="O4">
        <v>3.3573463349529238</v>
      </c>
      <c r="P4">
        <v>0.117207524488131</v>
      </c>
      <c r="Q4">
        <v>18.353380679161258</v>
      </c>
      <c r="R4">
        <v>8.5740209332612408E-2</v>
      </c>
      <c r="S4">
        <v>16.285467274560787</v>
      </c>
      <c r="T4">
        <v>6.16761376730963E-2</v>
      </c>
      <c r="U4">
        <v>7.6038521272804251</v>
      </c>
      <c r="V4">
        <v>7.9148729299600346E-2</v>
      </c>
      <c r="W4">
        <v>26.292368519306116</v>
      </c>
      <c r="X4">
        <v>6.2681461059664545E-2</v>
      </c>
      <c r="Y4">
        <v>4.578802654228789</v>
      </c>
      <c r="Z4">
        <v>9.4674601750198831E-2</v>
      </c>
      <c r="AA4">
        <v>15.337206610140871</v>
      </c>
      <c r="AB4">
        <v>5.9612873215697047E-2</v>
      </c>
      <c r="AC4">
        <v>20.962947001098211</v>
      </c>
      <c r="AD4">
        <v>6.737080809551102E-2</v>
      </c>
      <c r="AE4">
        <v>15.873056148420739</v>
      </c>
      <c r="AF4">
        <v>5.7167145594647334E-2</v>
      </c>
      <c r="AG4">
        <v>11.414860762255556</v>
      </c>
      <c r="AH4">
        <v>7.3232277698520407E-2</v>
      </c>
      <c r="AI4">
        <v>7.0568746093947734</v>
      </c>
      <c r="AJ4">
        <v>7.5758893544841263E-2</v>
      </c>
      <c r="AK4">
        <v>16.583022168056772</v>
      </c>
      <c r="AL4">
        <v>5.7242252604388012E-2</v>
      </c>
      <c r="AM4">
        <v>7.0621422412523831</v>
      </c>
      <c r="AN4">
        <v>7.1803841138749852E-2</v>
      </c>
      <c r="AO4">
        <v>27.77544831441492</v>
      </c>
      <c r="AP4">
        <v>6.0100826843334752E-2</v>
      </c>
      <c r="AQ4">
        <v>23.076515685768189</v>
      </c>
      <c r="AR4">
        <v>6.2889131902310186E-2</v>
      </c>
      <c r="AS4">
        <v>6.3489556301871835</v>
      </c>
      <c r="AT4">
        <v>8.0582721065283983E-2</v>
      </c>
      <c r="AU4">
        <v>16.076670087080188</v>
      </c>
      <c r="AV4">
        <v>6.5699618059166395E-2</v>
      </c>
      <c r="AW4">
        <v>6.6266180758809163</v>
      </c>
      <c r="AX4">
        <v>7.3818838365957623E-2</v>
      </c>
      <c r="AY4">
        <v>33.165998992608586</v>
      </c>
      <c r="AZ4">
        <v>8.9338627400442586E-2</v>
      </c>
      <c r="BA4">
        <v>22.567812881076481</v>
      </c>
      <c r="BB4">
        <v>5.6137312087881898E-2</v>
      </c>
      <c r="BC4">
        <v>3.1833800802574541</v>
      </c>
      <c r="BD4">
        <v>0.12918004661265942</v>
      </c>
      <c r="BE4">
        <v>7.6629223863870015</v>
      </c>
      <c r="BF4">
        <v>7.0236617746550198E-2</v>
      </c>
      <c r="BG4">
        <v>6.7069970669258945</v>
      </c>
      <c r="BH4">
        <v>7.3531199194000571E-2</v>
      </c>
      <c r="BI4">
        <v>5.2273277582839022</v>
      </c>
      <c r="BJ4">
        <v>8.2224852712970503E-2</v>
      </c>
      <c r="BK4">
        <v>16.3126108112785</v>
      </c>
      <c r="BL4">
        <v>5.717486946497613E-2</v>
      </c>
      <c r="BM4">
        <v>7.0127819992907412</v>
      </c>
      <c r="BN4">
        <v>6.98737570455054E-2</v>
      </c>
      <c r="BO4">
        <v>19.230193765423326</v>
      </c>
      <c r="BP4">
        <v>6.0001339207725601E-2</v>
      </c>
      <c r="BQ4">
        <v>38.872621445386976</v>
      </c>
      <c r="BR4">
        <v>7.1522277446055549E-2</v>
      </c>
      <c r="BS4">
        <v>26.513564018565052</v>
      </c>
      <c r="BT4">
        <v>7.4188882082785429E-2</v>
      </c>
      <c r="BU4">
        <v>15.037480994000507</v>
      </c>
      <c r="BV4">
        <v>7.054488477703591E-2</v>
      </c>
      <c r="BW4">
        <v>26.872756019862436</v>
      </c>
      <c r="BX4">
        <v>5.9289885420112397E-2</v>
      </c>
      <c r="BY4">
        <v>27.355508582677853</v>
      </c>
      <c r="BZ4">
        <v>7.5733871108116413E-2</v>
      </c>
      <c r="CA4">
        <v>12.403289190546438</v>
      </c>
      <c r="CB4">
        <v>7.1058052097629568E-2</v>
      </c>
      <c r="CC4">
        <v>7.900745325311278</v>
      </c>
      <c r="CD4">
        <v>9.7763307597218255E-2</v>
      </c>
      <c r="CE4">
        <v>4.8761931661293643</v>
      </c>
      <c r="CF4">
        <v>0.1156756521762338</v>
      </c>
      <c r="CG4">
        <v>9.0809075055370627</v>
      </c>
      <c r="CH4">
        <v>7.6776737219272168E-2</v>
      </c>
      <c r="CI4">
        <v>4.8056817054748535</v>
      </c>
      <c r="CJ4">
        <v>9.2594526708126068E-2</v>
      </c>
    </row>
    <row r="5" spans="1:88" x14ac:dyDescent="0.25">
      <c r="A5" s="14" t="s">
        <v>113</v>
      </c>
      <c r="B5" s="16">
        <v>2</v>
      </c>
      <c r="C5">
        <v>17.482517482517483</v>
      </c>
      <c r="D5">
        <v>8.4318785363171792E-2</v>
      </c>
      <c r="E5">
        <v>2.573172407514853</v>
      </c>
      <c r="F5">
        <v>0.13137682221099048</v>
      </c>
      <c r="G5">
        <v>5.959336083841503</v>
      </c>
      <c r="H5">
        <v>7.2499647426011726E-2</v>
      </c>
      <c r="I5">
        <v>15.346457229009456</v>
      </c>
      <c r="J5">
        <v>7.8154355056355818E-2</v>
      </c>
      <c r="K5">
        <v>11.889841841279313</v>
      </c>
      <c r="L5">
        <v>6.4582418418153514E-2</v>
      </c>
      <c r="M5">
        <v>11.544572759621202</v>
      </c>
      <c r="N5">
        <v>6.2273694007407517E-2</v>
      </c>
      <c r="O5">
        <v>3.3450984253176577</v>
      </c>
      <c r="P5">
        <v>0.11754871252901342</v>
      </c>
      <c r="Q5">
        <v>18.223126668503479</v>
      </c>
      <c r="R5">
        <v>8.6480960290670761E-2</v>
      </c>
      <c r="S5">
        <v>16.2351360895927</v>
      </c>
      <c r="T5">
        <v>6.1927066220283232E-2</v>
      </c>
      <c r="U5">
        <v>7.5794169170246661</v>
      </c>
      <c r="V5">
        <v>7.9415605319488061E-2</v>
      </c>
      <c r="W5">
        <v>26.206784883327188</v>
      </c>
      <c r="X5">
        <v>6.336074801039053E-2</v>
      </c>
      <c r="Y5">
        <v>4.5673855489905701</v>
      </c>
      <c r="Z5">
        <v>9.4922265061115702E-2</v>
      </c>
      <c r="AA5">
        <v>15.295780328225572</v>
      </c>
      <c r="AB5">
        <v>5.9784823724360996E-2</v>
      </c>
      <c r="AC5">
        <v>20.898771308375146</v>
      </c>
      <c r="AD5">
        <v>6.755699182030192E-2</v>
      </c>
      <c r="AE5">
        <v>15.832308185323903</v>
      </c>
      <c r="AF5">
        <v>5.7343209915368218E-2</v>
      </c>
      <c r="AG5">
        <v>11.380581094502331</v>
      </c>
      <c r="AH5">
        <v>7.3500395760925527E-2</v>
      </c>
      <c r="AI5">
        <v>7.0364641517247675</v>
      </c>
      <c r="AJ5">
        <v>7.5937381890646208E-2</v>
      </c>
      <c r="AK5">
        <v>16.53473201850575</v>
      </c>
      <c r="AL5">
        <v>5.7411743817577188E-2</v>
      </c>
      <c r="AM5">
        <v>7.0438175496479278</v>
      </c>
      <c r="AN5">
        <v>7.2005481897850124E-2</v>
      </c>
      <c r="AO5">
        <v>27.687690040402472</v>
      </c>
      <c r="AP5">
        <v>6.0975971753268451E-2</v>
      </c>
      <c r="AQ5">
        <v>22.948739348159215</v>
      </c>
      <c r="AR5">
        <v>6.3243091137934609E-2</v>
      </c>
      <c r="AS5">
        <v>6.3306615337699839</v>
      </c>
      <c r="AT5">
        <v>8.0792760522833504E-2</v>
      </c>
      <c r="AU5">
        <v>16.031231229961985</v>
      </c>
      <c r="AV5">
        <v>6.6213068804079664E-2</v>
      </c>
      <c r="AW5">
        <v>6.6073396707623804</v>
      </c>
      <c r="AX5">
        <v>7.3952980390146597E-2</v>
      </c>
      <c r="AY5">
        <v>32.923656803799844</v>
      </c>
      <c r="AZ5">
        <v>8.9321825563380849E-2</v>
      </c>
      <c r="BA5">
        <v>22.505814065649552</v>
      </c>
      <c r="BB5">
        <v>5.6395012220696226E-2</v>
      </c>
      <c r="BC5">
        <v>3.1688872776344095</v>
      </c>
      <c r="BD5">
        <v>0.1298222445318902</v>
      </c>
      <c r="BE5">
        <v>7.6439049070456155</v>
      </c>
      <c r="BF5">
        <v>7.0368605668445591E-2</v>
      </c>
      <c r="BG5">
        <v>6.6904397132484927</v>
      </c>
      <c r="BH5">
        <v>7.3724984325342344E-2</v>
      </c>
      <c r="BI5">
        <v>5.2132891409991506</v>
      </c>
      <c r="BJ5">
        <v>8.250294815062352E-2</v>
      </c>
      <c r="BK5">
        <v>16.26585361121732</v>
      </c>
      <c r="BL5">
        <v>5.7304637159501598E-2</v>
      </c>
      <c r="BM5">
        <v>6.996107917957775</v>
      </c>
      <c r="BN5">
        <v>7.0048877268590409E-2</v>
      </c>
      <c r="BO5">
        <v>19.176009300150831</v>
      </c>
      <c r="BP5">
        <v>6.0383987365047992E-2</v>
      </c>
      <c r="BQ5">
        <v>38.728271210417709</v>
      </c>
      <c r="BR5">
        <v>7.2505021622786658E-2</v>
      </c>
      <c r="BS5">
        <v>26.417788499676995</v>
      </c>
      <c r="BT5">
        <v>7.4817522882712553E-2</v>
      </c>
      <c r="BU5">
        <v>14.997630747685914</v>
      </c>
      <c r="BV5">
        <v>7.0793245884290867E-2</v>
      </c>
      <c r="BW5">
        <v>26.758620530701904</v>
      </c>
      <c r="BX5">
        <v>5.9791367696342218E-2</v>
      </c>
      <c r="BY5">
        <v>27.258872419057518</v>
      </c>
      <c r="BZ5">
        <v>7.6579316582602489E-2</v>
      </c>
      <c r="CA5">
        <v>12.352349829553788</v>
      </c>
      <c r="CB5">
        <v>7.1221958469425389E-2</v>
      </c>
      <c r="CC5">
        <v>7.8478614886550684</v>
      </c>
      <c r="CD5">
        <v>9.8073088845742007E-2</v>
      </c>
      <c r="CE5">
        <v>4.8481139982648607</v>
      </c>
      <c r="CF5">
        <v>0.11738565286864523</v>
      </c>
      <c r="CG5">
        <v>9.0244144595905098</v>
      </c>
      <c r="CH5">
        <v>7.694849918303015E-2</v>
      </c>
      <c r="CI5">
        <v>3.8228914737701416</v>
      </c>
      <c r="CJ5">
        <v>0.11315931379795074</v>
      </c>
    </row>
    <row r="6" spans="1:88" x14ac:dyDescent="0.25">
      <c r="A6" s="14" t="s">
        <v>114</v>
      </c>
      <c r="B6" s="16" t="b">
        <v>1</v>
      </c>
      <c r="C6">
        <v>15.948963317384369</v>
      </c>
      <c r="D6">
        <v>6.0381192715946046E-2</v>
      </c>
      <c r="E6">
        <v>2.6863990569084231</v>
      </c>
      <c r="F6">
        <v>0.12579098744937817</v>
      </c>
      <c r="G6">
        <v>4.8875153668711739</v>
      </c>
      <c r="H6">
        <v>8.0122305494837023E-2</v>
      </c>
      <c r="I6">
        <v>15.299762859241262</v>
      </c>
      <c r="J6">
        <v>7.8422233280911566E-2</v>
      </c>
      <c r="K6">
        <v>11.854156664756632</v>
      </c>
      <c r="L6">
        <v>6.4887015312139987E-2</v>
      </c>
      <c r="M6">
        <v>11.508567120644846</v>
      </c>
      <c r="N6">
        <v>6.2434051185527285E-2</v>
      </c>
      <c r="O6">
        <v>3.3301746096040237</v>
      </c>
      <c r="P6">
        <v>0.11781852310097381</v>
      </c>
      <c r="Q6">
        <v>18.064411462166671</v>
      </c>
      <c r="R6">
        <v>8.7138620078826987E-2</v>
      </c>
      <c r="S6">
        <v>16.173807445476186</v>
      </c>
      <c r="T6">
        <v>6.2118587715634332E-2</v>
      </c>
      <c r="U6">
        <v>7.5496422925665065</v>
      </c>
      <c r="V6">
        <v>7.9664530043395923E-2</v>
      </c>
      <c r="W6">
        <v>26.102500703107715</v>
      </c>
      <c r="X6">
        <v>6.3949260849546677E-2</v>
      </c>
      <c r="Y6">
        <v>4.5534740200977604</v>
      </c>
      <c r="Z6">
        <v>9.5114939801702117E-2</v>
      </c>
      <c r="AA6">
        <v>15.245302400629525</v>
      </c>
      <c r="AB6">
        <v>5.9900762567175345E-2</v>
      </c>
      <c r="AC6">
        <v>20.82057308202527</v>
      </c>
      <c r="AD6">
        <v>6.7688069125371245E-2</v>
      </c>
      <c r="AE6">
        <v>15.782656729874297</v>
      </c>
      <c r="AF6">
        <v>5.7472290353910403E-2</v>
      </c>
      <c r="AG6">
        <v>11.338811576399948</v>
      </c>
      <c r="AH6">
        <v>7.3684335903166892E-2</v>
      </c>
      <c r="AI6">
        <v>7.0115939988783929</v>
      </c>
      <c r="AJ6">
        <v>7.6077388876742244E-2</v>
      </c>
      <c r="AK6">
        <v>16.475890320244343</v>
      </c>
      <c r="AL6">
        <v>5.7545750691516899E-2</v>
      </c>
      <c r="AM6">
        <v>7.0214888067930792</v>
      </c>
      <c r="AN6">
        <v>7.2174934872725305E-2</v>
      </c>
      <c r="AO6">
        <v>27.580755455663603</v>
      </c>
      <c r="AP6">
        <v>6.1826693289448627E-2</v>
      </c>
      <c r="AQ6">
        <v>22.793043364835981</v>
      </c>
      <c r="AR6">
        <v>6.3563616258071123E-2</v>
      </c>
      <c r="AS6">
        <v>6.308370334833211</v>
      </c>
      <c r="AT6">
        <v>8.0948936608535346E-2</v>
      </c>
      <c r="AU6">
        <v>15.975863721124975</v>
      </c>
      <c r="AV6">
        <v>6.6643838182535053E-2</v>
      </c>
      <c r="AW6">
        <v>6.5838488659077976</v>
      </c>
      <c r="AX6">
        <v>7.4063103848261341E-2</v>
      </c>
      <c r="AY6">
        <v>32.628362095881691</v>
      </c>
      <c r="AZ6">
        <v>8.9204725524861542E-2</v>
      </c>
      <c r="BA6">
        <v>22.430268364722753</v>
      </c>
      <c r="BB6">
        <v>5.6590985360036067E-2</v>
      </c>
      <c r="BC6">
        <v>3.1512252942913066</v>
      </c>
      <c r="BD6">
        <v>0.13043040745278225</v>
      </c>
      <c r="BE6">
        <v>7.6207328256187887</v>
      </c>
      <c r="BF6">
        <v>7.0421806114160504E-2</v>
      </c>
      <c r="BG6">
        <v>6.6702648563980667</v>
      </c>
      <c r="BH6">
        <v>7.3861694248921278E-2</v>
      </c>
      <c r="BI6">
        <v>5.1961831275690527</v>
      </c>
      <c r="BJ6">
        <v>8.2726747278295445E-2</v>
      </c>
      <c r="BK6">
        <v>16.208879805969481</v>
      </c>
      <c r="BL6">
        <v>5.7408438679657142E-2</v>
      </c>
      <c r="BM6">
        <v>6.9757908538046234</v>
      </c>
      <c r="BN6">
        <v>7.0167266746562804E-2</v>
      </c>
      <c r="BO6">
        <v>19.109985309872112</v>
      </c>
      <c r="BP6">
        <v>6.0702139240929001E-2</v>
      </c>
      <c r="BQ6">
        <v>38.55237941664052</v>
      </c>
      <c r="BR6">
        <v>7.3416759015660624E-2</v>
      </c>
      <c r="BS6">
        <v>26.30108556547567</v>
      </c>
      <c r="BT6">
        <v>7.5354528181610772E-2</v>
      </c>
      <c r="BU6">
        <v>14.949073082056035</v>
      </c>
      <c r="BV6">
        <v>7.0997070577481738E-2</v>
      </c>
      <c r="BW6">
        <v>26.619545874362114</v>
      </c>
      <c r="BX6">
        <v>6.0251031618761039E-2</v>
      </c>
      <c r="BY6">
        <v>27.141120404211833</v>
      </c>
      <c r="BZ6">
        <v>7.7347937596771249E-2</v>
      </c>
      <c r="CA6">
        <v>12.290280393982332</v>
      </c>
      <c r="CB6">
        <v>7.1298165168827449E-2</v>
      </c>
      <c r="CC6">
        <v>7.7834222394687371</v>
      </c>
      <c r="CD6">
        <v>9.8349829944900061E-2</v>
      </c>
      <c r="CE6">
        <v>4.8138906754809039</v>
      </c>
      <c r="CF6">
        <v>0.11926253194098953</v>
      </c>
      <c r="CG6">
        <v>8.9555780980479387</v>
      </c>
      <c r="CH6">
        <v>7.7001279432515612E-2</v>
      </c>
      <c r="CI6">
        <v>3.1841704845428467</v>
      </c>
      <c r="CJ6">
        <v>0.14065666496753693</v>
      </c>
    </row>
    <row r="7" spans="1:88" x14ac:dyDescent="0.25">
      <c r="A7" s="14" t="s">
        <v>115</v>
      </c>
      <c r="B7" s="16">
        <v>1</v>
      </c>
      <c r="C7">
        <v>7.4404761904761907</v>
      </c>
      <c r="D7">
        <v>7.8948481771588835E-2</v>
      </c>
      <c r="E7">
        <v>2.8085240791617219</v>
      </c>
      <c r="F7">
        <v>0.12048832727023494</v>
      </c>
      <c r="G7">
        <v>4.1226652648098687</v>
      </c>
      <c r="H7">
        <v>8.8806985050551054E-2</v>
      </c>
      <c r="I7">
        <v>15.246490529345326</v>
      </c>
      <c r="J7">
        <v>7.8535236672762493E-2</v>
      </c>
      <c r="K7">
        <v>11.813443870800267</v>
      </c>
      <c r="L7">
        <v>6.5099642836725063E-2</v>
      </c>
      <c r="M7">
        <v>11.46748868643787</v>
      </c>
      <c r="N7">
        <v>6.2535180386692632E-2</v>
      </c>
      <c r="O7">
        <v>3.3131484016805244</v>
      </c>
      <c r="P7">
        <v>0.11800658753504324</v>
      </c>
      <c r="Q7">
        <v>17.883334396521853</v>
      </c>
      <c r="R7">
        <v>8.768791520024212E-2</v>
      </c>
      <c r="S7">
        <v>16.103838167611141</v>
      </c>
      <c r="T7">
        <v>6.2243342095489762E-2</v>
      </c>
      <c r="U7">
        <v>7.5156724760260714</v>
      </c>
      <c r="V7">
        <v>7.9885937433782722E-2</v>
      </c>
      <c r="W7">
        <v>25.983523561210291</v>
      </c>
      <c r="X7">
        <v>6.4424383358766033E-2</v>
      </c>
      <c r="Y7">
        <v>4.537602679804035</v>
      </c>
      <c r="Z7">
        <v>9.5245221589730589E-2</v>
      </c>
      <c r="AA7">
        <v>15.187712665801898</v>
      </c>
      <c r="AB7">
        <v>5.9956234279429997E-2</v>
      </c>
      <c r="AC7">
        <v>20.731357436033136</v>
      </c>
      <c r="AD7">
        <v>6.7759002783394182E-2</v>
      </c>
      <c r="AE7">
        <v>15.726009859659991</v>
      </c>
      <c r="AF7">
        <v>5.7549426421409859E-2</v>
      </c>
      <c r="AG7">
        <v>11.291157387104469</v>
      </c>
      <c r="AH7">
        <v>7.3777029408732972E-2</v>
      </c>
      <c r="AI7">
        <v>6.9832198968821926</v>
      </c>
      <c r="AJ7">
        <v>7.617353411317053E-2</v>
      </c>
      <c r="AK7">
        <v>16.408758326737932</v>
      </c>
      <c r="AL7">
        <v>5.7639123417193551E-2</v>
      </c>
      <c r="AM7">
        <v>6.9960140937536464</v>
      </c>
      <c r="AN7">
        <v>7.2305688080581257E-2</v>
      </c>
      <c r="AO7">
        <v>27.458753996320223</v>
      </c>
      <c r="AP7">
        <v>6.2620298700330007E-2</v>
      </c>
      <c r="AQ7">
        <v>22.615411045122286</v>
      </c>
      <c r="AR7">
        <v>6.3838389662105421E-2</v>
      </c>
      <c r="AS7">
        <v>6.2829386716509559</v>
      </c>
      <c r="AT7">
        <v>8.1045247563000564E-2</v>
      </c>
      <c r="AU7">
        <v>15.912695302883311</v>
      </c>
      <c r="AV7">
        <v>6.6975371968896774E-2</v>
      </c>
      <c r="AW7">
        <v>6.5570483997739331</v>
      </c>
      <c r="AX7">
        <v>7.4144976757564457E-2</v>
      </c>
      <c r="AY7">
        <v>32.291462878876253</v>
      </c>
      <c r="AZ7">
        <v>8.8991827373694501E-2</v>
      </c>
      <c r="BA7">
        <v>22.344078957216187</v>
      </c>
      <c r="BB7">
        <v>5.6717700368059593E-2</v>
      </c>
      <c r="BC7">
        <v>3.1310728703430657</v>
      </c>
      <c r="BD7">
        <v>0.1309811640153474</v>
      </c>
      <c r="BE7">
        <v>7.5942966322007006</v>
      </c>
      <c r="BF7">
        <v>7.039417462040129E-2</v>
      </c>
      <c r="BG7">
        <v>6.6472478048091874</v>
      </c>
      <c r="BH7">
        <v>7.3936075279042043E-2</v>
      </c>
      <c r="BI7">
        <v>5.1766670924965643</v>
      </c>
      <c r="BJ7">
        <v>8.2887649621017814E-2</v>
      </c>
      <c r="BK7">
        <v>16.14387886691938</v>
      </c>
      <c r="BL7">
        <v>5.7482284991235734E-2</v>
      </c>
      <c r="BM7">
        <v>6.9526115802127508</v>
      </c>
      <c r="BN7">
        <v>7.0224375838177672E-2</v>
      </c>
      <c r="BO7">
        <v>19.0346590595069</v>
      </c>
      <c r="BP7">
        <v>6.0943568437200148E-2</v>
      </c>
      <c r="BQ7">
        <v>38.351705487049003</v>
      </c>
      <c r="BR7">
        <v>7.4222452067977535E-2</v>
      </c>
      <c r="BS7">
        <v>26.16794004427468</v>
      </c>
      <c r="BT7">
        <v>7.5779261166999456E-2</v>
      </c>
      <c r="BU7">
        <v>14.893674040969572</v>
      </c>
      <c r="BV7">
        <v>7.1148525987955402E-2</v>
      </c>
      <c r="BW7">
        <v>26.460876611892228</v>
      </c>
      <c r="BX7">
        <v>6.0651212560612788E-2</v>
      </c>
      <c r="BY7">
        <v>27.006777682035228</v>
      </c>
      <c r="BZ7">
        <v>7.8010196476095819E-2</v>
      </c>
      <c r="CA7">
        <v>12.219466177432141</v>
      </c>
      <c r="CB7">
        <v>7.1283743615114928E-2</v>
      </c>
      <c r="CC7">
        <v>7.7099039419605671</v>
      </c>
      <c r="CD7">
        <v>9.8582895889449948E-2</v>
      </c>
      <c r="CE7">
        <v>4.7748383808794204</v>
      </c>
      <c r="CF7">
        <v>0.12123416198308237</v>
      </c>
      <c r="CG7">
        <v>8.8770437636795556</v>
      </c>
      <c r="CH7">
        <v>7.693304965234031E-2</v>
      </c>
    </row>
    <row r="8" spans="1:88" x14ac:dyDescent="0.25">
      <c r="A8" s="14" t="s">
        <v>116</v>
      </c>
      <c r="B8" s="16" t="b">
        <v>1</v>
      </c>
      <c r="C8">
        <v>25.720164609053498</v>
      </c>
      <c r="D8">
        <v>6.0998649747320097E-2</v>
      </c>
      <c r="E8">
        <v>2.9406296702042249</v>
      </c>
      <c r="F8">
        <v>0.11545357099202221</v>
      </c>
      <c r="G8">
        <v>3.5496709922469303</v>
      </c>
      <c r="H8">
        <v>9.8715618559929066E-2</v>
      </c>
      <c r="I8">
        <v>15.18868746508408</v>
      </c>
      <c r="J8">
        <v>7.8489022574932815E-2</v>
      </c>
      <c r="K8">
        <v>11.769268029249959</v>
      </c>
      <c r="L8">
        <v>6.5212129835381827E-2</v>
      </c>
      <c r="M8">
        <v>11.422916078189793</v>
      </c>
      <c r="N8">
        <v>6.2573195272416657E-2</v>
      </c>
      <c r="O8">
        <v>3.294674109169252</v>
      </c>
      <c r="P8">
        <v>0.11810567862048818</v>
      </c>
      <c r="Q8">
        <v>17.686854161652558</v>
      </c>
      <c r="R8">
        <v>8.8107736551448407E-2</v>
      </c>
      <c r="S8">
        <v>16.027917136106698</v>
      </c>
      <c r="T8">
        <v>6.2296535118994724E-2</v>
      </c>
      <c r="U8">
        <v>7.4788129084025163</v>
      </c>
      <c r="V8">
        <v>8.0071318928802607E-2</v>
      </c>
      <c r="W8">
        <v>25.854425682474886</v>
      </c>
      <c r="X8">
        <v>6.4767856846471059E-2</v>
      </c>
      <c r="Y8">
        <v>4.5203814548161327</v>
      </c>
      <c r="Z8">
        <v>9.5308103769150027E-2</v>
      </c>
      <c r="AA8">
        <v>15.125224264955422</v>
      </c>
      <c r="AB8">
        <v>5.9949107114331893E-2</v>
      </c>
      <c r="AC8">
        <v>20.634552877641518</v>
      </c>
      <c r="AD8">
        <v>6.7767066853672953E-2</v>
      </c>
      <c r="AE8">
        <v>15.664544482135385</v>
      </c>
      <c r="AF8">
        <v>5.7571653822050997E-2</v>
      </c>
      <c r="AG8">
        <v>11.239449850385743</v>
      </c>
      <c r="AH8">
        <v>7.3774914118187984E-2</v>
      </c>
      <c r="AI8">
        <v>6.9524322465635011</v>
      </c>
      <c r="AJ8">
        <v>7.6222122792413999E-2</v>
      </c>
      <c r="AK8">
        <v>16.335915882848909</v>
      </c>
      <c r="AL8">
        <v>5.7688273733123428E-2</v>
      </c>
      <c r="AM8">
        <v>6.9683723894653493</v>
      </c>
      <c r="AN8">
        <v>7.2392716748967328E-2</v>
      </c>
      <c r="AO8">
        <v>27.32637411003569</v>
      </c>
      <c r="AP8">
        <v>6.3326290175031455E-2</v>
      </c>
      <c r="AQ8">
        <v>22.422668699447375</v>
      </c>
      <c r="AR8">
        <v>6.4056851962215181E-2</v>
      </c>
      <c r="AS8">
        <v>6.2553438687770724</v>
      </c>
      <c r="AT8">
        <v>8.1077992210260866E-2</v>
      </c>
      <c r="AU8">
        <v>15.844153502124762</v>
      </c>
      <c r="AV8">
        <v>6.719492950568122E-2</v>
      </c>
      <c r="AW8">
        <v>6.5279681992444374</v>
      </c>
      <c r="AX8">
        <v>7.4195452788066274E-2</v>
      </c>
      <c r="AY8">
        <v>31.925906000757781</v>
      </c>
      <c r="AZ8">
        <v>8.8691312666434416E-2</v>
      </c>
      <c r="BA8">
        <v>22.250558053724756</v>
      </c>
      <c r="BB8">
        <v>5.6770287658071052E-2</v>
      </c>
      <c r="BC8">
        <v>3.1092044521404087</v>
      </c>
      <c r="BD8">
        <v>0.13145334895375407</v>
      </c>
      <c r="BE8">
        <v>7.5656122548788201</v>
      </c>
      <c r="BF8">
        <v>7.0286773049977158E-2</v>
      </c>
      <c r="BG8">
        <v>6.6222730908663046</v>
      </c>
      <c r="BH8">
        <v>7.3945268994430463E-2</v>
      </c>
      <c r="BI8">
        <v>5.1554910260648024</v>
      </c>
      <c r="BJ8">
        <v>8.2979471791994899E-2</v>
      </c>
      <c r="BK8">
        <v>16.073348743701764</v>
      </c>
      <c r="BL8">
        <v>5.7523338221896911E-2</v>
      </c>
      <c r="BM8">
        <v>6.9274608636672079</v>
      </c>
      <c r="BN8">
        <v>7.0218009873071419E-2</v>
      </c>
      <c r="BO8">
        <v>18.95292529461328</v>
      </c>
      <c r="BP8">
        <v>6.1098996965243783E-2</v>
      </c>
      <c r="BQ8">
        <v>38.133961208218125</v>
      </c>
      <c r="BR8">
        <v>7.4891138447574682E-2</v>
      </c>
      <c r="BS8">
        <v>26.023468643784909</v>
      </c>
      <c r="BT8">
        <v>7.6075399588443129E-2</v>
      </c>
      <c r="BU8">
        <v>14.833562578507337</v>
      </c>
      <c r="BV8">
        <v>7.1241791769224516E-2</v>
      </c>
      <c r="BW8">
        <v>26.288710314066222</v>
      </c>
      <c r="BX8">
        <v>6.097653179272617E-2</v>
      </c>
      <c r="BY8">
        <v>26.861006968000684</v>
      </c>
      <c r="BZ8">
        <v>7.8540642983242814E-2</v>
      </c>
      <c r="CA8">
        <v>12.142628530532168</v>
      </c>
      <c r="CB8">
        <v>7.1179248020509303E-2</v>
      </c>
      <c r="CC8">
        <v>7.6301318630742605</v>
      </c>
      <c r="CD8">
        <v>9.8763330085847506E-2</v>
      </c>
      <c r="CE8">
        <v>4.7324578722411657</v>
      </c>
      <c r="CF8">
        <v>0.12322477435810902</v>
      </c>
      <c r="CG8">
        <v>8.7918294869125742</v>
      </c>
      <c r="CH8">
        <v>7.6746431874692697E-2</v>
      </c>
    </row>
    <row r="9" spans="1:88" x14ac:dyDescent="0.25">
      <c r="A9" s="14" t="s">
        <v>117</v>
      </c>
      <c r="B9" s="16" t="b">
        <v>1</v>
      </c>
      <c r="C9">
        <v>4.5024763619990997</v>
      </c>
      <c r="D9">
        <v>9.3491368033097058E-2</v>
      </c>
      <c r="E9">
        <v>3.0839809129559876</v>
      </c>
      <c r="F9">
        <v>0.11067230172122709</v>
      </c>
      <c r="G9">
        <v>3.1045797818818168</v>
      </c>
      <c r="H9">
        <v>0.11003611316000265</v>
      </c>
      <c r="I9">
        <v>15.12857500580075</v>
      </c>
      <c r="J9">
        <v>7.8285366969284939E-2</v>
      </c>
      <c r="K9">
        <v>11.723326792922391</v>
      </c>
      <c r="L9">
        <v>6.5220153495835334E-2</v>
      </c>
      <c r="M9">
        <v>11.376562196238988</v>
      </c>
      <c r="N9">
        <v>6.2546634951960001E-2</v>
      </c>
      <c r="O9">
        <v>3.2754616887709127</v>
      </c>
      <c r="P9">
        <v>0.11811198834246588</v>
      </c>
      <c r="Q9">
        <v>17.482521382797437</v>
      </c>
      <c r="R9">
        <v>8.8381950633357548E-2</v>
      </c>
      <c r="S9">
        <v>15.94896195362657</v>
      </c>
      <c r="T9">
        <v>6.2276122608086917E-2</v>
      </c>
      <c r="U9">
        <v>7.4404800822085324</v>
      </c>
      <c r="V9">
        <v>8.0213550421565097E-2</v>
      </c>
      <c r="W9">
        <v>25.72016822598237</v>
      </c>
      <c r="X9">
        <v>6.4966481819151406E-2</v>
      </c>
      <c r="Y9">
        <v>4.5024721471525631</v>
      </c>
      <c r="Z9">
        <v>9.5301169813070088E-2</v>
      </c>
      <c r="AA9">
        <v>15.060238592290727</v>
      </c>
      <c r="AB9">
        <v>5.9879654964838797E-2</v>
      </c>
      <c r="AC9">
        <v>20.533879551740778</v>
      </c>
      <c r="AD9">
        <v>6.7711951438509124E-2</v>
      </c>
      <c r="AE9">
        <v>15.600622677288575</v>
      </c>
      <c r="AF9">
        <v>5.7538118369292436E-2</v>
      </c>
      <c r="AG9">
        <v>11.185676057881947</v>
      </c>
      <c r="AH9">
        <v>7.3678071320961297E-2</v>
      </c>
      <c r="AI9">
        <v>6.9204142000581523</v>
      </c>
      <c r="AJ9">
        <v>7.6221287678778157E-2</v>
      </c>
      <c r="AK9">
        <v>16.260162282845425</v>
      </c>
      <c r="AL9">
        <v>5.7691312820229157E-2</v>
      </c>
      <c r="AM9">
        <v>6.9396259491223429</v>
      </c>
      <c r="AN9">
        <v>7.2432676414963662E-2</v>
      </c>
      <c r="AO9">
        <v>27.18870308160043</v>
      </c>
      <c r="AP9">
        <v>6.3917536857104773E-2</v>
      </c>
      <c r="AQ9">
        <v>22.222223308064375</v>
      </c>
      <c r="AR9">
        <v>6.4210607774722248E-2</v>
      </c>
      <c r="AS9">
        <v>6.2266463790106599</v>
      </c>
      <c r="AT9">
        <v>8.1045912191885422E-2</v>
      </c>
      <c r="AU9">
        <v>15.772872341813796</v>
      </c>
      <c r="AV9">
        <v>6.729407331987905E-2</v>
      </c>
      <c r="AW9">
        <v>6.4977258001172942</v>
      </c>
      <c r="AX9">
        <v>7.4212592174221895E-2</v>
      </c>
      <c r="AY9">
        <v>31.545739607345716</v>
      </c>
      <c r="AZ9">
        <v>8.8314730014750709E-2</v>
      </c>
      <c r="BA9">
        <v>22.153299610122502</v>
      </c>
      <c r="BB9">
        <v>5.6746726330006596E-2</v>
      </c>
      <c r="BC9">
        <v>3.0864604307309134</v>
      </c>
      <c r="BD9">
        <v>0.13182881646562367</v>
      </c>
      <c r="BE9">
        <v>7.535782018187243</v>
      </c>
      <c r="BF9">
        <v>7.0103728785008049E-2</v>
      </c>
      <c r="BG9">
        <v>6.5963004788202628</v>
      </c>
      <c r="BH9">
        <v>7.3888922085760034E-2</v>
      </c>
      <c r="BI9">
        <v>5.1334687126310641</v>
      </c>
      <c r="BJ9">
        <v>8.2998685116690507E-2</v>
      </c>
      <c r="BK9">
        <v>15.99999986939814</v>
      </c>
      <c r="BL9">
        <v>5.7530020719009277E-2</v>
      </c>
      <c r="BM9">
        <v>6.9013052321001549</v>
      </c>
      <c r="BN9">
        <v>7.0148413491712996E-2</v>
      </c>
      <c r="BO9">
        <v>18.867924997939294</v>
      </c>
      <c r="BP9">
        <v>6.1162451793892507E-2</v>
      </c>
      <c r="BQ9">
        <v>37.907514370670967</v>
      </c>
      <c r="BR9">
        <v>7.5397120911887827E-2</v>
      </c>
      <c r="BS9">
        <v>25.873223318906682</v>
      </c>
      <c r="BT9">
        <v>7.6231563012482031E-2</v>
      </c>
      <c r="BU9">
        <v>14.771048744460858</v>
      </c>
      <c r="BV9">
        <v>7.1273283769618959E-2</v>
      </c>
      <c r="BW9">
        <v>26.109663235157576</v>
      </c>
      <c r="BX9">
        <v>6.1214487479452191E-2</v>
      </c>
      <c r="BY9">
        <v>26.709410148899391</v>
      </c>
      <c r="BZ9">
        <v>7.8918892356420411E-2</v>
      </c>
      <c r="CA9">
        <v>12.062720280961731</v>
      </c>
      <c r="CB9">
        <v>7.098869409210945E-2</v>
      </c>
      <c r="CC9">
        <v>7.547171599064721</v>
      </c>
      <c r="CD9">
        <v>9.8884198549113858E-2</v>
      </c>
      <c r="CE9">
        <v>4.6883778087458454</v>
      </c>
      <c r="CF9">
        <v>0.12515787094884548</v>
      </c>
      <c r="CG9">
        <v>8.7032100046144318</v>
      </c>
      <c r="CH9">
        <v>7.6448597716111316E-2</v>
      </c>
    </row>
    <row r="10" spans="1:88" x14ac:dyDescent="0.25">
      <c r="A10" s="14" t="s">
        <v>118</v>
      </c>
      <c r="B10" s="16" t="b">
        <v>0</v>
      </c>
      <c r="C10">
        <v>15.060240963855421</v>
      </c>
      <c r="D10">
        <v>5.8327303994044066E-2</v>
      </c>
      <c r="E10">
        <v>3.2400661161047903</v>
      </c>
      <c r="F10">
        <v>0.10613090748324965</v>
      </c>
      <c r="G10">
        <v>2.7490198759757565</v>
      </c>
      <c r="H10">
        <v>0.12298665145046545</v>
      </c>
      <c r="I10">
        <v>15.068463239594143</v>
      </c>
      <c r="J10">
        <v>7.7932096226532563E-2</v>
      </c>
      <c r="K10">
        <v>11.677385657765489</v>
      </c>
      <c r="L10">
        <v>6.5123405473314078E-2</v>
      </c>
      <c r="M10">
        <v>11.330208394273264</v>
      </c>
      <c r="N10">
        <v>6.2456520123542615E-2</v>
      </c>
      <c r="O10">
        <v>3.2562494630269647</v>
      </c>
      <c r="P10">
        <v>0.11802527422189929</v>
      </c>
      <c r="Q10">
        <v>17.278188454056739</v>
      </c>
      <c r="R10">
        <v>8.850001955258277E-2</v>
      </c>
      <c r="S10">
        <v>15.870006823554888</v>
      </c>
      <c r="T10">
        <v>6.2182889004113069E-2</v>
      </c>
      <c r="U10">
        <v>7.4021471064574573</v>
      </c>
      <c r="V10">
        <v>8.0307166035567673E-2</v>
      </c>
      <c r="W10">
        <v>25.585910630493309</v>
      </c>
      <c r="X10">
        <v>6.501262523049714E-2</v>
      </c>
      <c r="Y10">
        <v>4.4845630014631821</v>
      </c>
      <c r="Z10">
        <v>9.5224686189534322E-2</v>
      </c>
      <c r="AA10">
        <v>14.995253010763935</v>
      </c>
      <c r="AB10">
        <v>5.9750546838106509E-2</v>
      </c>
      <c r="AC10">
        <v>20.433206277787029</v>
      </c>
      <c r="AD10">
        <v>6.7595774592398378E-2</v>
      </c>
      <c r="AE10">
        <v>15.536700924232061</v>
      </c>
      <c r="AF10">
        <v>5.7450108811776798E-2</v>
      </c>
      <c r="AG10">
        <v>11.131902506282314</v>
      </c>
      <c r="AH10">
        <v>7.3490222631440269E-2</v>
      </c>
      <c r="AI10">
        <v>6.88839619293742</v>
      </c>
      <c r="AJ10">
        <v>7.6171060865211693E-2</v>
      </c>
      <c r="AK10">
        <v>16.184408695092497</v>
      </c>
      <c r="AL10">
        <v>5.7648123888097605E-2</v>
      </c>
      <c r="AM10">
        <v>6.9108794823058188</v>
      </c>
      <c r="AN10">
        <v>7.2424031451015669E-2</v>
      </c>
      <c r="AO10">
        <v>27.0510315314304</v>
      </c>
      <c r="AP10">
        <v>6.4371317468132863E-2</v>
      </c>
      <c r="AQ10">
        <v>22.021777874953074</v>
      </c>
      <c r="AR10">
        <v>6.4293748349979238E-2</v>
      </c>
      <c r="AS10">
        <v>6.1979490307897036</v>
      </c>
      <c r="AT10">
        <v>8.0950240324989736E-2</v>
      </c>
      <c r="AU10">
        <v>15.701591116966227</v>
      </c>
      <c r="AV10">
        <v>6.7268993370311142E-2</v>
      </c>
      <c r="AW10">
        <v>6.4674834008308268</v>
      </c>
      <c r="AX10">
        <v>7.4195736259033238E-2</v>
      </c>
      <c r="AY10">
        <v>31.165573279939107</v>
      </c>
      <c r="AZ10">
        <v>8.7876551278757584E-2</v>
      </c>
      <c r="BA10">
        <v>22.056041213853906</v>
      </c>
      <c r="BB10">
        <v>5.66479218324904E-2</v>
      </c>
      <c r="BC10">
        <v>3.0637148461023527</v>
      </c>
      <c r="BD10">
        <v>0.13209313754503968</v>
      </c>
      <c r="BE10">
        <v>7.5059522813930366</v>
      </c>
      <c r="BF10">
        <v>6.9852076113944297E-2</v>
      </c>
      <c r="BG10">
        <v>6.570328081586382</v>
      </c>
      <c r="BH10">
        <v>7.3769199933131288E-2</v>
      </c>
      <c r="BI10">
        <v>5.1114464573503531</v>
      </c>
      <c r="BJ10">
        <v>8.2944551237811553E-2</v>
      </c>
      <c r="BK10">
        <v>15.926651000113473</v>
      </c>
      <c r="BL10">
        <v>5.7502075677956385E-2</v>
      </c>
      <c r="BM10">
        <v>6.8751498317644666</v>
      </c>
      <c r="BN10">
        <v>7.0018261244007909E-2</v>
      </c>
      <c r="BO10">
        <v>18.782924683217406</v>
      </c>
      <c r="BP10">
        <v>6.1131494389667237E-2</v>
      </c>
      <c r="BQ10">
        <v>37.681067199381602</v>
      </c>
      <c r="BR10">
        <v>7.5720954838571636E-2</v>
      </c>
      <c r="BS10">
        <v>25.722977913216521</v>
      </c>
      <c r="BT10">
        <v>7.6241750166307826E-2</v>
      </c>
      <c r="BU10">
        <v>14.708534910414379</v>
      </c>
      <c r="BV10">
        <v>7.1241791769224516E-2</v>
      </c>
      <c r="BW10">
        <v>25.930616053997987</v>
      </c>
      <c r="BX10">
        <v>6.1355935117197058E-2</v>
      </c>
      <c r="BY10">
        <v>26.557813005472934</v>
      </c>
      <c r="BZ10">
        <v>7.9130408684342068E-2</v>
      </c>
      <c r="CA10">
        <v>11.982812257938759</v>
      </c>
      <c r="CB10">
        <v>7.0719404710519906E-2</v>
      </c>
      <c r="CC10">
        <v>7.4642112663531845</v>
      </c>
      <c r="CD10">
        <v>9.8940856371989488E-2</v>
      </c>
      <c r="CE10">
        <v>4.6442921625131994</v>
      </c>
      <c r="CF10">
        <v>0.12695916393740281</v>
      </c>
      <c r="CG10">
        <v>8.6145909137914671</v>
      </c>
      <c r="CH10">
        <v>7.6050992776283105E-2</v>
      </c>
    </row>
    <row r="11" spans="1:88" x14ac:dyDescent="0.25">
      <c r="A11" s="14" t="s">
        <v>119</v>
      </c>
      <c r="B11" s="16" t="b">
        <v>0</v>
      </c>
      <c r="C11">
        <v>20.533880903490761</v>
      </c>
      <c r="D11">
        <v>6.6123028148751803E-2</v>
      </c>
      <c r="E11">
        <v>3.4106483224818676</v>
      </c>
      <c r="F11">
        <v>0.10181653519659213</v>
      </c>
      <c r="G11">
        <v>2.4585727952529588</v>
      </c>
      <c r="H11">
        <v>0.13782071982386523</v>
      </c>
      <c r="I11">
        <v>15.010662227928508</v>
      </c>
      <c r="J11">
        <v>7.7442786343203118E-2</v>
      </c>
      <c r="K11">
        <v>11.633210115839249</v>
      </c>
      <c r="L11">
        <v>6.4925603740066631E-2</v>
      </c>
      <c r="M11">
        <v>11.285636022906651</v>
      </c>
      <c r="N11">
        <v>6.230631384948359E-2</v>
      </c>
      <c r="O11">
        <v>3.2377757469984081</v>
      </c>
      <c r="P11">
        <v>0.11784886863381194</v>
      </c>
      <c r="Q11">
        <v>17.081707775290752</v>
      </c>
      <c r="R11">
        <v>8.8457405986772084E-2</v>
      </c>
      <c r="S11">
        <v>15.794085947261761</v>
      </c>
      <c r="T11">
        <v>6.2020417222187874E-2</v>
      </c>
      <c r="U11">
        <v>7.3652870959100243</v>
      </c>
      <c r="V11">
        <v>8.0348568175264465E-2</v>
      </c>
      <c r="W11">
        <v>25.456812340109817</v>
      </c>
      <c r="X11">
        <v>6.4904513815087758E-2</v>
      </c>
      <c r="Y11">
        <v>4.4673422561732679</v>
      </c>
      <c r="Z11">
        <v>9.5081592121302697E-2</v>
      </c>
      <c r="AA11">
        <v>14.932764879828785</v>
      </c>
      <c r="AB11">
        <v>5.9566744287040688E-2</v>
      </c>
      <c r="AC11">
        <v>20.336401873240099</v>
      </c>
      <c r="AD11">
        <v>6.7423000926384022E-2</v>
      </c>
      <c r="AE11">
        <v>15.475235700088071</v>
      </c>
      <c r="AF11">
        <v>5.7311007307443068E-2</v>
      </c>
      <c r="AG11">
        <v>11.08019568301826</v>
      </c>
      <c r="AH11">
        <v>7.3218586969416438E-2</v>
      </c>
      <c r="AI11">
        <v>6.8576086592590482</v>
      </c>
      <c r="AJ11">
        <v>7.6073372539992454E-2</v>
      </c>
      <c r="AK11">
        <v>16.111566287484376</v>
      </c>
      <c r="AL11">
        <v>5.7560366663169951E-2</v>
      </c>
      <c r="AM11">
        <v>6.8832376996143312</v>
      </c>
      <c r="AN11">
        <v>7.236711407823973E-2</v>
      </c>
      <c r="AO11">
        <v>26.918650099991542</v>
      </c>
      <c r="AP11">
        <v>6.4670193473716983E-2</v>
      </c>
      <c r="AQ11">
        <v>21.829035405696843</v>
      </c>
      <c r="AR11">
        <v>6.4303078642304778E-2</v>
      </c>
      <c r="AS11">
        <v>6.170354647112676</v>
      </c>
      <c r="AT11">
        <v>8.079465322576522E-2</v>
      </c>
      <c r="AU11">
        <v>15.633049125077976</v>
      </c>
      <c r="AV11">
        <v>6.7120653465374394E-2</v>
      </c>
      <c r="AW11">
        <v>6.4384031998294819</v>
      </c>
      <c r="AX11">
        <v>7.4145532805868095E-2</v>
      </c>
      <c r="AY11">
        <v>30.800016597300466</v>
      </c>
      <c r="AZ11">
        <v>8.7393615421545792E-2</v>
      </c>
      <c r="BA11">
        <v>21.962520450544424</v>
      </c>
      <c r="BB11">
        <v>5.6477671166951807E-2</v>
      </c>
      <c r="BC11">
        <v>3.0418417983161308</v>
      </c>
      <c r="BD11">
        <v>0.13223615448115308</v>
      </c>
      <c r="BE11">
        <v>7.4772693845524945</v>
      </c>
      <c r="BF11">
        <v>6.9541485907806441E-2</v>
      </c>
      <c r="BG11">
        <v>6.5453540038248725</v>
      </c>
      <c r="BH11">
        <v>7.3590703391728754E-2</v>
      </c>
      <c r="BI11">
        <v>5.0902705631428837</v>
      </c>
      <c r="BJ11">
        <v>8.2819150489964716E-2</v>
      </c>
      <c r="BK11">
        <v>15.856120891759851</v>
      </c>
      <c r="BL11">
        <v>5.744057701099415E-2</v>
      </c>
      <c r="BM11">
        <v>6.8499998000269251</v>
      </c>
      <c r="BN11">
        <v>6.983255480784524E-2</v>
      </c>
      <c r="BO11">
        <v>18.701190864873652</v>
      </c>
      <c r="BP11">
        <v>6.100731442825124E-2</v>
      </c>
      <c r="BQ11">
        <v>37.463321932149661</v>
      </c>
      <c r="BR11">
        <v>7.5850195471431819E-2</v>
      </c>
      <c r="BS11">
        <v>25.578506273396506</v>
      </c>
      <c r="BT11">
        <v>7.6105569563312006E-2</v>
      </c>
      <c r="BU11">
        <v>14.648423447952144</v>
      </c>
      <c r="BV11">
        <v>7.1148525987955402E-2</v>
      </c>
      <c r="BW11">
        <v>25.758449453348607</v>
      </c>
      <c r="BX11">
        <v>6.1395438952566987E-2</v>
      </c>
      <c r="BY11">
        <v>26.412041330926534</v>
      </c>
      <c r="BZ11">
        <v>7.9167063513145508E-2</v>
      </c>
      <c r="CA11">
        <v>11.90597528197509</v>
      </c>
      <c r="CB11">
        <v>7.0381728515655939E-2</v>
      </c>
      <c r="CC11">
        <v>7.3844389840010631</v>
      </c>
      <c r="CD11">
        <v>9.8931126226115343E-2</v>
      </c>
      <c r="CE11">
        <v>4.6018951202044338</v>
      </c>
      <c r="CF11">
        <v>0.12855943064440747</v>
      </c>
      <c r="CG11">
        <v>8.5293777964058517</v>
      </c>
      <c r="CH11">
        <v>7.5568896790066273E-2</v>
      </c>
    </row>
    <row r="12" spans="1:88" x14ac:dyDescent="0.25">
      <c r="A12" s="14" t="s">
        <v>120</v>
      </c>
      <c r="B12" s="16" t="s">
        <v>137</v>
      </c>
      <c r="C12">
        <v>15.600624024960997</v>
      </c>
      <c r="D12">
        <v>5.6120608618948756E-2</v>
      </c>
      <c r="E12">
        <v>3.5978317698825895</v>
      </c>
      <c r="F12">
        <v>9.7717047322936193E-2</v>
      </c>
      <c r="G12" t="s">
        <v>106</v>
      </c>
      <c r="H12" t="s">
        <v>106</v>
      </c>
      <c r="I12">
        <v>14.957393231266979</v>
      </c>
      <c r="J12">
        <v>7.6836241223704832E-2</v>
      </c>
      <c r="K12">
        <v>11.592497808445964</v>
      </c>
      <c r="L12">
        <v>6.4634349705773197E-2</v>
      </c>
      <c r="M12">
        <v>11.244557973374297</v>
      </c>
      <c r="N12">
        <v>6.2101788472658369E-2</v>
      </c>
      <c r="O12">
        <v>3.2207504752320406</v>
      </c>
      <c r="P12">
        <v>0.11758955074602465</v>
      </c>
      <c r="Q12">
        <v>16.900629988796812</v>
      </c>
      <c r="R12">
        <v>8.8255747551361619E-2</v>
      </c>
      <c r="S12">
        <v>15.724116921446216</v>
      </c>
      <c r="T12">
        <v>6.1794950961775508E-2</v>
      </c>
      <c r="U12">
        <v>7.3313165601002384</v>
      </c>
      <c r="V12">
        <v>8.0336165779645488E-2</v>
      </c>
      <c r="W12">
        <v>25.337834529732174</v>
      </c>
      <c r="X12">
        <v>6.4646302233987873E-2</v>
      </c>
      <c r="Y12">
        <v>4.4514716948668074</v>
      </c>
      <c r="Z12">
        <v>9.4877386633169261E-2</v>
      </c>
      <c r="AA12">
        <v>14.875175583313364</v>
      </c>
      <c r="AB12">
        <v>5.9335310740601131E-2</v>
      </c>
      <c r="AC12">
        <v>20.247186477078184</v>
      </c>
      <c r="AD12">
        <v>6.7200270035558382E-2</v>
      </c>
      <c r="AE12">
        <v>15.418589078950365</v>
      </c>
      <c r="AF12">
        <v>5.7126159449093786E-2</v>
      </c>
      <c r="AG12">
        <v>11.032542652310303</v>
      </c>
      <c r="AH12">
        <v>7.2873603141046336E-2</v>
      </c>
      <c r="AI12">
        <v>6.8292347466764491</v>
      </c>
      <c r="AJ12">
        <v>7.5931976810674359E-2</v>
      </c>
      <c r="AK12">
        <v>16.044434352894942</v>
      </c>
      <c r="AL12">
        <v>5.7431413606385352E-2</v>
      </c>
      <c r="AM12">
        <v>6.8577628592550237</v>
      </c>
      <c r="AN12">
        <v>7.2264111599351977E-2</v>
      </c>
      <c r="AO12">
        <v>26.796646131453688</v>
      </c>
      <c r="AP12">
        <v>6.4802679236574165E-2</v>
      </c>
      <c r="AQ12">
        <v>21.651402885297973</v>
      </c>
      <c r="AR12">
        <v>6.4238240093797305E-2</v>
      </c>
      <c r="AS12">
        <v>6.1449236646691778</v>
      </c>
      <c r="AT12">
        <v>8.0585130019180801E-2</v>
      </c>
      <c r="AU12">
        <v>15.569880396458517</v>
      </c>
      <c r="AV12">
        <v>6.685475422442555E-2</v>
      </c>
      <c r="AW12">
        <v>6.4116027329293752</v>
      </c>
      <c r="AX12">
        <v>7.4063911105277186E-2</v>
      </c>
      <c r="AY12">
        <v>30.46311769773704</v>
      </c>
      <c r="AZ12">
        <v>8.6884481397274449E-2</v>
      </c>
      <c r="BA12">
        <v>21.876331270680996</v>
      </c>
      <c r="BB12">
        <v>5.6242516970989795E-2</v>
      </c>
      <c r="BC12">
        <v>3.0216818563321262</v>
      </c>
      <c r="BD12">
        <v>0.13225237121331387</v>
      </c>
      <c r="BE12">
        <v>7.4508355953056435</v>
      </c>
      <c r="BF12">
        <v>6.9183893974035376E-2</v>
      </c>
      <c r="BG12">
        <v>6.5223379853384849</v>
      </c>
      <c r="BH12">
        <v>7.3360291983536552E-2</v>
      </c>
      <c r="BI12">
        <v>5.0707548077474707</v>
      </c>
      <c r="BJ12">
        <v>8.2627301953564214E-2</v>
      </c>
      <c r="BK12">
        <v>15.791119976847565</v>
      </c>
      <c r="BL12">
        <v>5.7347888077405075E-2</v>
      </c>
      <c r="BM12">
        <v>6.8268216385029046</v>
      </c>
      <c r="BN12">
        <v>6.9598430777421352E-2</v>
      </c>
      <c r="BO12">
        <v>18.625864527710128</v>
      </c>
      <c r="BP12">
        <v>6.0794684075920792E-2</v>
      </c>
      <c r="BQ12">
        <v>37.262646397481902</v>
      </c>
      <c r="BR12">
        <v>7.5779876165426516E-2</v>
      </c>
      <c r="BS12">
        <v>25.445360363544289</v>
      </c>
      <c r="BT12">
        <v>7.5828254547696733E-2</v>
      </c>
      <c r="BU12">
        <v>14.59302440686568</v>
      </c>
      <c r="BV12">
        <v>7.0997070577481738E-2</v>
      </c>
      <c r="BW12">
        <v>25.599779699120251</v>
      </c>
      <c r="BX12">
        <v>6.1331480875322711E-2</v>
      </c>
      <c r="BY12">
        <v>26.277697048963315</v>
      </c>
      <c r="BZ12">
        <v>7.9027448218316046E-2</v>
      </c>
      <c r="CA12">
        <v>11.835162154966334</v>
      </c>
      <c r="CB12">
        <v>6.998864221431518E-2</v>
      </c>
      <c r="CC12">
        <v>7.3109203560823373</v>
      </c>
      <c r="CD12">
        <v>9.8855382035540645E-2</v>
      </c>
      <c r="CE12">
        <v>4.5628159763789391</v>
      </c>
      <c r="CF12">
        <v>0.12989717371774923</v>
      </c>
      <c r="CG12">
        <v>8.4508453447706451</v>
      </c>
      <c r="CH12">
        <v>7.5020836435848573E-2</v>
      </c>
    </row>
    <row r="13" spans="1:88" x14ac:dyDescent="0.25">
      <c r="A13" s="14" t="s">
        <v>122</v>
      </c>
      <c r="B13" s="16" t="b">
        <v>1</v>
      </c>
      <c r="C13">
        <v>11.185682326621924</v>
      </c>
      <c r="D13">
        <v>7.1309941725418283E-2</v>
      </c>
      <c r="E13">
        <v>3.8041486257904729</v>
      </c>
      <c r="F13">
        <v>9.3820981035640044E-2</v>
      </c>
      <c r="I13">
        <v>14.910703347277657</v>
      </c>
      <c r="J13">
        <v>7.6135770056825577E-2</v>
      </c>
      <c r="K13">
        <v>11.556813286727037</v>
      </c>
      <c r="L13">
        <v>6.4260836099634552E-2</v>
      </c>
      <c r="M13">
        <v>11.208552852082894</v>
      </c>
      <c r="N13">
        <v>6.1850803788599196E-2</v>
      </c>
      <c r="O13">
        <v>3.2058279193739616</v>
      </c>
      <c r="P13">
        <v>0.1172572859995379</v>
      </c>
      <c r="Q13">
        <v>16.741913812360295</v>
      </c>
      <c r="R13">
        <v>8.7902793866932866E-2</v>
      </c>
      <c r="S13">
        <v>15.662788616531262</v>
      </c>
      <c r="T13">
        <v>6.1515154764820668E-2</v>
      </c>
      <c r="U13">
        <v>7.301540967668374</v>
      </c>
      <c r="V13">
        <v>8.0270435465819065E-2</v>
      </c>
      <c r="W13">
        <v>25.233549449889676</v>
      </c>
      <c r="X13">
        <v>6.4247913413452429E-2</v>
      </c>
      <c r="Y13">
        <v>4.4375612143144938</v>
      </c>
      <c r="Z13">
        <v>9.4619917227523248E-2</v>
      </c>
      <c r="AA13">
        <v>14.824698245586315</v>
      </c>
      <c r="AB13">
        <v>5.9065140060188079E-2</v>
      </c>
      <c r="AC13">
        <v>20.168988586943215</v>
      </c>
      <c r="AD13">
        <v>6.6936141343146974E-2</v>
      </c>
      <c r="AE13">
        <v>15.368937958701474</v>
      </c>
      <c r="AF13">
        <v>5.6902668836261432E-2</v>
      </c>
      <c r="AG13">
        <v>10.990774693404424</v>
      </c>
      <c r="AH13">
        <v>7.2468528681385078E-2</v>
      </c>
      <c r="AI13">
        <v>6.8043648487378983</v>
      </c>
      <c r="AJ13">
        <v>7.575230743583948E-2</v>
      </c>
      <c r="AK13">
        <v>15.985592733922447</v>
      </c>
      <c r="AL13">
        <v>5.7266220311398323E-2</v>
      </c>
      <c r="AM13">
        <v>6.8354339450564501</v>
      </c>
      <c r="AN13">
        <v>7.2118982341851628E-2</v>
      </c>
      <c r="AO13">
        <v>26.689708169907139</v>
      </c>
      <c r="AP13">
        <v>6.4763683403136652E-2</v>
      </c>
      <c r="AQ13">
        <v>21.495706631897928</v>
      </c>
      <c r="AR13">
        <v>6.4101724413514069E-2</v>
      </c>
      <c r="AS13">
        <v>6.122633381852653</v>
      </c>
      <c r="AT13">
        <v>8.0329722564563555E-2</v>
      </c>
      <c r="AU13">
        <v>15.514512469923263</v>
      </c>
      <c r="AV13">
        <v>6.6481514006176246E-2</v>
      </c>
      <c r="AW13">
        <v>6.3881119270436049</v>
      </c>
      <c r="AX13">
        <v>7.395400783344025E-2</v>
      </c>
      <c r="AY13">
        <v>30.167823417023975</v>
      </c>
      <c r="AZ13">
        <v>8.6368714940970634E-2</v>
      </c>
      <c r="BA13">
        <v>21.800785876110325</v>
      </c>
      <c r="BB13">
        <v>5.5951496088479186E-2</v>
      </c>
      <c r="BC13">
        <v>3.0040097554149585</v>
      </c>
      <c r="BD13">
        <v>0.13214116454159958</v>
      </c>
      <c r="BE13">
        <v>7.427666749349001</v>
      </c>
      <c r="BF13">
        <v>6.8793042370106042E-2</v>
      </c>
      <c r="BG13">
        <v>6.5021645188101189</v>
      </c>
      <c r="BH13">
        <v>7.3086820289755272E-2</v>
      </c>
      <c r="BI13">
        <v>5.0536491706993987</v>
      </c>
      <c r="BJ13">
        <v>8.2376378260273997E-2</v>
      </c>
      <c r="BK13">
        <v>15.734146204083761</v>
      </c>
      <c r="BL13">
        <v>5.7227570860926433E-2</v>
      </c>
      <c r="BM13">
        <v>6.8065060709413112</v>
      </c>
      <c r="BN13">
        <v>6.9324886407927166E-2</v>
      </c>
      <c r="BO13">
        <v>18.559840420620535</v>
      </c>
      <c r="BP13">
        <v>6.0501774597871497E-2</v>
      </c>
      <c r="BQ13">
        <v>37.086752443635476</v>
      </c>
      <c r="BR13">
        <v>7.5512699252050022E-2</v>
      </c>
      <c r="BS13">
        <v>25.328656906306406</v>
      </c>
      <c r="BT13">
        <v>7.5420462179992043E-2</v>
      </c>
      <c r="BU13">
        <v>14.544466741235802</v>
      </c>
      <c r="BV13">
        <v>7.0793245884290867E-2</v>
      </c>
      <c r="BW13">
        <v>25.460704380984886</v>
      </c>
      <c r="BX13">
        <v>6.116651875850463E-2</v>
      </c>
      <c r="BY13">
        <v>26.159942934997979</v>
      </c>
      <c r="BZ13">
        <v>7.8716928137336842E-2</v>
      </c>
      <c r="CA13">
        <v>11.773094185670978</v>
      </c>
      <c r="CB13">
        <v>6.9555251892612802E-2</v>
      </c>
      <c r="CC13">
        <v>7.2464806622382039</v>
      </c>
      <c r="CD13">
        <v>9.8716534607031364E-2</v>
      </c>
      <c r="CE13">
        <v>4.5285565206180927</v>
      </c>
      <c r="CF13">
        <v>0.13092098444133446</v>
      </c>
      <c r="CG13">
        <v>8.3820115169606808</v>
      </c>
      <c r="CH13">
        <v>7.442787336568682E-2</v>
      </c>
    </row>
    <row r="14" spans="1:88" x14ac:dyDescent="0.25">
      <c r="A14" s="14" t="s">
        <v>123</v>
      </c>
      <c r="B14" s="16" t="b">
        <v>0</v>
      </c>
      <c r="C14">
        <v>6.9204152249134951</v>
      </c>
      <c r="D14">
        <v>7.4936030829676883E-2</v>
      </c>
      <c r="E14">
        <v>4.0326735978177384</v>
      </c>
      <c r="F14">
        <v>9.0117509758538647E-2</v>
      </c>
      <c r="I14">
        <v>14.872386842018264</v>
      </c>
      <c r="J14">
        <v>7.5368291556679803E-2</v>
      </c>
      <c r="K14">
        <v>11.52752788684001</v>
      </c>
      <c r="L14">
        <v>6.3819416840065729E-2</v>
      </c>
      <c r="M14">
        <v>11.179004315651765</v>
      </c>
      <c r="N14">
        <v>6.1563004997960628E-2</v>
      </c>
      <c r="O14">
        <v>3.193581544877131</v>
      </c>
      <c r="P14">
        <v>0.11686484314222299</v>
      </c>
      <c r="Q14">
        <v>16.611658619632593</v>
      </c>
      <c r="R14">
        <v>8.7412108745639677E-2</v>
      </c>
      <c r="S14">
        <v>15.612457844881474</v>
      </c>
      <c r="T14">
        <v>6.119178104226082E-2</v>
      </c>
      <c r="U14">
        <v>7.2771045779332439</v>
      </c>
      <c r="V14">
        <v>8.0153903212883543E-2</v>
      </c>
      <c r="W14">
        <v>25.147964717716913</v>
      </c>
      <c r="X14">
        <v>6.3724657212435573E-2</v>
      </c>
      <c r="Y14">
        <v>4.4261453864828653</v>
      </c>
      <c r="Z14">
        <v>9.4319078309233098E-2</v>
      </c>
      <c r="AA14">
        <v>14.783272682428471</v>
      </c>
      <c r="AB14">
        <v>5.8766614753536346E-2</v>
      </c>
      <c r="AC14">
        <v>20.104813303899203</v>
      </c>
      <c r="AD14">
        <v>6.6640765166674096E-2</v>
      </c>
      <c r="AE14">
        <v>15.328190404047893</v>
      </c>
      <c r="AF14">
        <v>5.6649124087862171E-2</v>
      </c>
      <c r="AG14">
        <v>10.956496925537634</v>
      </c>
      <c r="AH14">
        <v>7.201893037474906E-2</v>
      </c>
      <c r="AI14">
        <v>6.7839547016739745</v>
      </c>
      <c r="AJ14">
        <v>7.5541269008802966E-2</v>
      </c>
      <c r="AK14">
        <v>15.937302680985246</v>
      </c>
      <c r="AL14">
        <v>5.707113506389376E-2</v>
      </c>
      <c r="AM14">
        <v>6.8171090446690616</v>
      </c>
      <c r="AN14">
        <v>7.1937303541714973E-2</v>
      </c>
      <c r="AO14">
        <v>26.601945781242623</v>
      </c>
      <c r="AP14">
        <v>6.455470456141435E-2</v>
      </c>
      <c r="AQ14">
        <v>21.367929965199412</v>
      </c>
      <c r="AR14">
        <v>6.3898777822489483E-2</v>
      </c>
      <c r="AS14">
        <v>6.1043404017312062</v>
      </c>
      <c r="AT14">
        <v>8.0038246027160267E-2</v>
      </c>
      <c r="AU14">
        <v>15.469073103838275</v>
      </c>
      <c r="AV14">
        <v>6.6015276222898295E-2</v>
      </c>
      <c r="AW14">
        <v>6.3688335206685629</v>
      </c>
      <c r="AX14">
        <v>7.38200465114595E-2</v>
      </c>
      <c r="AY14">
        <v>29.925481748766131</v>
      </c>
      <c r="AZ14">
        <v>8.5866136668304963E-2</v>
      </c>
      <c r="BA14">
        <v>21.738787433979414</v>
      </c>
      <c r="BB14">
        <v>5.5615792288728476E-2</v>
      </c>
      <c r="BC14">
        <v>2.9895046244922456</v>
      </c>
      <c r="BD14">
        <v>0.13190680807603872</v>
      </c>
      <c r="BE14">
        <v>7.4086532124394422</v>
      </c>
      <c r="BF14">
        <v>6.8383951303965351E-2</v>
      </c>
      <c r="BG14">
        <v>6.4856088592450503</v>
      </c>
      <c r="BH14">
        <v>7.278079767421225E-2</v>
      </c>
      <c r="BI14">
        <v>5.0396110120374722</v>
      </c>
      <c r="BJ14">
        <v>8.2076022266907606E-2</v>
      </c>
      <c r="BK14">
        <v>15.68738904360449</v>
      </c>
      <c r="BL14">
        <v>5.7084249084712824E-2</v>
      </c>
      <c r="BM14">
        <v>6.7898338132104339</v>
      </c>
      <c r="BN14">
        <v>6.9022433856076912E-2</v>
      </c>
      <c r="BO14">
        <v>18.505655813013576</v>
      </c>
      <c r="BP14">
        <v>6.0139842341079247E-2</v>
      </c>
      <c r="BQ14">
        <v>36.942399576614228</v>
      </c>
      <c r="BR14">
        <v>7.5058932190248825E-2</v>
      </c>
      <c r="BS14">
        <v>25.232880750096456</v>
      </c>
      <c r="BT14">
        <v>7.4897863692196254E-2</v>
      </c>
      <c r="BU14">
        <v>14.504616494921208</v>
      </c>
      <c r="BV14">
        <v>7.054488477703591E-2</v>
      </c>
      <c r="BW14">
        <v>25.346568085424117</v>
      </c>
      <c r="BX14">
        <v>6.090689200375024E-2</v>
      </c>
      <c r="BY14">
        <v>26.06330421359295</v>
      </c>
      <c r="BZ14">
        <v>7.8247436382778257E-2</v>
      </c>
      <c r="CA14">
        <v>11.722156611340925</v>
      </c>
      <c r="CB14">
        <v>6.909821249756376E-2</v>
      </c>
      <c r="CC14">
        <v>7.1935962837648955</v>
      </c>
      <c r="CD14">
        <v>9.8519919769398556E-2</v>
      </c>
      <c r="CE14">
        <v>4.5004333245938604</v>
      </c>
      <c r="CF14">
        <v>0.1315915183432155</v>
      </c>
      <c r="CG14">
        <v>8.3255215583762432</v>
      </c>
      <c r="CH14">
        <v>7.3812794817829791E-2</v>
      </c>
    </row>
    <row r="15" spans="1:88" x14ac:dyDescent="0.25">
      <c r="A15" s="14" t="s">
        <v>124</v>
      </c>
      <c r="B15" s="16" t="b">
        <v>1</v>
      </c>
      <c r="C15">
        <v>16.260162601626018</v>
      </c>
      <c r="D15">
        <v>5.6488380375535698E-2</v>
      </c>
      <c r="E15">
        <v>4.2871774635753459</v>
      </c>
      <c r="F15">
        <v>8.6596406935721973E-2</v>
      </c>
      <c r="I15">
        <v>14.843916197297776</v>
      </c>
      <c r="J15">
        <v>7.4563299491621174E-2</v>
      </c>
      <c r="K15">
        <v>11.505767030279106</v>
      </c>
      <c r="L15">
        <v>6.3327055421661199E-2</v>
      </c>
      <c r="M15">
        <v>11.157047897764951</v>
      </c>
      <c r="N15">
        <v>6.1249452046867485E-2</v>
      </c>
      <c r="O15">
        <v>3.184481973045616</v>
      </c>
      <c r="P15">
        <v>0.11642730353300203</v>
      </c>
      <c r="Q15">
        <v>16.514870044622281</v>
      </c>
      <c r="R15">
        <v>8.6802548941513999E-2</v>
      </c>
      <c r="S15">
        <v>15.575058789825528</v>
      </c>
      <c r="T15">
        <v>6.083725686490387E-2</v>
      </c>
      <c r="U15">
        <v>7.2589464676482836</v>
      </c>
      <c r="V15">
        <v>7.9991047289967199E-2</v>
      </c>
      <c r="W15">
        <v>25.084369306474823</v>
      </c>
      <c r="X15">
        <v>6.3096642073296932E-2</v>
      </c>
      <c r="Y15">
        <v>4.4176629152334215</v>
      </c>
      <c r="Z15">
        <v>9.3986430949216326E-2</v>
      </c>
      <c r="AA15">
        <v>14.752490855000262</v>
      </c>
      <c r="AB15">
        <v>5.8451206980765641E-2</v>
      </c>
      <c r="AC15">
        <v>20.057126848083612</v>
      </c>
      <c r="AD15">
        <v>6.6325492646952727E-2</v>
      </c>
      <c r="AE15">
        <v>15.297912320663469</v>
      </c>
      <c r="AF15">
        <v>5.6375268786387454E-2</v>
      </c>
      <c r="AG15">
        <v>10.931026624105858</v>
      </c>
      <c r="AH15">
        <v>7.1542086031924676E-2</v>
      </c>
      <c r="AI15">
        <v>6.7687886559902024</v>
      </c>
      <c r="AJ15">
        <v>7.5306971617964125E-2</v>
      </c>
      <c r="AK15">
        <v>15.90141995373634</v>
      </c>
      <c r="AL15">
        <v>5.6853654880528189E-2</v>
      </c>
      <c r="AM15">
        <v>6.8034923737380231</v>
      </c>
      <c r="AN15">
        <v>7.1726057013344641E-2</v>
      </c>
      <c r="AO15">
        <v>26.536731624838808</v>
      </c>
      <c r="AP15">
        <v>6.4183773651097939E-2</v>
      </c>
      <c r="AQ15">
        <v>21.272983270845664</v>
      </c>
      <c r="AR15">
        <v>6.3637199444402867E-2</v>
      </c>
      <c r="AS15">
        <v>6.0907477132720826</v>
      </c>
      <c r="AT15">
        <v>7.9721901686841443E-2</v>
      </c>
      <c r="AU15">
        <v>15.435308507559506</v>
      </c>
      <c r="AV15">
        <v>6.5473958131133894E-2</v>
      </c>
      <c r="AW15">
        <v>6.3545083721497893</v>
      </c>
      <c r="AX15">
        <v>7.3667175197812282E-2</v>
      </c>
      <c r="AY15">
        <v>29.745405747367887</v>
      </c>
      <c r="AZ15">
        <v>8.5396060380446823E-2</v>
      </c>
      <c r="BA15">
        <v>21.692718509650227</v>
      </c>
      <c r="BB15">
        <v>5.5248306480497229E-2</v>
      </c>
      <c r="BC15">
        <v>2.9787238876107769</v>
      </c>
      <c r="BD15">
        <v>0.1315583080041742</v>
      </c>
      <c r="BE15">
        <v>7.394525664137487</v>
      </c>
      <c r="BF15">
        <v>6.7972341915864168E-2</v>
      </c>
      <c r="BG15">
        <v>6.4733072313558422</v>
      </c>
      <c r="BH15">
        <v>7.2453984414403344E-2</v>
      </c>
      <c r="BI15">
        <v>5.0291798103263803</v>
      </c>
      <c r="BJ15">
        <v>8.1737776485848512E-2</v>
      </c>
      <c r="BK15">
        <v>15.652645346865256</v>
      </c>
      <c r="BL15">
        <v>5.6923430524248364E-2</v>
      </c>
      <c r="BM15">
        <v>6.7774455708249608</v>
      </c>
      <c r="BN15">
        <v>6.8702696203820815E-2</v>
      </c>
      <c r="BO15">
        <v>18.465392988972511</v>
      </c>
      <c r="BP15">
        <v>5.9722796159198621E-2</v>
      </c>
      <c r="BQ15">
        <v>36.835135196143781</v>
      </c>
      <c r="BR15">
        <v>7.4436012993732467E-2</v>
      </c>
      <c r="BS15">
        <v>25.1617125188857</v>
      </c>
      <c r="BT15">
        <v>7.4280542251118728E-2</v>
      </c>
      <c r="BU15">
        <v>14.475005090539499</v>
      </c>
      <c r="BV15">
        <v>7.0261531633786151E-2</v>
      </c>
      <c r="BW15">
        <v>25.261757006267977</v>
      </c>
      <c r="BX15">
        <v>6.0562577921644385E-2</v>
      </c>
      <c r="BY15">
        <v>25.991494656616197</v>
      </c>
      <c r="BZ15">
        <v>7.763701525947396E-2</v>
      </c>
      <c r="CA15">
        <v>11.684306934391559</v>
      </c>
      <c r="CB15">
        <v>6.8635087796809116E-2</v>
      </c>
      <c r="CC15">
        <v>7.1542995376692398</v>
      </c>
      <c r="CD15">
        <v>9.8273093320589588E-2</v>
      </c>
      <c r="CE15">
        <v>4.479527146957782</v>
      </c>
      <c r="CF15">
        <v>0.13188300718158277</v>
      </c>
      <c r="CG15">
        <v>8.2835463464457977</v>
      </c>
      <c r="CH15">
        <v>7.3199237915931609E-2</v>
      </c>
    </row>
    <row r="16" spans="1:88" x14ac:dyDescent="0.25">
      <c r="A16" s="14" t="s">
        <v>125</v>
      </c>
      <c r="B16" s="16">
        <v>1</v>
      </c>
      <c r="C16">
        <v>6.9396252602359469</v>
      </c>
      <c r="D16">
        <v>7.1167900478485854E-2</v>
      </c>
      <c r="E16">
        <v>4.5723358639644793</v>
      </c>
      <c r="F16">
        <v>8.3248011901233113E-2</v>
      </c>
      <c r="I16">
        <v>14.82638552402628</v>
      </c>
      <c r="J16">
        <v>7.3751729255265158E-2</v>
      </c>
      <c r="K16">
        <v>11.492366974558328</v>
      </c>
      <c r="L16">
        <v>6.2802673017610791E-2</v>
      </c>
      <c r="M16">
        <v>11.143527371248537</v>
      </c>
      <c r="N16">
        <v>6.0922194599387761E-2</v>
      </c>
      <c r="O16">
        <v>3.1788788953218035</v>
      </c>
      <c r="P16">
        <v>0.11596148157368234</v>
      </c>
      <c r="Q16">
        <v>16.455267617987346</v>
      </c>
      <c r="R16">
        <v>8.6097539495983297E-2</v>
      </c>
      <c r="S16">
        <v>15.552028676075592</v>
      </c>
      <c r="T16">
        <v>6.0465206398066192E-2</v>
      </c>
      <c r="U16">
        <v>7.2477644428085588</v>
      </c>
      <c r="V16">
        <v>7.978812615885704E-2</v>
      </c>
      <c r="W16">
        <v>25.045207152152717</v>
      </c>
      <c r="X16">
        <v>6.2388002265638655E-2</v>
      </c>
      <c r="Y16">
        <v>4.4124397771792534</v>
      </c>
      <c r="Z16">
        <v>9.3634758598967568E-2</v>
      </c>
      <c r="AA16">
        <v>14.733535691667107</v>
      </c>
      <c r="AB16">
        <v>5.8131037685700819E-2</v>
      </c>
      <c r="AC16">
        <v>20.027761783250561</v>
      </c>
      <c r="AD16">
        <v>6.6002439530108897E-2</v>
      </c>
      <c r="AE16">
        <v>15.279267278312519</v>
      </c>
      <c r="AF16">
        <v>5.6091627037493139E-2</v>
      </c>
      <c r="AG16">
        <v>10.915342598509213</v>
      </c>
      <c r="AH16">
        <v>7.1056320513589288E-2</v>
      </c>
      <c r="AI16">
        <v>6.7594495343169934</v>
      </c>
      <c r="AJ16">
        <v>7.5058419180657379E-2</v>
      </c>
      <c r="AK16">
        <v>15.87932350526064</v>
      </c>
      <c r="AL16">
        <v>5.6622137402784059E-2</v>
      </c>
      <c r="AM16">
        <v>6.7951072132908985</v>
      </c>
      <c r="AN16">
        <v>7.1493360842357481E-2</v>
      </c>
      <c r="AO16">
        <v>26.496571844153767</v>
      </c>
      <c r="AP16">
        <v>6.3665145339050461E-2</v>
      </c>
      <c r="AQ16">
        <v>21.214515297053978</v>
      </c>
      <c r="AR16">
        <v>6.3327041589629249E-2</v>
      </c>
      <c r="AS16">
        <v>6.0823776758698997</v>
      </c>
      <c r="AT16">
        <v>7.939284647919756E-2</v>
      </c>
      <c r="AU16">
        <v>15.41451623558655</v>
      </c>
      <c r="AV16">
        <v>6.4878362281574883E-2</v>
      </c>
      <c r="AW16">
        <v>6.3456869889112246</v>
      </c>
      <c r="AX16">
        <v>7.3501268651350843E-2</v>
      </c>
      <c r="AY16">
        <v>29.634515632575187</v>
      </c>
      <c r="AZ16">
        <v>8.4976550845516766E-2</v>
      </c>
      <c r="BA16">
        <v>21.664349506048989</v>
      </c>
      <c r="BB16">
        <v>5.4863160937307351E-2</v>
      </c>
      <c r="BC16">
        <v>2.9720818424429996</v>
      </c>
      <c r="BD16">
        <v>0.1311090569883267</v>
      </c>
      <c r="BE16">
        <v>7.3858270182015593</v>
      </c>
      <c r="BF16">
        <v>6.7574032123754013E-2</v>
      </c>
      <c r="BG16">
        <v>6.4657323798034456</v>
      </c>
      <c r="BH16">
        <v>7.2118939760624029E-2</v>
      </c>
      <c r="BI16">
        <v>5.0227564307979939</v>
      </c>
      <c r="BJ16">
        <v>8.1374639512772393E-2</v>
      </c>
      <c r="BK16">
        <v>15.631250294647256</v>
      </c>
      <c r="BL16">
        <v>5.6751295346623619E-2</v>
      </c>
      <c r="BM16">
        <v>6.7698174169923604</v>
      </c>
      <c r="BN16">
        <v>6.8377960789824166E-2</v>
      </c>
      <c r="BO16">
        <v>18.440599226245588</v>
      </c>
      <c r="BP16">
        <v>5.9266662903117107E-2</v>
      </c>
      <c r="BQ16">
        <v>36.769081412211037</v>
      </c>
      <c r="BR16">
        <v>7.3667880097885954E-2</v>
      </c>
      <c r="BS16">
        <v>25.117887167887964</v>
      </c>
      <c r="BT16">
        <v>7.3592221173542222E-2</v>
      </c>
      <c r="BU16">
        <v>14.456770477754793</v>
      </c>
      <c r="BV16">
        <v>6.9954075556930409E-2</v>
      </c>
      <c r="BW16">
        <v>25.209530385725834</v>
      </c>
      <c r="BX16">
        <v>6.014680830926885E-2</v>
      </c>
      <c r="BY16">
        <v>25.947273865071082</v>
      </c>
      <c r="BZ16">
        <v>7.6909122908864425E-2</v>
      </c>
      <c r="CA16">
        <v>11.660999696681699</v>
      </c>
      <c r="CB16">
        <v>6.8183675412875566E-2</v>
      </c>
      <c r="CC16">
        <v>7.130100575865824</v>
      </c>
      <c r="CD16">
        <v>9.7985540662610324E-2</v>
      </c>
      <c r="CE16">
        <v>4.4666414003920938</v>
      </c>
      <c r="CF16">
        <v>0.13178424920384668</v>
      </c>
      <c r="CG16">
        <v>8.2576989650238612</v>
      </c>
      <c r="CH16">
        <v>7.2610781307645547E-2</v>
      </c>
    </row>
    <row r="17" spans="3:86" x14ac:dyDescent="0.25">
      <c r="C17">
        <v>27.188689505165851</v>
      </c>
      <c r="D17">
        <v>6.0340433627652672E-2</v>
      </c>
      <c r="E17">
        <v>4.8940180485717981</v>
      </c>
      <c r="F17">
        <v>8.006319772540009E-2</v>
      </c>
      <c r="I17">
        <v>14.820468516146283</v>
      </c>
      <c r="J17">
        <v>7.296476903666109E-2</v>
      </c>
      <c r="K17">
        <v>11.487842676304151</v>
      </c>
      <c r="L17">
        <v>6.2266421390250737E-2</v>
      </c>
      <c r="M17">
        <v>11.138962322354153</v>
      </c>
      <c r="N17">
        <v>6.0593808975699999E-2</v>
      </c>
      <c r="O17">
        <v>3.1769876348403776</v>
      </c>
      <c r="P17">
        <v>0.11548527854092462</v>
      </c>
      <c r="Q17">
        <v>16.435141827557946</v>
      </c>
      <c r="R17">
        <v>8.5324173526665451E-2</v>
      </c>
      <c r="S17">
        <v>15.544252537987642</v>
      </c>
      <c r="T17">
        <v>6.0089927332540045E-2</v>
      </c>
      <c r="U17">
        <v>7.2439882223577072</v>
      </c>
      <c r="V17">
        <v>7.9552937964822171E-2</v>
      </c>
      <c r="W17">
        <v>25.031983234378803</v>
      </c>
      <c r="X17">
        <v>6.1625970419859268E-2</v>
      </c>
      <c r="Y17">
        <v>4.4106766945866136</v>
      </c>
      <c r="Z17">
        <v>9.3277575829686765E-2</v>
      </c>
      <c r="AA17">
        <v>14.727135628725721</v>
      </c>
      <c r="AB17">
        <v>5.7818410794798214E-2</v>
      </c>
      <c r="AC17">
        <v>20.01784659237347</v>
      </c>
      <c r="AD17">
        <v>6.5684020566252638E-2</v>
      </c>
      <c r="AE17">
        <v>15.272971795516328</v>
      </c>
      <c r="AF17">
        <v>5.5809099034521109E-2</v>
      </c>
      <c r="AG17">
        <v>10.910047577055671</v>
      </c>
      <c r="AH17">
        <v>7.0580301516192073E-2</v>
      </c>
      <c r="AI17">
        <v>6.7562962338628081</v>
      </c>
      <c r="AJ17">
        <v>7.4805163427658639E-2</v>
      </c>
      <c r="AK17">
        <v>15.871862489681236</v>
      </c>
      <c r="AL17">
        <v>5.638547971749458E-2</v>
      </c>
      <c r="AM17">
        <v>6.7922758003412165</v>
      </c>
      <c r="AN17">
        <v>7.1248157412106994E-2</v>
      </c>
      <c r="AO17">
        <v>26.483009757037365</v>
      </c>
      <c r="AP17">
        <v>6.3018750220453765E-2</v>
      </c>
      <c r="AQ17">
        <v>21.194772935267956</v>
      </c>
      <c r="AR17">
        <v>6.298022345058904E-2</v>
      </c>
      <c r="AS17">
        <v>6.0795519453680509</v>
      </c>
      <c r="AT17">
        <v>7.9063725811322108E-2</v>
      </c>
      <c r="AU17">
        <v>15.407495323270883</v>
      </c>
      <c r="AV17">
        <v>6.4251377088705791E-2</v>
      </c>
      <c r="AW17">
        <v>6.3427083717636368</v>
      </c>
      <c r="AX17">
        <v>7.3328702567614243E-2</v>
      </c>
      <c r="AY17">
        <v>29.59707284931163</v>
      </c>
      <c r="AZ17">
        <v>8.4623729579678536E-2</v>
      </c>
      <c r="BA17">
        <v>21.654770628074569</v>
      </c>
      <c r="BB17">
        <v>5.4475156586391515E-2</v>
      </c>
      <c r="BC17">
        <v>2.9698337390598102</v>
      </c>
      <c r="BD17">
        <v>0.13057631949309234</v>
      </c>
      <c r="BE17">
        <v>7.3828915587167199</v>
      </c>
      <c r="BF17">
        <v>6.7204328749570996E-2</v>
      </c>
      <c r="BG17">
        <v>6.4631754018849925</v>
      </c>
      <c r="BH17">
        <v>7.1788539291023828E-2</v>
      </c>
      <c r="BI17">
        <v>5.0205877203253166</v>
      </c>
      <c r="BJ17">
        <v>8.1000566497905019E-2</v>
      </c>
      <c r="BK17">
        <v>15.624026086808746</v>
      </c>
      <c r="BL17">
        <v>5.6574458610180178E-2</v>
      </c>
      <c r="BM17">
        <v>6.7672424973865004</v>
      </c>
      <c r="BN17">
        <v>6.8060707013933117E-2</v>
      </c>
      <c r="BO17">
        <v>18.432227335229896</v>
      </c>
      <c r="BP17">
        <v>5.8788971518063428E-2</v>
      </c>
      <c r="BQ17">
        <v>36.746776634689155</v>
      </c>
      <c r="BR17">
        <v>7.278405241912278E-2</v>
      </c>
      <c r="BS17">
        <v>25.103088880764549</v>
      </c>
      <c r="BT17">
        <v>7.2859352252463122E-2</v>
      </c>
      <c r="BU17">
        <v>14.450613402510317</v>
      </c>
      <c r="BV17">
        <v>6.9634331911078901E-2</v>
      </c>
      <c r="BW17">
        <v>25.191895263536093</v>
      </c>
      <c r="BX17">
        <v>5.9675560959660916E-2</v>
      </c>
      <c r="BY17">
        <v>25.932341219177374</v>
      </c>
      <c r="BZ17">
        <v>7.6091731825776859E-2</v>
      </c>
      <c r="CA17">
        <v>11.653130582285687</v>
      </c>
      <c r="CB17">
        <v>6.7761322870522681E-2</v>
      </c>
      <c r="CC17">
        <v>7.1219293508858188</v>
      </c>
      <c r="CD17">
        <v>9.7668312282845504E-2</v>
      </c>
      <c r="CE17">
        <v>4.4622712769109043</v>
      </c>
      <c r="CF17">
        <v>0.13129903962370751</v>
      </c>
      <c r="CG17">
        <v>8.2489727144831004</v>
      </c>
      <c r="CH17">
        <v>7.2070039050417783E-2</v>
      </c>
    </row>
    <row r="18" spans="3:86" x14ac:dyDescent="0.25">
      <c r="C18">
        <v>22.222222222222221</v>
      </c>
      <c r="D18">
        <v>6.2373078038874388E-2</v>
      </c>
      <c r="E18">
        <v>5.2596937263748478</v>
      </c>
      <c r="F18">
        <v>7.7033340921824081E-2</v>
      </c>
      <c r="I18">
        <v>14.826392560952319</v>
      </c>
      <c r="J18">
        <v>7.2232661275677554E-2</v>
      </c>
      <c r="K18">
        <v>11.49236800176134</v>
      </c>
      <c r="L18">
        <v>6.1738908268571466E-2</v>
      </c>
      <c r="M18">
        <v>11.143528183350702</v>
      </c>
      <c r="N18">
        <v>6.0276914851161753E-2</v>
      </c>
      <c r="O18">
        <v>3.1788808716810073</v>
      </c>
      <c r="P18">
        <v>0.11501699465022001</v>
      </c>
      <c r="Q18">
        <v>16.455266096173602</v>
      </c>
      <c r="R18">
        <v>8.4512171054052718E-2</v>
      </c>
      <c r="S18">
        <v>15.552029208187488</v>
      </c>
      <c r="T18">
        <v>5.9725841432354689E-2</v>
      </c>
      <c r="U18">
        <v>7.2477629243299271</v>
      </c>
      <c r="V18">
        <v>7.9294520858264286E-2</v>
      </c>
      <c r="W18">
        <v>25.045205740897078</v>
      </c>
      <c r="X18">
        <v>6.0839830992439677E-2</v>
      </c>
      <c r="Y18">
        <v>4.4124414217307901</v>
      </c>
      <c r="Z18">
        <v>9.2928608974886973E-2</v>
      </c>
      <c r="AA18">
        <v>14.733536617005745</v>
      </c>
      <c r="AB18">
        <v>5.7525340384152038E-2</v>
      </c>
      <c r="AC18">
        <v>20.027762310677243</v>
      </c>
      <c r="AD18">
        <v>6.5382472417593526E-2</v>
      </c>
      <c r="AE18">
        <v>15.279267804148212</v>
      </c>
      <c r="AF18">
        <v>5.5538542170182038E-2</v>
      </c>
      <c r="AG18">
        <v>10.915345044450214</v>
      </c>
      <c r="AH18">
        <v>7.0132322182848469E-2</v>
      </c>
      <c r="AI18">
        <v>6.7594499341957111</v>
      </c>
      <c r="AJ18">
        <v>7.4556936835528179E-2</v>
      </c>
      <c r="AK18">
        <v>15.879323629642657</v>
      </c>
      <c r="AL18">
        <v>5.6152776446786269E-2</v>
      </c>
      <c r="AM18">
        <v>6.7951069445007608</v>
      </c>
      <c r="AN18">
        <v>7.0999869752906064E-2</v>
      </c>
      <c r="AO18">
        <v>26.496566546891781</v>
      </c>
      <c r="AP18">
        <v>6.2269428897212965E-2</v>
      </c>
      <c r="AQ18">
        <v>21.21451487337939</v>
      </c>
      <c r="AR18">
        <v>6.2610073053867704E-2</v>
      </c>
      <c r="AS18">
        <v>6.082379113005036</v>
      </c>
      <c r="AT18">
        <v>7.8747187605908528E-2</v>
      </c>
      <c r="AU18">
        <v>15.414515580335426</v>
      </c>
      <c r="AV18">
        <v>6.3617097241871243E-2</v>
      </c>
      <c r="AW18">
        <v>6.3456869872935808</v>
      </c>
      <c r="AX18">
        <v>7.3156108564424283E-2</v>
      </c>
      <c r="AY18">
        <v>29.634516302739872</v>
      </c>
      <c r="AZ18">
        <v>8.4351155306313819E-2</v>
      </c>
      <c r="BA18">
        <v>21.664349986635631</v>
      </c>
      <c r="BB18">
        <v>5.4099204217360079E-2</v>
      </c>
      <c r="BC18">
        <v>2.9720659708134733</v>
      </c>
      <c r="BD18">
        <v>0.12998056832165036</v>
      </c>
      <c r="BE18">
        <v>7.3858320937447459</v>
      </c>
      <c r="BF18">
        <v>6.6877439286652907E-2</v>
      </c>
      <c r="BG18">
        <v>6.4657345608279204</v>
      </c>
      <c r="BH18">
        <v>7.1475480110358758E-2</v>
      </c>
      <c r="BI18">
        <v>5.0227570212355861</v>
      </c>
      <c r="BJ18">
        <v>8.0629932857425174E-2</v>
      </c>
      <c r="BK18">
        <v>15.631250345605574</v>
      </c>
      <c r="BL18">
        <v>5.6399716051528381E-2</v>
      </c>
      <c r="BM18">
        <v>6.7698197647238025</v>
      </c>
      <c r="BN18">
        <v>6.7763126760837206E-2</v>
      </c>
      <c r="BO18">
        <v>18.440599043002162</v>
      </c>
      <c r="BP18">
        <v>5.8308079416072793E-2</v>
      </c>
      <c r="BQ18">
        <v>36.769078023669628</v>
      </c>
      <c r="BR18">
        <v>7.1818494959481533E-2</v>
      </c>
      <c r="BS18">
        <v>25.117886347390634</v>
      </c>
      <c r="BT18">
        <v>7.2110099229520844E-2</v>
      </c>
      <c r="BU18">
        <v>14.456770477754793</v>
      </c>
      <c r="BV18">
        <v>6.9314588265227392E-2</v>
      </c>
      <c r="BW18">
        <v>25.209529347554618</v>
      </c>
      <c r="BX18">
        <v>5.9166945644187473E-2</v>
      </c>
      <c r="BY18">
        <v>25.94727057214244</v>
      </c>
      <c r="BZ18">
        <v>7.5216253891136092E-2</v>
      </c>
      <c r="CA18">
        <v>11.661001996856712</v>
      </c>
      <c r="CB18">
        <v>6.738426094109505E-2</v>
      </c>
      <c r="CC18">
        <v>7.1300998783227314</v>
      </c>
      <c r="CD18">
        <v>9.7333599090025785E-2</v>
      </c>
      <c r="CE18">
        <v>4.4665847179088027</v>
      </c>
      <c r="CF18">
        <v>0.13044602477322129</v>
      </c>
      <c r="CG18">
        <v>8.2577029397380581</v>
      </c>
      <c r="CH18">
        <v>7.1597791565941815E-2</v>
      </c>
    </row>
    <row r="19" spans="3:86" x14ac:dyDescent="0.25">
      <c r="C19">
        <v>6.2266500622665006</v>
      </c>
      <c r="D19">
        <v>7.9391143091561561E-2</v>
      </c>
      <c r="E19">
        <v>5.6790185049351622</v>
      </c>
      <c r="F19">
        <v>7.4150292905916404E-2</v>
      </c>
      <c r="I19">
        <v>14.843930000724733</v>
      </c>
      <c r="J19">
        <v>7.1583540462998363E-2</v>
      </c>
      <c r="K19">
        <v>11.505769045210295</v>
      </c>
      <c r="L19">
        <v>6.1240405806321986E-2</v>
      </c>
      <c r="M19">
        <v>11.157049490760647</v>
      </c>
      <c r="N19">
        <v>5.9983690289262752E-2</v>
      </c>
      <c r="O19">
        <v>3.1844858498136479</v>
      </c>
      <c r="P19">
        <v>0.11457462578887166</v>
      </c>
      <c r="Q19">
        <v>16.514867059477243</v>
      </c>
      <c r="R19">
        <v>8.3692736877791385E-2</v>
      </c>
      <c r="S19">
        <v>15.575059833600557</v>
      </c>
      <c r="T19">
        <v>5.9386940314472517E-2</v>
      </c>
      <c r="U19">
        <v>7.2589434890453033</v>
      </c>
      <c r="V19">
        <v>7.9022805663666415E-2</v>
      </c>
      <c r="W19">
        <v>25.084366538197312</v>
      </c>
      <c r="X19">
        <v>6.0059794880703558E-2</v>
      </c>
      <c r="Y19">
        <v>4.4176661411373006</v>
      </c>
      <c r="Z19">
        <v>9.2601268635095269E-2</v>
      </c>
      <c r="AA19">
        <v>14.752492670117295</v>
      </c>
      <c r="AB19">
        <v>5.7263088985287633E-2</v>
      </c>
      <c r="AC19">
        <v>20.057127882668258</v>
      </c>
      <c r="AD19">
        <v>6.5109383410374394E-2</v>
      </c>
      <c r="AE19">
        <v>15.297913352127285</v>
      </c>
      <c r="AF19">
        <v>5.5290353793042452E-2</v>
      </c>
      <c r="AG19">
        <v>10.931031421991721</v>
      </c>
      <c r="AH19">
        <v>6.9729598108109178E-2</v>
      </c>
      <c r="AI19">
        <v>6.7687894403805231</v>
      </c>
      <c r="AJ19">
        <v>7.4323278612994495E-2</v>
      </c>
      <c r="AK19">
        <v>15.901420197720444</v>
      </c>
      <c r="AL19">
        <v>5.5932970246850941E-2</v>
      </c>
      <c r="AM19">
        <v>6.8034918464872023</v>
      </c>
      <c r="AN19">
        <v>7.0758039420256449E-2</v>
      </c>
      <c r="AO19">
        <v>26.53672123388564</v>
      </c>
      <c r="AP19">
        <v>6.1445977367555984E-2</v>
      </c>
      <c r="AQ19">
        <v>21.272982439778058</v>
      </c>
      <c r="AR19">
        <v>6.2230815071628517E-2</v>
      </c>
      <c r="AS19">
        <v>6.0907505323140576</v>
      </c>
      <c r="AT19">
        <v>7.8455396248674189E-2</v>
      </c>
      <c r="AU19">
        <v>15.435307222238192</v>
      </c>
      <c r="AV19">
        <v>6.2999897759876869E-2</v>
      </c>
      <c r="AW19">
        <v>6.354508368976667</v>
      </c>
      <c r="AX19">
        <v>7.2990119332531744E-2</v>
      </c>
      <c r="AY19">
        <v>29.745407061943201</v>
      </c>
      <c r="AZ19">
        <v>8.4169302901886622E-2</v>
      </c>
      <c r="BA19">
        <v>21.692719452354837</v>
      </c>
      <c r="BB19">
        <v>5.3749751468918402E-2</v>
      </c>
      <c r="BC19">
        <v>2.9786927542895461</v>
      </c>
      <c r="BD19">
        <v>0.1293446978574182</v>
      </c>
      <c r="BE19">
        <v>7.3945356201735821</v>
      </c>
      <c r="BF19">
        <v>6.6605925913737984E-2</v>
      </c>
      <c r="BG19">
        <v>6.4733115095892453</v>
      </c>
      <c r="BH19">
        <v>7.1191792907376164E-2</v>
      </c>
      <c r="BI19">
        <v>5.0291809685113797</v>
      </c>
      <c r="BJ19">
        <v>8.0276981834282751E-2</v>
      </c>
      <c r="BK19">
        <v>15.652645446823591</v>
      </c>
      <c r="BL19">
        <v>5.623378292920047E-2</v>
      </c>
      <c r="BM19">
        <v>6.7774501760658437</v>
      </c>
      <c r="BN19">
        <v>6.7496655872777991E-2</v>
      </c>
      <c r="BO19">
        <v>18.465392629527603</v>
      </c>
      <c r="BP19">
        <v>5.7842467010937308E-2</v>
      </c>
      <c r="BQ19">
        <v>36.835128549280711</v>
      </c>
      <c r="BR19">
        <v>7.0808313550645374E-2</v>
      </c>
      <c r="BS19">
        <v>25.161710909422293</v>
      </c>
      <c r="BT19">
        <v>7.1373255478201128E-2</v>
      </c>
      <c r="BU19">
        <v>14.475005090539499</v>
      </c>
      <c r="BV19">
        <v>6.900713218837165E-2</v>
      </c>
      <c r="BW19">
        <v>25.261754969821887</v>
      </c>
      <c r="BX19">
        <v>5.8640508164187415E-2</v>
      </c>
      <c r="BY19">
        <v>25.991488197304317</v>
      </c>
      <c r="BZ19">
        <v>7.431633323099672E-2</v>
      </c>
      <c r="CA19">
        <v>11.684311446347147</v>
      </c>
      <c r="CB19">
        <v>6.706697990308183E-2</v>
      </c>
      <c r="CC19">
        <v>7.1542981693892438</v>
      </c>
      <c r="CD19">
        <v>9.6994263924441895E-2</v>
      </c>
      <c r="CE19">
        <v>4.4794159602672456</v>
      </c>
      <c r="CF19">
        <v>0.12925798553471601</v>
      </c>
      <c r="CG19">
        <v>8.2835541431281534</v>
      </c>
      <c r="CH19">
        <v>7.1212187060206628E-2</v>
      </c>
    </row>
    <row r="20" spans="3:86" x14ac:dyDescent="0.25">
      <c r="C20">
        <v>15.772870662460567</v>
      </c>
      <c r="D20">
        <v>6.4061557665926305E-2</v>
      </c>
      <c r="E20">
        <v>6.164696594490799</v>
      </c>
      <c r="F20">
        <v>7.1406353102341363E-2</v>
      </c>
      <c r="I20">
        <v>14.872406881488182</v>
      </c>
      <c r="J20">
        <v>7.1042351947423643E-2</v>
      </c>
      <c r="K20">
        <v>11.527530812066701</v>
      </c>
      <c r="L20">
        <v>6.0790071132937516E-2</v>
      </c>
      <c r="M20">
        <v>11.179006628323064</v>
      </c>
      <c r="N20">
        <v>5.972540374547454E-2</v>
      </c>
      <c r="O20">
        <v>3.1935871730719692</v>
      </c>
      <c r="P20">
        <v>0.11417517194413786</v>
      </c>
      <c r="Q20">
        <v>16.611654285873708</v>
      </c>
      <c r="R20">
        <v>8.2897361393731175E-2</v>
      </c>
      <c r="S20">
        <v>15.61245936020795</v>
      </c>
      <c r="T20">
        <v>5.9086247758795792E-2</v>
      </c>
      <c r="U20">
        <v>7.2771002536719562</v>
      </c>
      <c r="V20">
        <v>7.8748234243577325E-2</v>
      </c>
      <c r="W20">
        <v>25.14796069880088</v>
      </c>
      <c r="X20">
        <v>5.9315838434975642E-2</v>
      </c>
      <c r="Y20">
        <v>4.4261500697694105</v>
      </c>
      <c r="Z20">
        <v>9.2308134315995286E-2</v>
      </c>
      <c r="AA20">
        <v>14.78327531756997</v>
      </c>
      <c r="AB20">
        <v>5.7041734772391085E-2</v>
      </c>
      <c r="AC20">
        <v>20.104814805883311</v>
      </c>
      <c r="AD20">
        <v>6.4875248201992586E-2</v>
      </c>
      <c r="AE20">
        <v>15.328191901501256</v>
      </c>
      <c r="AF20">
        <v>5.5074071643250171E-2</v>
      </c>
      <c r="AG20">
        <v>10.956503890988293</v>
      </c>
      <c r="AH20">
        <v>6.9387605752316159E-2</v>
      </c>
      <c r="AI20">
        <v>6.7839558404322169</v>
      </c>
      <c r="AJ20">
        <v>7.4113168114512504E-2</v>
      </c>
      <c r="AK20">
        <v>15.937303035195264</v>
      </c>
      <c r="AL20">
        <v>5.5734508146683383E-2</v>
      </c>
      <c r="AM20">
        <v>6.8171082792195108</v>
      </c>
      <c r="AN20">
        <v>7.0531959818221857E-2</v>
      </c>
      <c r="AO20">
        <v>26.601930695916781</v>
      </c>
      <c r="AP20">
        <v>6.0580040411970591E-2</v>
      </c>
      <c r="AQ20">
        <v>21.367928758676253</v>
      </c>
      <c r="AR20">
        <v>6.1857024175438598E-2</v>
      </c>
      <c r="AS20">
        <v>6.1043444943458178</v>
      </c>
      <c r="AT20">
        <v>7.819956511783914E-2</v>
      </c>
      <c r="AU20">
        <v>15.469071237840945</v>
      </c>
      <c r="AV20">
        <v>6.2423497272686222E-2</v>
      </c>
      <c r="AW20">
        <v>6.368833516061903</v>
      </c>
      <c r="AX20">
        <v>7.2837113745030407E-2</v>
      </c>
      <c r="AY20">
        <v>29.925483657233684</v>
      </c>
      <c r="AZ20">
        <v>8.4085160852315058E-2</v>
      </c>
      <c r="BA20">
        <v>21.73878880257438</v>
      </c>
      <c r="BB20">
        <v>5.3440227614213735E-2</v>
      </c>
      <c r="BC20">
        <v>2.9894594259153857</v>
      </c>
      <c r="BD20">
        <v>0.12869314424573597</v>
      </c>
      <c r="BE20">
        <v>7.408667666363562</v>
      </c>
      <c r="BF20">
        <v>6.6400222737480877E-2</v>
      </c>
      <c r="BG20">
        <v>6.4856150702772704</v>
      </c>
      <c r="BH20">
        <v>7.0948379622193067E-2</v>
      </c>
      <c r="BI20">
        <v>5.0396126934614784</v>
      </c>
      <c r="BJ20">
        <v>7.9955277138359898E-2</v>
      </c>
      <c r="BK20">
        <v>15.687389188721502</v>
      </c>
      <c r="BL20">
        <v>5.6083035960031127E-2</v>
      </c>
      <c r="BM20">
        <v>6.7898404989839314</v>
      </c>
      <c r="BN20">
        <v>6.7271534676544967E-2</v>
      </c>
      <c r="BO20">
        <v>18.505655291180449</v>
      </c>
      <c r="BP20">
        <v>5.7410027526267865E-2</v>
      </c>
      <c r="BQ20">
        <v>36.942389926864728</v>
      </c>
      <c r="BR20">
        <v>6.9792328897639616E-2</v>
      </c>
      <c r="BS20">
        <v>25.232878413517749</v>
      </c>
      <c r="BT20">
        <v>7.0677137490640446E-2</v>
      </c>
      <c r="BU20">
        <v>14.504616494921208</v>
      </c>
      <c r="BV20">
        <v>6.8723779045121891E-2</v>
      </c>
      <c r="BW20">
        <v>25.346565128962631</v>
      </c>
      <c r="BX20">
        <v>5.8116479216787593E-2</v>
      </c>
      <c r="BY20">
        <v>26.063294836125561</v>
      </c>
      <c r="BZ20">
        <v>7.3426553291646546E-2</v>
      </c>
      <c r="CA20">
        <v>11.722163161685167</v>
      </c>
      <c r="CB20">
        <v>6.682167268884058E-2</v>
      </c>
      <c r="CC20">
        <v>7.1935942973302298</v>
      </c>
      <c r="CD20">
        <v>9.6663347246205886E-2</v>
      </c>
      <c r="CE20">
        <v>4.5002719065382406</v>
      </c>
      <c r="CF20">
        <v>0.12778057758986736</v>
      </c>
      <c r="CG20">
        <v>8.3255328774046262</v>
      </c>
      <c r="CH20">
        <v>7.092804409811812E-2</v>
      </c>
    </row>
    <row r="21" spans="3:86" x14ac:dyDescent="0.25">
      <c r="C21">
        <v>6.4977257959714096</v>
      </c>
      <c r="D21">
        <v>7.3327976055494015E-2</v>
      </c>
      <c r="E21">
        <v>6.7337871043627846</v>
      </c>
      <c r="F21">
        <v>6.8794243604794997E-2</v>
      </c>
      <c r="I21">
        <v>14.910728852684944</v>
      </c>
      <c r="J21">
        <v>7.0629893300104912E-2</v>
      </c>
      <c r="K21">
        <v>11.556817009834404</v>
      </c>
      <c r="L21">
        <v>6.0405210357365638E-2</v>
      </c>
      <c r="M21">
        <v>11.208555795555133</v>
      </c>
      <c r="N21">
        <v>5.9511981026826137E-2</v>
      </c>
      <c r="O21">
        <v>3.2058350827072353</v>
      </c>
      <c r="P21">
        <v>0.11383398390325544</v>
      </c>
      <c r="Q21">
        <v>16.741908296531488</v>
      </c>
      <c r="R21">
        <v>8.2156610435672822E-2</v>
      </c>
      <c r="S21">
        <v>15.662790545176037</v>
      </c>
      <c r="T21">
        <v>5.8835319211608859E-2</v>
      </c>
      <c r="U21">
        <v>7.3015354639277152</v>
      </c>
      <c r="V21">
        <v>7.848135822368961E-2</v>
      </c>
      <c r="W21">
        <v>25.233544334779808</v>
      </c>
      <c r="X21">
        <v>5.8636551484249663E-2</v>
      </c>
      <c r="Y21">
        <v>4.4375671750076293</v>
      </c>
      <c r="Z21">
        <v>9.2060471005078415E-2</v>
      </c>
      <c r="AA21">
        <v>14.82470159948527</v>
      </c>
      <c r="AB21">
        <v>5.6869784263727137E-2</v>
      </c>
      <c r="AC21">
        <v>20.168990498606377</v>
      </c>
      <c r="AD21">
        <v>6.4689064477201685E-2</v>
      </c>
      <c r="AE21">
        <v>15.36893986459809</v>
      </c>
      <c r="AF21">
        <v>5.4898007322529294E-2</v>
      </c>
      <c r="AG21">
        <v>10.990783558741517</v>
      </c>
      <c r="AH21">
        <v>6.9119487689911038E-2</v>
      </c>
      <c r="AI21">
        <v>6.8043662981022228</v>
      </c>
      <c r="AJ21">
        <v>7.3934679768707559E-2</v>
      </c>
      <c r="AK21">
        <v>15.985593184746286</v>
      </c>
      <c r="AL21">
        <v>5.5565016933494207E-2</v>
      </c>
      <c r="AM21">
        <v>6.8354329708239661</v>
      </c>
      <c r="AN21">
        <v>7.0330319059121585E-2</v>
      </c>
      <c r="AO21">
        <v>26.689688969929229</v>
      </c>
      <c r="AP21">
        <v>5.9704895502036892E-2</v>
      </c>
      <c r="AQ21">
        <v>21.495705096285228</v>
      </c>
      <c r="AR21">
        <v>6.1503064939814167E-2</v>
      </c>
      <c r="AS21">
        <v>6.1226385907630174</v>
      </c>
      <c r="AT21">
        <v>7.7989525660289619E-2</v>
      </c>
      <c r="AU21">
        <v>15.514510094959151</v>
      </c>
      <c r="AV21">
        <v>6.1910046527772947E-2</v>
      </c>
      <c r="AW21">
        <v>6.3881119211804389</v>
      </c>
      <c r="AX21">
        <v>7.2702971720841433E-2</v>
      </c>
      <c r="AY21">
        <v>30.16782584604243</v>
      </c>
      <c r="AZ21">
        <v>8.4101962689376794E-2</v>
      </c>
      <c r="BA21">
        <v>21.800787618001308</v>
      </c>
      <c r="BB21">
        <v>5.3182527481399407E-2</v>
      </c>
      <c r="BC21">
        <v>3.0039522285384299</v>
      </c>
      <c r="BD21">
        <v>0.12805094632650518</v>
      </c>
      <c r="BE21">
        <v>7.427685145704948</v>
      </c>
      <c r="BF21">
        <v>6.6268234815585483E-2</v>
      </c>
      <c r="BG21">
        <v>6.5021724239546721</v>
      </c>
      <c r="BH21">
        <v>7.0754594490851294E-2</v>
      </c>
      <c r="BI21">
        <v>5.05365131074623</v>
      </c>
      <c r="BJ21">
        <v>7.9677181700706881E-2</v>
      </c>
      <c r="BK21">
        <v>15.734146388782682</v>
      </c>
      <c r="BL21">
        <v>5.595326826550566E-2</v>
      </c>
      <c r="BM21">
        <v>6.8065145803168976</v>
      </c>
      <c r="BN21">
        <v>6.7096414453459957E-2</v>
      </c>
      <c r="BO21">
        <v>18.559839756452945</v>
      </c>
      <c r="BP21">
        <v>5.7027379368945474E-2</v>
      </c>
      <c r="BQ21">
        <v>37.086740161833994</v>
      </c>
      <c r="BR21">
        <v>6.8809584720908507E-2</v>
      </c>
      <c r="BS21">
        <v>25.328653932405807</v>
      </c>
      <c r="BT21">
        <v>7.0048496690713322E-2</v>
      </c>
      <c r="BU21">
        <v>14.544466741235802</v>
      </c>
      <c r="BV21">
        <v>6.8475417937866934E-2</v>
      </c>
      <c r="BW21">
        <v>25.460700618123163</v>
      </c>
      <c r="BX21">
        <v>5.7614996940557772E-2</v>
      </c>
      <c r="BY21">
        <v>26.159930999745896</v>
      </c>
      <c r="BZ21">
        <v>7.258110781716047E-2</v>
      </c>
      <c r="CA21">
        <v>11.773102522677817</v>
      </c>
      <c r="CB21">
        <v>6.6657766317044759E-2</v>
      </c>
      <c r="CC21">
        <v>7.2464781339864395</v>
      </c>
      <c r="CD21">
        <v>9.6353565997682133E-2</v>
      </c>
      <c r="CE21">
        <v>4.5283510744027442</v>
      </c>
      <c r="CF21">
        <v>0.1260705768974559</v>
      </c>
      <c r="CG21">
        <v>8.3820259233511791</v>
      </c>
      <c r="CH21">
        <v>7.0756282134360138E-2</v>
      </c>
    </row>
    <row r="22" spans="3:86" x14ac:dyDescent="0.25">
      <c r="C22">
        <v>31.545741324921135</v>
      </c>
      <c r="D22">
        <v>8.6711894126378822E-2</v>
      </c>
      <c r="E22">
        <v>7.409744978795751</v>
      </c>
      <c r="F22">
        <v>6.6307085297264229E-2</v>
      </c>
      <c r="I22">
        <v>14.957423222453137</v>
      </c>
      <c r="J22">
        <v>7.0362015075549164E-2</v>
      </c>
      <c r="K22">
        <v>11.592502186357086</v>
      </c>
      <c r="L22">
        <v>6.0100613463379159E-2</v>
      </c>
      <c r="M22">
        <v>11.244561434531489</v>
      </c>
      <c r="N22">
        <v>5.9351623848706368E-2</v>
      </c>
      <c r="O22">
        <v>3.2207588984208693</v>
      </c>
      <c r="P22">
        <v>0.11356417333129505</v>
      </c>
      <c r="Q22">
        <v>16.900623502868296</v>
      </c>
      <c r="R22">
        <v>8.1498950647516596E-2</v>
      </c>
      <c r="S22">
        <v>15.724119189292553</v>
      </c>
      <c r="T22">
        <v>5.8643797716257759E-2</v>
      </c>
      <c r="U22">
        <v>7.3313100883858748</v>
      </c>
      <c r="V22">
        <v>7.8232433499781748E-2</v>
      </c>
      <c r="W22">
        <v>25.337828514999281</v>
      </c>
      <c r="X22">
        <v>5.8048038645093517E-2</v>
      </c>
      <c r="Y22">
        <v>4.4514787039004391</v>
      </c>
      <c r="Z22">
        <v>9.1867796264491999E-2</v>
      </c>
      <c r="AA22">
        <v>14.875179527081317</v>
      </c>
      <c r="AB22">
        <v>5.6753845420912788E-2</v>
      </c>
      <c r="AC22">
        <v>20.247188724956253</v>
      </c>
      <c r="AD22">
        <v>6.4557987172132361E-2</v>
      </c>
      <c r="AE22">
        <v>15.418591320047696</v>
      </c>
      <c r="AF22">
        <v>5.4768926883987108E-2</v>
      </c>
      <c r="AG22">
        <v>11.0325530768439</v>
      </c>
      <c r="AH22">
        <v>6.8935547547669673E-2</v>
      </c>
      <c r="AI22">
        <v>6.8292364509485974</v>
      </c>
      <c r="AJ22">
        <v>7.3794672782611523E-2</v>
      </c>
      <c r="AK22">
        <v>16.044434883007693</v>
      </c>
      <c r="AL22">
        <v>5.5431010059554496E-2</v>
      </c>
      <c r="AM22">
        <v>6.8577617136788147</v>
      </c>
      <c r="AN22">
        <v>7.0160866084246404E-2</v>
      </c>
      <c r="AO22">
        <v>26.796623554668098</v>
      </c>
      <c r="AP22">
        <v>5.8854173965856717E-2</v>
      </c>
      <c r="AQ22">
        <v>21.651401079608462</v>
      </c>
      <c r="AR22">
        <v>6.118253981967766E-2</v>
      </c>
      <c r="AS22">
        <v>6.1449297896997903</v>
      </c>
      <c r="AT22">
        <v>7.7833349574587776E-2</v>
      </c>
      <c r="AU22">
        <v>15.569877603796161</v>
      </c>
      <c r="AV22">
        <v>6.1479277149317557E-2</v>
      </c>
      <c r="AW22">
        <v>6.4116027260350217</v>
      </c>
      <c r="AX22">
        <v>7.2592848262726689E-2</v>
      </c>
      <c r="AY22">
        <v>30.463120553960579</v>
      </c>
      <c r="AZ22">
        <v>8.4219062727896102E-2</v>
      </c>
      <c r="BA22">
        <v>21.876333318928108</v>
      </c>
      <c r="BB22">
        <v>5.2986554342059566E-2</v>
      </c>
      <c r="BC22">
        <v>3.0216142118815328</v>
      </c>
      <c r="BD22">
        <v>0.12744278340561313</v>
      </c>
      <c r="BE22">
        <v>7.4508572271317748</v>
      </c>
      <c r="BF22">
        <v>6.6215034369870571E-2</v>
      </c>
      <c r="BG22">
        <v>6.5223472808050982</v>
      </c>
      <c r="BH22">
        <v>7.061788456727236E-2</v>
      </c>
      <c r="BI22">
        <v>5.070757324176328</v>
      </c>
      <c r="BJ22">
        <v>7.9453382573034956E-2</v>
      </c>
      <c r="BK22">
        <v>15.791120194030521</v>
      </c>
      <c r="BL22">
        <v>5.5849466745350115E-2</v>
      </c>
      <c r="BM22">
        <v>6.8268316444700492</v>
      </c>
      <c r="BN22">
        <v>6.6978024975487563E-2</v>
      </c>
      <c r="BO22">
        <v>18.625863746731664</v>
      </c>
      <c r="BP22">
        <v>5.6709227493064465E-2</v>
      </c>
      <c r="BQ22">
        <v>37.262631955611184</v>
      </c>
      <c r="BR22">
        <v>6.7897847328034541E-2</v>
      </c>
      <c r="BS22">
        <v>25.445356866607131</v>
      </c>
      <c r="BT22">
        <v>6.9511491391815103E-2</v>
      </c>
      <c r="BU22">
        <v>14.59302440686568</v>
      </c>
      <c r="BV22">
        <v>6.8271593244676063E-2</v>
      </c>
      <c r="BW22">
        <v>25.599775274462953</v>
      </c>
      <c r="BX22">
        <v>5.7155333018138951E-2</v>
      </c>
      <c r="BY22">
        <v>26.277683014591581</v>
      </c>
      <c r="BZ22">
        <v>7.181248680299171E-2</v>
      </c>
      <c r="CA22">
        <v>11.835171958249273</v>
      </c>
      <c r="CB22">
        <v>6.6581559617642699E-2</v>
      </c>
      <c r="CC22">
        <v>7.3109173831727707</v>
      </c>
      <c r="CD22">
        <v>9.607682489852408E-2</v>
      </c>
      <c r="CE22">
        <v>4.562574397186701</v>
      </c>
      <c r="CF22">
        <v>0.12419369782511162</v>
      </c>
      <c r="CG22">
        <v>8.4508622848937502</v>
      </c>
      <c r="CH22">
        <v>7.0703501884874675E-2</v>
      </c>
    </row>
    <row r="23" spans="3:86" x14ac:dyDescent="0.25">
      <c r="C23">
        <v>22.15330084182543</v>
      </c>
      <c r="D23">
        <v>5.4788769851047817E-2</v>
      </c>
      <c r="E23">
        <v>8.2257284308494416</v>
      </c>
      <c r="F23">
        <v>6.3938375351284757E-2</v>
      </c>
      <c r="I23">
        <v>15.010695552349073</v>
      </c>
      <c r="J23">
        <v>7.0249011683698237E-2</v>
      </c>
      <c r="K23">
        <v>11.633214980313452</v>
      </c>
      <c r="L23">
        <v>5.9887985938794082E-2</v>
      </c>
      <c r="M23">
        <v>11.285639868738466</v>
      </c>
      <c r="N23">
        <v>5.9250494647541029E-2</v>
      </c>
      <c r="O23">
        <v>3.2377851063443686</v>
      </c>
      <c r="P23">
        <v>0.11337610889722562</v>
      </c>
      <c r="Q23">
        <v>17.081700568513114</v>
      </c>
      <c r="R23">
        <v>8.0949655526101463E-2</v>
      </c>
      <c r="S23">
        <v>15.794088467157597</v>
      </c>
      <c r="T23">
        <v>5.8519043336402329E-2</v>
      </c>
      <c r="U23">
        <v>7.36527990492631</v>
      </c>
      <c r="V23">
        <v>7.8011026109394949E-2</v>
      </c>
      <c r="W23">
        <v>25.456805656896705</v>
      </c>
      <c r="X23">
        <v>5.7572916135874168E-2</v>
      </c>
      <c r="Y23">
        <v>4.4673500441941645</v>
      </c>
      <c r="Z23">
        <v>9.1737514476463528E-2</v>
      </c>
      <c r="AA23">
        <v>14.932769261908945</v>
      </c>
      <c r="AB23">
        <v>5.6698373708658135E-2</v>
      </c>
      <c r="AC23">
        <v>20.336404370948387</v>
      </c>
      <c r="AD23">
        <v>6.4487053514109424E-2</v>
      </c>
      <c r="AE23">
        <v>15.475238190262004</v>
      </c>
      <c r="AF23">
        <v>5.4691790816487652E-2</v>
      </c>
      <c r="AG23">
        <v>11.080207266139379</v>
      </c>
      <c r="AH23">
        <v>6.8842854042103593E-2</v>
      </c>
      <c r="AI23">
        <v>6.8576105529447977</v>
      </c>
      <c r="AJ23">
        <v>7.3698527546183237E-2</v>
      </c>
      <c r="AK23">
        <v>16.111566876514107</v>
      </c>
      <c r="AL23">
        <v>5.5337637333877844E-2</v>
      </c>
      <c r="AM23">
        <v>6.8832364267182475</v>
      </c>
      <c r="AN23">
        <v>7.0030112876390452E-2</v>
      </c>
      <c r="AO23">
        <v>26.918625014011479</v>
      </c>
      <c r="AP23">
        <v>5.8060568554975336E-2</v>
      </c>
      <c r="AQ23">
        <v>21.829033399322157</v>
      </c>
      <c r="AR23">
        <v>6.0907766415643355E-2</v>
      </c>
      <c r="AS23">
        <v>6.1703614528820454</v>
      </c>
      <c r="AT23">
        <v>7.7737038620122559E-2</v>
      </c>
      <c r="AU23">
        <v>15.633046022037824</v>
      </c>
      <c r="AV23">
        <v>6.1147743362955843E-2</v>
      </c>
      <c r="AW23">
        <v>6.4384031921688862</v>
      </c>
      <c r="AX23">
        <v>7.2510975353423573E-2</v>
      </c>
      <c r="AY23">
        <v>30.800019770966021</v>
      </c>
      <c r="AZ23">
        <v>8.4431960879063142E-2</v>
      </c>
      <c r="BA23">
        <v>21.962522726434674</v>
      </c>
      <c r="BB23">
        <v>5.2859839334036041E-2</v>
      </c>
      <c r="BC23">
        <v>3.0417666358297737</v>
      </c>
      <c r="BD23">
        <v>0.12689202684304798</v>
      </c>
      <c r="BE23">
        <v>7.4772934205498629</v>
      </c>
      <c r="BF23">
        <v>6.6242665863629785E-2</v>
      </c>
      <c r="BG23">
        <v>6.5453643323939774</v>
      </c>
      <c r="BH23">
        <v>7.0543503537151594E-2</v>
      </c>
      <c r="BI23">
        <v>5.0902733592488163</v>
      </c>
      <c r="BJ23">
        <v>7.9292480230312587E-2</v>
      </c>
      <c r="BK23">
        <v>15.85612113308062</v>
      </c>
      <c r="BL23">
        <v>5.5775620433771524E-2</v>
      </c>
      <c r="BM23">
        <v>6.8500109180619217</v>
      </c>
      <c r="BN23">
        <v>6.6920915883872695E-2</v>
      </c>
      <c r="BO23">
        <v>18.701189997096876</v>
      </c>
      <c r="BP23">
        <v>5.6467798296793319E-2</v>
      </c>
      <c r="BQ23">
        <v>37.463305885202701</v>
      </c>
      <c r="BR23">
        <v>6.709215427571763E-2</v>
      </c>
      <c r="BS23">
        <v>25.578502387808122</v>
      </c>
      <c r="BT23">
        <v>6.9086758406426418E-2</v>
      </c>
      <c r="BU23">
        <v>14.648423447952144</v>
      </c>
      <c r="BV23">
        <v>6.8120137834202399E-2</v>
      </c>
      <c r="BW23">
        <v>25.758444536932839</v>
      </c>
      <c r="BX23">
        <v>5.6755152076287202E-2</v>
      </c>
      <c r="BY23">
        <v>26.412025736768186</v>
      </c>
      <c r="BZ23">
        <v>7.1150227923667139E-2</v>
      </c>
      <c r="CA23">
        <v>11.905986174799464</v>
      </c>
      <c r="CB23">
        <v>6.659598117135522E-2</v>
      </c>
      <c r="CC23">
        <v>7.3844356806809408</v>
      </c>
      <c r="CD23">
        <v>9.5843758953974192E-2</v>
      </c>
      <c r="CE23">
        <v>4.6016266917881845</v>
      </c>
      <c r="CF23">
        <v>0.12222206778301878</v>
      </c>
      <c r="CG23">
        <v>8.5293966192621333</v>
      </c>
      <c r="CH23">
        <v>7.0771731665049978E-2</v>
      </c>
    </row>
    <row r="24" spans="3:86" x14ac:dyDescent="0.25">
      <c r="C24">
        <v>3.0864197530864197</v>
      </c>
      <c r="D24">
        <v>0.12893659542919769</v>
      </c>
      <c r="E24">
        <v>9.2301955541425276</v>
      </c>
      <c r="F24">
        <v>6.1681966018767839E-2</v>
      </c>
      <c r="I24">
        <v>15.06849861661032</v>
      </c>
      <c r="J24">
        <v>7.0295225781527915E-2</v>
      </c>
      <c r="K24">
        <v>11.677390821863758</v>
      </c>
      <c r="L24">
        <v>5.9775498940137319E-2</v>
      </c>
      <c r="M24">
        <v>11.33021247698654</v>
      </c>
      <c r="N24">
        <v>5.9212479761816997E-2</v>
      </c>
      <c r="O24">
        <v>3.2562593988556405</v>
      </c>
      <c r="P24">
        <v>0.11327701781178068</v>
      </c>
      <c r="Q24">
        <v>17.278180803382408</v>
      </c>
      <c r="R24">
        <v>8.0529834174895176E-2</v>
      </c>
      <c r="S24">
        <v>15.870009498662037</v>
      </c>
      <c r="T24">
        <v>5.8465850312897368E-2</v>
      </c>
      <c r="U24">
        <v>7.4021394725498642</v>
      </c>
      <c r="V24">
        <v>7.7825644614375064E-2</v>
      </c>
      <c r="W24">
        <v>25.585903535632109</v>
      </c>
      <c r="X24">
        <v>5.7229442648169142E-2</v>
      </c>
      <c r="Y24">
        <v>4.4845712691820667</v>
      </c>
      <c r="Z24">
        <v>9.167463229704409E-2</v>
      </c>
      <c r="AA24">
        <v>14.995257662755419</v>
      </c>
      <c r="AB24">
        <v>5.670550087375624E-2</v>
      </c>
      <c r="AC24">
        <v>20.433208929340005</v>
      </c>
      <c r="AD24">
        <v>6.4478989443830653E-2</v>
      </c>
      <c r="AE24">
        <v>15.536703567786606</v>
      </c>
      <c r="AF24">
        <v>5.4669563415846514E-2</v>
      </c>
      <c r="AG24">
        <v>11.131914802858105</v>
      </c>
      <c r="AH24">
        <v>6.8844969332648581E-2</v>
      </c>
      <c r="AI24">
        <v>6.8883982032634892</v>
      </c>
      <c r="AJ24">
        <v>7.3649938866939768E-2</v>
      </c>
      <c r="AK24">
        <v>16.184409320403127</v>
      </c>
      <c r="AL24">
        <v>5.5288487017947967E-2</v>
      </c>
      <c r="AM24">
        <v>6.9108781310065446</v>
      </c>
      <c r="AN24">
        <v>6.994308420800438E-2</v>
      </c>
      <c r="AO24">
        <v>27.051004900296011</v>
      </c>
      <c r="AP24">
        <v>5.7354577080273896E-2</v>
      </c>
      <c r="AQ24">
        <v>22.021775744997068</v>
      </c>
      <c r="AR24">
        <v>6.0689304115533596E-2</v>
      </c>
      <c r="AS24">
        <v>6.1979562557559289</v>
      </c>
      <c r="AT24">
        <v>7.7704293972862257E-2</v>
      </c>
      <c r="AU24">
        <v>15.701587822796373</v>
      </c>
      <c r="AV24">
        <v>6.0928185826171398E-2</v>
      </c>
      <c r="AW24">
        <v>6.4674833926983819</v>
      </c>
      <c r="AX24">
        <v>7.2460499322921756E-2</v>
      </c>
      <c r="AY24">
        <v>31.165576649084489</v>
      </c>
      <c r="AZ24">
        <v>8.4732475586323228E-2</v>
      </c>
      <c r="BA24">
        <v>22.056043629926105</v>
      </c>
      <c r="BB24">
        <v>5.2807252044024582E-2</v>
      </c>
      <c r="BC24">
        <v>3.0636350540324306</v>
      </c>
      <c r="BD24">
        <v>0.12641984190464131</v>
      </c>
      <c r="BE24">
        <v>7.5059777978717435</v>
      </c>
      <c r="BF24">
        <v>6.6350067434053916E-2</v>
      </c>
      <c r="BG24">
        <v>6.5703390463368603</v>
      </c>
      <c r="BH24">
        <v>7.0534309821763175E-2</v>
      </c>
      <c r="BI24">
        <v>5.1114494256805783</v>
      </c>
      <c r="BJ24">
        <v>7.9200658059335502E-2</v>
      </c>
      <c r="BK24">
        <v>15.926651256298236</v>
      </c>
      <c r="BL24">
        <v>5.5734567203110347E-2</v>
      </c>
      <c r="BM24">
        <v>6.8751616346074647</v>
      </c>
      <c r="BN24">
        <v>6.6927281848978948E-2</v>
      </c>
      <c r="BO24">
        <v>18.782923761990496</v>
      </c>
      <c r="BP24">
        <v>5.6312369768749683E-2</v>
      </c>
      <c r="BQ24">
        <v>37.681050164033579</v>
      </c>
      <c r="BR24">
        <v>6.6423467896120483E-2</v>
      </c>
      <c r="BS24">
        <v>25.722973788297892</v>
      </c>
      <c r="BT24">
        <v>6.8790619984982745E-2</v>
      </c>
      <c r="BU24">
        <v>14.708534910414379</v>
      </c>
      <c r="BV24">
        <v>6.8026872052933285E-2</v>
      </c>
      <c r="BW24">
        <v>25.930610834758845</v>
      </c>
      <c r="BX24">
        <v>5.642983284417382E-2</v>
      </c>
      <c r="BY24">
        <v>26.55779645080273</v>
      </c>
      <c r="BZ24">
        <v>7.0619781416520144E-2</v>
      </c>
      <c r="CA24">
        <v>11.982823821699437</v>
      </c>
      <c r="CB24">
        <v>6.6700476765960845E-2</v>
      </c>
      <c r="CC24">
        <v>7.4642077595672474</v>
      </c>
      <c r="CD24">
        <v>9.5663324757576634E-2</v>
      </c>
      <c r="CE24">
        <v>4.6440072004264392</v>
      </c>
      <c r="CF24">
        <v>0.12023145540799213</v>
      </c>
      <c r="CG24">
        <v>8.6146108960291148</v>
      </c>
      <c r="CH24">
        <v>7.0958349442697591E-2</v>
      </c>
    </row>
    <row r="25" spans="3:86" x14ac:dyDescent="0.25">
      <c r="C25">
        <v>7.5357950263752818</v>
      </c>
      <c r="D25">
        <v>6.8318420242015537E-2</v>
      </c>
      <c r="E25">
        <v>10.496879628687536</v>
      </c>
      <c r="F25">
        <v>5.953204464471544E-2</v>
      </c>
      <c r="I25">
        <v>15.12861107589365</v>
      </c>
      <c r="J25">
        <v>7.0498881387175791E-2</v>
      </c>
      <c r="K25">
        <v>11.723332058191327</v>
      </c>
      <c r="L25">
        <v>5.9767475279683811E-2</v>
      </c>
      <c r="M25">
        <v>11.376566358937348</v>
      </c>
      <c r="N25">
        <v>5.9239040082273646E-2</v>
      </c>
      <c r="O25">
        <v>3.2754718192539802</v>
      </c>
      <c r="P25">
        <v>0.11327070808980298</v>
      </c>
      <c r="Q25">
        <v>17.48251358223753</v>
      </c>
      <c r="R25">
        <v>8.0255620092986035E-2</v>
      </c>
      <c r="S25">
        <v>15.948964681142167</v>
      </c>
      <c r="T25">
        <v>5.8486262823805174E-2</v>
      </c>
      <c r="U25">
        <v>7.440472298743849</v>
      </c>
      <c r="V25">
        <v>7.7683413121612574E-2</v>
      </c>
      <c r="W25">
        <v>25.720160992124626</v>
      </c>
      <c r="X25">
        <v>5.7030817675488794E-2</v>
      </c>
      <c r="Y25">
        <v>4.5024805768456364</v>
      </c>
      <c r="Z25">
        <v>9.1681566253124028E-2</v>
      </c>
      <c r="AA25">
        <v>15.060243335420115</v>
      </c>
      <c r="AB25">
        <v>5.6774953023249336E-2</v>
      </c>
      <c r="AC25">
        <v>20.533882255240748</v>
      </c>
      <c r="AD25">
        <v>6.4534104858994482E-2</v>
      </c>
      <c r="AE25">
        <v>15.600625372633418</v>
      </c>
      <c r="AF25">
        <v>5.4703098868605075E-2</v>
      </c>
      <c r="AG25">
        <v>11.185688595361901</v>
      </c>
      <c r="AH25">
        <v>6.8941812129875268E-2</v>
      </c>
      <c r="AI25">
        <v>6.920416249768838</v>
      </c>
      <c r="AJ25">
        <v>7.365077398057561E-2</v>
      </c>
      <c r="AK25">
        <v>16.260162920406611</v>
      </c>
      <c r="AL25">
        <v>5.5285447930842238E-2</v>
      </c>
      <c r="AM25">
        <v>6.939624571349551</v>
      </c>
      <c r="AN25">
        <v>6.9903124542008047E-2</v>
      </c>
      <c r="AO25">
        <v>27.188675928731271</v>
      </c>
      <c r="AP25">
        <v>5.676333039820057E-2</v>
      </c>
      <c r="AQ25">
        <v>22.222221136380067</v>
      </c>
      <c r="AR25">
        <v>6.0535548303026522E-2</v>
      </c>
      <c r="AS25">
        <v>6.2266537455223414</v>
      </c>
      <c r="AT25">
        <v>7.7736373991237701E-2</v>
      </c>
      <c r="AU25">
        <v>15.772868983107339</v>
      </c>
      <c r="AV25">
        <v>6.0829042011973561E-2</v>
      </c>
      <c r="AW25">
        <v>6.4977257918255251</v>
      </c>
      <c r="AX25">
        <v>7.2443359936766136E-2</v>
      </c>
      <c r="AY25">
        <v>31.545743042496557</v>
      </c>
      <c r="AZ25">
        <v>8.5109058238006935E-2</v>
      </c>
      <c r="BA25">
        <v>22.153302073528359</v>
      </c>
      <c r="BB25">
        <v>5.2830813372089037E-2</v>
      </c>
      <c r="BC25">
        <v>3.086379075441926</v>
      </c>
      <c r="BD25">
        <v>0.12604437439277172</v>
      </c>
      <c r="BE25">
        <v>7.5358080345633205</v>
      </c>
      <c r="BF25">
        <v>6.6533111699023026E-2</v>
      </c>
      <c r="BG25">
        <v>6.596311658382902</v>
      </c>
      <c r="BH25">
        <v>7.0590656730433604E-2</v>
      </c>
      <c r="BI25">
        <v>5.1334717391143165</v>
      </c>
      <c r="BJ25">
        <v>7.9181444734639894E-2</v>
      </c>
      <c r="BK25">
        <v>16.000000130601858</v>
      </c>
      <c r="BL25">
        <v>5.5727884705997981E-2</v>
      </c>
      <c r="BM25">
        <v>6.9013172661745177</v>
      </c>
      <c r="BN25">
        <v>6.699687823033737E-2</v>
      </c>
      <c r="BO25">
        <v>18.867924058664482</v>
      </c>
      <c r="BP25">
        <v>5.6248914940100959E-2</v>
      </c>
      <c r="BQ25">
        <v>37.907497001580737</v>
      </c>
      <c r="BR25">
        <v>6.5917485431807338E-2</v>
      </c>
      <c r="BS25">
        <v>25.87321911317612</v>
      </c>
      <c r="BT25">
        <v>6.8634456560943843E-2</v>
      </c>
      <c r="BU25">
        <v>14.771048744460858</v>
      </c>
      <c r="BV25">
        <v>6.7995380052538842E-2</v>
      </c>
      <c r="BW25">
        <v>26.10965791366749</v>
      </c>
      <c r="BX25">
        <v>5.6191877157447799E-2</v>
      </c>
      <c r="BY25">
        <v>26.709393269904023</v>
      </c>
      <c r="BZ25">
        <v>7.0241532043342547E-2</v>
      </c>
      <c r="CA25">
        <v>12.062732071269874</v>
      </c>
      <c r="CB25">
        <v>6.6891030694360698E-2</v>
      </c>
      <c r="CC25">
        <v>7.5471680235767868</v>
      </c>
      <c r="CD25">
        <v>9.5542456294310282E-2</v>
      </c>
      <c r="CE25">
        <v>4.6880872639217603</v>
      </c>
      <c r="CF25">
        <v>0.11829835881725567</v>
      </c>
      <c r="CG25">
        <v>8.7032303783272571</v>
      </c>
      <c r="CH25">
        <v>7.1256183601278972E-2</v>
      </c>
    </row>
    <row r="26" spans="3:86" x14ac:dyDescent="0.25">
      <c r="C26">
        <v>6.5963060686015824</v>
      </c>
      <c r="D26">
        <v>7.2239789408096819E-2</v>
      </c>
      <c r="E26">
        <v>12.143739225135519</v>
      </c>
      <c r="F26">
        <v>5.7483114828617426E-2</v>
      </c>
      <c r="I26">
        <v>15.188722842100256</v>
      </c>
      <c r="J26">
        <v>7.0852152129928167E-2</v>
      </c>
      <c r="K26">
        <v>11.769273193348228</v>
      </c>
      <c r="L26">
        <v>5.9864223302205075E-2</v>
      </c>
      <c r="M26">
        <v>11.422920160903072</v>
      </c>
      <c r="N26">
        <v>5.9329154910691038E-2</v>
      </c>
      <c r="O26">
        <v>3.2946840449979282</v>
      </c>
      <c r="P26">
        <v>0.11335742221036957</v>
      </c>
      <c r="Q26">
        <v>17.686846510978228</v>
      </c>
      <c r="R26">
        <v>8.0137551173760813E-2</v>
      </c>
      <c r="S26">
        <v>16.027919811213849</v>
      </c>
      <c r="T26">
        <v>5.8579496427779022E-2</v>
      </c>
      <c r="U26">
        <v>7.478805274494924</v>
      </c>
      <c r="V26">
        <v>7.7589797507609998E-2</v>
      </c>
      <c r="W26">
        <v>25.854418587613686</v>
      </c>
      <c r="X26">
        <v>5.6984674264143061E-2</v>
      </c>
      <c r="Y26">
        <v>4.5203897225350174</v>
      </c>
      <c r="Z26">
        <v>9.1758049876659795E-2</v>
      </c>
      <c r="AA26">
        <v>15.125228916946906</v>
      </c>
      <c r="AB26">
        <v>5.6904061149981623E-2</v>
      </c>
      <c r="AC26">
        <v>20.634555529194493</v>
      </c>
      <c r="AD26">
        <v>6.4650281705105228E-2</v>
      </c>
      <c r="AE26">
        <v>15.664547125689932</v>
      </c>
      <c r="AF26">
        <v>5.4791108426120713E-2</v>
      </c>
      <c r="AG26">
        <v>11.239462146961534</v>
      </c>
      <c r="AH26">
        <v>6.9129660819396296E-2</v>
      </c>
      <c r="AI26">
        <v>6.9524342568895703</v>
      </c>
      <c r="AJ26">
        <v>7.3701000794142074E-2</v>
      </c>
      <c r="AK26">
        <v>16.335916508159539</v>
      </c>
      <c r="AL26">
        <v>5.532863686297379E-2</v>
      </c>
      <c r="AM26">
        <v>6.9683710381660751</v>
      </c>
      <c r="AN26">
        <v>6.991176950595604E-2</v>
      </c>
      <c r="AO26">
        <v>27.326347478901301</v>
      </c>
      <c r="AP26">
        <v>5.6309549787172487E-2</v>
      </c>
      <c r="AQ26">
        <v>22.422666569491369</v>
      </c>
      <c r="AR26">
        <v>6.0452407727769539E-2</v>
      </c>
      <c r="AS26">
        <v>6.2553510937432977</v>
      </c>
      <c r="AT26">
        <v>7.7832045858133386E-2</v>
      </c>
      <c r="AU26">
        <v>15.844150207954907</v>
      </c>
      <c r="AV26">
        <v>6.0854121961541469E-2</v>
      </c>
      <c r="AW26">
        <v>6.5279681911119924</v>
      </c>
      <c r="AX26">
        <v>7.2460215851954793E-2</v>
      </c>
      <c r="AY26">
        <v>31.925909369903163</v>
      </c>
      <c r="AZ26">
        <v>8.554723697400006E-2</v>
      </c>
      <c r="BA26">
        <v>22.250560469796955</v>
      </c>
      <c r="BB26">
        <v>5.2929617869605233E-2</v>
      </c>
      <c r="BC26">
        <v>3.1091246600704867</v>
      </c>
      <c r="BD26">
        <v>0.12578005331335571</v>
      </c>
      <c r="BE26">
        <v>7.5656377713575269</v>
      </c>
      <c r="BF26">
        <v>6.6784764370086777E-2</v>
      </c>
      <c r="BG26">
        <v>6.6222840556167828</v>
      </c>
      <c r="BH26">
        <v>7.071037888306235E-2</v>
      </c>
      <c r="BI26">
        <v>5.1554939943950275</v>
      </c>
      <c r="BJ26">
        <v>7.9235578613518848E-2</v>
      </c>
      <c r="BK26">
        <v>16.073348999886527</v>
      </c>
      <c r="BL26">
        <v>5.5755829747050872E-2</v>
      </c>
      <c r="BM26">
        <v>6.927472666510206</v>
      </c>
      <c r="BN26">
        <v>6.7127030478042457E-2</v>
      </c>
      <c r="BO26">
        <v>18.95292437338637</v>
      </c>
      <c r="BP26">
        <v>5.6279872344326229E-2</v>
      </c>
      <c r="BQ26">
        <v>38.133944172870102</v>
      </c>
      <c r="BR26">
        <v>6.5593651505123529E-2</v>
      </c>
      <c r="BS26">
        <v>26.02346451886628</v>
      </c>
      <c r="BT26">
        <v>6.8624269407118049E-2</v>
      </c>
      <c r="BU26">
        <v>14.833562578507337</v>
      </c>
      <c r="BV26">
        <v>6.8026872052933285E-2</v>
      </c>
      <c r="BW26">
        <v>26.28870509482708</v>
      </c>
      <c r="BX26">
        <v>5.6050429519702932E-2</v>
      </c>
      <c r="BY26">
        <v>26.86099041333048</v>
      </c>
      <c r="BZ26">
        <v>7.003001571542089E-2</v>
      </c>
      <c r="CA26">
        <v>12.142640094292846</v>
      </c>
      <c r="CB26">
        <v>6.7160320075950242E-2</v>
      </c>
      <c r="CC26">
        <v>7.6301283562883233</v>
      </c>
      <c r="CD26">
        <v>9.5485798471434652E-2</v>
      </c>
      <c r="CE26">
        <v>4.7321729101544054</v>
      </c>
      <c r="CF26">
        <v>0.11649706582869836</v>
      </c>
      <c r="CG26">
        <v>8.7918494691502218</v>
      </c>
      <c r="CH26">
        <v>7.1653788541107183E-2</v>
      </c>
    </row>
    <row r="27" spans="3:86" x14ac:dyDescent="0.25">
      <c r="C27">
        <v>5.1334702258726903</v>
      </c>
      <c r="D27">
        <v>8.1090064925665201E-2</v>
      </c>
      <c r="E27">
        <v>14.371965298592206</v>
      </c>
      <c r="F27">
        <v>5.5529978667519971E-2</v>
      </c>
      <c r="I27">
        <v>15.246523853765892</v>
      </c>
      <c r="J27">
        <v>7.1341462013257612E-2</v>
      </c>
      <c r="K27">
        <v>11.813448735274468</v>
      </c>
      <c r="L27">
        <v>6.0062025035452521E-2</v>
      </c>
      <c r="M27">
        <v>11.467492532269684</v>
      </c>
      <c r="N27">
        <v>5.9479361184750064E-2</v>
      </c>
      <c r="O27">
        <v>3.3131577610264848</v>
      </c>
      <c r="P27">
        <v>0.11353382779845692</v>
      </c>
      <c r="Q27">
        <v>17.883327189744215</v>
      </c>
      <c r="R27">
        <v>8.0180164739571499E-2</v>
      </c>
      <c r="S27">
        <v>16.103840687506978</v>
      </c>
      <c r="T27">
        <v>5.8741968209704218E-2</v>
      </c>
      <c r="U27">
        <v>7.515665285042358</v>
      </c>
      <c r="V27">
        <v>7.7548395367913206E-2</v>
      </c>
      <c r="W27">
        <v>25.983516877997179</v>
      </c>
      <c r="X27">
        <v>5.7092785679552435E-2</v>
      </c>
      <c r="Y27">
        <v>4.5376104678249316</v>
      </c>
      <c r="Z27">
        <v>9.190114394489142E-2</v>
      </c>
      <c r="AA27">
        <v>15.187717047882058</v>
      </c>
      <c r="AB27">
        <v>5.7087863701047445E-2</v>
      </c>
      <c r="AC27">
        <v>20.731359933741423</v>
      </c>
      <c r="AD27">
        <v>6.4823055371119598E-2</v>
      </c>
      <c r="AE27">
        <v>15.726012349833923</v>
      </c>
      <c r="AF27">
        <v>5.4930209930454443E-2</v>
      </c>
      <c r="AG27">
        <v>11.291168970225588</v>
      </c>
      <c r="AH27">
        <v>6.9401296481420127E-2</v>
      </c>
      <c r="AI27">
        <v>6.9832217905679421</v>
      </c>
      <c r="AJ27">
        <v>7.3798689119361313E-2</v>
      </c>
      <c r="AK27">
        <v>16.40875891576766</v>
      </c>
      <c r="AL27">
        <v>5.5416394087901444E-2</v>
      </c>
      <c r="AM27">
        <v>6.9960128208575627</v>
      </c>
      <c r="AN27">
        <v>6.9968686878731978E-2</v>
      </c>
      <c r="AO27">
        <v>27.45872891034016</v>
      </c>
      <c r="AP27">
        <v>5.6010673781588353E-2</v>
      </c>
      <c r="AQ27">
        <v>22.6154090387476</v>
      </c>
      <c r="AR27">
        <v>6.0443077435443998E-2</v>
      </c>
      <c r="AS27">
        <v>6.2829454774203253</v>
      </c>
      <c r="AT27">
        <v>7.7987632957357902E-2</v>
      </c>
      <c r="AU27">
        <v>15.912692199843159</v>
      </c>
      <c r="AV27">
        <v>6.1002461866478216E-2</v>
      </c>
      <c r="AW27">
        <v>6.5570483921133373</v>
      </c>
      <c r="AX27">
        <v>7.2510419305119936E-2</v>
      </c>
      <c r="AY27">
        <v>32.291466052541807</v>
      </c>
      <c r="AZ27">
        <v>8.6030172831211851E-2</v>
      </c>
      <c r="BA27">
        <v>22.344081233106436</v>
      </c>
      <c r="BB27">
        <v>5.3099868535143827E-2</v>
      </c>
      <c r="BC27">
        <v>3.1309977078567086</v>
      </c>
      <c r="BD27">
        <v>0.1256370363772423</v>
      </c>
      <c r="BE27">
        <v>7.5943206681980691</v>
      </c>
      <c r="BF27">
        <v>6.7095354576224633E-2</v>
      </c>
      <c r="BG27">
        <v>6.6472581333782923</v>
      </c>
      <c r="BH27">
        <v>7.0888875424464884E-2</v>
      </c>
      <c r="BI27">
        <v>5.1766698886024969</v>
      </c>
      <c r="BJ27">
        <v>7.9360979361365686E-2</v>
      </c>
      <c r="BK27">
        <v>16.143879108240149</v>
      </c>
      <c r="BL27">
        <v>5.5817328414013108E-2</v>
      </c>
      <c r="BM27">
        <v>6.9526226982477475</v>
      </c>
      <c r="BN27">
        <v>6.7312736914205126E-2</v>
      </c>
      <c r="BO27">
        <v>19.034658191730124</v>
      </c>
      <c r="BP27">
        <v>5.6404052305742226E-2</v>
      </c>
      <c r="BQ27">
        <v>38.351689440102042</v>
      </c>
      <c r="BR27">
        <v>6.5464410872263346E-2</v>
      </c>
      <c r="BS27">
        <v>26.167936158686299</v>
      </c>
      <c r="BT27">
        <v>6.8760450010113869E-2</v>
      </c>
      <c r="BU27">
        <v>14.893674040969572</v>
      </c>
      <c r="BV27">
        <v>6.8120137834202399E-2</v>
      </c>
      <c r="BW27">
        <v>26.46087169547646</v>
      </c>
      <c r="BX27">
        <v>5.6010925684333003E-2</v>
      </c>
      <c r="BY27">
        <v>27.006762087876879</v>
      </c>
      <c r="BZ27">
        <v>6.9993360886617451E-2</v>
      </c>
      <c r="CA27">
        <v>12.219477070256515</v>
      </c>
      <c r="CB27">
        <v>6.7497996270814209E-2</v>
      </c>
      <c r="CC27">
        <v>7.7099006386404456</v>
      </c>
      <c r="CD27">
        <v>9.5495528617308797E-2</v>
      </c>
      <c r="CE27">
        <v>4.7745699524631711</v>
      </c>
      <c r="CF27">
        <v>0.11489679912169368</v>
      </c>
      <c r="CG27">
        <v>8.8770625865358372</v>
      </c>
      <c r="CH27">
        <v>7.2135884527324015E-2</v>
      </c>
    </row>
    <row r="28" spans="3:86" x14ac:dyDescent="0.25">
      <c r="C28">
        <v>16</v>
      </c>
      <c r="D28">
        <v>5.6628952712503629E-2</v>
      </c>
      <c r="E28">
        <v>17.555116507361504</v>
      </c>
      <c r="F28">
        <v>5.3667720017712098E-2</v>
      </c>
      <c r="I28">
        <v>15.299792850427421</v>
      </c>
      <c r="J28">
        <v>7.1948007132755898E-2</v>
      </c>
      <c r="K28">
        <v>11.854161042667753</v>
      </c>
      <c r="L28">
        <v>6.0353279069745948E-2</v>
      </c>
      <c r="M28">
        <v>11.508570581802038</v>
      </c>
      <c r="N28">
        <v>5.9683886561575285E-2</v>
      </c>
      <c r="O28">
        <v>3.3301830327928523</v>
      </c>
      <c r="P28">
        <v>0.11379314568624421</v>
      </c>
      <c r="Q28">
        <v>18.064404976238155</v>
      </c>
      <c r="R28">
        <v>8.0381823174981951E-2</v>
      </c>
      <c r="S28">
        <v>16.17380971332252</v>
      </c>
      <c r="T28">
        <v>5.8967434470116584E-2</v>
      </c>
      <c r="U28">
        <v>7.549635820852143</v>
      </c>
      <c r="V28">
        <v>7.7560797763532183E-2</v>
      </c>
      <c r="W28">
        <v>26.102494688374819</v>
      </c>
      <c r="X28">
        <v>5.735099726065232E-2</v>
      </c>
      <c r="Y28">
        <v>4.5534810291313921</v>
      </c>
      <c r="Z28">
        <v>9.2105349433024855E-2</v>
      </c>
      <c r="AA28">
        <v>15.245306344397477</v>
      </c>
      <c r="AB28">
        <v>5.7319297247487001E-2</v>
      </c>
      <c r="AC28">
        <v>20.820575329903338</v>
      </c>
      <c r="AD28">
        <v>6.5045786261945224E-2</v>
      </c>
      <c r="AE28">
        <v>15.782658970971628</v>
      </c>
      <c r="AF28">
        <v>5.5115057788803726E-2</v>
      </c>
      <c r="AG28">
        <v>11.338822000933545</v>
      </c>
      <c r="AH28">
        <v>6.9746280309790229E-2</v>
      </c>
      <c r="AI28">
        <v>7.0115957031505411</v>
      </c>
      <c r="AJ28">
        <v>7.3940084848679408E-2</v>
      </c>
      <c r="AK28">
        <v>16.475890850357093</v>
      </c>
      <c r="AL28">
        <v>5.5545347144686043E-2</v>
      </c>
      <c r="AM28">
        <v>7.0214876612168702</v>
      </c>
      <c r="AN28">
        <v>7.0071689357619732E-2</v>
      </c>
      <c r="AO28">
        <v>27.58073287887801</v>
      </c>
      <c r="AP28">
        <v>5.5878188018731179E-2</v>
      </c>
      <c r="AQ28">
        <v>22.79304155914647</v>
      </c>
      <c r="AR28">
        <v>6.0507915983951471E-2</v>
      </c>
      <c r="AS28">
        <v>6.3083764598638226</v>
      </c>
      <c r="AT28">
        <v>7.8197156163942322E-2</v>
      </c>
      <c r="AU28">
        <v>15.975860928462618</v>
      </c>
      <c r="AV28">
        <v>6.1268361107427061E-2</v>
      </c>
      <c r="AW28">
        <v>6.5838488590134441</v>
      </c>
      <c r="AX28">
        <v>7.2592041005710845E-2</v>
      </c>
      <c r="AY28">
        <v>32.62836495210523</v>
      </c>
      <c r="AZ28">
        <v>8.6539306855483195E-2</v>
      </c>
      <c r="BA28">
        <v>22.430270412969865</v>
      </c>
      <c r="BB28">
        <v>5.3335022731105838E-2</v>
      </c>
      <c r="BC28">
        <v>3.1511576498407128</v>
      </c>
      <c r="BD28">
        <v>0.12562081964508151</v>
      </c>
      <c r="BE28">
        <v>7.62075445744492</v>
      </c>
      <c r="BF28">
        <v>6.7452946509995698E-2</v>
      </c>
      <c r="BG28">
        <v>6.67027415186468</v>
      </c>
      <c r="BH28">
        <v>7.1119286832657086E-2</v>
      </c>
      <c r="BI28">
        <v>5.1961856439979099</v>
      </c>
      <c r="BJ28">
        <v>7.9552827897766187E-2</v>
      </c>
      <c r="BK28">
        <v>16.208880023152435</v>
      </c>
      <c r="BL28">
        <v>5.5910017347602183E-2</v>
      </c>
      <c r="BM28">
        <v>6.975800859771768</v>
      </c>
      <c r="BN28">
        <v>6.7546860944629014E-2</v>
      </c>
      <c r="BO28">
        <v>19.109984528893648</v>
      </c>
      <c r="BP28">
        <v>5.6616682658072667E-2</v>
      </c>
      <c r="BQ28">
        <v>38.552364974769802</v>
      </c>
      <c r="BR28">
        <v>6.5534730178268649E-2</v>
      </c>
      <c r="BS28">
        <v>26.301082068538513</v>
      </c>
      <c r="BT28">
        <v>6.9037765025729142E-2</v>
      </c>
      <c r="BU28">
        <v>14.949073082056035</v>
      </c>
      <c r="BV28">
        <v>6.8271593244676063E-2</v>
      </c>
      <c r="BW28">
        <v>26.619541449704816</v>
      </c>
      <c r="BX28">
        <v>5.6074883761577279E-2</v>
      </c>
      <c r="BY28">
        <v>27.141106369840099</v>
      </c>
      <c r="BZ28">
        <v>7.0132976181446913E-2</v>
      </c>
      <c r="CA28">
        <v>12.290290197265271</v>
      </c>
      <c r="CB28">
        <v>6.7891082572154968E-2</v>
      </c>
      <c r="CC28">
        <v>7.7834192665591697</v>
      </c>
      <c r="CD28">
        <v>9.5571272807883495E-2</v>
      </c>
      <c r="CE28">
        <v>4.8136490962886658</v>
      </c>
      <c r="CF28">
        <v>0.11355905604835194</v>
      </c>
      <c r="CG28">
        <v>8.9555950381710439</v>
      </c>
      <c r="CH28">
        <v>7.2683944881541701E-2</v>
      </c>
    </row>
    <row r="29" spans="3:86" x14ac:dyDescent="0.25">
      <c r="C29">
        <v>6.9013112491373363</v>
      </c>
      <c r="D29">
        <v>6.8572645861025183E-2</v>
      </c>
      <c r="E29">
        <v>22.474024416391799</v>
      </c>
      <c r="F29">
        <v>5.1891688715692011E-2</v>
      </c>
      <c r="I29">
        <v>15.346482734416742</v>
      </c>
      <c r="J29">
        <v>7.2648478299635152E-2</v>
      </c>
      <c r="K29">
        <v>11.889845564386681</v>
      </c>
      <c r="L29">
        <v>6.0726792675884607E-2</v>
      </c>
      <c r="M29">
        <v>11.544575703093441</v>
      </c>
      <c r="N29">
        <v>5.9934871245634458E-2</v>
      </c>
      <c r="O29">
        <v>3.3451055886509313</v>
      </c>
      <c r="P29">
        <v>0.11412541043273096</v>
      </c>
      <c r="Q29">
        <v>18.223121152674672</v>
      </c>
      <c r="R29">
        <v>8.0734776859410717E-2</v>
      </c>
      <c r="S29">
        <v>16.235138018237475</v>
      </c>
      <c r="T29">
        <v>5.9247230667071424E-2</v>
      </c>
      <c r="U29">
        <v>7.5794114132840074</v>
      </c>
      <c r="V29">
        <v>7.7626528077358606E-2</v>
      </c>
      <c r="W29">
        <v>26.20677976821732</v>
      </c>
      <c r="X29">
        <v>5.7749386081187765E-2</v>
      </c>
      <c r="Y29">
        <v>4.5673915096837057</v>
      </c>
      <c r="Z29">
        <v>9.2362818838670868E-2</v>
      </c>
      <c r="AA29">
        <v>15.295783682124526</v>
      </c>
      <c r="AB29">
        <v>5.7589467927900054E-2</v>
      </c>
      <c r="AC29">
        <v>20.898773220038308</v>
      </c>
      <c r="AD29">
        <v>6.5309914954356632E-2</v>
      </c>
      <c r="AE29">
        <v>15.832310091220519</v>
      </c>
      <c r="AF29">
        <v>5.533854840163608E-2</v>
      </c>
      <c r="AG29">
        <v>11.380589959839424</v>
      </c>
      <c r="AH29">
        <v>7.0151354769451488E-2</v>
      </c>
      <c r="AI29">
        <v>7.036465601089092</v>
      </c>
      <c r="AJ29">
        <v>7.4119754223514286E-2</v>
      </c>
      <c r="AK29">
        <v>16.534732469329587</v>
      </c>
      <c r="AL29">
        <v>5.5710540439673072E-2</v>
      </c>
      <c r="AM29">
        <v>7.0438165754154438</v>
      </c>
      <c r="AN29">
        <v>7.021681861512008E-2</v>
      </c>
      <c r="AO29">
        <v>27.687670840424563</v>
      </c>
      <c r="AP29">
        <v>5.5917183852168692E-2</v>
      </c>
      <c r="AQ29">
        <v>22.948737812546511</v>
      </c>
      <c r="AR29">
        <v>6.0644431664234708E-2</v>
      </c>
      <c r="AS29">
        <v>6.3306667426803482</v>
      </c>
      <c r="AT29">
        <v>7.8452563618559568E-2</v>
      </c>
      <c r="AU29">
        <v>16.03122885499787</v>
      </c>
      <c r="AV29">
        <v>6.1641601325676358E-2</v>
      </c>
      <c r="AW29">
        <v>6.6073396648992144</v>
      </c>
      <c r="AX29">
        <v>7.2701944277547781E-2</v>
      </c>
      <c r="AY29">
        <v>32.923659232818295</v>
      </c>
      <c r="AZ29">
        <v>8.705507331178701E-2</v>
      </c>
      <c r="BA29">
        <v>22.505815807540536</v>
      </c>
      <c r="BB29">
        <v>5.3626043613616448E-2</v>
      </c>
      <c r="BC29">
        <v>3.1688297507578809</v>
      </c>
      <c r="BD29">
        <v>0.12573202631679581</v>
      </c>
      <c r="BE29">
        <v>7.6439233034015626</v>
      </c>
      <c r="BF29">
        <v>6.7843798113925033E-2</v>
      </c>
      <c r="BG29">
        <v>6.6904476183930459</v>
      </c>
      <c r="BH29">
        <v>7.1392758526438366E-2</v>
      </c>
      <c r="BI29">
        <v>5.2132912810459819</v>
      </c>
      <c r="BJ29">
        <v>7.9803751591056404E-2</v>
      </c>
      <c r="BK29">
        <v>16.265853795916239</v>
      </c>
      <c r="BL29">
        <v>5.6030334564080825E-2</v>
      </c>
      <c r="BM29">
        <v>6.9961164273333614</v>
      </c>
      <c r="BN29">
        <v>6.78204053141232E-2</v>
      </c>
      <c r="BO29">
        <v>19.176008635983241</v>
      </c>
      <c r="BP29">
        <v>5.690959213612197E-2</v>
      </c>
      <c r="BQ29">
        <v>38.728258928616228</v>
      </c>
      <c r="BR29">
        <v>6.5801907091645143E-2</v>
      </c>
      <c r="BS29">
        <v>26.417785525776395</v>
      </c>
      <c r="BT29">
        <v>6.9445557393433832E-2</v>
      </c>
      <c r="BU29">
        <v>14.997630747685914</v>
      </c>
      <c r="BV29">
        <v>6.8475417937866934E-2</v>
      </c>
      <c r="BW29">
        <v>26.758616767840181</v>
      </c>
      <c r="BX29">
        <v>5.623984587839536E-2</v>
      </c>
      <c r="BY29">
        <v>27.258860483805435</v>
      </c>
      <c r="BZ29">
        <v>7.0443496262426117E-2</v>
      </c>
      <c r="CA29">
        <v>12.352358166560627</v>
      </c>
      <c r="CB29">
        <v>6.8324472893857346E-2</v>
      </c>
      <c r="CC29">
        <v>7.847858960403304</v>
      </c>
      <c r="CD29">
        <v>9.5710120236392776E-2</v>
      </c>
      <c r="CE29">
        <v>4.8479085520495113</v>
      </c>
      <c r="CF29">
        <v>0.11253524532476669</v>
      </c>
      <c r="CG29">
        <v>9.0244288659810081</v>
      </c>
      <c r="CH29">
        <v>7.3276907951703468E-2</v>
      </c>
    </row>
    <row r="30" spans="3:86" x14ac:dyDescent="0.25">
      <c r="C30">
        <v>18.867924528301888</v>
      </c>
      <c r="D30">
        <v>5.8705683366996733E-2</v>
      </c>
      <c r="E30">
        <v>31.079797496929913</v>
      </c>
      <c r="F30">
        <v>5.0197485702573263E-2</v>
      </c>
      <c r="I30">
        <v>15.384799239676136</v>
      </c>
      <c r="J30">
        <v>7.3415956799780926E-2</v>
      </c>
      <c r="K30">
        <v>11.919130964273707</v>
      </c>
      <c r="L30">
        <v>6.1168211935453423E-2</v>
      </c>
      <c r="M30">
        <v>11.57412423952457</v>
      </c>
      <c r="N30">
        <v>6.0222670036273025E-2</v>
      </c>
      <c r="O30">
        <v>3.357351963147762</v>
      </c>
      <c r="P30">
        <v>0.11451785329004587</v>
      </c>
      <c r="Q30">
        <v>18.353376345402374</v>
      </c>
      <c r="R30">
        <v>8.1225461980703906E-2</v>
      </c>
      <c r="S30">
        <v>16.285468789887265</v>
      </c>
      <c r="T30">
        <v>5.9570604389631271E-2</v>
      </c>
      <c r="U30">
        <v>7.6038478030191374</v>
      </c>
      <c r="V30">
        <v>7.7743060330294128E-2</v>
      </c>
      <c r="W30">
        <v>26.292364500390082</v>
      </c>
      <c r="X30">
        <v>5.8272642282204613E-2</v>
      </c>
      <c r="Y30">
        <v>4.5788073375153342</v>
      </c>
      <c r="Z30">
        <v>9.2663657756961018E-2</v>
      </c>
      <c r="AA30">
        <v>15.33720924528237</v>
      </c>
      <c r="AB30">
        <v>5.7887993234551786E-2</v>
      </c>
      <c r="AC30">
        <v>20.96294850308232</v>
      </c>
      <c r="AD30">
        <v>6.560529113082951E-2</v>
      </c>
      <c r="AE30">
        <v>15.8730576458741</v>
      </c>
      <c r="AF30">
        <v>5.559209315003534E-2</v>
      </c>
      <c r="AG30">
        <v>11.414867727706214</v>
      </c>
      <c r="AH30">
        <v>7.0600953076087505E-2</v>
      </c>
      <c r="AI30">
        <v>7.0568757481530158</v>
      </c>
      <c r="AJ30">
        <v>7.43307926505508E-2</v>
      </c>
      <c r="AK30">
        <v>16.583022522266788</v>
      </c>
      <c r="AL30">
        <v>5.5905625687177635E-2</v>
      </c>
      <c r="AM30">
        <v>7.0621414758028322</v>
      </c>
      <c r="AN30">
        <v>7.0398497415256736E-2</v>
      </c>
      <c r="AO30">
        <v>27.775433229089078</v>
      </c>
      <c r="AP30">
        <v>5.6126162693891E-2</v>
      </c>
      <c r="AQ30">
        <v>23.076514479245031</v>
      </c>
      <c r="AR30">
        <v>6.0847378255259293E-2</v>
      </c>
      <c r="AS30">
        <v>6.3489597228017951</v>
      </c>
      <c r="AT30">
        <v>7.8744040155962855E-2</v>
      </c>
      <c r="AU30">
        <v>16.076668221082862</v>
      </c>
      <c r="AV30">
        <v>6.2107839108954316E-2</v>
      </c>
      <c r="AW30">
        <v>6.6266180712742564</v>
      </c>
      <c r="AX30">
        <v>7.283590559952853E-2</v>
      </c>
      <c r="AY30">
        <v>33.166000901076139</v>
      </c>
      <c r="AZ30">
        <v>8.7557651584452681E-2</v>
      </c>
      <c r="BA30">
        <v>22.567814249671446</v>
      </c>
      <c r="BB30">
        <v>5.3961747413367157E-2</v>
      </c>
      <c r="BC30">
        <v>3.1833348816805938</v>
      </c>
      <c r="BD30">
        <v>0.12596638278235667</v>
      </c>
      <c r="BE30">
        <v>7.6629368403111213</v>
      </c>
      <c r="BF30">
        <v>6.8252889180065723E-2</v>
      </c>
      <c r="BG30">
        <v>6.7070032779581146</v>
      </c>
      <c r="BH30">
        <v>7.1698781141981388E-2</v>
      </c>
      <c r="BI30">
        <v>5.2273294397079084</v>
      </c>
      <c r="BJ30">
        <v>8.0104107584422796E-2</v>
      </c>
      <c r="BK30">
        <v>16.31261095639551</v>
      </c>
      <c r="BL30">
        <v>5.6173656340294434E-2</v>
      </c>
      <c r="BM30">
        <v>7.0127886850642387</v>
      </c>
      <c r="BN30">
        <v>6.8122857865973455E-2</v>
      </c>
      <c r="BO30">
        <v>19.2301932435902</v>
      </c>
      <c r="BP30">
        <v>5.7271524392914219E-2</v>
      </c>
      <c r="BQ30">
        <v>38.872611795637475</v>
      </c>
      <c r="BR30">
        <v>6.6255674153446339E-2</v>
      </c>
      <c r="BS30">
        <v>26.513561681986346</v>
      </c>
      <c r="BT30">
        <v>6.9968155881229621E-2</v>
      </c>
      <c r="BU30">
        <v>15.037480994000507</v>
      </c>
      <c r="BV30">
        <v>6.8723779045121891E-2</v>
      </c>
      <c r="BW30">
        <v>26.87275306340095</v>
      </c>
      <c r="BX30">
        <v>5.649947263314975E-2</v>
      </c>
      <c r="BY30">
        <v>27.355499205210464</v>
      </c>
      <c r="BZ30">
        <v>7.0912988016984702E-2</v>
      </c>
      <c r="CA30">
        <v>12.40329574089068</v>
      </c>
      <c r="CB30">
        <v>6.8781512288906388E-2</v>
      </c>
      <c r="CC30">
        <v>7.9007433388766124</v>
      </c>
      <c r="CD30">
        <v>9.5906735074025584E-2</v>
      </c>
      <c r="CE30">
        <v>4.8760317480737445</v>
      </c>
      <c r="CF30">
        <v>0.11186471142288565</v>
      </c>
      <c r="CG30">
        <v>9.0809188245654457</v>
      </c>
      <c r="CH30">
        <v>7.3891986499560497E-2</v>
      </c>
    </row>
    <row r="31" spans="3:86" x14ac:dyDescent="0.25">
      <c r="C31">
        <v>37.907505686125852</v>
      </c>
      <c r="D31">
        <v>7.0657303171847582E-2</v>
      </c>
      <c r="E31">
        <v>49.999999999998849</v>
      </c>
      <c r="F31">
        <v>4.8580948999374512E-2</v>
      </c>
      <c r="I31">
        <v>15.413269884396623</v>
      </c>
      <c r="J31">
        <v>7.4220948864839556E-2</v>
      </c>
      <c r="K31">
        <v>11.940891820834612</v>
      </c>
      <c r="L31">
        <v>6.1660573353857946E-2</v>
      </c>
      <c r="M31">
        <v>11.596080657411385</v>
      </c>
      <c r="N31">
        <v>6.0536222987366169E-2</v>
      </c>
      <c r="O31">
        <v>3.366451534979277</v>
      </c>
      <c r="P31">
        <v>0.11495539289926683</v>
      </c>
      <c r="Q31">
        <v>18.450164920412686</v>
      </c>
      <c r="R31">
        <v>8.1835021784829584E-2</v>
      </c>
      <c r="S31">
        <v>16.322867844943211</v>
      </c>
      <c r="T31">
        <v>5.9925128566988221E-2</v>
      </c>
      <c r="U31">
        <v>7.6220059133040978</v>
      </c>
      <c r="V31">
        <v>7.7905916253210472E-2</v>
      </c>
      <c r="W31">
        <v>26.355959911632173</v>
      </c>
      <c r="X31">
        <v>5.8900657421343254E-2</v>
      </c>
      <c r="Y31">
        <v>4.587289808764778</v>
      </c>
      <c r="Z31">
        <v>9.299630511697779E-2</v>
      </c>
      <c r="AA31">
        <v>15.367991072710579</v>
      </c>
      <c r="AB31">
        <v>5.8203401007322492E-2</v>
      </c>
      <c r="AC31">
        <v>21.01063495889791</v>
      </c>
      <c r="AD31">
        <v>6.5920563650550879E-2</v>
      </c>
      <c r="AE31">
        <v>15.903335729258524</v>
      </c>
      <c r="AF31">
        <v>5.5865948451510057E-2</v>
      </c>
      <c r="AG31">
        <v>11.44033802913799</v>
      </c>
      <c r="AH31">
        <v>7.1077797418911889E-2</v>
      </c>
      <c r="AI31">
        <v>7.0720417938367879</v>
      </c>
      <c r="AJ31">
        <v>7.4565090041389642E-2</v>
      </c>
      <c r="AK31">
        <v>16.618905249515695</v>
      </c>
      <c r="AL31">
        <v>5.6123105870543206E-2</v>
      </c>
      <c r="AM31">
        <v>7.0757581467338708</v>
      </c>
      <c r="AN31">
        <v>7.0609743943627068E-2</v>
      </c>
      <c r="AO31">
        <v>27.840647385492893</v>
      </c>
      <c r="AP31">
        <v>5.6497093604207398E-2</v>
      </c>
      <c r="AQ31">
        <v>23.171461173598779</v>
      </c>
      <c r="AR31">
        <v>6.1108956633345902E-2</v>
      </c>
      <c r="AS31">
        <v>6.3625524112609186</v>
      </c>
      <c r="AT31">
        <v>7.906038449628168E-2</v>
      </c>
      <c r="AU31">
        <v>16.110432817361627</v>
      </c>
      <c r="AV31">
        <v>6.2649157200718716E-2</v>
      </c>
      <c r="AW31">
        <v>6.64094321979303</v>
      </c>
      <c r="AX31">
        <v>7.2988776913175749E-2</v>
      </c>
      <c r="AY31">
        <v>33.346076902474387</v>
      </c>
      <c r="AZ31">
        <v>8.8027727872310835E-2</v>
      </c>
      <c r="BA31">
        <v>22.613883174000634</v>
      </c>
      <c r="BB31">
        <v>5.4329233221598404E-2</v>
      </c>
      <c r="BC31">
        <v>3.1941156185620625</v>
      </c>
      <c r="BD31">
        <v>0.12631488285422118</v>
      </c>
      <c r="BE31">
        <v>7.6770643886130765</v>
      </c>
      <c r="BF31">
        <v>6.8664498568166907E-2</v>
      </c>
      <c r="BG31">
        <v>6.7193049058473227</v>
      </c>
      <c r="BH31">
        <v>7.2025594401790294E-2</v>
      </c>
      <c r="BI31">
        <v>5.2377606414190003</v>
      </c>
      <c r="BJ31">
        <v>8.0442353365481889E-2</v>
      </c>
      <c r="BK31">
        <v>16.347354653134744</v>
      </c>
      <c r="BL31">
        <v>5.6334474900758894E-2</v>
      </c>
      <c r="BM31">
        <v>7.0251769274497118</v>
      </c>
      <c r="BN31">
        <v>6.8442595518229551E-2</v>
      </c>
      <c r="BO31">
        <v>19.270456067631265</v>
      </c>
      <c r="BP31">
        <v>5.7688570574794845E-2</v>
      </c>
      <c r="BQ31">
        <v>38.979876176107929</v>
      </c>
      <c r="BR31">
        <v>6.6878593349962698E-2</v>
      </c>
      <c r="BS31">
        <v>26.584729913197101</v>
      </c>
      <c r="BT31">
        <v>7.0585477322307147E-2</v>
      </c>
      <c r="BU31">
        <v>15.067092398382217</v>
      </c>
      <c r="BV31">
        <v>6.900713218837165E-2</v>
      </c>
      <c r="BW31">
        <v>26.957564142557089</v>
      </c>
      <c r="BX31">
        <v>5.6843786715255605E-2</v>
      </c>
      <c r="BY31">
        <v>27.427308762187216</v>
      </c>
      <c r="BZ31">
        <v>7.1523409140288999E-2</v>
      </c>
      <c r="CA31">
        <v>12.441145417840046</v>
      </c>
      <c r="CB31">
        <v>6.9244636989661032E-2</v>
      </c>
      <c r="CC31">
        <v>7.9400400849722681</v>
      </c>
      <c r="CD31">
        <v>9.6153561522834552E-2</v>
      </c>
      <c r="CE31">
        <v>4.8969379257098229</v>
      </c>
      <c r="CF31">
        <v>0.11157322258451836</v>
      </c>
      <c r="CG31">
        <v>9.1228940364958913</v>
      </c>
      <c r="CH31">
        <v>7.4505543401458679E-2</v>
      </c>
    </row>
    <row r="32" spans="3:86" x14ac:dyDescent="0.25">
      <c r="C32">
        <v>25.873221216041401</v>
      </c>
      <c r="D32">
        <v>7.2433009786712937E-2</v>
      </c>
      <c r="E32">
        <v>50</v>
      </c>
      <c r="F32">
        <v>4.8580948999374485E-2</v>
      </c>
      <c r="I32">
        <v>15.430800557668119</v>
      </c>
      <c r="J32">
        <v>7.5032519101195572E-2</v>
      </c>
      <c r="K32">
        <v>11.95429187655539</v>
      </c>
      <c r="L32">
        <v>6.2184955757908354E-2</v>
      </c>
      <c r="M32">
        <v>11.609601183927799</v>
      </c>
      <c r="N32">
        <v>6.0863480434845893E-2</v>
      </c>
      <c r="O32">
        <v>3.3720546127030895</v>
      </c>
      <c r="P32">
        <v>0.11542121485858652</v>
      </c>
      <c r="Q32">
        <v>18.509767347047621</v>
      </c>
      <c r="R32">
        <v>8.2540031230360286E-2</v>
      </c>
      <c r="S32">
        <v>16.345897958693143</v>
      </c>
      <c r="T32">
        <v>6.02971790338259E-2</v>
      </c>
      <c r="U32">
        <v>7.6331879381438226</v>
      </c>
      <c r="V32">
        <v>7.8108837384320631E-2</v>
      </c>
      <c r="W32">
        <v>26.395122065954279</v>
      </c>
      <c r="X32">
        <v>5.9609297229001539E-2</v>
      </c>
      <c r="Y32">
        <v>4.5925129468189461</v>
      </c>
      <c r="Z32">
        <v>9.3347977467226548E-2</v>
      </c>
      <c r="AA32">
        <v>15.386946236043734</v>
      </c>
      <c r="AB32">
        <v>5.8523570302387314E-2</v>
      </c>
      <c r="AC32">
        <v>21.040000023730961</v>
      </c>
      <c r="AD32">
        <v>6.6243616767394708E-2</v>
      </c>
      <c r="AE32">
        <v>15.921980771609475</v>
      </c>
      <c r="AF32">
        <v>5.6149590200404373E-2</v>
      </c>
      <c r="AG32">
        <v>11.456022054734635</v>
      </c>
      <c r="AH32">
        <v>7.1563562937247277E-2</v>
      </c>
      <c r="AI32">
        <v>7.0813809155099969</v>
      </c>
      <c r="AJ32">
        <v>7.4813642478696388E-2</v>
      </c>
      <c r="AK32">
        <v>16.641001697991396</v>
      </c>
      <c r="AL32">
        <v>5.6354623348287336E-2</v>
      </c>
      <c r="AM32">
        <v>7.0841433071809954</v>
      </c>
      <c r="AN32">
        <v>7.0842440114614227E-2</v>
      </c>
      <c r="AO32">
        <v>27.880807166177934</v>
      </c>
      <c r="AP32">
        <v>5.7015721916254883E-2</v>
      </c>
      <c r="AQ32">
        <v>23.229929147390461</v>
      </c>
      <c r="AR32">
        <v>6.1419114488119528E-2</v>
      </c>
      <c r="AS32">
        <v>6.3709224486631015</v>
      </c>
      <c r="AT32">
        <v>7.9389439703925563E-2</v>
      </c>
      <c r="AU32">
        <v>16.131225089334585</v>
      </c>
      <c r="AV32">
        <v>6.3244753050277727E-2</v>
      </c>
      <c r="AW32">
        <v>6.6497646030315947</v>
      </c>
      <c r="AX32">
        <v>7.3154683459637188E-2</v>
      </c>
      <c r="AY32">
        <v>33.456967017267083</v>
      </c>
      <c r="AZ32">
        <v>8.8447237407240878E-2</v>
      </c>
      <c r="BA32">
        <v>22.642252177601872</v>
      </c>
      <c r="BB32">
        <v>5.4714378764788282E-2</v>
      </c>
      <c r="BC32">
        <v>3.2007576637298398</v>
      </c>
      <c r="BD32">
        <v>0.12676413387006868</v>
      </c>
      <c r="BE32">
        <v>7.6857630345490042</v>
      </c>
      <c r="BF32">
        <v>6.9062808360277061E-2</v>
      </c>
      <c r="BG32">
        <v>6.7268797573997192</v>
      </c>
      <c r="BH32">
        <v>7.2360639055569609E-2</v>
      </c>
      <c r="BI32">
        <v>5.2441840209473867</v>
      </c>
      <c r="BJ32">
        <v>8.0805490338558009E-2</v>
      </c>
      <c r="BK32">
        <v>16.368749705352744</v>
      </c>
      <c r="BL32">
        <v>5.6506610078383639E-2</v>
      </c>
      <c r="BM32">
        <v>7.0328050812823122</v>
      </c>
      <c r="BN32">
        <v>6.8767330932226201E-2</v>
      </c>
      <c r="BO32">
        <v>19.295249830358188</v>
      </c>
      <c r="BP32">
        <v>5.814470383087636E-2</v>
      </c>
      <c r="BQ32">
        <v>39.045929960040667</v>
      </c>
      <c r="BR32">
        <v>6.7646726245809211E-2</v>
      </c>
      <c r="BS32">
        <v>26.628555264194837</v>
      </c>
      <c r="BT32">
        <v>7.1273798399883653E-2</v>
      </c>
      <c r="BU32">
        <v>15.085327011166923</v>
      </c>
      <c r="BV32">
        <v>6.9314588265227392E-2</v>
      </c>
      <c r="BW32">
        <v>27.009790763099232</v>
      </c>
      <c r="BX32">
        <v>5.7259556327631141E-2</v>
      </c>
      <c r="BY32">
        <v>27.471529553732331</v>
      </c>
      <c r="BZ32">
        <v>7.225130149089852E-2</v>
      </c>
      <c r="CA32">
        <v>12.464452655549906</v>
      </c>
      <c r="CB32">
        <v>6.9696049373594582E-2</v>
      </c>
      <c r="CC32">
        <v>7.9642390467756838</v>
      </c>
      <c r="CD32">
        <v>9.6441114180813817E-2</v>
      </c>
      <c r="CE32">
        <v>4.9098236722755111</v>
      </c>
      <c r="CF32">
        <v>0.11167198056225446</v>
      </c>
      <c r="CG32">
        <v>9.1487414179178277</v>
      </c>
      <c r="CH32">
        <v>7.5094000009744741E-2</v>
      </c>
    </row>
    <row r="33" spans="3:86" x14ac:dyDescent="0.25">
      <c r="C33">
        <v>14.771048744460858</v>
      </c>
      <c r="D33">
        <v>6.9634331911078901E-2</v>
      </c>
      <c r="E33" t="s">
        <v>106</v>
      </c>
      <c r="F33" t="s">
        <v>106</v>
      </c>
      <c r="I33">
        <v>15.436717565548117</v>
      </c>
      <c r="J33">
        <v>7.581947931979964E-2</v>
      </c>
      <c r="K33">
        <v>11.958816174809566</v>
      </c>
      <c r="L33">
        <v>6.2721207385268415E-2</v>
      </c>
      <c r="M33">
        <v>11.614166232822182</v>
      </c>
      <c r="N33">
        <v>6.1191866058533655E-2</v>
      </c>
      <c r="O33">
        <v>3.3739458731845153</v>
      </c>
      <c r="P33">
        <v>0.11589741789134424</v>
      </c>
      <c r="Q33">
        <v>18.529893137477021</v>
      </c>
      <c r="R33">
        <v>8.3313397199678133E-2</v>
      </c>
      <c r="S33">
        <v>16.353674096781095</v>
      </c>
      <c r="T33">
        <v>6.0672458099352046E-2</v>
      </c>
      <c r="U33">
        <v>7.6369641585946741</v>
      </c>
      <c r="V33">
        <v>7.83440255783555E-2</v>
      </c>
      <c r="W33">
        <v>26.408345983728193</v>
      </c>
      <c r="X33">
        <v>6.0371329074780926E-2</v>
      </c>
      <c r="Y33">
        <v>4.5942760294115859</v>
      </c>
      <c r="Z33">
        <v>9.3705160236507351E-2</v>
      </c>
      <c r="AA33">
        <v>15.39334629898512</v>
      </c>
      <c r="AB33">
        <v>5.8836197193289919E-2</v>
      </c>
      <c r="AC33">
        <v>21.049915214608053</v>
      </c>
      <c r="AD33">
        <v>6.6562035731250968E-2</v>
      </c>
      <c r="AE33">
        <v>15.928276254405665</v>
      </c>
      <c r="AF33">
        <v>5.6432118203376402E-2</v>
      </c>
      <c r="AG33">
        <v>11.461317076188177</v>
      </c>
      <c r="AH33">
        <v>7.2039581934644492E-2</v>
      </c>
      <c r="AI33">
        <v>7.0845342159641822</v>
      </c>
      <c r="AJ33">
        <v>7.5066898231695128E-2</v>
      </c>
      <c r="AK33">
        <v>16.648462713570801</v>
      </c>
      <c r="AL33">
        <v>5.6591281033576815E-2</v>
      </c>
      <c r="AM33">
        <v>7.0869747201306774</v>
      </c>
      <c r="AN33">
        <v>7.1087643544864715E-2</v>
      </c>
      <c r="AO33">
        <v>27.894369253294336</v>
      </c>
      <c r="AP33">
        <v>5.7662117034851586E-2</v>
      </c>
      <c r="AQ33">
        <v>23.249671509176487</v>
      </c>
      <c r="AR33">
        <v>6.1765932627159736E-2</v>
      </c>
      <c r="AS33">
        <v>6.3737481791649504</v>
      </c>
      <c r="AT33">
        <v>7.9718560371801014E-2</v>
      </c>
      <c r="AU33">
        <v>16.138246001650252</v>
      </c>
      <c r="AV33">
        <v>6.3871738243146819E-2</v>
      </c>
      <c r="AW33">
        <v>6.6527432201791825</v>
      </c>
      <c r="AX33">
        <v>7.3327249543373788E-2</v>
      </c>
      <c r="AY33">
        <v>33.49440980053064</v>
      </c>
      <c r="AZ33">
        <v>8.8800058673079107E-2</v>
      </c>
      <c r="BA33">
        <v>22.651831055576292</v>
      </c>
      <c r="BB33">
        <v>5.5102383115704118E-2</v>
      </c>
      <c r="BC33">
        <v>3.2030057671130292</v>
      </c>
      <c r="BD33">
        <v>0.12729687136530304</v>
      </c>
      <c r="BE33">
        <v>7.6886984940338436</v>
      </c>
      <c r="BF33">
        <v>6.9432511734460078E-2</v>
      </c>
      <c r="BG33">
        <v>6.7294367353181723</v>
      </c>
      <c r="BH33">
        <v>7.2691039525169809E-2</v>
      </c>
      <c r="BI33">
        <v>5.246352731420064</v>
      </c>
      <c r="BJ33">
        <v>8.1179563353425382E-2</v>
      </c>
      <c r="BK33">
        <v>16.375973913191256</v>
      </c>
      <c r="BL33">
        <v>5.6683446814827079E-2</v>
      </c>
      <c r="BM33">
        <v>7.0353800008881722</v>
      </c>
      <c r="BN33">
        <v>6.908458470811725E-2</v>
      </c>
      <c r="BO33">
        <v>19.303621721373879</v>
      </c>
      <c r="BP33">
        <v>5.8622395215930038E-2</v>
      </c>
      <c r="BQ33">
        <v>39.068234737562548</v>
      </c>
      <c r="BR33">
        <v>6.8530553924572385E-2</v>
      </c>
      <c r="BS33">
        <v>26.643353551318253</v>
      </c>
      <c r="BT33">
        <v>7.2006667320962753E-2</v>
      </c>
      <c r="BU33">
        <v>15.091484086411398</v>
      </c>
      <c r="BV33">
        <v>6.9634331911078901E-2</v>
      </c>
      <c r="BW33">
        <v>27.027425885288974</v>
      </c>
      <c r="BX33">
        <v>5.7730803677239075E-2</v>
      </c>
      <c r="BY33">
        <v>27.48646219962604</v>
      </c>
      <c r="BZ33">
        <v>7.3068692573986099E-2</v>
      </c>
      <c r="CA33">
        <v>12.472321769945918</v>
      </c>
      <c r="CB33">
        <v>7.0118401915947468E-2</v>
      </c>
      <c r="CC33">
        <v>7.9724102717556891</v>
      </c>
      <c r="CD33">
        <v>9.6758342560578636E-2</v>
      </c>
      <c r="CE33">
        <v>4.9141937957567006</v>
      </c>
      <c r="CF33">
        <v>0.11215719014239366</v>
      </c>
      <c r="CG33">
        <v>9.1574676684585885</v>
      </c>
      <c r="CH33">
        <v>7.5634742266972504E-2</v>
      </c>
    </row>
    <row r="34" spans="3:86" x14ac:dyDescent="0.25">
      <c r="C34">
        <v>26.109660574412533</v>
      </c>
      <c r="D34">
        <v>5.8703182318449995E-2</v>
      </c>
      <c r="I34" t="s">
        <v>107</v>
      </c>
      <c r="J34" t="s">
        <v>107</v>
      </c>
      <c r="K34" t="s">
        <v>107</v>
      </c>
      <c r="L34" t="s">
        <v>107</v>
      </c>
      <c r="M34" t="s">
        <v>107</v>
      </c>
      <c r="N34" t="s">
        <v>107</v>
      </c>
      <c r="O34" t="s">
        <v>107</v>
      </c>
      <c r="P34" t="s">
        <v>107</v>
      </c>
      <c r="Q34" t="s">
        <v>107</v>
      </c>
      <c r="R34" t="s">
        <v>107</v>
      </c>
      <c r="S34" t="s">
        <v>107</v>
      </c>
      <c r="T34" t="s">
        <v>107</v>
      </c>
      <c r="U34" t="s">
        <v>107</v>
      </c>
      <c r="V34" t="s">
        <v>107</v>
      </c>
      <c r="W34" t="s">
        <v>107</v>
      </c>
      <c r="X34" t="s">
        <v>107</v>
      </c>
      <c r="Y34" t="s">
        <v>107</v>
      </c>
      <c r="Z34" t="s">
        <v>107</v>
      </c>
      <c r="AA34" t="s">
        <v>107</v>
      </c>
      <c r="AB34" t="s">
        <v>107</v>
      </c>
      <c r="AC34" t="s">
        <v>107</v>
      </c>
      <c r="AD34" t="s">
        <v>107</v>
      </c>
      <c r="AE34" t="s">
        <v>107</v>
      </c>
      <c r="AF34" t="s">
        <v>107</v>
      </c>
      <c r="AG34" t="s">
        <v>107</v>
      </c>
      <c r="AH34" t="s">
        <v>107</v>
      </c>
      <c r="AI34" t="s">
        <v>107</v>
      </c>
      <c r="AJ34" t="s">
        <v>107</v>
      </c>
      <c r="AK34" t="s">
        <v>107</v>
      </c>
      <c r="AL34" t="s">
        <v>107</v>
      </c>
      <c r="AM34" t="s">
        <v>107</v>
      </c>
      <c r="AN34" t="s">
        <v>107</v>
      </c>
      <c r="AO34" t="s">
        <v>107</v>
      </c>
      <c r="AP34" t="s">
        <v>107</v>
      </c>
      <c r="AQ34" t="s">
        <v>107</v>
      </c>
      <c r="AR34" t="s">
        <v>107</v>
      </c>
      <c r="AS34" t="s">
        <v>107</v>
      </c>
      <c r="AT34" t="s">
        <v>107</v>
      </c>
      <c r="AU34" t="s">
        <v>107</v>
      </c>
      <c r="AV34" t="s">
        <v>107</v>
      </c>
      <c r="AW34" t="s">
        <v>107</v>
      </c>
      <c r="AX34" t="s">
        <v>107</v>
      </c>
      <c r="AY34" t="s">
        <v>107</v>
      </c>
      <c r="AZ34" t="s">
        <v>107</v>
      </c>
      <c r="BA34" t="s">
        <v>107</v>
      </c>
      <c r="BB34" t="s">
        <v>107</v>
      </c>
      <c r="BC34" t="s">
        <v>107</v>
      </c>
      <c r="BD34" t="s">
        <v>107</v>
      </c>
      <c r="BE34" t="s">
        <v>107</v>
      </c>
      <c r="BF34" t="s">
        <v>107</v>
      </c>
      <c r="BG34" t="s">
        <v>107</v>
      </c>
      <c r="BH34" t="s">
        <v>107</v>
      </c>
      <c r="BI34" t="s">
        <v>107</v>
      </c>
      <c r="BJ34" t="s">
        <v>107</v>
      </c>
      <c r="BK34" t="s">
        <v>107</v>
      </c>
      <c r="BL34" t="s">
        <v>107</v>
      </c>
      <c r="BM34" t="s">
        <v>107</v>
      </c>
      <c r="BN34" t="s">
        <v>107</v>
      </c>
      <c r="BO34" t="s">
        <v>107</v>
      </c>
      <c r="BP34" t="s">
        <v>107</v>
      </c>
      <c r="BQ34" t="s">
        <v>107</v>
      </c>
      <c r="BR34" t="s">
        <v>107</v>
      </c>
      <c r="BS34" t="s">
        <v>107</v>
      </c>
      <c r="BT34" t="s">
        <v>107</v>
      </c>
      <c r="BU34" t="s">
        <v>107</v>
      </c>
      <c r="BV34" t="s">
        <v>107</v>
      </c>
      <c r="BW34" t="s">
        <v>107</v>
      </c>
      <c r="BX34" t="s">
        <v>107</v>
      </c>
      <c r="BY34" t="s">
        <v>107</v>
      </c>
      <c r="BZ34" t="s">
        <v>107</v>
      </c>
      <c r="CA34" t="s">
        <v>107</v>
      </c>
      <c r="CB34" t="s">
        <v>107</v>
      </c>
      <c r="CC34" t="s">
        <v>107</v>
      </c>
      <c r="CD34" t="s">
        <v>107</v>
      </c>
      <c r="CE34" t="s">
        <v>107</v>
      </c>
      <c r="CF34" t="s">
        <v>107</v>
      </c>
      <c r="CG34" t="s">
        <v>107</v>
      </c>
      <c r="CH34" t="s">
        <v>107</v>
      </c>
    </row>
    <row r="35" spans="3:86" x14ac:dyDescent="0.25">
      <c r="C35">
        <v>26.709401709401707</v>
      </c>
      <c r="D35">
        <v>7.4580212199881479E-2</v>
      </c>
    </row>
    <row r="36" spans="3:86" x14ac:dyDescent="0.25">
      <c r="C36">
        <v>12.062726176115802</v>
      </c>
      <c r="D36">
        <v>6.8939862393235074E-2</v>
      </c>
    </row>
    <row r="37" spans="3:86" x14ac:dyDescent="0.25">
      <c r="C37">
        <v>7.5471698113207539</v>
      </c>
      <c r="D37">
        <v>9.721332742171207E-2</v>
      </c>
    </row>
    <row r="38" spans="3:86" x14ac:dyDescent="0.25">
      <c r="C38">
        <v>4.6882325363338024</v>
      </c>
      <c r="D38">
        <v>0.12172811488305058</v>
      </c>
    </row>
    <row r="39" spans="3:86" x14ac:dyDescent="0.25">
      <c r="C39">
        <v>8.7032201914708445</v>
      </c>
      <c r="D39">
        <v>7.3852390658695144E-2</v>
      </c>
    </row>
    <row r="40" spans="3:86" x14ac:dyDescent="0.25">
      <c r="C40" t="s">
        <v>106</v>
      </c>
      <c r="D40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9"/>
  <sheetViews>
    <sheetView workbookViewId="0"/>
  </sheetViews>
  <sheetFormatPr defaultRowHeight="14.4" x14ac:dyDescent="0.3"/>
  <cols>
    <col min="1" max="1" width="13.6640625" style="14" bestFit="1" customWidth="1"/>
    <col min="2" max="2" width="10.33203125" style="15" bestFit="1" customWidth="1"/>
  </cols>
  <sheetData>
    <row r="1" spans="1:86" x14ac:dyDescent="0.25">
      <c r="A1" s="14" t="s">
        <v>108</v>
      </c>
      <c r="B1" s="15" t="s">
        <v>109</v>
      </c>
      <c r="C1">
        <v>11.123470522803116</v>
      </c>
      <c r="D1">
        <v>6.8654434398792069E-2</v>
      </c>
      <c r="E1">
        <v>3.1057607148271362</v>
      </c>
      <c r="F1">
        <v>0.11</v>
      </c>
      <c r="G1">
        <v>63.965434524261042</v>
      </c>
      <c r="H1">
        <v>4.8014832193737936E-2</v>
      </c>
      <c r="I1">
        <v>11.36576142125945</v>
      </c>
      <c r="J1">
        <v>6.7750556356200531E-2</v>
      </c>
      <c r="K1">
        <v>24.895787220221514</v>
      </c>
      <c r="L1">
        <v>7.1378614465116216E-2</v>
      </c>
      <c r="M1">
        <v>5.029167159456982</v>
      </c>
      <c r="N1">
        <v>8.2974694363110113E-2</v>
      </c>
      <c r="O1">
        <v>6.5239496273483413</v>
      </c>
      <c r="P1">
        <v>7.1616742789305965E-2</v>
      </c>
      <c r="Q1">
        <v>6.6949828237066749</v>
      </c>
      <c r="R1">
        <v>7.3452402903747133E-2</v>
      </c>
      <c r="S1">
        <v>7.1088504062608884</v>
      </c>
      <c r="T1">
        <v>7.1983534060736917E-2</v>
      </c>
      <c r="U1">
        <v>5.9717823249009161</v>
      </c>
      <c r="V1">
        <v>7.5943218671965559E-2</v>
      </c>
      <c r="W1">
        <v>10.328908743663041</v>
      </c>
      <c r="X1">
        <v>5.729640103135436E-2</v>
      </c>
      <c r="Y1">
        <v>6.4580371451292811</v>
      </c>
      <c r="Z1">
        <v>7.4959925458221971E-2</v>
      </c>
      <c r="AA1">
        <v>24.274893121923476</v>
      </c>
      <c r="AB1">
        <v>5.9304866885097181E-2</v>
      </c>
      <c r="AC1">
        <v>7.2680596845609795</v>
      </c>
      <c r="AD1">
        <v>7.0561586123101247E-2</v>
      </c>
      <c r="AE1">
        <v>28.430385671989217</v>
      </c>
      <c r="AF1">
        <v>7.4121692631144598E-2</v>
      </c>
      <c r="AG1">
        <v>6.8042635659673163</v>
      </c>
      <c r="AH1">
        <v>7.4344485258283563E-2</v>
      </c>
      <c r="AI1">
        <v>36.20302884972606</v>
      </c>
      <c r="AJ1">
        <v>4.6277751373245017E-2</v>
      </c>
      <c r="AK1">
        <v>27.53363676226197</v>
      </c>
      <c r="AL1">
        <v>5.8312713971100751E-2</v>
      </c>
      <c r="AM1">
        <v>7.9832594493316904</v>
      </c>
      <c r="AN1">
        <v>5.4122579377221154E-2</v>
      </c>
      <c r="AO1">
        <v>15.297575054358884</v>
      </c>
      <c r="AP1">
        <v>5.1682075337309029E-2</v>
      </c>
      <c r="AQ1">
        <v>6.8406782838019877</v>
      </c>
      <c r="AR1">
        <v>7.0741551430315242E-2</v>
      </c>
      <c r="AS1">
        <v>25.202064579233301</v>
      </c>
      <c r="AT1">
        <v>5.6659168815882226E-2</v>
      </c>
      <c r="AU1">
        <v>14.893146676990247</v>
      </c>
      <c r="AV1">
        <v>5.6459427978091663E-2</v>
      </c>
      <c r="AW1">
        <v>6.6152974836765699</v>
      </c>
      <c r="AX1">
        <v>7.4648232216462454E-2</v>
      </c>
      <c r="AY1">
        <v>10.193407803017164</v>
      </c>
      <c r="AZ1">
        <v>6.3879540159540199E-2</v>
      </c>
      <c r="BA1">
        <v>12.68676714346241</v>
      </c>
      <c r="BB1">
        <v>5.8383038614194992E-2</v>
      </c>
      <c r="BC1">
        <v>6.1524482714690896</v>
      </c>
      <c r="BD1">
        <v>9.061606296297034E-2</v>
      </c>
      <c r="BE1">
        <v>26.180344384411569</v>
      </c>
      <c r="BF1">
        <v>5.89090731231399E-2</v>
      </c>
      <c r="BG1">
        <v>27.007027581464264</v>
      </c>
      <c r="BH1">
        <v>4.6915833793343978E-2</v>
      </c>
      <c r="BI1">
        <v>15.786058304689323</v>
      </c>
      <c r="BJ1">
        <v>5.6650047480093994E-2</v>
      </c>
      <c r="BK1">
        <v>5.4585404423575312</v>
      </c>
      <c r="BL1">
        <v>7.8569606190044772E-2</v>
      </c>
      <c r="BM1">
        <v>24.469804528257729</v>
      </c>
      <c r="BN1">
        <v>5.2190406721324425E-2</v>
      </c>
      <c r="BO1">
        <v>6.5517768049621177</v>
      </c>
      <c r="BP1">
        <v>7.3253999878072143E-2</v>
      </c>
      <c r="BQ1">
        <v>24.216199205685726</v>
      </c>
      <c r="BR1">
        <v>5.0883195903122944E-2</v>
      </c>
      <c r="BS1">
        <v>7.2219927956003636</v>
      </c>
      <c r="BT1">
        <v>6.850114391113514E-2</v>
      </c>
      <c r="BU1">
        <v>6.4399547431174433</v>
      </c>
      <c r="BV1">
        <v>7.249885572390409E-2</v>
      </c>
      <c r="BW1">
        <v>12.137946787286317</v>
      </c>
      <c r="BX1">
        <v>6.4271591711914003E-2</v>
      </c>
      <c r="BY1">
        <v>14.441698474234418</v>
      </c>
      <c r="BZ1">
        <v>5.9024907050301757E-2</v>
      </c>
      <c r="CA1">
        <v>14.154539152317771</v>
      </c>
      <c r="CB1">
        <v>5.7260866674822768E-2</v>
      </c>
      <c r="CC1">
        <v>27.285846574172698</v>
      </c>
      <c r="CD1">
        <v>4.2635370572792236E-2</v>
      </c>
      <c r="CE1">
        <v>18.384747834197213</v>
      </c>
      <c r="CF1">
        <v>5.6633493158412741E-2</v>
      </c>
      <c r="CG1">
        <v>19.467693328857422</v>
      </c>
      <c r="CH1">
        <v>5.0531905144453049E-2</v>
      </c>
    </row>
    <row r="2" spans="1:86" x14ac:dyDescent="0.25">
      <c r="A2" s="14" t="s">
        <v>110</v>
      </c>
      <c r="B2" s="15" t="s">
        <v>144</v>
      </c>
      <c r="C2">
        <v>23.980815347721823</v>
      </c>
      <c r="D2">
        <v>7.6874966519386759E-2</v>
      </c>
      <c r="E2">
        <v>3.1057607148271416</v>
      </c>
      <c r="F2">
        <v>0.10999999999999982</v>
      </c>
      <c r="G2">
        <v>31.734656285747143</v>
      </c>
      <c r="H2">
        <v>5.0107868920832598E-2</v>
      </c>
      <c r="I2">
        <v>11.361106715289019</v>
      </c>
      <c r="J2">
        <v>6.7994621123574808E-2</v>
      </c>
      <c r="K2">
        <v>24.878211076520529</v>
      </c>
      <c r="L2">
        <v>7.2280657331296919E-2</v>
      </c>
      <c r="M2">
        <v>5.0272810259319289</v>
      </c>
      <c r="N2">
        <v>8.3175696992763795E-2</v>
      </c>
      <c r="O2">
        <v>6.521451183924758</v>
      </c>
      <c r="P2">
        <v>7.1838188684082357E-2</v>
      </c>
      <c r="Q2">
        <v>6.6922570712698493</v>
      </c>
      <c r="R2">
        <v>7.3671588655301851E-2</v>
      </c>
      <c r="S2">
        <v>7.1057845966498387</v>
      </c>
      <c r="T2">
        <v>7.2185150477882501E-2</v>
      </c>
      <c r="U2">
        <v>5.9691413404905829</v>
      </c>
      <c r="V2">
        <v>7.6157730482079883E-2</v>
      </c>
      <c r="W2">
        <v>10.320592433920607</v>
      </c>
      <c r="X2">
        <v>5.8477629432611984E-2</v>
      </c>
      <c r="Y2">
        <v>6.4554072737503629</v>
      </c>
      <c r="Z2">
        <v>7.519255205596509E-2</v>
      </c>
      <c r="AA2">
        <v>24.264431985093729</v>
      </c>
      <c r="AB2">
        <v>5.9601406134321237E-2</v>
      </c>
      <c r="AC2">
        <v>7.2649741789505438</v>
      </c>
      <c r="AD2">
        <v>7.0898177802041024E-2</v>
      </c>
      <c r="AE2">
        <v>28.38843407346771</v>
      </c>
      <c r="AF2">
        <v>7.5877591182005238E-2</v>
      </c>
      <c r="AG2">
        <v>6.8014502549306517</v>
      </c>
      <c r="AH2">
        <v>7.4584874921628075E-2</v>
      </c>
      <c r="AI2">
        <v>36.177848842345348</v>
      </c>
      <c r="AJ2">
        <v>4.7963068606343008E-2</v>
      </c>
      <c r="AK2">
        <v>27.521388794341256</v>
      </c>
      <c r="AL2">
        <v>5.8603126887617457E-2</v>
      </c>
      <c r="AM2">
        <v>7.9752133506822105</v>
      </c>
      <c r="AN2">
        <v>5.5735117778232077E-2</v>
      </c>
      <c r="AO2">
        <v>15.289666845815486</v>
      </c>
      <c r="AP2">
        <v>5.2568755079403062E-2</v>
      </c>
      <c r="AQ2">
        <v>6.8379361708863877</v>
      </c>
      <c r="AR2">
        <v>7.0955680574418936E-2</v>
      </c>
      <c r="AS2">
        <v>25.191900924773048</v>
      </c>
      <c r="AT2">
        <v>5.6926629278614124E-2</v>
      </c>
      <c r="AU2">
        <v>14.886669643704177</v>
      </c>
      <c r="AV2">
        <v>5.6658780407541971E-2</v>
      </c>
      <c r="AW2">
        <v>6.6126347152193699</v>
      </c>
      <c r="AX2">
        <v>7.4852661046224803E-2</v>
      </c>
      <c r="AY2">
        <v>10.179675298074109</v>
      </c>
      <c r="AZ2">
        <v>6.4474093564982585E-2</v>
      </c>
      <c r="BA2">
        <v>12.681687063257604</v>
      </c>
      <c r="BB2">
        <v>5.8573290930936009E-2</v>
      </c>
      <c r="BC2">
        <v>6.1460727116450293</v>
      </c>
      <c r="BD2">
        <v>9.0925575141008325E-2</v>
      </c>
      <c r="BE2">
        <v>26.167345027456722</v>
      </c>
      <c r="BF2">
        <v>5.9433357564638925E-2</v>
      </c>
      <c r="BG2">
        <v>26.993217380864944</v>
      </c>
      <c r="BH2">
        <v>4.7556687269538003E-2</v>
      </c>
      <c r="BI2">
        <v>15.778800457791633</v>
      </c>
      <c r="BJ2">
        <v>5.6847028127171774E-2</v>
      </c>
      <c r="BK2">
        <v>5.4565190413971747</v>
      </c>
      <c r="BL2">
        <v>7.8744066829010417E-2</v>
      </c>
      <c r="BM2">
        <v>24.459306809785446</v>
      </c>
      <c r="BN2">
        <v>5.2427795309236074E-2</v>
      </c>
      <c r="BO2">
        <v>6.5484296026618614</v>
      </c>
      <c r="BP2">
        <v>7.3487612575411781E-2</v>
      </c>
      <c r="BQ2">
        <v>24.205034982655413</v>
      </c>
      <c r="BR2">
        <v>5.1331397451901989E-2</v>
      </c>
      <c r="BS2">
        <v>7.2188695091651889</v>
      </c>
      <c r="BT2">
        <v>6.8927337890671792E-2</v>
      </c>
      <c r="BU2">
        <v>6.4375182645553286</v>
      </c>
      <c r="BV2">
        <v>7.2671457503278511E-2</v>
      </c>
      <c r="BW2">
        <v>12.132652855729344</v>
      </c>
      <c r="BX2">
        <v>6.4511894736449998E-2</v>
      </c>
      <c r="BY2">
        <v>14.435600142365567</v>
      </c>
      <c r="BZ2">
        <v>5.9242834420173862E-2</v>
      </c>
      <c r="CA2">
        <v>14.145636419410916</v>
      </c>
      <c r="CB2">
        <v>5.7672656809673636E-2</v>
      </c>
      <c r="CC2">
        <v>27.273817110806498</v>
      </c>
      <c r="CD2">
        <v>4.3302072565992916E-2</v>
      </c>
      <c r="CE2">
        <v>18.377577152284154</v>
      </c>
      <c r="CF2">
        <v>5.6872268633484366E-2</v>
      </c>
      <c r="CG2">
        <v>10.31117057800293</v>
      </c>
      <c r="CH2">
        <v>5.5771414190530777E-2</v>
      </c>
    </row>
    <row r="3" spans="1:86" x14ac:dyDescent="0.25">
      <c r="A3" s="14" t="s">
        <v>111</v>
      </c>
      <c r="B3" s="16">
        <v>1</v>
      </c>
      <c r="C3">
        <v>4.9309664694280073</v>
      </c>
      <c r="D3">
        <v>8.3362944881322065E-2</v>
      </c>
      <c r="E3">
        <v>3.2225668988446525</v>
      </c>
      <c r="F3">
        <v>0.10660960555647424</v>
      </c>
      <c r="G3">
        <v>20.991925258727754</v>
      </c>
      <c r="H3">
        <v>5.2333292954023308E-2</v>
      </c>
      <c r="I3">
        <v>11.347319783709269</v>
      </c>
      <c r="J3">
        <v>6.8264042145088133E-2</v>
      </c>
      <c r="K3">
        <v>24.826148518227129</v>
      </c>
      <c r="L3">
        <v>7.3359256923057642E-2</v>
      </c>
      <c r="M3">
        <v>5.021693578014256</v>
      </c>
      <c r="N3">
        <v>8.3383895453764928E-2</v>
      </c>
      <c r="O3">
        <v>6.514049555587814</v>
      </c>
      <c r="P3">
        <v>7.2078970567101885E-2</v>
      </c>
      <c r="Q3">
        <v>6.6841828200208742</v>
      </c>
      <c r="R3">
        <v>7.3905228623798766E-2</v>
      </c>
      <c r="S3">
        <v>7.0967040314155909</v>
      </c>
      <c r="T3">
        <v>7.2394087006717914E-2</v>
      </c>
      <c r="U3">
        <v>5.9613186987100057</v>
      </c>
      <c r="V3">
        <v>7.6379059597702387E-2</v>
      </c>
      <c r="W3">
        <v>10.295925142596246</v>
      </c>
      <c r="X3">
        <v>5.9921423328686912E-2</v>
      </c>
      <c r="Y3">
        <v>6.4476165301370054</v>
      </c>
      <c r="Z3">
        <v>7.5442538976898413E-2</v>
      </c>
      <c r="AA3">
        <v>24.233449159443214</v>
      </c>
      <c r="AB3">
        <v>5.9942260544408092E-2</v>
      </c>
      <c r="AC3">
        <v>7.2558301324144274</v>
      </c>
      <c r="AD3">
        <v>7.1283491365518897E-2</v>
      </c>
      <c r="AE3">
        <v>28.264177571913233</v>
      </c>
      <c r="AF3">
        <v>7.7936915600951284E-2</v>
      </c>
      <c r="AG3">
        <v>6.7931161460230047</v>
      </c>
      <c r="AH3">
        <v>7.4844523981534961E-2</v>
      </c>
      <c r="AI3">
        <v>36.10324805614195</v>
      </c>
      <c r="AJ3">
        <v>5.0082187656042491E-2</v>
      </c>
      <c r="AK3">
        <v>27.485114431602636</v>
      </c>
      <c r="AL3">
        <v>5.8935356254864582E-2</v>
      </c>
      <c r="AM3">
        <v>7.9513099973166206</v>
      </c>
      <c r="AN3">
        <v>5.7715142254201809E-2</v>
      </c>
      <c r="AO3">
        <v>15.266222218675606</v>
      </c>
      <c r="AP3">
        <v>5.3669709153908264E-2</v>
      </c>
      <c r="AQ3">
        <v>6.82981345506981</v>
      </c>
      <c r="AR3">
        <v>7.1185384565677898E-2</v>
      </c>
      <c r="AS3">
        <v>25.161799337228363</v>
      </c>
      <c r="AT3">
        <v>5.7234513346088083E-2</v>
      </c>
      <c r="AU3">
        <v>14.867486727717582</v>
      </c>
      <c r="AV3">
        <v>5.6875609872251334E-2</v>
      </c>
      <c r="AW3">
        <v>6.6047474346289343</v>
      </c>
      <c r="AX3">
        <v>7.5066993431085791E-2</v>
      </c>
      <c r="AY3">
        <v>10.139003667396292</v>
      </c>
      <c r="AZ3">
        <v>6.5090146224807743E-2</v>
      </c>
      <c r="BA3">
        <v>12.666641198991789</v>
      </c>
      <c r="BB3">
        <v>5.8780422492294308E-2</v>
      </c>
      <c r="BC3">
        <v>6.1271940975732226</v>
      </c>
      <c r="BD3">
        <v>9.1165610347668083E-2</v>
      </c>
      <c r="BE3">
        <v>26.128842088805989</v>
      </c>
      <c r="BF3">
        <v>6.0062041201972109E-2</v>
      </c>
      <c r="BG3">
        <v>26.952310597674263</v>
      </c>
      <c r="BH3">
        <v>4.8344645877376288E-2</v>
      </c>
      <c r="BI3">
        <v>15.757305273617103</v>
      </c>
      <c r="BJ3">
        <v>5.7058221048424528E-2</v>
      </c>
      <c r="BK3">
        <v>5.4505317229430048</v>
      </c>
      <c r="BL3">
        <v>7.892131623702027E-2</v>
      </c>
      <c r="BM3">
        <v>24.428216221558507</v>
      </c>
      <c r="BN3">
        <v>5.269744622810673E-2</v>
      </c>
      <c r="BO3">
        <v>6.5385156322754083</v>
      </c>
      <c r="BP3">
        <v>7.3726963824456204E-2</v>
      </c>
      <c r="BQ3">
        <v>24.171967496011323</v>
      </c>
      <c r="BR3">
        <v>5.1871678117763866E-2</v>
      </c>
      <c r="BS3">
        <v>7.2096085115721182</v>
      </c>
      <c r="BT3">
        <v>6.9429016457940182E-2</v>
      </c>
      <c r="BU3">
        <v>6.4303016652069944</v>
      </c>
      <c r="BV3">
        <v>7.2849058963653027E-2</v>
      </c>
      <c r="BW3">
        <v>12.116973112609365</v>
      </c>
      <c r="BX3">
        <v>6.4775870239839245E-2</v>
      </c>
      <c r="BY3">
        <v>14.417538481777715</v>
      </c>
      <c r="BZ3">
        <v>5.948311083364715E-2</v>
      </c>
      <c r="CA3">
        <v>14.11926718856191</v>
      </c>
      <c r="CB3">
        <v>5.8143795556679305E-2</v>
      </c>
      <c r="CC3">
        <v>27.238181993208023</v>
      </c>
      <c r="CD3">
        <v>4.4132816299061517E-2</v>
      </c>
      <c r="CE3">
        <v>18.356339382810049</v>
      </c>
      <c r="CF3">
        <v>5.714436375392145E-2</v>
      </c>
      <c r="CG3">
        <v>6.0795760154724121</v>
      </c>
      <c r="CH3">
        <v>6.2126494944095612E-2</v>
      </c>
    </row>
    <row r="4" spans="1:86" x14ac:dyDescent="0.25">
      <c r="A4" s="14" t="s">
        <v>112</v>
      </c>
      <c r="B4" s="16">
        <v>85</v>
      </c>
      <c r="C4">
        <v>6.3938618925831197</v>
      </c>
      <c r="D4">
        <v>7.2341344302507021E-2</v>
      </c>
      <c r="E4">
        <v>3.3473476566532021</v>
      </c>
      <c r="F4">
        <v>0.10334673362866767</v>
      </c>
      <c r="G4">
        <v>15.62120595682914</v>
      </c>
      <c r="H4">
        <v>5.4700457553790764E-2</v>
      </c>
      <c r="I4">
        <v>11.324930450569004</v>
      </c>
      <c r="J4">
        <v>6.8548465721976801E-2</v>
      </c>
      <c r="K4">
        <v>24.741600280259515</v>
      </c>
      <c r="L4">
        <v>7.457296326297265E-2</v>
      </c>
      <c r="M4">
        <v>5.0126195381939613</v>
      </c>
      <c r="N4">
        <v>8.3591288796016308E-2</v>
      </c>
      <c r="O4">
        <v>6.502029182763617</v>
      </c>
      <c r="P4">
        <v>7.2329835325632155E-2</v>
      </c>
      <c r="Q4">
        <v>6.6710703589071558</v>
      </c>
      <c r="R4">
        <v>7.4144344156275341E-2</v>
      </c>
      <c r="S4">
        <v>7.0819576715876584</v>
      </c>
      <c r="T4">
        <v>7.2602314333612986E-2</v>
      </c>
      <c r="U4">
        <v>5.9486150192958256</v>
      </c>
      <c r="V4">
        <v>7.6598700465042496E-2</v>
      </c>
      <c r="W4">
        <v>10.255854819861979</v>
      </c>
      <c r="X4">
        <v>6.1572298529841932E-2</v>
      </c>
      <c r="Y4">
        <v>6.4349643081970518</v>
      </c>
      <c r="Z4">
        <v>7.5700279340137178E-2</v>
      </c>
      <c r="AA4">
        <v>24.183135297586322</v>
      </c>
      <c r="AB4">
        <v>6.031433127153147E-2</v>
      </c>
      <c r="AC4">
        <v>7.2409789455329721</v>
      </c>
      <c r="AD4">
        <v>7.1702719429376754E-2</v>
      </c>
      <c r="AE4">
        <v>28.062391274996678</v>
      </c>
      <c r="AF4">
        <v>8.0220527205445064E-2</v>
      </c>
      <c r="AG4">
        <v>6.7795815143758738</v>
      </c>
      <c r="AH4">
        <v>7.5113454270244864E-2</v>
      </c>
      <c r="AI4">
        <v>35.982093357493056</v>
      </c>
      <c r="AJ4">
        <v>5.2553671965679137E-2</v>
      </c>
      <c r="AK4">
        <v>27.426207677463267</v>
      </c>
      <c r="AL4">
        <v>5.9296634684575196E-2</v>
      </c>
      <c r="AM4">
        <v>7.9124679816996055</v>
      </c>
      <c r="AN4">
        <v>5.9986561574929355E-2</v>
      </c>
      <c r="AO4">
        <v>15.228142136812334</v>
      </c>
      <c r="AP4">
        <v>5.4942628513163533E-2</v>
      </c>
      <c r="AQ4">
        <v>6.8166222877658136</v>
      </c>
      <c r="AR4">
        <v>7.1421836008527528E-2</v>
      </c>
      <c r="AS4">
        <v>25.112916603727431</v>
      </c>
      <c r="AT4">
        <v>5.757098920625444E-2</v>
      </c>
      <c r="AU4">
        <v>14.836335117733922</v>
      </c>
      <c r="AV4">
        <v>5.710158373749033E-2</v>
      </c>
      <c r="AW4">
        <v>6.5919387456751144</v>
      </c>
      <c r="AX4">
        <v>7.5282992697694229E-2</v>
      </c>
      <c r="AY4">
        <v>10.072955898941752</v>
      </c>
      <c r="AZ4">
        <v>6.5704023580784948E-2</v>
      </c>
      <c r="BA4">
        <v>12.642207754790878</v>
      </c>
      <c r="BB4">
        <v>5.8996473348527624E-2</v>
      </c>
      <c r="BC4">
        <v>6.0965379238052027</v>
      </c>
      <c r="BD4">
        <v>9.1326944164570961E-2</v>
      </c>
      <c r="BE4">
        <v>26.066315214799015</v>
      </c>
      <c r="BF4">
        <v>6.0770964075526582E-2</v>
      </c>
      <c r="BG4">
        <v>26.885879256629188</v>
      </c>
      <c r="BH4">
        <v>4.9249428767061523E-2</v>
      </c>
      <c r="BI4">
        <v>15.722398800038926</v>
      </c>
      <c r="BJ4">
        <v>5.7275510218326865E-2</v>
      </c>
      <c r="BK4">
        <v>5.4408085762854892</v>
      </c>
      <c r="BL4">
        <v>7.9094542818727118E-2</v>
      </c>
      <c r="BM4">
        <v>24.377727557446676</v>
      </c>
      <c r="BN4">
        <v>5.2988996944346174E-2</v>
      </c>
      <c r="BO4">
        <v>6.522415882124891</v>
      </c>
      <c r="BP4">
        <v>7.3962855490934329E-2</v>
      </c>
      <c r="BQ4">
        <v>24.118267510720724</v>
      </c>
      <c r="BR4">
        <v>5.2483275217712379E-2</v>
      </c>
      <c r="BS4">
        <v>7.194565697765027</v>
      </c>
      <c r="BT4">
        <v>6.9986900386944745E-2</v>
      </c>
      <c r="BU4">
        <v>6.4185822749382826</v>
      </c>
      <c r="BV4">
        <v>7.3024834980505507E-2</v>
      </c>
      <c r="BW4">
        <v>12.09151012166118</v>
      </c>
      <c r="BX4">
        <v>6.5053373791525676E-2</v>
      </c>
      <c r="BY4">
        <v>14.388207591958158</v>
      </c>
      <c r="BZ4">
        <v>5.9736502602900386E-2</v>
      </c>
      <c r="CA4">
        <v>14.07644481452412</v>
      </c>
      <c r="CB4">
        <v>5.8656177289428048E-2</v>
      </c>
      <c r="CC4">
        <v>27.180310658962185</v>
      </c>
      <c r="CD4">
        <v>4.5095676756222662E-2</v>
      </c>
      <c r="CE4">
        <v>18.321850681345509</v>
      </c>
      <c r="CF4">
        <v>5.7439322056838292E-2</v>
      </c>
      <c r="CG4">
        <v>3.75638747215271</v>
      </c>
      <c r="CH4">
        <v>6.9227606058120728E-2</v>
      </c>
    </row>
    <row r="5" spans="1:86" x14ac:dyDescent="0.25">
      <c r="A5" s="14" t="s">
        <v>113</v>
      </c>
      <c r="B5" s="16">
        <v>2</v>
      </c>
      <c r="C5">
        <v>6.5530799475753598</v>
      </c>
      <c r="D5">
        <v>7.4047712201351978E-2</v>
      </c>
      <c r="E5">
        <v>3.4809430712259433</v>
      </c>
      <c r="F5">
        <v>0.100206251334091</v>
      </c>
      <c r="G5">
        <v>12.399291257910413</v>
      </c>
      <c r="H5">
        <v>5.721941891773933E-2</v>
      </c>
      <c r="I5">
        <v>11.294799125384728</v>
      </c>
      <c r="J5">
        <v>6.8836961615687572E-2</v>
      </c>
      <c r="K5">
        <v>24.627815503987584</v>
      </c>
      <c r="L5">
        <v>7.5875134297053337E-2</v>
      </c>
      <c r="M5">
        <v>5.0004076167325602</v>
      </c>
      <c r="N5">
        <v>8.3789907009682724E-2</v>
      </c>
      <c r="O5">
        <v>6.4858520016386993</v>
      </c>
      <c r="P5">
        <v>7.2581142367689408E-2</v>
      </c>
      <c r="Q5">
        <v>6.6534235924557414</v>
      </c>
      <c r="R5">
        <v>7.4379746176916034E-2</v>
      </c>
      <c r="S5">
        <v>7.0621122115043731</v>
      </c>
      <c r="T5">
        <v>7.2801830399170347E-2</v>
      </c>
      <c r="U5">
        <v>5.9315184975236228</v>
      </c>
      <c r="V5">
        <v>7.6808212408744331E-2</v>
      </c>
      <c r="W5">
        <v>10.201921345748783</v>
      </c>
      <c r="X5">
        <v>6.3366812827918131E-2</v>
      </c>
      <c r="Y5">
        <v>6.4179368257242082</v>
      </c>
      <c r="Z5">
        <v>7.5955868328064557E-2</v>
      </c>
      <c r="AA5">
        <v>24.115423933017869</v>
      </c>
      <c r="AB5">
        <v>6.0703319846307682E-2</v>
      </c>
      <c r="AC5">
        <v>7.2209913410893902</v>
      </c>
      <c r="AD5">
        <v>7.2139751294226326E-2</v>
      </c>
      <c r="AE5">
        <v>27.790829716945485</v>
      </c>
      <c r="AF5">
        <v>8.2640668082190019E-2</v>
      </c>
      <c r="AG5">
        <v>6.7613664882931497</v>
      </c>
      <c r="AH5">
        <v>7.5381330947580497E-2</v>
      </c>
      <c r="AI5">
        <v>35.819040653523416</v>
      </c>
      <c r="AJ5">
        <v>5.5282543779258002E-2</v>
      </c>
      <c r="AK5">
        <v>27.34693228544943</v>
      </c>
      <c r="AL5">
        <v>5.967307844930278E-2</v>
      </c>
      <c r="AM5">
        <v>7.860179980708474</v>
      </c>
      <c r="AN5">
        <v>6.246208636974579E-2</v>
      </c>
      <c r="AO5">
        <v>15.176889996416115</v>
      </c>
      <c r="AP5">
        <v>5.63385955800541E-2</v>
      </c>
      <c r="AQ5">
        <v>6.7988695981361991</v>
      </c>
      <c r="AR5">
        <v>7.1655948206622633E-2</v>
      </c>
      <c r="AS5">
        <v>25.047131260304933</v>
      </c>
      <c r="AT5">
        <v>5.7923126280504861E-2</v>
      </c>
      <c r="AU5">
        <v>14.794411952654846</v>
      </c>
      <c r="AV5">
        <v>5.7328017954345424E-2</v>
      </c>
      <c r="AW5">
        <v>6.5747008790912105</v>
      </c>
      <c r="AX5">
        <v>7.5492358115368099E-2</v>
      </c>
      <c r="AY5">
        <v>9.9840701714121778</v>
      </c>
      <c r="AZ5">
        <v>6.6292134670390357E-2</v>
      </c>
      <c r="BA5">
        <v>12.609325694213084</v>
      </c>
      <c r="BB5">
        <v>5.9213140786393621E-2</v>
      </c>
      <c r="BC5">
        <v>6.0552822899066916</v>
      </c>
      <c r="BD5">
        <v>9.1403376623610436E-2</v>
      </c>
      <c r="BE5">
        <v>25.982167278138416</v>
      </c>
      <c r="BF5">
        <v>6.1532882676840164E-2</v>
      </c>
      <c r="BG5">
        <v>26.796476276910955</v>
      </c>
      <c r="BH5">
        <v>5.0236265639551178E-2</v>
      </c>
      <c r="BI5">
        <v>15.67542247326093</v>
      </c>
      <c r="BJ5">
        <v>5.7490545335936609E-2</v>
      </c>
      <c r="BK5">
        <v>5.4277232564978721</v>
      </c>
      <c r="BL5">
        <v>7.925708957374257E-2</v>
      </c>
      <c r="BM5">
        <v>24.309781068497397</v>
      </c>
      <c r="BN5">
        <v>5.3291243327432847E-2</v>
      </c>
      <c r="BO5">
        <v>6.5007490565797506</v>
      </c>
      <c r="BP5">
        <v>7.4186222390393006E-2</v>
      </c>
      <c r="BQ5">
        <v>24.04599868710304</v>
      </c>
      <c r="BR5">
        <v>5.3142685418184121E-2</v>
      </c>
      <c r="BS5">
        <v>7.1743191546424132</v>
      </c>
      <c r="BT5">
        <v>7.0579550511158773E-2</v>
      </c>
      <c r="BU5">
        <v>6.4028104633449097</v>
      </c>
      <c r="BV5">
        <v>7.319203058008461E-2</v>
      </c>
      <c r="BW5">
        <v>12.057242411347119</v>
      </c>
      <c r="BX5">
        <v>6.5333741085643757E-2</v>
      </c>
      <c r="BY5">
        <v>14.348734642553708</v>
      </c>
      <c r="BZ5">
        <v>5.9993272024344929E-2</v>
      </c>
      <c r="CA5">
        <v>14.018814937116757</v>
      </c>
      <c r="CB5">
        <v>5.9190111465277299E-2</v>
      </c>
      <c r="CC5">
        <v>27.102427070989432</v>
      </c>
      <c r="CD5">
        <v>4.6153651750086025E-2</v>
      </c>
      <c r="CE5">
        <v>18.275436429346332</v>
      </c>
      <c r="CF5">
        <v>5.7745808460068326E-2</v>
      </c>
      <c r="CG5">
        <v>1.5219097137451172</v>
      </c>
      <c r="CH5">
        <v>7.670910656452179E-2</v>
      </c>
    </row>
    <row r="6" spans="1:86" x14ac:dyDescent="0.25">
      <c r="A6" s="14" t="s">
        <v>114</v>
      </c>
      <c r="B6" s="16" t="b">
        <v>1</v>
      </c>
      <c r="C6">
        <v>6.9492703266157054</v>
      </c>
      <c r="D6">
        <v>7.2375632354367225E-2</v>
      </c>
      <c r="E6">
        <v>3.6243155136266991</v>
      </c>
      <c r="F6">
        <v>9.7183240666229118E-2</v>
      </c>
      <c r="G6">
        <v>10.251778767215438</v>
      </c>
      <c r="H6">
        <v>5.9900991063863769E-2</v>
      </c>
      <c r="I6">
        <v>11.258083738085427</v>
      </c>
      <c r="J6">
        <v>6.9118443090815482E-2</v>
      </c>
      <c r="K6">
        <v>24.489166874552225</v>
      </c>
      <c r="L6">
        <v>7.7215728322725927E-2</v>
      </c>
      <c r="M6">
        <v>4.9855271109232895</v>
      </c>
      <c r="N6">
        <v>8.3972117308199368E-2</v>
      </c>
      <c r="O6">
        <v>6.4661396922114234</v>
      </c>
      <c r="P6">
        <v>7.282323410458201E-2</v>
      </c>
      <c r="Q6">
        <v>6.6319206760049383</v>
      </c>
      <c r="R6">
        <v>7.4602388318082608E-2</v>
      </c>
      <c r="S6">
        <v>7.0379303010672754</v>
      </c>
      <c r="T6">
        <v>7.2984967912880561E-2</v>
      </c>
      <c r="U6">
        <v>5.9106861431372639</v>
      </c>
      <c r="V6">
        <v>7.6999544002307088E-2</v>
      </c>
      <c r="W6">
        <v>10.136197353420592</v>
      </c>
      <c r="X6">
        <v>6.5236004044815651E-2</v>
      </c>
      <c r="Y6">
        <v>6.3971884393207814</v>
      </c>
      <c r="Z6">
        <v>7.619948379921046E-2</v>
      </c>
      <c r="AA6">
        <v>24.032917175505251</v>
      </c>
      <c r="AB6">
        <v>6.1094277655955383E-2</v>
      </c>
      <c r="AC6">
        <v>7.1966354315132719</v>
      </c>
      <c r="AD6">
        <v>7.2577792070591729E-2</v>
      </c>
      <c r="AE6">
        <v>27.459928856142092</v>
      </c>
      <c r="AF6">
        <v>8.5104333574523489E-2</v>
      </c>
      <c r="AG6">
        <v>6.7391710610120859</v>
      </c>
      <c r="AH6">
        <v>7.5637859663058846E-2</v>
      </c>
      <c r="AI6">
        <v>35.620355968205565</v>
      </c>
      <c r="AJ6">
        <v>5.816393408335218E-2</v>
      </c>
      <c r="AK6">
        <v>27.250334764418071</v>
      </c>
      <c r="AL6">
        <v>6.0050221026280964E-2</v>
      </c>
      <c r="AM6">
        <v>7.796455392897867</v>
      </c>
      <c r="AN6">
        <v>6.5046583609076614E-2</v>
      </c>
      <c r="AO6">
        <v>15.114435388499849</v>
      </c>
      <c r="AP6">
        <v>5.7803964123066709E-2</v>
      </c>
      <c r="AQ6">
        <v>6.7772376120876103</v>
      </c>
      <c r="AR6">
        <v>7.1878724359482032E-2</v>
      </c>
      <c r="AS6">
        <v>24.966971400815758</v>
      </c>
      <c r="AT6">
        <v>5.8277392138556629E-2</v>
      </c>
      <c r="AU6">
        <v>14.743328316203559</v>
      </c>
      <c r="AV6">
        <v>5.7546210782848654E-2</v>
      </c>
      <c r="AW6">
        <v>6.5536962764229356</v>
      </c>
      <c r="AX6">
        <v>7.5687043888519698E-2</v>
      </c>
      <c r="AY6">
        <v>9.8757623134688437</v>
      </c>
      <c r="AZ6">
        <v>6.6831878714266935E-2</v>
      </c>
      <c r="BA6">
        <v>12.569258656405935</v>
      </c>
      <c r="BB6">
        <v>5.9422098397763606E-2</v>
      </c>
      <c r="BC6">
        <v>6.0050126267519852</v>
      </c>
      <c r="BD6">
        <v>9.1391970468249428E-2</v>
      </c>
      <c r="BE6">
        <v>25.879632036839354</v>
      </c>
      <c r="BF6">
        <v>6.2318516901353253E-2</v>
      </c>
      <c r="BG6">
        <v>26.687537364892371</v>
      </c>
      <c r="BH6">
        <v>5.1267232907259985E-2</v>
      </c>
      <c r="BI6">
        <v>15.61818156717657</v>
      </c>
      <c r="BJ6">
        <v>5.7695062722277105E-2</v>
      </c>
      <c r="BK6">
        <v>5.4117786250812605</v>
      </c>
      <c r="BL6">
        <v>7.9402709921428644E-2</v>
      </c>
      <c r="BM6">
        <v>24.226987900176162</v>
      </c>
      <c r="BN6">
        <v>5.3592570218366449E-2</v>
      </c>
      <c r="BO6">
        <v>6.4743477995947902</v>
      </c>
      <c r="BP6">
        <v>7.4388480658151609E-2</v>
      </c>
      <c r="BQ6">
        <v>23.957938275521073</v>
      </c>
      <c r="BR6">
        <v>5.3824567954976463E-2</v>
      </c>
      <c r="BS6">
        <v>7.1496469455020879</v>
      </c>
      <c r="BT6">
        <v>7.118419161867072E-2</v>
      </c>
      <c r="BU6">
        <v>6.3835923323014745</v>
      </c>
      <c r="BV6">
        <v>7.3344220529262885E-2</v>
      </c>
      <c r="BW6">
        <v>12.015486870556995</v>
      </c>
      <c r="BX6">
        <v>6.5606197764312327E-2</v>
      </c>
      <c r="BY6">
        <v>14.300636556873293</v>
      </c>
      <c r="BZ6">
        <v>6.02435515931126E-2</v>
      </c>
      <c r="CA6">
        <v>13.948592240209376</v>
      </c>
      <c r="CB6">
        <v>5.9725079293282919E-2</v>
      </c>
      <c r="CC6">
        <v>27.007524251897941</v>
      </c>
      <c r="CD6">
        <v>4.7266083894956637E-2</v>
      </c>
      <c r="CE6">
        <v>18.218880300487431</v>
      </c>
      <c r="CF6">
        <v>5.8052044863014976E-2</v>
      </c>
      <c r="CG6">
        <v>0.57706886529922485</v>
      </c>
      <c r="CH6">
        <v>8.5236504673957825E-2</v>
      </c>
    </row>
    <row r="7" spans="1:86" x14ac:dyDescent="0.25">
      <c r="A7" s="14" t="s">
        <v>115</v>
      </c>
      <c r="B7" s="16">
        <v>1</v>
      </c>
      <c r="C7">
        <v>5.8343057176196034</v>
      </c>
      <c r="D7">
        <v>7.6335128478283762E-2</v>
      </c>
      <c r="E7">
        <v>3.7785727348546971</v>
      </c>
      <c r="F7">
        <v>9.4272989268777016E-2</v>
      </c>
      <c r="G7">
        <v>8.7182102978260545</v>
      </c>
      <c r="H7">
        <v>6.2756805109600758E-2</v>
      </c>
      <c r="I7">
        <v>11.216195240414788</v>
      </c>
      <c r="J7">
        <v>6.9382092972128009E-2</v>
      </c>
      <c r="K7">
        <v>24.330982581027598</v>
      </c>
      <c r="L7">
        <v>7.8543227063397614E-2</v>
      </c>
      <c r="M7">
        <v>4.9685498702593147</v>
      </c>
      <c r="N7">
        <v>8.413091745197894E-2</v>
      </c>
      <c r="O7">
        <v>6.4436497874782885</v>
      </c>
      <c r="P7">
        <v>7.3046807086627794E-2</v>
      </c>
      <c r="Q7">
        <v>6.6073879545749774</v>
      </c>
      <c r="R7">
        <v>7.4803714567149154E-2</v>
      </c>
      <c r="S7">
        <v>7.0103412375330896</v>
      </c>
      <c r="T7">
        <v>7.3144689002796415E-2</v>
      </c>
      <c r="U7">
        <v>5.8869185318328974</v>
      </c>
      <c r="V7">
        <v>7.7165342479890153E-2</v>
      </c>
      <c r="W7">
        <v>10.061208579044136</v>
      </c>
      <c r="X7">
        <v>6.7108040210323655E-2</v>
      </c>
      <c r="Y7">
        <v>6.373516497840428</v>
      </c>
      <c r="Z7">
        <v>7.6421763747639898E-2</v>
      </c>
      <c r="AA7">
        <v>23.938785713469358</v>
      </c>
      <c r="AB7">
        <v>6.1472180411101481E-2</v>
      </c>
      <c r="AC7">
        <v>7.1688472007506761</v>
      </c>
      <c r="AD7">
        <v>7.3000008097093366E-2</v>
      </c>
      <c r="AE7">
        <v>27.082405027095827</v>
      </c>
      <c r="AF7">
        <v>8.7516846399214615E-2</v>
      </c>
      <c r="AG7">
        <v>6.7138481903557556</v>
      </c>
      <c r="AH7">
        <v>7.5873182162007016E-2</v>
      </c>
      <c r="AI7">
        <v>35.39367464257262</v>
      </c>
      <c r="AJ7">
        <v>6.1087112664477645E-2</v>
      </c>
      <c r="AK7">
        <v>27.140127302929905</v>
      </c>
      <c r="AL7">
        <v>6.0413569037780467E-2</v>
      </c>
      <c r="AM7">
        <v>7.7237431184401846</v>
      </c>
      <c r="AN7">
        <v>6.7640732513417096E-2</v>
      </c>
      <c r="AO7">
        <v>15.043178408620808</v>
      </c>
      <c r="AP7">
        <v>5.9282420850881534E-2</v>
      </c>
      <c r="AQ7">
        <v>6.7525576347125362</v>
      </c>
      <c r="AR7">
        <v>7.2081603304485653E-2</v>
      </c>
      <c r="AS7">
        <v>24.875517523705902</v>
      </c>
      <c r="AT7">
        <v>5.8620172542159399E-2</v>
      </c>
      <c r="AU7">
        <v>14.685047323880854</v>
      </c>
      <c r="AV7">
        <v>5.7747777194964593E-2</v>
      </c>
      <c r="AW7">
        <v>6.5297321327713149</v>
      </c>
      <c r="AX7">
        <v>7.5859568352067849E-2</v>
      </c>
      <c r="AY7">
        <v>9.7521945353527624</v>
      </c>
      <c r="AZ7">
        <v>6.7302513651500459E-2</v>
      </c>
      <c r="BA7">
        <v>12.52354639516251</v>
      </c>
      <c r="BB7">
        <v>5.9615316058817404E-2</v>
      </c>
      <c r="BC7">
        <v>5.9476607693045658</v>
      </c>
      <c r="BD7">
        <v>9.1293164030641819E-2</v>
      </c>
      <c r="BE7">
        <v>25.762649862722522</v>
      </c>
      <c r="BF7">
        <v>6.3097675266406555E-2</v>
      </c>
      <c r="BG7">
        <v>26.563248981868661</v>
      </c>
      <c r="BH7">
        <v>5.2302711076262984E-2</v>
      </c>
      <c r="BI7">
        <v>15.552875817705598</v>
      </c>
      <c r="BJ7">
        <v>5.7881202888885958E-2</v>
      </c>
      <c r="BK7">
        <v>5.3935874252791418</v>
      </c>
      <c r="BL7">
        <v>7.9525807753488595E-2</v>
      </c>
      <c r="BM7">
        <v>24.13252974751061</v>
      </c>
      <c r="BN7">
        <v>5.3881397793714474E-2</v>
      </c>
      <c r="BO7">
        <v>6.444226696669948</v>
      </c>
      <c r="BP7">
        <v>7.456185762240794E-2</v>
      </c>
      <c r="BQ7">
        <v>23.857470388207073</v>
      </c>
      <c r="BR7">
        <v>5.4502718464604603E-2</v>
      </c>
      <c r="BS7">
        <v>7.1214972095049784</v>
      </c>
      <c r="BT7">
        <v>7.1777587690805569E-2</v>
      </c>
      <c r="BU7">
        <v>6.3616664238063247</v>
      </c>
      <c r="BV7">
        <v>7.3475556253642549E-2</v>
      </c>
      <c r="BW7">
        <v>11.967848141306597</v>
      </c>
      <c r="BX7">
        <v>6.5860273470165612E-2</v>
      </c>
      <c r="BY7">
        <v>14.245761717375895</v>
      </c>
      <c r="BZ7">
        <v>6.0477723205734073E-2</v>
      </c>
      <c r="CA7">
        <v>13.868475342662789</v>
      </c>
      <c r="CB7">
        <v>6.024052225982806E-2</v>
      </c>
      <c r="CC7">
        <v>26.899249263803277</v>
      </c>
      <c r="CD7">
        <v>4.8390223047366253E-2</v>
      </c>
      <c r="CE7">
        <v>18.154355715083813</v>
      </c>
      <c r="CF7">
        <v>5.8346262772452355E-2</v>
      </c>
      <c r="CG7">
        <v>4.4585890769958496</v>
      </c>
      <c r="CH7">
        <v>9.5675662159919739E-2</v>
      </c>
    </row>
    <row r="8" spans="1:86" x14ac:dyDescent="0.25">
      <c r="A8" s="14" t="s">
        <v>116</v>
      </c>
      <c r="B8" s="16" t="b">
        <v>1</v>
      </c>
      <c r="C8">
        <v>9.8951118147635064</v>
      </c>
      <c r="D8">
        <v>6.531003449309096E-2</v>
      </c>
      <c r="E8">
        <v>3.9449963956217582</v>
      </c>
      <c r="F8">
        <v>9.14709816129885E-2</v>
      </c>
      <c r="G8">
        <v>7.5683567407779329</v>
      </c>
      <c r="H8">
        <v>6.5799373305121631E-2</v>
      </c>
      <c r="I8">
        <v>11.170743383846952</v>
      </c>
      <c r="J8">
        <v>6.961777934254286E-2</v>
      </c>
      <c r="K8">
        <v>24.159341557103073</v>
      </c>
      <c r="L8">
        <v>7.9806615486934254E-2</v>
      </c>
      <c r="M8">
        <v>4.9501283205784068</v>
      </c>
      <c r="N8">
        <v>8.4260204840552161E-2</v>
      </c>
      <c r="O8">
        <v>6.4192465618657053</v>
      </c>
      <c r="P8">
        <v>7.3243269529507896E-2</v>
      </c>
      <c r="Q8">
        <v>6.5807682068923015</v>
      </c>
      <c r="R8">
        <v>7.4975988069269139E-2</v>
      </c>
      <c r="S8">
        <v>6.9804052531413108</v>
      </c>
      <c r="T8">
        <v>7.3274855677005077E-2</v>
      </c>
      <c r="U8">
        <v>5.8611290395839202</v>
      </c>
      <c r="V8">
        <v>7.7299236298980847E-2</v>
      </c>
      <c r="W8">
        <v>9.9798367991645129</v>
      </c>
      <c r="X8">
        <v>6.8910980024451618E-2</v>
      </c>
      <c r="Y8">
        <v>6.3478307007188599</v>
      </c>
      <c r="Z8">
        <v>7.6614166079590748E-2</v>
      </c>
      <c r="AA8">
        <v>23.83664696620669</v>
      </c>
      <c r="AB8">
        <v>6.1822505520796017E-2</v>
      </c>
      <c r="AC8">
        <v>7.1386945349259898</v>
      </c>
      <c r="AD8">
        <v>7.3390173848614237E-2</v>
      </c>
      <c r="AE8">
        <v>26.672766258839136</v>
      </c>
      <c r="AF8">
        <v>8.9785495041363308E-2</v>
      </c>
      <c r="AG8">
        <v>6.6863710200422517</v>
      </c>
      <c r="AH8">
        <v>7.6078255132760828E-2</v>
      </c>
      <c r="AI8">
        <v>35.147707912844297</v>
      </c>
      <c r="AJ8">
        <v>6.3939743409099165E-2</v>
      </c>
      <c r="AK8">
        <v>27.020545111924868</v>
      </c>
      <c r="AL8">
        <v>6.0749159223487274E-2</v>
      </c>
      <c r="AM8">
        <v>7.6448374492653226</v>
      </c>
      <c r="AN8">
        <v>7.0144841395188909E-2</v>
      </c>
      <c r="AO8">
        <v>14.965857422554368</v>
      </c>
      <c r="AP8">
        <v>6.0717149500576738E-2</v>
      </c>
      <c r="AQ8">
        <v>6.7257781037008098</v>
      </c>
      <c r="AR8">
        <v>7.2256788517552822E-2</v>
      </c>
      <c r="AS8">
        <v>24.776284150184772</v>
      </c>
      <c r="AT8">
        <v>5.8938294632636196E-2</v>
      </c>
      <c r="AU8">
        <v>14.621808681537333</v>
      </c>
      <c r="AV8">
        <v>5.7924971106515358E-2</v>
      </c>
      <c r="AW8">
        <v>6.5037293767376321</v>
      </c>
      <c r="AX8">
        <v>7.6003301487631236E-2</v>
      </c>
      <c r="AY8">
        <v>9.6181154774793303</v>
      </c>
      <c r="AZ8">
        <v>6.7685953245388161E-2</v>
      </c>
      <c r="BA8">
        <v>12.473945607046661</v>
      </c>
      <c r="BB8">
        <v>5.9785368523198441E-2</v>
      </c>
      <c r="BC8">
        <v>5.8854307172828451</v>
      </c>
      <c r="BD8">
        <v>9.1110754386773588E-2</v>
      </c>
      <c r="BE8">
        <v>25.635716315134875</v>
      </c>
      <c r="BF8">
        <v>6.3840415152988134E-2</v>
      </c>
      <c r="BG8">
        <v>26.428387460697699</v>
      </c>
      <c r="BH8">
        <v>5.3302907301228247E-2</v>
      </c>
      <c r="BI8">
        <v>15.482014888176295</v>
      </c>
      <c r="BJ8">
        <v>5.8041812573548991E-2</v>
      </c>
      <c r="BK8">
        <v>5.3738487346981696</v>
      </c>
      <c r="BL8">
        <v>7.9621652489270417E-2</v>
      </c>
      <c r="BM8">
        <v>24.03003658433494</v>
      </c>
      <c r="BN8">
        <v>5.4146626571732671E-2</v>
      </c>
      <c r="BO8">
        <v>6.4115432848985145</v>
      </c>
      <c r="BP8">
        <v>7.4699690503656532E-2</v>
      </c>
      <c r="BQ8">
        <v>23.748455949727472</v>
      </c>
      <c r="BR8">
        <v>5.5151076003294719E-2</v>
      </c>
      <c r="BS8">
        <v>7.0909517252189005</v>
      </c>
      <c r="BT8">
        <v>7.2336934849291504E-2</v>
      </c>
      <c r="BU8">
        <v>6.3378753382267385</v>
      </c>
      <c r="BV8">
        <v>7.358099059498957E-2</v>
      </c>
      <c r="BW8">
        <v>11.91615695324491</v>
      </c>
      <c r="BX8">
        <v>6.6086204216314975E-2</v>
      </c>
      <c r="BY8">
        <v>14.186218933369233</v>
      </c>
      <c r="BZ8">
        <v>6.0686787778461246E-2</v>
      </c>
      <c r="CA8">
        <v>13.781543091919636</v>
      </c>
      <c r="CB8">
        <v>6.071663218077214E-2</v>
      </c>
      <c r="CC8">
        <v>26.781763053776611</v>
      </c>
      <c r="CD8">
        <v>4.9482869170112277E-2</v>
      </c>
      <c r="CE8">
        <v>18.084342316766733</v>
      </c>
      <c r="CF8">
        <v>5.8617155559120088E-2</v>
      </c>
      <c r="CG8">
        <v>3.9629144668579102</v>
      </c>
      <c r="CH8">
        <v>0.10611774027347565</v>
      </c>
    </row>
    <row r="9" spans="1:86" x14ac:dyDescent="0.25">
      <c r="A9" s="14" t="s">
        <v>117</v>
      </c>
      <c r="B9" s="16" t="b">
        <v>1</v>
      </c>
      <c r="C9">
        <v>6.3211125158027812</v>
      </c>
      <c r="D9">
        <v>7.5644296860129009E-2</v>
      </c>
      <c r="E9">
        <v>4.1250775891133085</v>
      </c>
      <c r="F9">
        <v>8.8772890560298245E-2</v>
      </c>
      <c r="G9">
        <v>6.6743130217683966</v>
      </c>
      <c r="H9">
        <v>6.9042158208942564E-2</v>
      </c>
      <c r="I9">
        <v>11.123474857740129</v>
      </c>
      <c r="J9">
        <v>6.9816444907019451E-2</v>
      </c>
      <c r="K9">
        <v>23.980839871070682</v>
      </c>
      <c r="L9">
        <v>8.0957342284735737E-2</v>
      </c>
      <c r="M9">
        <v>4.9309703917038794</v>
      </c>
      <c r="N9">
        <v>8.4355011032081331E-2</v>
      </c>
      <c r="O9">
        <v>6.3938678176484789</v>
      </c>
      <c r="P9">
        <v>7.3405071491719848E-2</v>
      </c>
      <c r="Q9">
        <v>6.5530844149318304</v>
      </c>
      <c r="R9">
        <v>7.5112588450368167E-2</v>
      </c>
      <c r="S9">
        <v>6.9492727709838205</v>
      </c>
      <c r="T9">
        <v>7.337046570321501E-2</v>
      </c>
      <c r="U9">
        <v>5.8343087421145468</v>
      </c>
      <c r="V9">
        <v>7.7396079995200068E-2</v>
      </c>
      <c r="W9">
        <v>9.8952090856486787</v>
      </c>
      <c r="X9">
        <v>7.0575537521242904E-2</v>
      </c>
      <c r="Y9">
        <v>6.3211181387346977</v>
      </c>
      <c r="Z9">
        <v>7.6769296881346594E-2</v>
      </c>
      <c r="AA9">
        <v>23.730426068494488</v>
      </c>
      <c r="AB9">
        <v>6.2131790187538012E-2</v>
      </c>
      <c r="AC9">
        <v>7.1073361840770444</v>
      </c>
      <c r="AD9">
        <v>7.3733295474130878E-2</v>
      </c>
      <c r="AE9">
        <v>26.246754739508059</v>
      </c>
      <c r="AF9">
        <v>9.1823096605924609E-2</v>
      </c>
      <c r="AG9">
        <v>6.657795482317348</v>
      </c>
      <c r="AH9">
        <v>7.6245197736060435E-2</v>
      </c>
      <c r="AI9">
        <v>34.89190814250432</v>
      </c>
      <c r="AJ9">
        <v>6.6612201317474709E-2</v>
      </c>
      <c r="AK9">
        <v>26.896183667940818</v>
      </c>
      <c r="AL9">
        <v>6.1044095040765814E-2</v>
      </c>
      <c r="AM9">
        <v>7.5627706859888626</v>
      </c>
      <c r="AN9">
        <v>7.2462678754385973E-2</v>
      </c>
      <c r="AO9">
        <v>14.885443832432955</v>
      </c>
      <c r="AP9">
        <v>6.2053014254749635E-2</v>
      </c>
      <c r="AQ9">
        <v>6.6979281414110794</v>
      </c>
      <c r="AR9">
        <v>7.2397547729190367E-2</v>
      </c>
      <c r="AS9">
        <v>24.673084763146072</v>
      </c>
      <c r="AT9">
        <v>5.9219533156454902E-2</v>
      </c>
      <c r="AU9">
        <v>14.556042614733618</v>
      </c>
      <c r="AV9">
        <v>5.8070983054851553E-2</v>
      </c>
      <c r="AW9">
        <v>6.4766872796537491</v>
      </c>
      <c r="AX9">
        <v>7.6112719711416602E-2</v>
      </c>
      <c r="AY9">
        <v>9.4786777228502199</v>
      </c>
      <c r="AZ9">
        <v>6.7967462127372327E-2</v>
      </c>
      <c r="BA9">
        <v>12.422362422529236</v>
      </c>
      <c r="BB9">
        <v>5.992572077006706E-2</v>
      </c>
      <c r="BC9">
        <v>5.820713936687004</v>
      </c>
      <c r="BD9">
        <v>9.0851751436962072E-2</v>
      </c>
      <c r="BE9">
        <v>25.503709379125048</v>
      </c>
      <c r="BF9">
        <v>6.4518193483789968E-2</v>
      </c>
      <c r="BG9">
        <v>26.28813545400687</v>
      </c>
      <c r="BH9">
        <v>5.4229384602146866E-2</v>
      </c>
      <c r="BI9">
        <v>15.408321924371206</v>
      </c>
      <c r="BJ9">
        <v>5.8170719636155561E-2</v>
      </c>
      <c r="BK9">
        <v>5.3533211001477845</v>
      </c>
      <c r="BL9">
        <v>7.9686560869328377E-2</v>
      </c>
      <c r="BM9">
        <v>23.923447165431163</v>
      </c>
      <c r="BN9">
        <v>5.4378063959223802E-2</v>
      </c>
      <c r="BO9">
        <v>6.3775535694657988</v>
      </c>
      <c r="BP9">
        <v>7.4796682461568578E-2</v>
      </c>
      <c r="BQ9">
        <v>23.63508432381704</v>
      </c>
      <c r="BR9">
        <v>5.5744724554438053E-2</v>
      </c>
      <c r="BS9">
        <v>7.0591843384748634</v>
      </c>
      <c r="BT9">
        <v>7.2840737696513405E-2</v>
      </c>
      <c r="BU9">
        <v>6.3131333536393441</v>
      </c>
      <c r="BV9">
        <v>7.3656471770694273E-2</v>
      </c>
      <c r="BW9">
        <v>11.862399769740394</v>
      </c>
      <c r="BX9">
        <v>6.6275307610889317E-2</v>
      </c>
      <c r="BY9">
        <v>14.124296400650707</v>
      </c>
      <c r="BZ9">
        <v>6.0862711077008975E-2</v>
      </c>
      <c r="CA9">
        <v>13.691136245623806</v>
      </c>
      <c r="CB9">
        <v>6.11351124188588E-2</v>
      </c>
      <c r="CC9">
        <v>26.659580550982238</v>
      </c>
      <c r="CD9">
        <v>5.0502032485460584E-2</v>
      </c>
      <c r="CE9">
        <v>18.011530681169553</v>
      </c>
      <c r="CF9">
        <v>5.8854312965144956E-2</v>
      </c>
    </row>
    <row r="10" spans="1:86" x14ac:dyDescent="0.25">
      <c r="A10" s="14" t="s">
        <v>118</v>
      </c>
      <c r="B10" s="16" t="b">
        <v>0</v>
      </c>
      <c r="C10">
        <v>23.730422401518748</v>
      </c>
      <c r="D10">
        <v>6.0754562719292998E-2</v>
      </c>
      <c r="E10">
        <v>4.3205614416455695</v>
      </c>
      <c r="F10">
        <v>8.6174569293175518E-2</v>
      </c>
      <c r="G10">
        <v>5.959336083841503</v>
      </c>
      <c r="H10">
        <v>7.2499647426011726E-2</v>
      </c>
      <c r="I10">
        <v>11.076206165044107</v>
      </c>
      <c r="J10">
        <v>6.9970455059327849E-2</v>
      </c>
      <c r="K10">
        <v>23.802337242619743</v>
      </c>
      <c r="L10">
        <v>8.1951185671297555E-2</v>
      </c>
      <c r="M10">
        <v>4.9118123120984896</v>
      </c>
      <c r="N10">
        <v>8.4411692677793942E-2</v>
      </c>
      <c r="O10">
        <v>6.3684888457343138</v>
      </c>
      <c r="P10">
        <v>7.3525995014595433E-2</v>
      </c>
      <c r="Q10">
        <v>6.525400451293355</v>
      </c>
      <c r="R10">
        <v>7.520826623440699E-2</v>
      </c>
      <c r="S10">
        <v>6.9181401948906345</v>
      </c>
      <c r="T10">
        <v>7.3427844841737699E-2</v>
      </c>
      <c r="U10">
        <v>5.8074883284155279</v>
      </c>
      <c r="V10">
        <v>7.7452151919612647E-2</v>
      </c>
      <c r="W10">
        <v>9.8105776340672772</v>
      </c>
      <c r="X10">
        <v>7.2037744689590441E-2</v>
      </c>
      <c r="Y10">
        <v>6.2944053606644141</v>
      </c>
      <c r="Z10">
        <v>7.6881194563194338E-2</v>
      </c>
      <c r="AA10">
        <v>23.624205029862466</v>
      </c>
      <c r="AB10">
        <v>6.2388148775033417E-2</v>
      </c>
      <c r="AC10">
        <v>7.0759772320410015</v>
      </c>
      <c r="AD10">
        <v>7.4016187001999509E-2</v>
      </c>
      <c r="AE10">
        <v>25.820741852880474</v>
      </c>
      <c r="AF10">
        <v>9.3551347207472546E-2</v>
      </c>
      <c r="AG10">
        <v>6.6292197190704663</v>
      </c>
      <c r="AH10">
        <v>7.6367594461283536E-2</v>
      </c>
      <c r="AI10">
        <v>34.636105573272701</v>
      </c>
      <c r="AJ10">
        <v>6.900178533091704E-2</v>
      </c>
      <c r="AK10">
        <v>26.771822111527364</v>
      </c>
      <c r="AL10">
        <v>6.128704227155999E-2</v>
      </c>
      <c r="AM10">
        <v>7.4806966082999464</v>
      </c>
      <c r="AN10">
        <v>7.4505171401152537E-2</v>
      </c>
      <c r="AO10">
        <v>14.805027887428475</v>
      </c>
      <c r="AP10">
        <v>6.3238678580058924E-2</v>
      </c>
      <c r="AQ10">
        <v>6.6700780062756984</v>
      </c>
      <c r="AR10">
        <v>7.2498471641833748E-2</v>
      </c>
      <c r="AS10">
        <v>24.569885257158813</v>
      </c>
      <c r="AT10">
        <v>5.9453080274865559E-2</v>
      </c>
      <c r="AU10">
        <v>14.490276476534943</v>
      </c>
      <c r="AV10">
        <v>5.8180201882683066E-2</v>
      </c>
      <c r="AW10">
        <v>6.4496450541452175</v>
      </c>
      <c r="AX10">
        <v>7.6183618142446341E-2</v>
      </c>
      <c r="AY10">
        <v>9.3392397861782328</v>
      </c>
      <c r="AZ10">
        <v>6.813622206899031E-2</v>
      </c>
      <c r="BA10">
        <v>12.37077915446306</v>
      </c>
      <c r="BB10">
        <v>6.0030979141286564E-2</v>
      </c>
      <c r="BC10">
        <v>5.7559974571017509</v>
      </c>
      <c r="BD10">
        <v>9.0526108519318013E-2</v>
      </c>
      <c r="BE10">
        <v>25.37170200721356</v>
      </c>
      <c r="BF10">
        <v>6.5104963617661826E-2</v>
      </c>
      <c r="BG10">
        <v>26.147882767759075</v>
      </c>
      <c r="BH10">
        <v>5.504653897591899E-2</v>
      </c>
      <c r="BI10">
        <v>15.334628905561871</v>
      </c>
      <c r="BJ10">
        <v>5.8262970250581608E-2</v>
      </c>
      <c r="BK10">
        <v>5.332793387111729</v>
      </c>
      <c r="BL10">
        <v>7.9718038501017857E-2</v>
      </c>
      <c r="BM10">
        <v>23.816857662391715</v>
      </c>
      <c r="BN10">
        <v>5.4566815947178174E-2</v>
      </c>
      <c r="BO10">
        <v>6.3435637560742277</v>
      </c>
      <c r="BP10">
        <v>7.4849106149595238E-2</v>
      </c>
      <c r="BQ10">
        <v>23.521712318479977</v>
      </c>
      <c r="BR10">
        <v>5.6260850537136108E-2</v>
      </c>
      <c r="BS10">
        <v>7.0274158521300842</v>
      </c>
      <c r="BT10">
        <v>7.3269635371588454E-2</v>
      </c>
      <c r="BU10">
        <v>6.2883912906363699</v>
      </c>
      <c r="BV10">
        <v>7.3699099081504654E-2</v>
      </c>
      <c r="BW10">
        <v>11.808642449207751</v>
      </c>
      <c r="BX10">
        <v>6.6420316516485542E-2</v>
      </c>
      <c r="BY10">
        <v>14.062373767426132</v>
      </c>
      <c r="BZ10">
        <v>6.0998732467673004E-2</v>
      </c>
      <c r="CA10">
        <v>13.600729088177708</v>
      </c>
      <c r="CB10">
        <v>6.1479881013224789E-2</v>
      </c>
      <c r="CC10">
        <v>26.53739716048181</v>
      </c>
      <c r="CD10">
        <v>5.1408547118755712E-2</v>
      </c>
      <c r="CE10">
        <v>17.938718918615034</v>
      </c>
      <c r="CF10">
        <v>5.904862116441284E-2</v>
      </c>
    </row>
    <row r="11" spans="1:86" x14ac:dyDescent="0.25">
      <c r="A11" s="14" t="s">
        <v>119</v>
      </c>
      <c r="B11" s="16" t="b">
        <v>0</v>
      </c>
      <c r="C11">
        <v>7.1073205401563611</v>
      </c>
      <c r="D11">
        <v>7.2166004904401698E-2</v>
      </c>
      <c r="E11">
        <v>4.5335036181382717</v>
      </c>
      <c r="F11">
        <v>8.3672043597928361E-2</v>
      </c>
      <c r="G11">
        <v>5.3745894249742134</v>
      </c>
      <c r="H11">
        <v>7.6187434363205991E-2</v>
      </c>
      <c r="I11">
        <v>11.030753815110605</v>
      </c>
      <c r="J11">
        <v>7.0073891275684752E-2</v>
      </c>
      <c r="K11">
        <v>23.630693427656205</v>
      </c>
      <c r="L11">
        <v>8.2749952802627938E-2</v>
      </c>
      <c r="M11">
        <v>4.8933903160174985</v>
      </c>
      <c r="N11">
        <v>8.442807153383268E-2</v>
      </c>
      <c r="O11">
        <v>6.3440849457811792</v>
      </c>
      <c r="P11">
        <v>7.360139307496523E-2</v>
      </c>
      <c r="Q11">
        <v>6.4987801951741577</v>
      </c>
      <c r="R11">
        <v>7.5259344577801701E-2</v>
      </c>
      <c r="S11">
        <v>6.8882039323016642</v>
      </c>
      <c r="T11">
        <v>7.3444788044458295E-2</v>
      </c>
      <c r="U11">
        <v>5.7816984919442573</v>
      </c>
      <c r="V11">
        <v>7.746529725960892E-2</v>
      </c>
      <c r="W11">
        <v>9.7291947836427184</v>
      </c>
      <c r="X11">
        <v>7.3241409728029852E-2</v>
      </c>
      <c r="Y11">
        <v>6.2687189235885539</v>
      </c>
      <c r="Z11">
        <v>7.6945558959973501E-2</v>
      </c>
      <c r="AA11">
        <v>23.522065865255808</v>
      </c>
      <c r="AB11">
        <v>6.2581729566532338E-2</v>
      </c>
      <c r="AC11">
        <v>7.0458227857583013</v>
      </c>
      <c r="AD11">
        <v>7.4227977069451515E-2</v>
      </c>
      <c r="AE11">
        <v>25.411099035278703</v>
      </c>
      <c r="AF11">
        <v>9.4903831144603726E-2</v>
      </c>
      <c r="AG11">
        <v>6.6017418808577117</v>
      </c>
      <c r="AH11">
        <v>7.6440741670920687E-2</v>
      </c>
      <c r="AI11">
        <v>34.390130554429277</v>
      </c>
      <c r="AJ11">
        <v>7.1016665075883736E-2</v>
      </c>
      <c r="AK11">
        <v>26.652239587554707</v>
      </c>
      <c r="AL11">
        <v>6.1468664590036755E-2</v>
      </c>
      <c r="AM11">
        <v>7.4017692769764869</v>
      </c>
      <c r="AN11">
        <v>7.6193827488516414E-2</v>
      </c>
      <c r="AO11">
        <v>14.727699927209665</v>
      </c>
      <c r="AP11">
        <v>6.4228578061411218E-2</v>
      </c>
      <c r="AQ11">
        <v>6.6432979633693856</v>
      </c>
      <c r="AR11">
        <v>7.2555681806118835E-2</v>
      </c>
      <c r="AS11">
        <v>24.470651531363135</v>
      </c>
      <c r="AT11">
        <v>5.9629960903082375E-2</v>
      </c>
      <c r="AU11">
        <v>14.427037622750206</v>
      </c>
      <c r="AV11">
        <v>5.8248430371706947E-2</v>
      </c>
      <c r="AW11">
        <v>6.4236419177728736</v>
      </c>
      <c r="AX11">
        <v>7.6213272193776285E-2</v>
      </c>
      <c r="AY11">
        <v>9.2051601891719805</v>
      </c>
      <c r="AZ11">
        <v>6.81857477203274E-2</v>
      </c>
      <c r="BA11">
        <v>12.321178118911682</v>
      </c>
      <c r="BB11">
        <v>6.0097098616680555E-2</v>
      </c>
      <c r="BC11">
        <v>5.6937682965441283</v>
      </c>
      <c r="BD11">
        <v>9.0146339908543816E-2</v>
      </c>
      <c r="BE11">
        <v>25.244767168672382</v>
      </c>
      <c r="BF11">
        <v>6.5578176307423477E-2</v>
      </c>
      <c r="BG11">
        <v>26.013019234032203</v>
      </c>
      <c r="BH11">
        <v>5.5722967638226005E-2</v>
      </c>
      <c r="BI11">
        <v>15.263767813133612</v>
      </c>
      <c r="BJ11">
        <v>5.8315019277449483E-2</v>
      </c>
      <c r="BK11">
        <v>5.3130544640899036</v>
      </c>
      <c r="BL11">
        <v>7.9714875716605904E-2</v>
      </c>
      <c r="BM11">
        <v>23.714364250042323</v>
      </c>
      <c r="BN11">
        <v>5.4705628902552032E-2</v>
      </c>
      <c r="BO11">
        <v>6.3108800541907319</v>
      </c>
      <c r="BP11">
        <v>7.4854946954805199E-2</v>
      </c>
      <c r="BQ11">
        <v>23.412696756301631</v>
      </c>
      <c r="BR11">
        <v>5.667961951932058E-2</v>
      </c>
      <c r="BS11">
        <v>6.9968671112988217</v>
      </c>
      <c r="BT11">
        <v>7.3607145577392091E-2</v>
      </c>
      <c r="BU11">
        <v>6.264599972823512</v>
      </c>
      <c r="BV11">
        <v>7.3707234383771941E-2</v>
      </c>
      <c r="BW11">
        <v>11.756950855327599</v>
      </c>
      <c r="BX11">
        <v>6.6515658322183521E-2</v>
      </c>
      <c r="BY11">
        <v>14.002830685763717</v>
      </c>
      <c r="BZ11">
        <v>6.1089624724691781E-2</v>
      </c>
      <c r="CA11">
        <v>13.513795915941076</v>
      </c>
      <c r="CB11">
        <v>6.1737688700137079E-2</v>
      </c>
      <c r="CC11">
        <v>26.419908321451025</v>
      </c>
      <c r="CD11">
        <v>5.2167576221019391E-2</v>
      </c>
      <c r="CE11">
        <v>17.868705144304844</v>
      </c>
      <c r="CF11">
        <v>5.9192613001795152E-2</v>
      </c>
    </row>
    <row r="12" spans="1:86" x14ac:dyDescent="0.25">
      <c r="A12" s="14" t="s">
        <v>120</v>
      </c>
      <c r="B12" s="16" t="s">
        <v>145</v>
      </c>
      <c r="C12">
        <v>26.246719160104984</v>
      </c>
      <c r="D12">
        <v>8.3773253321576757E-2</v>
      </c>
      <c r="E12">
        <v>4.7663426122456407</v>
      </c>
      <c r="F12">
        <v>8.1261504483904137E-2</v>
      </c>
      <c r="G12">
        <v>4.8875153668711739</v>
      </c>
      <c r="H12">
        <v>8.0122305494837023E-2</v>
      </c>
      <c r="I12">
        <v>10.9888645162576</v>
      </c>
      <c r="J12">
        <v>7.0122778560303259E-2</v>
      </c>
      <c r="K12">
        <v>23.472504601730154</v>
      </c>
      <c r="L12">
        <v>8.3322947505823627E-2</v>
      </c>
      <c r="M12">
        <v>4.8764123504391232</v>
      </c>
      <c r="N12">
        <v>8.4403518169945346E-2</v>
      </c>
      <c r="O12">
        <v>6.3215939459784103</v>
      </c>
      <c r="P12">
        <v>7.3628368167652947E-2</v>
      </c>
      <c r="Q12">
        <v>6.4742466480880854</v>
      </c>
      <c r="R12">
        <v>7.5263860568460725E-2</v>
      </c>
      <c r="S12">
        <v>6.8606144169997538</v>
      </c>
      <c r="T12">
        <v>7.3420644193598117E-2</v>
      </c>
      <c r="U12">
        <v>5.7579303216532178</v>
      </c>
      <c r="V12">
        <v>7.7435010847144825E-2</v>
      </c>
      <c r="W12">
        <v>9.654188031676787</v>
      </c>
      <c r="X12">
        <v>7.4140276464157023E-2</v>
      </c>
      <c r="Y12">
        <v>6.2450459428788214</v>
      </c>
      <c r="Z12">
        <v>7.6959916584011842E-2</v>
      </c>
      <c r="AA12">
        <v>23.427933725490039</v>
      </c>
      <c r="AB12">
        <v>6.2705093360778813E-2</v>
      </c>
      <c r="AC12">
        <v>7.018031663688781</v>
      </c>
      <c r="AD12">
        <v>7.4360526702967972E-2</v>
      </c>
      <c r="AE12">
        <v>25.033568630452837</v>
      </c>
      <c r="AF12">
        <v>9.5828573218095944E-2</v>
      </c>
      <c r="AG12">
        <v>6.5764179255918505</v>
      </c>
      <c r="AH12">
        <v>7.646182835872696E-2</v>
      </c>
      <c r="AI12">
        <v>34.163435768003808</v>
      </c>
      <c r="AJ12">
        <v>7.2579409853733318E-2</v>
      </c>
      <c r="AK12">
        <v>26.542031585356462</v>
      </c>
      <c r="AL12">
        <v>6.1581982352352023E-2</v>
      </c>
      <c r="AM12">
        <v>7.3290218250982875</v>
      </c>
      <c r="AN12">
        <v>7.7463752910049477E-2</v>
      </c>
      <c r="AO12">
        <v>14.656431621921719</v>
      </c>
      <c r="AP12">
        <v>6.4984671416880135E-2</v>
      </c>
      <c r="AQ12">
        <v>6.6186171547226085</v>
      </c>
      <c r="AR12">
        <v>7.2566979667516004E-2</v>
      </c>
      <c r="AS12">
        <v>24.379197082190455</v>
      </c>
      <c r="AT12">
        <v>5.9743377617758768E-2</v>
      </c>
      <c r="AU12">
        <v>14.368756287065597</v>
      </c>
      <c r="AV12">
        <v>5.8273046539352988E-2</v>
      </c>
      <c r="AW12">
        <v>6.3996771564847803</v>
      </c>
      <c r="AX12">
        <v>7.6200542276844002E-2</v>
      </c>
      <c r="AY12">
        <v>9.0815915355517056</v>
      </c>
      <c r="AZ12">
        <v>6.8114135838377013E-2</v>
      </c>
      <c r="BA12">
        <v>12.275465455854762</v>
      </c>
      <c r="BB12">
        <v>6.0121538261889866E-2</v>
      </c>
      <c r="BC12">
        <v>5.636417886755849</v>
      </c>
      <c r="BD12">
        <v>8.9727039899374833E-2</v>
      </c>
      <c r="BE12">
        <v>25.12778289816077</v>
      </c>
      <c r="BF12">
        <v>6.591964625478812E-2</v>
      </c>
      <c r="BG12">
        <v>25.888727582795035</v>
      </c>
      <c r="BH12">
        <v>5.6232675814921022E-2</v>
      </c>
      <c r="BI12">
        <v>15.198461799129086</v>
      </c>
      <c r="BJ12">
        <v>5.8324866501846075E-2</v>
      </c>
      <c r="BK12">
        <v>5.2948628868243217</v>
      </c>
      <c r="BL12">
        <v>7.9677194060123774E-2</v>
      </c>
      <c r="BM12">
        <v>23.619905692740602</v>
      </c>
      <c r="BN12">
        <v>5.4789168321317562E-2</v>
      </c>
      <c r="BO12">
        <v>6.2807584801494638</v>
      </c>
      <c r="BP12">
        <v>7.481398041832979E-2</v>
      </c>
      <c r="BQ12">
        <v>23.31222704419989</v>
      </c>
      <c r="BR12">
        <v>5.6984938443854473E-2</v>
      </c>
      <c r="BS12">
        <v>6.9687120869592878</v>
      </c>
      <c r="BT12">
        <v>7.3840297985993175E-2</v>
      </c>
      <c r="BU12">
        <v>6.2426736872019939</v>
      </c>
      <c r="BV12">
        <v>7.3680565042392315E-2</v>
      </c>
      <c r="BW12">
        <v>11.709311467063769</v>
      </c>
      <c r="BX12">
        <v>6.6557669095858599E-2</v>
      </c>
      <c r="BY12">
        <v>13.947955362899602</v>
      </c>
      <c r="BZ12">
        <v>6.1131894909601046E-2</v>
      </c>
      <c r="CA12">
        <v>13.433677521970278</v>
      </c>
      <c r="CB12">
        <v>6.1898628074767842E-2</v>
      </c>
      <c r="CC12">
        <v>26.311629064085334</v>
      </c>
      <c r="CD12">
        <v>5.2749950729520052E-2</v>
      </c>
      <c r="CE12">
        <v>17.80417994832154</v>
      </c>
      <c r="CF12">
        <v>5.9280754951732857E-2</v>
      </c>
    </row>
    <row r="13" spans="1:86" x14ac:dyDescent="0.25">
      <c r="A13" s="14" t="s">
        <v>122</v>
      </c>
      <c r="B13" s="16" t="b">
        <v>1</v>
      </c>
      <c r="C13">
        <v>6.6577896138482027</v>
      </c>
      <c r="D13">
        <v>7.5086037492993585E-2</v>
      </c>
      <c r="E13">
        <v>5.0219932166534678</v>
      </c>
      <c r="F13">
        <v>7.8939301124226618E-2</v>
      </c>
      <c r="G13">
        <v>4.475573968932788</v>
      </c>
      <c r="H13">
        <v>8.4322334671589977E-2</v>
      </c>
      <c r="I13">
        <v>10.952148050748219</v>
      </c>
      <c r="J13">
        <v>7.0115238202251767E-2</v>
      </c>
      <c r="K13">
        <v>23.333849872708612</v>
      </c>
      <c r="L13">
        <v>8.3648149915779957E-2</v>
      </c>
      <c r="M13">
        <v>4.8615308690591883</v>
      </c>
      <c r="N13">
        <v>8.4338976158136444E-2</v>
      </c>
      <c r="O13">
        <v>6.3018801628353289</v>
      </c>
      <c r="P13">
        <v>7.3605883654974419E-2</v>
      </c>
      <c r="Q13">
        <v>6.4527426204910867</v>
      </c>
      <c r="R13">
        <v>7.5221640659395614E-2</v>
      </c>
      <c r="S13">
        <v>6.8364318985855776</v>
      </c>
      <c r="T13">
        <v>7.335634112380568E-2</v>
      </c>
      <c r="U13">
        <v>5.7370972149973509</v>
      </c>
      <c r="V13">
        <v>7.7362456572066543E-2</v>
      </c>
      <c r="W13">
        <v>9.5884398455832649</v>
      </c>
      <c r="X13">
        <v>7.4699801953392875E-2</v>
      </c>
      <c r="Y13">
        <v>6.224296157907931</v>
      </c>
      <c r="Z13">
        <v>7.6923715679869401E-2</v>
      </c>
      <c r="AA13">
        <v>23.345426055906451</v>
      </c>
      <c r="AB13">
        <v>6.2753499356343181E-2</v>
      </c>
      <c r="AC13">
        <v>6.9936718630681316</v>
      </c>
      <c r="AD13">
        <v>7.4408742094467545E-2</v>
      </c>
      <c r="AE13">
        <v>24.702658920138852</v>
      </c>
      <c r="AF13">
        <v>9.629003610866621E-2</v>
      </c>
      <c r="AG13">
        <v>6.554221038671912</v>
      </c>
      <c r="AH13">
        <v>7.6430044175115494E-2</v>
      </c>
      <c r="AI13">
        <v>33.964732967506741</v>
      </c>
      <c r="AJ13">
        <v>7.3629964259050371E-2</v>
      </c>
      <c r="AK13">
        <v>26.445433336651757</v>
      </c>
      <c r="AL13">
        <v>6.162264082044934E-2</v>
      </c>
      <c r="AM13">
        <v>7.2652498964437866</v>
      </c>
      <c r="AN13">
        <v>7.8266145143984583E-2</v>
      </c>
      <c r="AO13">
        <v>14.593961772569124</v>
      </c>
      <c r="AP13">
        <v>6.5477902402837074E-2</v>
      </c>
      <c r="AQ13">
        <v>6.5969840499705059</v>
      </c>
      <c r="AR13">
        <v>7.2531931055547685E-2</v>
      </c>
      <c r="AS13">
        <v>24.29903645283423</v>
      </c>
      <c r="AT13">
        <v>5.9788971878154559E-2</v>
      </c>
      <c r="AU13">
        <v>14.317672188526926</v>
      </c>
      <c r="AV13">
        <v>5.8253104400103457E-2</v>
      </c>
      <c r="AW13">
        <v>6.3786717226176473</v>
      </c>
      <c r="AX13">
        <v>7.614591759521816E-2</v>
      </c>
      <c r="AY13">
        <v>8.9732824993779392</v>
      </c>
      <c r="AZ13">
        <v>6.7924138427602102E-2</v>
      </c>
      <c r="BA13">
        <v>12.235397877297622</v>
      </c>
      <c r="BB13">
        <v>6.0103358875055017E-2</v>
      </c>
      <c r="BC13">
        <v>5.586150171822597</v>
      </c>
      <c r="BD13">
        <v>8.9284321956017279E-2</v>
      </c>
      <c r="BE13">
        <v>25.025244835588957</v>
      </c>
      <c r="BF13">
        <v>6.6116250961177098E-2</v>
      </c>
      <c r="BG13">
        <v>25.779784272501058</v>
      </c>
      <c r="BH13">
        <v>5.6556075706621294E-2</v>
      </c>
      <c r="BI13">
        <v>15.141220537042454</v>
      </c>
      <c r="BJ13">
        <v>5.8292133500460218E-2</v>
      </c>
      <c r="BK13">
        <v>5.2789177474273465</v>
      </c>
      <c r="BL13">
        <v>7.9606441616497936E-2</v>
      </c>
      <c r="BM13">
        <v>23.537111979870694</v>
      </c>
      <c r="BN13">
        <v>5.4814223830461049E-2</v>
      </c>
      <c r="BO13">
        <v>6.2543565891484558</v>
      </c>
      <c r="BP13">
        <v>7.4727780861191459E-2</v>
      </c>
      <c r="BQ13">
        <v>23.224164176866754</v>
      </c>
      <c r="BR13">
        <v>5.7165074075692768E-2</v>
      </c>
      <c r="BS13">
        <v>6.9440327609073327</v>
      </c>
      <c r="BT13">
        <v>7.3960132681082563E-2</v>
      </c>
      <c r="BU13">
        <v>6.2234550486318474</v>
      </c>
      <c r="BV13">
        <v>7.3620115945198669E-2</v>
      </c>
      <c r="BW13">
        <v>11.667555039390766</v>
      </c>
      <c r="BX13">
        <v>6.6544734387038326E-2</v>
      </c>
      <c r="BY13">
        <v>13.899856626717021</v>
      </c>
      <c r="BZ13">
        <v>6.1123918602900125E-2</v>
      </c>
      <c r="CA13">
        <v>13.363452811214701</v>
      </c>
      <c r="CB13">
        <v>6.1956514327205871E-2</v>
      </c>
      <c r="CC13">
        <v>26.2167204995216</v>
      </c>
      <c r="CD13">
        <v>5.3133290318495396E-2</v>
      </c>
      <c r="CE13">
        <v>17.747622997760619</v>
      </c>
      <c r="CF13">
        <v>5.9309659768520415E-2</v>
      </c>
    </row>
    <row r="14" spans="1:86" x14ac:dyDescent="0.25">
      <c r="A14" s="14" t="s">
        <v>123</v>
      </c>
      <c r="B14" s="16" t="b">
        <v>0</v>
      </c>
      <c r="C14">
        <v>34.891835310537331</v>
      </c>
      <c r="D14">
        <v>5.9251336811787139E-2</v>
      </c>
      <c r="E14">
        <v>5.3039687850201389</v>
      </c>
      <c r="F14">
        <v>7.6701934103873118E-2</v>
      </c>
      <c r="G14">
        <v>4.1226652648098687</v>
      </c>
      <c r="H14">
        <v>8.8806985050551054E-2</v>
      </c>
      <c r="I14">
        <v>10.922015411761159</v>
      </c>
      <c r="J14">
        <v>7.0051559973261554E-2</v>
      </c>
      <c r="K14">
        <v>23.220057664069408</v>
      </c>
      <c r="L14">
        <v>8.3713062686257889E-2</v>
      </c>
      <c r="M14">
        <v>4.8493177588614937</v>
      </c>
      <c r="N14">
        <v>8.4236925811724206E-2</v>
      </c>
      <c r="O14">
        <v>6.2857011859825072</v>
      </c>
      <c r="P14">
        <v>7.3534803604142399E-2</v>
      </c>
      <c r="Q14">
        <v>6.435094500104114</v>
      </c>
      <c r="R14">
        <v>7.5134307338034542E-2</v>
      </c>
      <c r="S14">
        <v>6.8165856976800798</v>
      </c>
      <c r="T14">
        <v>7.3254349965991533E-2</v>
      </c>
      <c r="U14">
        <v>5.7199997765821013</v>
      </c>
      <c r="V14">
        <v>7.7250422654476417E-2</v>
      </c>
      <c r="W14">
        <v>9.5344768912817166</v>
      </c>
      <c r="X14">
        <v>7.4898483944971589E-2</v>
      </c>
      <c r="Y14">
        <v>6.2072669712757005</v>
      </c>
      <c r="Z14">
        <v>7.6838347427990672E-2</v>
      </c>
      <c r="AA14">
        <v>23.277713579976307</v>
      </c>
      <c r="AB14">
        <v>6.2725087337962282E-2</v>
      </c>
      <c r="AC14">
        <v>6.9736795173730695</v>
      </c>
      <c r="AD14">
        <v>7.4370770353494375E-2</v>
      </c>
      <c r="AE14">
        <v>24.431086578927804</v>
      </c>
      <c r="AF14">
        <v>9.6270486056221294E-2</v>
      </c>
      <c r="AG14">
        <v>6.5360042340140723</v>
      </c>
      <c r="AH14">
        <v>7.6346610568437723E-2</v>
      </c>
      <c r="AI14">
        <v>33.801658190127348</v>
      </c>
      <c r="AJ14">
        <v>7.4127956075196261E-2</v>
      </c>
      <c r="AK14">
        <v>26.366157057965381</v>
      </c>
      <c r="AL14">
        <v>6.158907751220126E-2</v>
      </c>
      <c r="AM14">
        <v>7.2129042104674657</v>
      </c>
      <c r="AN14">
        <v>7.8570168706758342E-2</v>
      </c>
      <c r="AO14">
        <v>14.542691060429005</v>
      </c>
      <c r="AP14">
        <v>6.5689316429098824E-2</v>
      </c>
      <c r="AQ14">
        <v>6.579229997196717</v>
      </c>
      <c r="AR14">
        <v>7.2451882868716302E-2</v>
      </c>
      <c r="AS14">
        <v>24.23325017132602</v>
      </c>
      <c r="AT14">
        <v>5.9764991522412297E-2</v>
      </c>
      <c r="AU14">
        <v>14.275748460392741</v>
      </c>
      <c r="AV14">
        <v>5.8189370319186036E-2</v>
      </c>
      <c r="AW14">
        <v>6.3614328432150034</v>
      </c>
      <c r="AX14">
        <v>7.6051497344779798E-2</v>
      </c>
      <c r="AY14">
        <v>8.8843953361704298</v>
      </c>
      <c r="AZ14">
        <v>6.7623056981946969E-2</v>
      </c>
      <c r="BA14">
        <v>12.202515157814053</v>
      </c>
      <c r="BB14">
        <v>6.0043259079816953E-2</v>
      </c>
      <c r="BC14">
        <v>5.5448969118387978</v>
      </c>
      <c r="BD14">
        <v>8.8835199480755314E-2</v>
      </c>
      <c r="BE14">
        <v>24.941093461197564</v>
      </c>
      <c r="BF14">
        <v>6.6160435017981051E-2</v>
      </c>
      <c r="BG14">
        <v>25.690375933468751</v>
      </c>
      <c r="BH14">
        <v>5.6680739236853517E-2</v>
      </c>
      <c r="BI14">
        <v>15.094243776474437</v>
      </c>
      <c r="BJ14">
        <v>5.821807818417829E-2</v>
      </c>
      <c r="BK14">
        <v>5.2658318086638651</v>
      </c>
      <c r="BL14">
        <v>7.9505337362458517E-2</v>
      </c>
      <c r="BM14">
        <v>23.469164827386933</v>
      </c>
      <c r="BN14">
        <v>5.4779832560817407E-2</v>
      </c>
      <c r="BO14">
        <v>6.2326889910525249</v>
      </c>
      <c r="BP14">
        <v>7.4599660884029778E-2</v>
      </c>
      <c r="BQ14">
        <v>23.151892360907613</v>
      </c>
      <c r="BR14">
        <v>5.7213103903525159E-2</v>
      </c>
      <c r="BS14">
        <v>6.9237775458028068</v>
      </c>
      <c r="BT14">
        <v>7.3962044482532033E-2</v>
      </c>
      <c r="BU14">
        <v>6.2076826186153875</v>
      </c>
      <c r="BV14">
        <v>7.3528210117095913E-2</v>
      </c>
      <c r="BW14">
        <v>11.633286248406788</v>
      </c>
      <c r="BX14">
        <v>6.6477351269328827E-2</v>
      </c>
      <c r="BY14">
        <v>13.860382884673387</v>
      </c>
      <c r="BZ14">
        <v>6.1066002329582363E-2</v>
      </c>
      <c r="CA14">
        <v>13.305820479926208</v>
      </c>
      <c r="CB14">
        <v>6.1909122921232941E-2</v>
      </c>
      <c r="CC14">
        <v>26.138829910670658</v>
      </c>
      <c r="CD14">
        <v>5.3302863462520424E-2</v>
      </c>
      <c r="CE14">
        <v>17.70120774451463</v>
      </c>
      <c r="CF14">
        <v>5.9278216656258695E-2</v>
      </c>
    </row>
    <row r="15" spans="1:86" x14ac:dyDescent="0.25">
      <c r="A15" s="14" t="s">
        <v>124</v>
      </c>
      <c r="B15" s="16" t="b">
        <v>1</v>
      </c>
      <c r="C15">
        <v>26.89618074233459</v>
      </c>
      <c r="D15">
        <v>5.9691262744084601E-2</v>
      </c>
      <c r="E15">
        <v>5.6165431922957874</v>
      </c>
      <c r="F15">
        <v>7.4546048961526334E-2</v>
      </c>
      <c r="G15">
        <v>3.8169826043378468</v>
      </c>
      <c r="H15">
        <v>9.3597219271917151E-2</v>
      </c>
      <c r="I15">
        <v>10.899624579714114</v>
      </c>
      <c r="J15">
        <v>6.993419099196152E-2</v>
      </c>
      <c r="K15">
        <v>23.135500946575142</v>
      </c>
      <c r="L15">
        <v>8.3515191255891477E-2</v>
      </c>
      <c r="M15">
        <v>4.8402423628217459</v>
      </c>
      <c r="N15">
        <v>8.4101288868290769E-2</v>
      </c>
      <c r="O15">
        <v>6.2736787644271228</v>
      </c>
      <c r="P15">
        <v>7.3417859581648218E-2</v>
      </c>
      <c r="Q15">
        <v>6.4219804942964611</v>
      </c>
      <c r="R15">
        <v>7.5005216774940348E-2</v>
      </c>
      <c r="S15">
        <v>6.8018384926541806</v>
      </c>
      <c r="T15">
        <v>7.3118590183153198E-2</v>
      </c>
      <c r="U15">
        <v>5.7072950513774128</v>
      </c>
      <c r="V15">
        <v>7.7103214494998087E-2</v>
      </c>
      <c r="W15">
        <v>9.4943729348431791</v>
      </c>
      <c r="X15">
        <v>7.4728687201378929E-2</v>
      </c>
      <c r="Y15">
        <v>6.1946128050743283</v>
      </c>
      <c r="Z15">
        <v>7.6707092482420289E-2</v>
      </c>
      <c r="AA15">
        <v>23.227398450176004</v>
      </c>
      <c r="AB15">
        <v>6.2620949163568876E-2</v>
      </c>
      <c r="AC15">
        <v>6.9588229212368207</v>
      </c>
      <c r="AD15">
        <v>7.4248070712759295E-2</v>
      </c>
      <c r="AE15">
        <v>24.229287979592915</v>
      </c>
      <c r="AF15">
        <v>9.5770674358312838E-2</v>
      </c>
      <c r="AG15">
        <v>6.5224675732052306</v>
      </c>
      <c r="AH15">
        <v>7.6214733845408153E-2</v>
      </c>
      <c r="AI15">
        <v>33.680478308106942</v>
      </c>
      <c r="AJ15">
        <v>7.4054247755953553E-2</v>
      </c>
      <c r="AK15">
        <v>26.307249292228608</v>
      </c>
      <c r="AL15">
        <v>6.1482582246721248E-2</v>
      </c>
      <c r="AM15">
        <v>7.1739963825255968</v>
      </c>
      <c r="AN15">
        <v>7.8364140143351746E-2</v>
      </c>
      <c r="AO15">
        <v>14.504589790215961</v>
      </c>
      <c r="AP15">
        <v>6.5610788973198483E-2</v>
      </c>
      <c r="AQ15">
        <v>6.56603727469275</v>
      </c>
      <c r="AR15">
        <v>7.2329911313950265E-2</v>
      </c>
      <c r="AS15">
        <v>24.184366367570817</v>
      </c>
      <c r="AT15">
        <v>5.9672358102154807E-2</v>
      </c>
      <c r="AU15">
        <v>14.244596208024143</v>
      </c>
      <c r="AV15">
        <v>5.8084293561587896E-2</v>
      </c>
      <c r="AW15">
        <v>6.3486229987446192</v>
      </c>
      <c r="AX15">
        <v>7.5920910042801756E-2</v>
      </c>
      <c r="AY15">
        <v>8.8183459297627476</v>
      </c>
      <c r="AZ15">
        <v>6.7222461892519708E-2</v>
      </c>
      <c r="BA15">
        <v>12.17808096187297</v>
      </c>
      <c r="BB15">
        <v>5.9943548477602325E-2</v>
      </c>
      <c r="BC15">
        <v>5.5142434464505339</v>
      </c>
      <c r="BD15">
        <v>8.8396931998442452E-2</v>
      </c>
      <c r="BE15">
        <v>24.878562665111822</v>
      </c>
      <c r="BF15">
        <v>6.6050500456675723E-2</v>
      </c>
      <c r="BG15">
        <v>25.623938478026357</v>
      </c>
      <c r="BH15">
        <v>5.6601875656062985E-2</v>
      </c>
      <c r="BI15">
        <v>15.059336807988791</v>
      </c>
      <c r="BJ15">
        <v>5.8105546457274303E-2</v>
      </c>
      <c r="BK15">
        <v>5.2561079558218804</v>
      </c>
      <c r="BL15">
        <v>7.9377766677788328E-2</v>
      </c>
      <c r="BM15">
        <v>23.418675406254074</v>
      </c>
      <c r="BN15">
        <v>5.4687316149592179E-2</v>
      </c>
      <c r="BO15">
        <v>6.2165883595051694</v>
      </c>
      <c r="BP15">
        <v>7.4434544065716549E-2</v>
      </c>
      <c r="BQ15">
        <v>23.098188961679273</v>
      </c>
      <c r="BR15">
        <v>5.7127182168003471E-2</v>
      </c>
      <c r="BS15">
        <v>6.9087248382029225</v>
      </c>
      <c r="BT15">
        <v>7.3845959920884024E-2</v>
      </c>
      <c r="BU15">
        <v>6.1959625227928647</v>
      </c>
      <c r="BV15">
        <v>7.3408379447516645E-2</v>
      </c>
      <c r="BW15">
        <v>11.60782202453119</v>
      </c>
      <c r="BX15">
        <v>6.6358109238154772E-2</v>
      </c>
      <c r="BY15">
        <v>13.831051090538308</v>
      </c>
      <c r="BZ15">
        <v>6.0960371779551555E-2</v>
      </c>
      <c r="CA15">
        <v>13.262995306275634</v>
      </c>
      <c r="CB15">
        <v>6.175827508200319E-2</v>
      </c>
      <c r="CC15">
        <v>26.080950589180517</v>
      </c>
      <c r="CD15">
        <v>5.325215356076797E-2</v>
      </c>
      <c r="CE15">
        <v>17.666717900735843</v>
      </c>
      <c r="CF15">
        <v>5.918763395611841E-2</v>
      </c>
    </row>
    <row r="16" spans="1:86" x14ac:dyDescent="0.25">
      <c r="A16" s="14" t="s">
        <v>125</v>
      </c>
      <c r="B16" s="16">
        <v>1</v>
      </c>
      <c r="C16">
        <v>7.5625803524162452</v>
      </c>
      <c r="D16">
        <v>6.529773650675616E-2</v>
      </c>
      <c r="E16">
        <v>5.9649683921854795</v>
      </c>
      <c r="F16">
        <v>7.2468430012244581E-2</v>
      </c>
      <c r="G16">
        <v>3.5496709922469303</v>
      </c>
      <c r="H16">
        <v>9.8715618559929066E-2</v>
      </c>
      <c r="I16">
        <v>10.885836021725728</v>
      </c>
      <c r="J16">
        <v>6.9767641682481743E-2</v>
      </c>
      <c r="K16">
        <v>23.083429187459167</v>
      </c>
      <c r="L16">
        <v>8.3062139712782132E-2</v>
      </c>
      <c r="M16">
        <v>4.834653443320212</v>
      </c>
      <c r="N16">
        <v>8.39372777795062E-2</v>
      </c>
      <c r="O16">
        <v>6.2662749130872992</v>
      </c>
      <c r="P16">
        <v>7.3259545680693372E-2</v>
      </c>
      <c r="Q16">
        <v>6.4139045669568953</v>
      </c>
      <c r="R16">
        <v>7.4839329848057898E-2</v>
      </c>
      <c r="S16">
        <v>6.7927570103266977</v>
      </c>
      <c r="T16">
        <v>7.2954278947610154E-2</v>
      </c>
      <c r="U16">
        <v>5.6994712748480092</v>
      </c>
      <c r="V16">
        <v>7.6926489220645045E-2</v>
      </c>
      <c r="W16">
        <v>9.4696691488230282</v>
      </c>
      <c r="X16">
        <v>7.4196936916248069E-2</v>
      </c>
      <c r="Y16">
        <v>6.186819951814396</v>
      </c>
      <c r="Z16">
        <v>7.6534994897107911E-2</v>
      </c>
      <c r="AA16">
        <v>23.196414248726725</v>
      </c>
      <c r="AB16">
        <v>6.2445086804803512E-2</v>
      </c>
      <c r="AC16">
        <v>6.9496730053172255</v>
      </c>
      <c r="AD16">
        <v>7.4045358450644985E-2</v>
      </c>
      <c r="AE16">
        <v>24.105018129136663</v>
      </c>
      <c r="AF16">
        <v>9.4809808498193843E-2</v>
      </c>
      <c r="AG16">
        <v>6.5141312625288244</v>
      </c>
      <c r="AH16">
        <v>7.6039481954535512E-2</v>
      </c>
      <c r="AI16">
        <v>33.605850196353103</v>
      </c>
      <c r="AJ16">
        <v>7.3411671870694611E-2</v>
      </c>
      <c r="AK16">
        <v>26.270973831842849</v>
      </c>
      <c r="AL16">
        <v>6.1307247577338457E-2</v>
      </c>
      <c r="AM16">
        <v>7.1500216186262247</v>
      </c>
      <c r="AN16">
        <v>7.7655977015914368E-2</v>
      </c>
      <c r="AO16">
        <v>14.481122172376839</v>
      </c>
      <c r="AP16">
        <v>6.5245337801227613E-2</v>
      </c>
      <c r="AQ16">
        <v>6.5579128713858683</v>
      </c>
      <c r="AR16">
        <v>7.2170703689696789E-2</v>
      </c>
      <c r="AS16">
        <v>24.154263618732578</v>
      </c>
      <c r="AT16">
        <v>5.951463146777318E-2</v>
      </c>
      <c r="AU16">
        <v>14.225412595009271</v>
      </c>
      <c r="AV16">
        <v>5.7941912168175805E-2</v>
      </c>
      <c r="AW16">
        <v>6.3407344643456467</v>
      </c>
      <c r="AX16">
        <v>7.5759174086064862E-2</v>
      </c>
      <c r="AY16">
        <v>8.7776725218022058</v>
      </c>
      <c r="AZ16">
        <v>6.6737747803950725E-2</v>
      </c>
      <c r="BA16">
        <v>12.163034281921533</v>
      </c>
      <c r="BB16">
        <v>5.9808058890935885E-2</v>
      </c>
      <c r="BC16">
        <v>5.4953677711420141</v>
      </c>
      <c r="BD16">
        <v>8.7986361882640751E-2</v>
      </c>
      <c r="BE16">
        <v>24.84005547075763</v>
      </c>
      <c r="BF16">
        <v>6.5790672000800063E-2</v>
      </c>
      <c r="BG16">
        <v>25.583025060327969</v>
      </c>
      <c r="BH16">
        <v>5.6322515647432278E-2</v>
      </c>
      <c r="BI16">
        <v>15.037841086808367</v>
      </c>
      <c r="BJ16">
        <v>5.7958862850904659E-2</v>
      </c>
      <c r="BK16">
        <v>5.2501198711129087</v>
      </c>
      <c r="BL16">
        <v>7.9228632032356777E-2</v>
      </c>
      <c r="BM16">
        <v>23.387583996611458</v>
      </c>
      <c r="BN16">
        <v>5.4540229950584961E-2</v>
      </c>
      <c r="BO16">
        <v>6.2066734327474151</v>
      </c>
      <c r="BP16">
        <v>7.4238775752980976E-2</v>
      </c>
      <c r="BQ16">
        <v>23.065117770696869</v>
      </c>
      <c r="BR16">
        <v>5.691061079323835E-2</v>
      </c>
      <c r="BS16">
        <v>6.8994531052190871</v>
      </c>
      <c r="BT16">
        <v>7.3616340060741706E-2</v>
      </c>
      <c r="BU16">
        <v>6.1887451578740338</v>
      </c>
      <c r="BV16">
        <v>7.3265228961890999E-2</v>
      </c>
      <c r="BW16">
        <v>11.592140943607012</v>
      </c>
      <c r="BX16">
        <v>6.619159069790248E-2</v>
      </c>
      <c r="BY16">
        <v>13.812988448710936</v>
      </c>
      <c r="BZ16">
        <v>6.0811086275607079E-2</v>
      </c>
      <c r="CA16">
        <v>13.236623037669736</v>
      </c>
      <c r="CB16">
        <v>6.1509767807381786E-2</v>
      </c>
      <c r="CC16">
        <v>26.04530680491694</v>
      </c>
      <c r="CD16">
        <v>5.2983109366323944E-2</v>
      </c>
      <c r="CE16">
        <v>17.645478891778552</v>
      </c>
      <c r="CF16">
        <v>5.9041392710466586E-2</v>
      </c>
    </row>
    <row r="17" spans="3:84" x14ac:dyDescent="0.25">
      <c r="C17">
        <v>14.885382554331645</v>
      </c>
      <c r="D17">
        <v>5.8144541167043352E-2</v>
      </c>
      <c r="E17">
        <v>6.355771189011203</v>
      </c>
      <c r="F17">
        <v>7.0465994438566146E-2</v>
      </c>
      <c r="G17">
        <v>3.3139589543875538</v>
      </c>
      <c r="H17">
        <v>0.1041865114818717</v>
      </c>
      <c r="I17">
        <v>10.881179624346782</v>
      </c>
      <c r="J17">
        <v>6.9558312441383607E-2</v>
      </c>
      <c r="K17">
        <v>23.065843475222131</v>
      </c>
      <c r="L17">
        <v>8.2371318573657301E-2</v>
      </c>
      <c r="M17">
        <v>4.8327657793990326</v>
      </c>
      <c r="N17">
        <v>8.3751195399534017E-2</v>
      </c>
      <c r="O17">
        <v>6.263774157817898</v>
      </c>
      <c r="P17">
        <v>7.3065945815708078E-2</v>
      </c>
      <c r="Q17">
        <v>6.4111770714440448</v>
      </c>
      <c r="R17">
        <v>7.4643021498956824E-2</v>
      </c>
      <c r="S17">
        <v>6.7896902469705225</v>
      </c>
      <c r="T17">
        <v>7.2767730647997533E-2</v>
      </c>
      <c r="U17">
        <v>5.6968291103382906</v>
      </c>
      <c r="V17">
        <v>7.6727038284601964E-2</v>
      </c>
      <c r="W17">
        <v>9.4613148858639722</v>
      </c>
      <c r="X17">
        <v>7.3323667954827559E-2</v>
      </c>
      <c r="Y17">
        <v>6.1841878864765185</v>
      </c>
      <c r="Z17">
        <v>7.6328668309451259E-2</v>
      </c>
      <c r="AA17">
        <v>23.18595168111402</v>
      </c>
      <c r="AB17">
        <v>6.2204258553488816E-2</v>
      </c>
      <c r="AC17">
        <v>6.9465813957517426</v>
      </c>
      <c r="AD17">
        <v>7.3770423685702149E-2</v>
      </c>
      <c r="AE17">
        <v>24.063052648220751</v>
      </c>
      <c r="AF17">
        <v>9.3424814012008917E-2</v>
      </c>
      <c r="AG17">
        <v>6.511315661729089</v>
      </c>
      <c r="AH17">
        <v>7.5827589727703607E-2</v>
      </c>
      <c r="AI17">
        <v>33.580641771348603</v>
      </c>
      <c r="AJ17">
        <v>7.2224922250329254E-2</v>
      </c>
      <c r="AK17">
        <v>26.258724722407209</v>
      </c>
      <c r="AL17">
        <v>6.1069811517068452E-2</v>
      </c>
      <c r="AM17">
        <v>7.1419012555007999</v>
      </c>
      <c r="AN17">
        <v>7.6472893636291159E-2</v>
      </c>
      <c r="AO17">
        <v>14.473190054304407</v>
      </c>
      <c r="AP17">
        <v>6.4607006996777683E-2</v>
      </c>
      <c r="AQ17">
        <v>6.5551690035389383</v>
      </c>
      <c r="AR17">
        <v>7.1980378255671273E-2</v>
      </c>
      <c r="AS17">
        <v>24.144098756567345</v>
      </c>
      <c r="AT17">
        <v>5.9297872965372568E-2</v>
      </c>
      <c r="AU17">
        <v>14.218934836837994</v>
      </c>
      <c r="AV17">
        <v>5.7767697776050196E-2</v>
      </c>
      <c r="AW17">
        <v>6.3380703919710983</v>
      </c>
      <c r="AX17">
        <v>7.557250489668392E-2</v>
      </c>
      <c r="AY17">
        <v>8.763938168546817</v>
      </c>
      <c r="AZ17">
        <v>6.6187542006832911E-2</v>
      </c>
      <c r="BA17">
        <v>12.157953353432001</v>
      </c>
      <c r="BB17">
        <v>5.9641997108649793E-2</v>
      </c>
      <c r="BC17">
        <v>5.488995267529746</v>
      </c>
      <c r="BD17">
        <v>8.7619267112650084E-2</v>
      </c>
      <c r="BE17">
        <v>24.827051688018933</v>
      </c>
      <c r="BF17">
        <v>6.5390934712199894E-2</v>
      </c>
      <c r="BG17">
        <v>25.569207960071495</v>
      </c>
      <c r="BH17">
        <v>5.5853394901816546E-2</v>
      </c>
      <c r="BI17">
        <v>15.030582681443189</v>
      </c>
      <c r="BJ17">
        <v>5.7783664333801034E-2</v>
      </c>
      <c r="BK17">
        <v>5.2480976732741613</v>
      </c>
      <c r="BL17">
        <v>7.9063664586952132E-2</v>
      </c>
      <c r="BM17">
        <v>23.377085423895384</v>
      </c>
      <c r="BN17">
        <v>5.4344226403936713E-2</v>
      </c>
      <c r="BO17">
        <v>6.2033252358542095</v>
      </c>
      <c r="BP17">
        <v>7.4019879212293346E-2</v>
      </c>
      <c r="BQ17">
        <v>23.053949695283315</v>
      </c>
      <c r="BR17">
        <v>5.6571712495707388E-2</v>
      </c>
      <c r="BS17">
        <v>6.896318654350222</v>
      </c>
      <c r="BT17">
        <v>7.3282009064558049E-2</v>
      </c>
      <c r="BU17">
        <v>6.1863078831451812</v>
      </c>
      <c r="BV17">
        <v>7.310425985310183E-2</v>
      </c>
      <c r="BW17">
        <v>11.586845620780114</v>
      </c>
      <c r="BX17">
        <v>6.598419486268918E-2</v>
      </c>
      <c r="BY17">
        <v>13.806889096387049</v>
      </c>
      <c r="BZ17">
        <v>6.0623882775945249E-2</v>
      </c>
      <c r="CA17">
        <v>13.227717145601421</v>
      </c>
      <c r="CB17">
        <v>6.1173151121149898E-2</v>
      </c>
      <c r="CC17">
        <v>26.033268328519913</v>
      </c>
      <c r="CD17">
        <v>5.2506070096699095E-2</v>
      </c>
      <c r="CE17">
        <v>17.638306920846013</v>
      </c>
      <c r="CF17">
        <v>5.8845112888360591E-2</v>
      </c>
    </row>
    <row r="18" spans="3:84" x14ac:dyDescent="0.25">
      <c r="C18">
        <v>6.697923643670463</v>
      </c>
      <c r="D18">
        <v>7.1360964842993257E-2</v>
      </c>
      <c r="E18">
        <v>6.7971650476073693</v>
      </c>
      <c r="F18">
        <v>6.8535786638219395E-2</v>
      </c>
      <c r="G18" t="s">
        <v>106</v>
      </c>
      <c r="H18" t="s">
        <v>106</v>
      </c>
      <c r="I18">
        <v>10.885834330317213</v>
      </c>
      <c r="J18">
        <v>6.931424767400933E-2</v>
      </c>
      <c r="K18">
        <v>23.083419618923116</v>
      </c>
      <c r="L18">
        <v>8.1469275707476585E-2</v>
      </c>
      <c r="M18">
        <v>4.8346519129240857</v>
      </c>
      <c r="N18">
        <v>8.3550192769880335E-2</v>
      </c>
      <c r="O18">
        <v>6.2662726012414813</v>
      </c>
      <c r="P18">
        <v>7.2844499920931685E-2</v>
      </c>
      <c r="Q18">
        <v>6.4139028238808704</v>
      </c>
      <c r="R18">
        <v>7.4423835747402106E-2</v>
      </c>
      <c r="S18">
        <v>6.7927560565815721</v>
      </c>
      <c r="T18">
        <v>7.256611423085195E-2</v>
      </c>
      <c r="U18">
        <v>5.6994700947486239</v>
      </c>
      <c r="V18">
        <v>7.6512526474487641E-2</v>
      </c>
      <c r="W18">
        <v>9.4696311956064054</v>
      </c>
      <c r="X18">
        <v>7.2142439553569929E-2</v>
      </c>
      <c r="Y18">
        <v>6.1868177578551995</v>
      </c>
      <c r="Z18">
        <v>7.6096041664292929E-2</v>
      </c>
      <c r="AA18">
        <v>23.196412817943767</v>
      </c>
      <c r="AB18">
        <v>6.1907719304264759E-2</v>
      </c>
      <c r="AC18">
        <v>6.9496669013621784</v>
      </c>
      <c r="AD18">
        <v>7.3433832006762373E-2</v>
      </c>
      <c r="AE18">
        <v>24.105004246742258</v>
      </c>
      <c r="AF18">
        <v>9.1668915461148276E-2</v>
      </c>
      <c r="AG18">
        <v>6.5141289727657536</v>
      </c>
      <c r="AH18">
        <v>7.5587200064359095E-2</v>
      </c>
      <c r="AI18">
        <v>33.605821778729315</v>
      </c>
      <c r="AJ18">
        <v>7.0539605017231263E-2</v>
      </c>
      <c r="AK18">
        <v>26.270972690327923</v>
      </c>
      <c r="AL18">
        <v>6.0779398600551746E-2</v>
      </c>
      <c r="AM18">
        <v>7.1499473541502798</v>
      </c>
      <c r="AN18">
        <v>7.4860355235280243E-2</v>
      </c>
      <c r="AO18">
        <v>14.481098262847805</v>
      </c>
      <c r="AP18">
        <v>6.3720327254683642E-2</v>
      </c>
      <c r="AQ18">
        <v>6.5579111164545383</v>
      </c>
      <c r="AR18">
        <v>7.1766249111567579E-2</v>
      </c>
      <c r="AS18">
        <v>24.154262411027599</v>
      </c>
      <c r="AT18">
        <v>5.903041250264067E-2</v>
      </c>
      <c r="AU18">
        <v>14.225411870124063</v>
      </c>
      <c r="AV18">
        <v>5.7568345346599888E-2</v>
      </c>
      <c r="AW18">
        <v>6.3407331604282984</v>
      </c>
      <c r="AX18">
        <v>7.5368076066921572E-2</v>
      </c>
      <c r="AY18">
        <v>8.7776706734898724</v>
      </c>
      <c r="AZ18">
        <v>6.5592988601390526E-2</v>
      </c>
      <c r="BA18">
        <v>12.163033433636807</v>
      </c>
      <c r="BB18">
        <v>5.9451744791908775E-2</v>
      </c>
      <c r="BC18">
        <v>5.4953708273538062</v>
      </c>
      <c r="BD18">
        <v>8.7309754934612099E-2</v>
      </c>
      <c r="BE18">
        <v>24.84005104497378</v>
      </c>
      <c r="BF18">
        <v>6.4866650270700862E-2</v>
      </c>
      <c r="BG18">
        <v>25.583018160670289</v>
      </c>
      <c r="BH18">
        <v>5.5212541340841761E-2</v>
      </c>
      <c r="BI18">
        <v>15.03784052834088</v>
      </c>
      <c r="BJ18">
        <v>5.7586683686723254E-2</v>
      </c>
      <c r="BK18">
        <v>5.2501190742345178</v>
      </c>
      <c r="BL18">
        <v>7.8889203947986486E-2</v>
      </c>
      <c r="BM18">
        <v>23.387583142367667</v>
      </c>
      <c r="BN18">
        <v>5.4106837816025065E-2</v>
      </c>
      <c r="BO18">
        <v>6.2066724381544658</v>
      </c>
      <c r="BP18">
        <v>7.3786266514953708E-2</v>
      </c>
      <c r="BQ18">
        <v>23.065113918313628</v>
      </c>
      <c r="BR18">
        <v>5.6123510946928343E-2</v>
      </c>
      <c r="BS18">
        <v>6.8994419407853966</v>
      </c>
      <c r="BT18">
        <v>7.2855815085021397E-2</v>
      </c>
      <c r="BU18">
        <v>6.1887443617072959</v>
      </c>
      <c r="BV18">
        <v>7.2931658073727409E-2</v>
      </c>
      <c r="BW18">
        <v>11.592139552337088</v>
      </c>
      <c r="BX18">
        <v>6.5743891838153184E-2</v>
      </c>
      <c r="BY18">
        <v>13.8129874282559</v>
      </c>
      <c r="BZ18">
        <v>6.0405955406073145E-2</v>
      </c>
      <c r="CA18">
        <v>13.236619878508034</v>
      </c>
      <c r="CB18">
        <v>6.0761360929135089E-2</v>
      </c>
      <c r="CC18">
        <v>26.045297791886114</v>
      </c>
      <c r="CD18">
        <v>5.1839368103498415E-2</v>
      </c>
      <c r="CE18">
        <v>17.645477602759073</v>
      </c>
      <c r="CF18">
        <v>5.8606337413288967E-2</v>
      </c>
    </row>
    <row r="19" spans="3:84" x14ac:dyDescent="0.25">
      <c r="C19">
        <v>24.673081667900323</v>
      </c>
      <c r="D19">
        <v>5.7978520890627397E-2</v>
      </c>
      <c r="E19">
        <v>7.2996325588205355</v>
      </c>
      <c r="F19">
        <v>6.6674972817135414E-2</v>
      </c>
      <c r="I19">
        <v>10.899621261896963</v>
      </c>
      <c r="J19">
        <v>6.9044826652496005E-2</v>
      </c>
      <c r="K19">
        <v>23.135482177216517</v>
      </c>
      <c r="L19">
        <v>8.0390676115715876E-2</v>
      </c>
      <c r="M19">
        <v>4.8402393608417587</v>
      </c>
      <c r="N19">
        <v>8.3341994308879203E-2</v>
      </c>
      <c r="O19">
        <v>6.2736742295784254</v>
      </c>
      <c r="P19">
        <v>7.2603718037912157E-2</v>
      </c>
      <c r="Q19">
        <v>6.4219770751298455</v>
      </c>
      <c r="R19">
        <v>7.4190195778905191E-2</v>
      </c>
      <c r="S19">
        <v>6.8018366218158199</v>
      </c>
      <c r="T19">
        <v>7.2357177702016537E-2</v>
      </c>
      <c r="U19">
        <v>5.707292736529201</v>
      </c>
      <c r="V19">
        <v>7.6291197358865137E-2</v>
      </c>
      <c r="W19">
        <v>9.4942984869307647</v>
      </c>
      <c r="X19">
        <v>7.0698645657495007E-2</v>
      </c>
      <c r="Y19">
        <v>6.194608501468557</v>
      </c>
      <c r="Z19">
        <v>7.5846054743359606E-2</v>
      </c>
      <c r="AA19">
        <v>23.227395643594281</v>
      </c>
      <c r="AB19">
        <v>6.1566864894177904E-2</v>
      </c>
      <c r="AC19">
        <v>6.9588109478982947</v>
      </c>
      <c r="AD19">
        <v>7.3048518443284499E-2</v>
      </c>
      <c r="AE19">
        <v>24.229260748296735</v>
      </c>
      <c r="AF19">
        <v>8.960959104220223E-2</v>
      </c>
      <c r="AG19">
        <v>6.5224630816734006</v>
      </c>
      <c r="AH19">
        <v>7.5327551004452209E-2</v>
      </c>
      <c r="AI19">
        <v>33.680422564932712</v>
      </c>
      <c r="AJ19">
        <v>6.8420485967531794E-2</v>
      </c>
      <c r="AK19">
        <v>26.307247053066543</v>
      </c>
      <c r="AL19">
        <v>6.0447169233304621E-2</v>
      </c>
      <c r="AM19">
        <v>7.1738507075158697</v>
      </c>
      <c r="AN19">
        <v>7.288033075931051E-2</v>
      </c>
      <c r="AO19">
        <v>14.504542889987684</v>
      </c>
      <c r="AP19">
        <v>6.2619373180178448E-2</v>
      </c>
      <c r="AQ19">
        <v>6.566033832271116</v>
      </c>
      <c r="AR19">
        <v>7.1536545120308617E-2</v>
      </c>
      <c r="AS19">
        <v>24.184363998572284</v>
      </c>
      <c r="AT19">
        <v>5.8722528435166711E-2</v>
      </c>
      <c r="AU19">
        <v>14.244594786110659</v>
      </c>
      <c r="AV19">
        <v>5.7351515881890525E-2</v>
      </c>
      <c r="AW19">
        <v>6.3486204410187339</v>
      </c>
      <c r="AX19">
        <v>7.5153743682060584E-2</v>
      </c>
      <c r="AY19">
        <v>8.8183423041676878</v>
      </c>
      <c r="AZ19">
        <v>6.4976935941565367E-2</v>
      </c>
      <c r="BA19">
        <v>12.178079297902622</v>
      </c>
      <c r="BB19">
        <v>5.9244613230550476E-2</v>
      </c>
      <c r="BC19">
        <v>5.5142494414256129</v>
      </c>
      <c r="BD19">
        <v>8.7069719727952341E-2</v>
      </c>
      <c r="BE19">
        <v>24.878553983624514</v>
      </c>
      <c r="BF19">
        <v>6.4237966633367671E-2</v>
      </c>
      <c r="BG19">
        <v>25.62392494386097</v>
      </c>
      <c r="BH19">
        <v>5.4424582733003476E-2</v>
      </c>
      <c r="BI19">
        <v>15.059335712515409</v>
      </c>
      <c r="BJ19">
        <v>5.7375490765470501E-2</v>
      </c>
      <c r="BK19">
        <v>5.2561063926886877</v>
      </c>
      <c r="BL19">
        <v>7.8711954539976633E-2</v>
      </c>
      <c r="BM19">
        <v>23.418673730594602</v>
      </c>
      <c r="BN19">
        <v>5.3837186897154408E-2</v>
      </c>
      <c r="BO19">
        <v>6.2165864085409188</v>
      </c>
      <c r="BP19">
        <v>7.3546915265909285E-2</v>
      </c>
      <c r="BQ19">
        <v>23.098181404957717</v>
      </c>
      <c r="BR19">
        <v>5.5583230281066473E-2</v>
      </c>
      <c r="BS19">
        <v>6.9087029383784673</v>
      </c>
      <c r="BT19">
        <v>7.235413651775302E-2</v>
      </c>
      <c r="BU19">
        <v>6.1959609610556301</v>
      </c>
      <c r="BV19">
        <v>7.2754056613352894E-2</v>
      </c>
      <c r="BW19">
        <v>11.607819295457066</v>
      </c>
      <c r="BX19">
        <v>6.5479916334763938E-2</v>
      </c>
      <c r="BY19">
        <v>13.831049088843752</v>
      </c>
      <c r="BZ19">
        <v>6.0165678992599864E-2</v>
      </c>
      <c r="CA19">
        <v>13.26298910935704</v>
      </c>
      <c r="CB19">
        <v>6.029022218212942E-2</v>
      </c>
      <c r="CC19">
        <v>26.080932909484588</v>
      </c>
      <c r="CD19">
        <v>5.1008624370429814E-2</v>
      </c>
      <c r="CE19">
        <v>17.666715372233178</v>
      </c>
      <c r="CF19">
        <v>5.8334242292851883E-2</v>
      </c>
    </row>
    <row r="20" spans="3:84" x14ac:dyDescent="0.25">
      <c r="C20">
        <v>14.55604075691412</v>
      </c>
      <c r="D20">
        <v>5.7113562877070929E-2</v>
      </c>
      <c r="E20">
        <v>7.8767671889988344</v>
      </c>
      <c r="F20">
        <v>6.4880835816962551E-2</v>
      </c>
      <c r="I20">
        <v>10.922010595037227</v>
      </c>
      <c r="J20">
        <v>6.8760403075607338E-2</v>
      </c>
      <c r="K20">
        <v>23.22003041518413</v>
      </c>
      <c r="L20">
        <v>7.9176969775800868E-2</v>
      </c>
      <c r="M20">
        <v>4.8493134006620533</v>
      </c>
      <c r="N20">
        <v>8.3134600966627822E-2</v>
      </c>
      <c r="O20">
        <v>6.2856946024026223</v>
      </c>
      <c r="P20">
        <v>7.2352853279381887E-2</v>
      </c>
      <c r="Q20">
        <v>6.4350895362435638</v>
      </c>
      <c r="R20">
        <v>7.3951080246428616E-2</v>
      </c>
      <c r="S20">
        <v>6.8165829816437524</v>
      </c>
      <c r="T20">
        <v>7.2148950375121465E-2</v>
      </c>
      <c r="U20">
        <v>5.7199964159433812</v>
      </c>
      <c r="V20">
        <v>7.6071556491525028E-2</v>
      </c>
      <c r="W20">
        <v>9.5343688096650343</v>
      </c>
      <c r="X20">
        <v>6.9047770456339988E-2</v>
      </c>
      <c r="Y20">
        <v>6.2072607234085106</v>
      </c>
      <c r="Z20">
        <v>7.5588314380120841E-2</v>
      </c>
      <c r="AA20">
        <v>23.277709505451174</v>
      </c>
      <c r="AB20">
        <v>6.1194794167054527E-2</v>
      </c>
      <c r="AC20">
        <v>6.9736621347797501</v>
      </c>
      <c r="AD20">
        <v>7.2629290379426642E-2</v>
      </c>
      <c r="AE20">
        <v>24.43104704521329</v>
      </c>
      <c r="AF20">
        <v>8.7325979437708451E-2</v>
      </c>
      <c r="AG20">
        <v>6.5359977133205316</v>
      </c>
      <c r="AH20">
        <v>7.5058620715742305E-2</v>
      </c>
      <c r="AI20">
        <v>33.801577263581606</v>
      </c>
      <c r="AJ20">
        <v>6.5949001657895134E-2</v>
      </c>
      <c r="AK20">
        <v>26.366153807205912</v>
      </c>
      <c r="AL20">
        <v>6.0085890803594007E-2</v>
      </c>
      <c r="AM20">
        <v>7.2126927231328848</v>
      </c>
      <c r="AN20">
        <v>7.0608911438582958E-2</v>
      </c>
      <c r="AO20">
        <v>14.542622971850957</v>
      </c>
      <c r="AP20">
        <v>6.1346453820923172E-2</v>
      </c>
      <c r="AQ20">
        <v>6.5792249995751124</v>
      </c>
      <c r="AR20">
        <v>7.1300093677458973E-2</v>
      </c>
      <c r="AS20">
        <v>24.233246732073216</v>
      </c>
      <c r="AT20">
        <v>5.8386052575000354E-2</v>
      </c>
      <c r="AU20">
        <v>14.275746396094318</v>
      </c>
      <c r="AV20">
        <v>5.7125542016651529E-2</v>
      </c>
      <c r="AW20">
        <v>6.3614291299725538</v>
      </c>
      <c r="AX20">
        <v>7.4937744415452145E-2</v>
      </c>
      <c r="AY20">
        <v>8.8843900726222298</v>
      </c>
      <c r="AZ20">
        <v>6.4363058585588162E-2</v>
      </c>
      <c r="BA20">
        <v>12.202512742103533</v>
      </c>
      <c r="BB20">
        <v>5.902856237431716E-2</v>
      </c>
      <c r="BC20">
        <v>5.5449056151936329</v>
      </c>
      <c r="BD20">
        <v>8.6908385911049463E-2</v>
      </c>
      <c r="BE20">
        <v>24.941080857631487</v>
      </c>
      <c r="BF20">
        <v>6.3529043759813206E-2</v>
      </c>
      <c r="BG20">
        <v>25.690356284906045</v>
      </c>
      <c r="BH20">
        <v>5.3519799843318241E-2</v>
      </c>
      <c r="BI20">
        <v>15.094242186093586</v>
      </c>
      <c r="BJ20">
        <v>5.7158201595568163E-2</v>
      </c>
      <c r="BK20">
        <v>5.2658295393462033</v>
      </c>
      <c r="BL20">
        <v>7.8538727958269786E-2</v>
      </c>
      <c r="BM20">
        <v>23.469162394706437</v>
      </c>
      <c r="BN20">
        <v>5.3545636180914964E-2</v>
      </c>
      <c r="BO20">
        <v>6.2326861586914362</v>
      </c>
      <c r="BP20">
        <v>7.331102359943116E-2</v>
      </c>
      <c r="BQ20">
        <v>23.151881390248317</v>
      </c>
      <c r="BR20">
        <v>5.4971633181117953E-2</v>
      </c>
      <c r="BS20">
        <v>6.9237457521855585</v>
      </c>
      <c r="BT20">
        <v>7.1796252588748444E-2</v>
      </c>
      <c r="BU20">
        <v>6.2076803513243419</v>
      </c>
      <c r="BV20">
        <v>7.2578280596500414E-2</v>
      </c>
      <c r="BW20">
        <v>11.633282286405251</v>
      </c>
      <c r="BX20">
        <v>6.5202412783077507E-2</v>
      </c>
      <c r="BY20">
        <v>13.860379978663309</v>
      </c>
      <c r="BZ20">
        <v>5.9912287223346621E-2</v>
      </c>
      <c r="CA20">
        <v>13.30581148339483</v>
      </c>
      <c r="CB20">
        <v>5.9777840449380677E-2</v>
      </c>
      <c r="CC20">
        <v>26.138804243730426</v>
      </c>
      <c r="CD20">
        <v>5.0045763913268669E-2</v>
      </c>
      <c r="CE20">
        <v>17.701204073697717</v>
      </c>
      <c r="CF20">
        <v>5.8039283989935041E-2</v>
      </c>
    </row>
    <row r="21" spans="3:84" x14ac:dyDescent="0.25">
      <c r="C21">
        <v>6.4766839378238341</v>
      </c>
      <c r="D21">
        <v>7.5110368556573187E-2</v>
      </c>
      <c r="E21">
        <v>8.5465197611612478</v>
      </c>
      <c r="F21">
        <v>6.3150770166765111E-2</v>
      </c>
      <c r="I21">
        <v>10.952141920221504</v>
      </c>
      <c r="J21">
        <v>6.8471907181896566E-2</v>
      </c>
      <c r="K21">
        <v>23.333815191456061</v>
      </c>
      <c r="L21">
        <v>7.787479874172018E-2</v>
      </c>
      <c r="M21">
        <v>4.8615253221234545</v>
      </c>
      <c r="N21">
        <v>8.2935982752961407E-2</v>
      </c>
      <c r="O21">
        <v>6.30187178352754</v>
      </c>
      <c r="P21">
        <v>7.2101546237324635E-2</v>
      </c>
      <c r="Q21">
        <v>6.4527363026949782</v>
      </c>
      <c r="R21">
        <v>7.3715678225787923E-2</v>
      </c>
      <c r="S21">
        <v>6.8364284417270378</v>
      </c>
      <c r="T21">
        <v>7.1949434309564103E-2</v>
      </c>
      <c r="U21">
        <v>5.7370929377155839</v>
      </c>
      <c r="V21">
        <v>7.5862044547823193E-2</v>
      </c>
      <c r="W21">
        <v>9.5883022837782299</v>
      </c>
      <c r="X21">
        <v>6.7253256158263788E-2</v>
      </c>
      <c r="Y21">
        <v>6.2242882058813542</v>
      </c>
      <c r="Z21">
        <v>7.5332725392193461E-2</v>
      </c>
      <c r="AA21">
        <v>23.345420870019627</v>
      </c>
      <c r="AB21">
        <v>6.0805805592278314E-2</v>
      </c>
      <c r="AC21">
        <v>6.9936497392233319</v>
      </c>
      <c r="AD21">
        <v>7.2192258514577071E-2</v>
      </c>
      <c r="AE21">
        <v>24.702608603264483</v>
      </c>
      <c r="AF21">
        <v>8.4905838560963495E-2</v>
      </c>
      <c r="AG21">
        <v>6.5542127394032557</v>
      </c>
      <c r="AH21">
        <v>7.4790744038406673E-2</v>
      </c>
      <c r="AI21">
        <v>33.964629967551247</v>
      </c>
      <c r="AJ21">
        <v>6.3220129844316283E-2</v>
      </c>
      <c r="AK21">
        <v>26.445429199219749</v>
      </c>
      <c r="AL21">
        <v>5.9709447038866423E-2</v>
      </c>
      <c r="AM21">
        <v>7.2649807241240163</v>
      </c>
      <c r="AN21">
        <v>6.813338664376653E-2</v>
      </c>
      <c r="AO21">
        <v>14.593875112247176</v>
      </c>
      <c r="AP21">
        <v>5.9950486754032604E-2</v>
      </c>
      <c r="AQ21">
        <v>6.5969776892047269</v>
      </c>
      <c r="AR21">
        <v>7.1065981479363882E-2</v>
      </c>
      <c r="AS21">
        <v>24.299032075495713</v>
      </c>
      <c r="AT21">
        <v>5.8033915500749933E-2</v>
      </c>
      <c r="AU21">
        <v>14.317669561173394</v>
      </c>
      <c r="AV21">
        <v>5.6899107799796435E-2</v>
      </c>
      <c r="AW21">
        <v>6.3786669965564577</v>
      </c>
      <c r="AX21">
        <v>7.4728378997778275E-2</v>
      </c>
      <c r="AY21">
        <v>8.9732758001518036</v>
      </c>
      <c r="AZ21">
        <v>6.3774947495982753E-2</v>
      </c>
      <c r="BA21">
        <v>12.235394802681327</v>
      </c>
      <c r="BB21">
        <v>5.8811894936451163E-2</v>
      </c>
      <c r="BC21">
        <v>5.586161249092144</v>
      </c>
      <c r="BD21">
        <v>8.6831953452009988E-2</v>
      </c>
      <c r="BE21">
        <v>25.025228794292087</v>
      </c>
      <c r="BF21">
        <v>6.2767125158499623E-2</v>
      </c>
      <c r="BG21">
        <v>25.779759264624278</v>
      </c>
      <c r="BH21">
        <v>5.2532962970828587E-2</v>
      </c>
      <c r="BI21">
        <v>15.141218512871582</v>
      </c>
      <c r="BJ21">
        <v>5.6943166477958419E-2</v>
      </c>
      <c r="BK21">
        <v>5.2789148591338204</v>
      </c>
      <c r="BL21">
        <v>7.8376181203254333E-2</v>
      </c>
      <c r="BM21">
        <v>23.537108883655716</v>
      </c>
      <c r="BN21">
        <v>5.3243389797828292E-2</v>
      </c>
      <c r="BO21">
        <v>6.2543529842365766</v>
      </c>
      <c r="BP21">
        <v>7.3087656699972484E-2</v>
      </c>
      <c r="BQ21">
        <v>23.224150213866</v>
      </c>
      <c r="BR21">
        <v>5.431222298064621E-2</v>
      </c>
      <c r="BS21">
        <v>6.9439922953081723</v>
      </c>
      <c r="BT21">
        <v>7.1203602464534416E-2</v>
      </c>
      <c r="BU21">
        <v>6.2234521629177149</v>
      </c>
      <c r="BV21">
        <v>7.241108499692131E-2</v>
      </c>
      <c r="BW21">
        <v>11.667549996719313</v>
      </c>
      <c r="BX21">
        <v>6.4922045488959426E-2</v>
      </c>
      <c r="BY21">
        <v>13.899852928067759</v>
      </c>
      <c r="BZ21">
        <v>5.9655517801902078E-2</v>
      </c>
      <c r="CA21">
        <v>13.363441360802193</v>
      </c>
      <c r="CB21">
        <v>5.9243906273531426E-2</v>
      </c>
      <c r="CC21">
        <v>26.216687831703176</v>
      </c>
      <c r="CD21">
        <v>4.8987788919405306E-2</v>
      </c>
      <c r="CE21">
        <v>17.747618325696894</v>
      </c>
      <c r="CF21">
        <v>5.7732797586705006E-2</v>
      </c>
    </row>
    <row r="22" spans="3:84" x14ac:dyDescent="0.25">
      <c r="C22">
        <v>9.4786729857819907</v>
      </c>
      <c r="D22">
        <v>6.5033541083186555E-2</v>
      </c>
      <c r="E22">
        <v>9.333096484907756</v>
      </c>
      <c r="F22">
        <v>6.1482277349043511E-2</v>
      </c>
      <c r="I22">
        <v>10.988857307520805</v>
      </c>
      <c r="J22">
        <v>6.8190425706768656E-2</v>
      </c>
      <c r="K22">
        <v>23.47246382089142</v>
      </c>
      <c r="L22">
        <v>7.6534204716047591E-2</v>
      </c>
      <c r="M22">
        <v>4.8764058279327251</v>
      </c>
      <c r="N22">
        <v>8.2753772454444763E-2</v>
      </c>
      <c r="O22">
        <v>6.3215840929548159</v>
      </c>
      <c r="P22">
        <v>7.1859454500432032E-2</v>
      </c>
      <c r="Q22">
        <v>6.4742392191457814</v>
      </c>
      <c r="R22">
        <v>7.3493036084621349E-2</v>
      </c>
      <c r="S22">
        <v>6.8606103521641355</v>
      </c>
      <c r="T22">
        <v>7.176629679585389E-2</v>
      </c>
      <c r="U22">
        <v>5.7579252921019428</v>
      </c>
      <c r="V22">
        <v>7.5670712954260436E-2</v>
      </c>
      <c r="W22">
        <v>9.6540262761064213</v>
      </c>
      <c r="X22">
        <v>6.5384064941366268E-2</v>
      </c>
      <c r="Y22">
        <v>6.245036592284781</v>
      </c>
      <c r="Z22">
        <v>7.5089109921047559E-2</v>
      </c>
      <c r="AA22">
        <v>23.427927627532245</v>
      </c>
      <c r="AB22">
        <v>6.0414847782630614E-2</v>
      </c>
      <c r="AC22">
        <v>7.0180056487994502</v>
      </c>
      <c r="AD22">
        <v>7.1754217738211667E-2</v>
      </c>
      <c r="AE22">
        <v>25.033509464067876</v>
      </c>
      <c r="AF22">
        <v>8.2442173068630026E-2</v>
      </c>
      <c r="AG22">
        <v>6.5764081666843195</v>
      </c>
      <c r="AH22">
        <v>7.4534215322928324E-2</v>
      </c>
      <c r="AI22">
        <v>34.163314652869097</v>
      </c>
      <c r="AJ22">
        <v>6.0338739540222099E-2</v>
      </c>
      <c r="AK22">
        <v>26.542026720251108</v>
      </c>
      <c r="AL22">
        <v>5.9332304461888238E-2</v>
      </c>
      <c r="AM22">
        <v>7.3287053119346233</v>
      </c>
      <c r="AN22">
        <v>6.5548889404435706E-2</v>
      </c>
      <c r="AO22">
        <v>14.656329720163441</v>
      </c>
      <c r="AP22">
        <v>5.8485118211019996E-2</v>
      </c>
      <c r="AQ22">
        <v>6.6186096752533157</v>
      </c>
      <c r="AR22">
        <v>7.0843205326504483E-2</v>
      </c>
      <c r="AS22">
        <v>24.379191934984888</v>
      </c>
      <c r="AT22">
        <v>5.7679649642698165E-2</v>
      </c>
      <c r="AU22">
        <v>14.368753197624681</v>
      </c>
      <c r="AV22">
        <v>5.6680914971293204E-2</v>
      </c>
      <c r="AW22">
        <v>6.3996715992247326</v>
      </c>
      <c r="AX22">
        <v>7.4533693224626676E-2</v>
      </c>
      <c r="AY22">
        <v>9.0815836580951377</v>
      </c>
      <c r="AZ22">
        <v>6.3235203452106176E-2</v>
      </c>
      <c r="BA22">
        <v>12.275461840488475</v>
      </c>
      <c r="BB22">
        <v>5.8602937325081178E-2</v>
      </c>
      <c r="BC22">
        <v>5.6364309122468503</v>
      </c>
      <c r="BD22">
        <v>8.6843359607370996E-2</v>
      </c>
      <c r="BE22">
        <v>25.127764035591149</v>
      </c>
      <c r="BF22">
        <v>6.1981490933986534E-2</v>
      </c>
      <c r="BG22">
        <v>25.888698176642862</v>
      </c>
      <c r="BH22">
        <v>5.1501995703119779E-2</v>
      </c>
      <c r="BI22">
        <v>15.198459418955942</v>
      </c>
      <c r="BJ22">
        <v>5.6738649091617924E-2</v>
      </c>
      <c r="BK22">
        <v>5.294859490550432</v>
      </c>
      <c r="BL22">
        <v>7.823056085556826E-2</v>
      </c>
      <c r="BM22">
        <v>23.61990205197695</v>
      </c>
      <c r="BN22">
        <v>5.2942062906894689E-2</v>
      </c>
      <c r="BO22">
        <v>6.2807542412215369</v>
      </c>
      <c r="BP22">
        <v>7.288539843221388E-2</v>
      </c>
      <c r="BQ22">
        <v>23.312210625447968</v>
      </c>
      <c r="BR22">
        <v>5.3630340443853869E-2</v>
      </c>
      <c r="BS22">
        <v>6.9686645044484976</v>
      </c>
      <c r="BT22">
        <v>7.0598961357022469E-2</v>
      </c>
      <c r="BU22">
        <v>6.24267029396115</v>
      </c>
      <c r="BV22">
        <v>7.2258895047743035E-2</v>
      </c>
      <c r="BW22">
        <v>11.709305537509437</v>
      </c>
      <c r="BX22">
        <v>6.4649588810290856E-2</v>
      </c>
      <c r="BY22">
        <v>13.947951013748174</v>
      </c>
      <c r="BZ22">
        <v>5.9405238233134407E-2</v>
      </c>
      <c r="CA22">
        <v>13.433664057709574</v>
      </c>
      <c r="CB22">
        <v>5.8708938445525806E-2</v>
      </c>
      <c r="CC22">
        <v>26.31159065079467</v>
      </c>
      <c r="CD22">
        <v>4.7875356774534694E-2</v>
      </c>
      <c r="CE22">
        <v>17.804174454555795</v>
      </c>
      <c r="CF22">
        <v>5.7426561183758357E-2</v>
      </c>
    </row>
    <row r="23" spans="3:84" x14ac:dyDescent="0.25">
      <c r="C23">
        <v>12.422360248447205</v>
      </c>
      <c r="D23">
        <v>5.9012517861422392E-2</v>
      </c>
      <c r="E23">
        <v>10.269943786732732</v>
      </c>
      <c r="F23">
        <v>5.9872961270656534E-2</v>
      </c>
      <c r="I23">
        <v>11.030745805191444</v>
      </c>
      <c r="J23">
        <v>6.7926775825456129E-2</v>
      </c>
      <c r="K23">
        <v>23.630648114416047</v>
      </c>
      <c r="L23">
        <v>7.5206705975375904E-2</v>
      </c>
      <c r="M23">
        <v>4.8933830685966999</v>
      </c>
      <c r="N23">
        <v>8.2594972310665191E-2</v>
      </c>
      <c r="O23">
        <v>6.3440739976879508</v>
      </c>
      <c r="P23">
        <v>7.1635881518386249E-2</v>
      </c>
      <c r="Q23">
        <v>6.4987719405757431</v>
      </c>
      <c r="R23">
        <v>7.3291709835554802E-2</v>
      </c>
      <c r="S23">
        <v>6.8881994156983213</v>
      </c>
      <c r="T23">
        <v>7.1606575705938036E-2</v>
      </c>
      <c r="U23">
        <v>5.7816929034063094</v>
      </c>
      <c r="V23">
        <v>7.5504914476677371E-2</v>
      </c>
      <c r="W23">
        <v>9.729015050482877</v>
      </c>
      <c r="X23">
        <v>6.3512028775858265E-2</v>
      </c>
      <c r="Y23">
        <v>6.2687085337651345</v>
      </c>
      <c r="Z23">
        <v>7.4866829972618121E-2</v>
      </c>
      <c r="AA23">
        <v>23.522059089568138</v>
      </c>
      <c r="AB23">
        <v>6.0036945027484516E-2</v>
      </c>
      <c r="AC23">
        <v>7.0457938795620461</v>
      </c>
      <c r="AD23">
        <v>7.133200171171003E-2</v>
      </c>
      <c r="AE23">
        <v>25.411033293114144</v>
      </c>
      <c r="AF23">
        <v>8.0029660243938899E-2</v>
      </c>
      <c r="AG23">
        <v>6.6017310373406497</v>
      </c>
      <c r="AH23">
        <v>7.4298892823980153E-2</v>
      </c>
      <c r="AI23">
        <v>34.389995978502043</v>
      </c>
      <c r="AJ23">
        <v>5.7415560959096626E-2</v>
      </c>
      <c r="AK23">
        <v>26.652234181739274</v>
      </c>
      <c r="AL23">
        <v>5.8968956450388736E-2</v>
      </c>
      <c r="AM23">
        <v>7.4014175863923057</v>
      </c>
      <c r="AN23">
        <v>6.295474050009521E-2</v>
      </c>
      <c r="AO23">
        <v>14.727586700042483</v>
      </c>
      <c r="AP23">
        <v>5.7006661483205164E-2</v>
      </c>
      <c r="AQ23">
        <v>6.6432896526283898</v>
      </c>
      <c r="AR23">
        <v>7.0640326381500862E-2</v>
      </c>
      <c r="AS23">
        <v>24.470645812094745</v>
      </c>
      <c r="AT23">
        <v>5.7336869239095388E-2</v>
      </c>
      <c r="AU23">
        <v>14.427034189947387</v>
      </c>
      <c r="AV23">
        <v>5.6479348559177266E-2</v>
      </c>
      <c r="AW23">
        <v>6.4236357428763533</v>
      </c>
      <c r="AX23">
        <v>7.4361168761078525E-2</v>
      </c>
      <c r="AY23">
        <v>9.205151436211219</v>
      </c>
      <c r="AZ23">
        <v>6.2764568514872651E-2</v>
      </c>
      <c r="BA23">
        <v>12.3211741017319</v>
      </c>
      <c r="BB23">
        <v>5.8409719664027381E-2</v>
      </c>
      <c r="BC23">
        <v>5.6937827696942698</v>
      </c>
      <c r="BD23">
        <v>8.6942166044978605E-2</v>
      </c>
      <c r="BE23">
        <v>25.24474620970798</v>
      </c>
      <c r="BF23">
        <v>6.1202332568933225E-2</v>
      </c>
      <c r="BG23">
        <v>26.012986559666572</v>
      </c>
      <c r="BH23">
        <v>5.0466517534116781E-2</v>
      </c>
      <c r="BI23">
        <v>15.263765168426914</v>
      </c>
      <c r="BJ23">
        <v>5.6552508925009071E-2</v>
      </c>
      <c r="BK23">
        <v>5.3130506903525507</v>
      </c>
      <c r="BL23">
        <v>7.8107463023508308E-2</v>
      </c>
      <c r="BM23">
        <v>23.714360204642503</v>
      </c>
      <c r="BN23">
        <v>5.2653235331546665E-2</v>
      </c>
      <c r="BO23">
        <v>6.3108753441463792</v>
      </c>
      <c r="BP23">
        <v>7.2712021467957549E-2</v>
      </c>
      <c r="BQ23">
        <v>23.412678512761968</v>
      </c>
      <c r="BR23">
        <v>5.2952189934225728E-2</v>
      </c>
      <c r="BS23">
        <v>6.9968142404456071</v>
      </c>
      <c r="BT23">
        <v>7.0005565284887619E-2</v>
      </c>
      <c r="BU23">
        <v>6.2645962024562998</v>
      </c>
      <c r="BV23">
        <v>7.2127559323363372E-2</v>
      </c>
      <c r="BW23">
        <v>11.756944266759835</v>
      </c>
      <c r="BX23">
        <v>6.4395513104437571E-2</v>
      </c>
      <c r="BY23">
        <v>14.002825853245572</v>
      </c>
      <c r="BZ23">
        <v>5.9171066620512934E-2</v>
      </c>
      <c r="CA23">
        <v>13.513780955256161</v>
      </c>
      <c r="CB23">
        <v>5.8193495478980665E-2</v>
      </c>
      <c r="CC23">
        <v>26.419865638889334</v>
      </c>
      <c r="CD23">
        <v>4.6751217622125078E-2</v>
      </c>
      <c r="CE23">
        <v>17.868699039959413</v>
      </c>
      <c r="CF23">
        <v>5.7132343274320978E-2</v>
      </c>
    </row>
    <row r="24" spans="3:84" x14ac:dyDescent="0.25">
      <c r="C24">
        <v>5.8207217694994178</v>
      </c>
      <c r="D24">
        <v>8.9117665037810212E-2</v>
      </c>
      <c r="E24">
        <v>11.404622546467275</v>
      </c>
      <c r="F24">
        <v>5.8320523929641543E-2</v>
      </c>
      <c r="I24">
        <v>11.076197661759279</v>
      </c>
      <c r="J24">
        <v>6.7691089455041278E-2</v>
      </c>
      <c r="K24">
        <v>23.802289138340573</v>
      </c>
      <c r="L24">
        <v>7.3943317551839263E-2</v>
      </c>
      <c r="M24">
        <v>4.9118046182776078</v>
      </c>
      <c r="N24">
        <v>8.246568492209197E-2</v>
      </c>
      <c r="O24">
        <v>6.368477223300534</v>
      </c>
      <c r="P24">
        <v>7.1439419075506147E-2</v>
      </c>
      <c r="Q24">
        <v>6.5253916882584182</v>
      </c>
      <c r="R24">
        <v>7.3119436333434817E-2</v>
      </c>
      <c r="S24">
        <v>6.9181354000901001</v>
      </c>
      <c r="T24">
        <v>7.1476409031729374E-2</v>
      </c>
      <c r="U24">
        <v>5.8074823956552866</v>
      </c>
      <c r="V24">
        <v>7.5371020657586676E-2</v>
      </c>
      <c r="W24">
        <v>9.8103868303624999</v>
      </c>
      <c r="X24">
        <v>6.1709088961730309E-2</v>
      </c>
      <c r="Y24">
        <v>6.2943943308867025</v>
      </c>
      <c r="Z24">
        <v>7.4674427640667271E-2</v>
      </c>
      <c r="AA24">
        <v>23.624197836830806</v>
      </c>
      <c r="AB24">
        <v>5.9686619917789979E-2</v>
      </c>
      <c r="AC24">
        <v>7.0759465453867323</v>
      </c>
      <c r="AD24">
        <v>7.0941835960189159E-2</v>
      </c>
      <c r="AE24">
        <v>25.820672061370832</v>
      </c>
      <c r="AF24">
        <v>7.7761011601790206E-2</v>
      </c>
      <c r="AG24">
        <v>6.6292082076541536</v>
      </c>
      <c r="AH24">
        <v>7.4093819853226342E-2</v>
      </c>
      <c r="AI24">
        <v>34.635962708230366</v>
      </c>
      <c r="AJ24">
        <v>5.4562930214475114E-2</v>
      </c>
      <c r="AK24">
        <v>26.771816372744311</v>
      </c>
      <c r="AL24">
        <v>5.8633366264681928E-2</v>
      </c>
      <c r="AM24">
        <v>7.4803232555671668</v>
      </c>
      <c r="AN24">
        <v>6.0450631618323418E-2</v>
      </c>
      <c r="AO24">
        <v>14.804907686108923</v>
      </c>
      <c r="AP24">
        <v>5.5571932833509967E-2</v>
      </c>
      <c r="AQ24">
        <v>6.6700691836401163</v>
      </c>
      <c r="AR24">
        <v>7.0465141168433693E-2</v>
      </c>
      <c r="AS24">
        <v>24.569879185615871</v>
      </c>
      <c r="AT24">
        <v>5.7018747148618598E-2</v>
      </c>
      <c r="AU24">
        <v>14.490272832290907</v>
      </c>
      <c r="AV24">
        <v>5.6302154647626501E-2</v>
      </c>
      <c r="AW24">
        <v>6.4496384989100362</v>
      </c>
      <c r="AX24">
        <v>7.4217435625515152E-2</v>
      </c>
      <c r="AY24">
        <v>9.3392304940846511</v>
      </c>
      <c r="AZ24">
        <v>6.2381128920984956E-2</v>
      </c>
      <c r="BA24">
        <v>12.37077488984775</v>
      </c>
      <c r="BB24">
        <v>5.8239667199646343E-2</v>
      </c>
      <c r="BC24">
        <v>5.7560128217159896</v>
      </c>
      <c r="BD24">
        <v>8.7124575688846836E-2</v>
      </c>
      <c r="BE24">
        <v>25.371679757295627</v>
      </c>
      <c r="BF24">
        <v>6.0459592682351654E-2</v>
      </c>
      <c r="BG24">
        <v>26.147848080837534</v>
      </c>
      <c r="BH24">
        <v>4.9466321309151517E-2</v>
      </c>
      <c r="BI24">
        <v>15.334626097956217</v>
      </c>
      <c r="BJ24">
        <v>5.6391899240346037E-2</v>
      </c>
      <c r="BK24">
        <v>5.3327893809335229</v>
      </c>
      <c r="BL24">
        <v>7.8011618287726486E-2</v>
      </c>
      <c r="BM24">
        <v>23.816853367818172</v>
      </c>
      <c r="BN24">
        <v>5.2388006553528467E-2</v>
      </c>
      <c r="BO24">
        <v>6.3435587559178126</v>
      </c>
      <c r="BP24">
        <v>7.2574188586708957E-2</v>
      </c>
      <c r="BQ24">
        <v>23.521692951241569</v>
      </c>
      <c r="BR24">
        <v>5.2303832395535613E-2</v>
      </c>
      <c r="BS24">
        <v>7.027359724731685</v>
      </c>
      <c r="BT24">
        <v>6.9446218126401699E-2</v>
      </c>
      <c r="BU24">
        <v>6.288387288035886</v>
      </c>
      <c r="BV24">
        <v>7.202212498201635E-2</v>
      </c>
      <c r="BW24">
        <v>11.80863545482152</v>
      </c>
      <c r="BX24">
        <v>6.4169582358288207E-2</v>
      </c>
      <c r="BY24">
        <v>14.062368637252233</v>
      </c>
      <c r="BZ24">
        <v>5.8962002047785761E-2</v>
      </c>
      <c r="CA24">
        <v>13.600713205999314</v>
      </c>
      <c r="CB24">
        <v>5.7717385558036585E-2</v>
      </c>
      <c r="CC24">
        <v>26.537351848916</v>
      </c>
      <c r="CD24">
        <v>4.5658571499379054E-2</v>
      </c>
      <c r="CE24">
        <v>17.938712438276493</v>
      </c>
      <c r="CF24">
        <v>5.6861450487653245E-2</v>
      </c>
    </row>
    <row r="25" spans="3:84" x14ac:dyDescent="0.25">
      <c r="C25">
        <v>25.503698036215251</v>
      </c>
      <c r="D25">
        <v>6.2150003917669894E-2</v>
      </c>
      <c r="E25">
        <v>12.807131643122585</v>
      </c>
      <c r="F25">
        <v>5.6822761269329093E-2</v>
      </c>
      <c r="I25">
        <v>11.123466187866102</v>
      </c>
      <c r="J25">
        <v>6.7492423890564687E-2</v>
      </c>
      <c r="K25">
        <v>23.980790824372963</v>
      </c>
      <c r="L25">
        <v>7.2792590754037781E-2</v>
      </c>
      <c r="M25">
        <v>4.9309625471521352</v>
      </c>
      <c r="N25">
        <v>8.2370878730562785E-2</v>
      </c>
      <c r="O25">
        <v>6.3938559675177604</v>
      </c>
      <c r="P25">
        <v>7.1277617113294195E-2</v>
      </c>
      <c r="Q25">
        <v>6.5530754802188893</v>
      </c>
      <c r="R25">
        <v>7.2982835952335789E-2</v>
      </c>
      <c r="S25">
        <v>6.9492678822475904</v>
      </c>
      <c r="T25">
        <v>7.1380799005519441E-2</v>
      </c>
      <c r="U25">
        <v>5.83430269312466</v>
      </c>
      <c r="V25">
        <v>7.5274176961367456E-2</v>
      </c>
      <c r="W25">
        <v>9.8950145438783341</v>
      </c>
      <c r="X25">
        <v>6.0044531464939009E-2</v>
      </c>
      <c r="Y25">
        <v>6.3211068928708656</v>
      </c>
      <c r="Z25">
        <v>7.4519296838911425E-2</v>
      </c>
      <c r="AA25">
        <v>23.730418734543008</v>
      </c>
      <c r="AB25">
        <v>5.9377335251047984E-2</v>
      </c>
      <c r="AC25">
        <v>7.1073048962356777</v>
      </c>
      <c r="AD25">
        <v>7.0598714334672519E-2</v>
      </c>
      <c r="AE25">
        <v>26.246683580701909</v>
      </c>
      <c r="AF25">
        <v>7.5723410037228905E-2</v>
      </c>
      <c r="AG25">
        <v>6.6577837453790574</v>
      </c>
      <c r="AH25">
        <v>7.3926877249926734E-2</v>
      </c>
      <c r="AI25">
        <v>34.891762478570342</v>
      </c>
      <c r="AJ25">
        <v>5.1890472306099569E-2</v>
      </c>
      <c r="AK25">
        <v>26.896177816728361</v>
      </c>
      <c r="AL25">
        <v>5.8338430447403389E-2</v>
      </c>
      <c r="AM25">
        <v>7.5623900188436277</v>
      </c>
      <c r="AN25">
        <v>5.8132794259126347E-2</v>
      </c>
      <c r="AO25">
        <v>14.885321276230336</v>
      </c>
      <c r="AP25">
        <v>5.423606807933707E-2</v>
      </c>
      <c r="AQ25">
        <v>6.6979191459298466</v>
      </c>
      <c r="AR25">
        <v>7.0324381956796148E-2</v>
      </c>
      <c r="AS25">
        <v>24.673078572654575</v>
      </c>
      <c r="AT25">
        <v>5.6737508624799891E-2</v>
      </c>
      <c r="AU25">
        <v>14.556038899094622</v>
      </c>
      <c r="AV25">
        <v>5.6156142699290305E-2</v>
      </c>
      <c r="AW25">
        <v>6.4766805959939191</v>
      </c>
      <c r="AX25">
        <v>7.4108017401729773E-2</v>
      </c>
      <c r="AY25">
        <v>9.4786682487137615</v>
      </c>
      <c r="AZ25">
        <v>6.209962003900079E-2</v>
      </c>
      <c r="BA25">
        <v>12.422358074365174</v>
      </c>
      <c r="BB25">
        <v>5.8099314952777717E-2</v>
      </c>
      <c r="BC25">
        <v>5.8207296023118316</v>
      </c>
      <c r="BD25">
        <v>8.7383578638658352E-2</v>
      </c>
      <c r="BE25">
        <v>25.503686693305454</v>
      </c>
      <c r="BF25">
        <v>5.9781814351549813E-2</v>
      </c>
      <c r="BG25">
        <v>26.288100087528363</v>
      </c>
      <c r="BH25">
        <v>4.8539844008232899E-2</v>
      </c>
      <c r="BI25">
        <v>15.408319061761306</v>
      </c>
      <c r="BJ25">
        <v>5.6262992177739467E-2</v>
      </c>
      <c r="BK25">
        <v>5.353317015483908</v>
      </c>
      <c r="BL25">
        <v>7.7946709907668527E-2</v>
      </c>
      <c r="BM25">
        <v>23.923442786721949</v>
      </c>
      <c r="BN25">
        <v>5.2156569166037337E-2</v>
      </c>
      <c r="BO25">
        <v>6.3775484713505284</v>
      </c>
      <c r="BP25">
        <v>7.2477196628796911E-2</v>
      </c>
      <c r="BQ25">
        <v>23.635064577152001</v>
      </c>
      <c r="BR25">
        <v>5.1710183844392278E-2</v>
      </c>
      <c r="BS25">
        <v>7.0591271114757221</v>
      </c>
      <c r="BT25">
        <v>6.8942415279179783E-2</v>
      </c>
      <c r="BU25">
        <v>6.3131292726232804</v>
      </c>
      <c r="BV25">
        <v>7.1946643806311647E-2</v>
      </c>
      <c r="BW25">
        <v>11.862392638326037</v>
      </c>
      <c r="BX25">
        <v>6.3980478963713866E-2</v>
      </c>
      <c r="BY25">
        <v>14.124291169970761</v>
      </c>
      <c r="BZ25">
        <v>5.8786078749238031E-2</v>
      </c>
      <c r="CA25">
        <v>13.691120052295144</v>
      </c>
      <c r="CB25">
        <v>5.7298905319949925E-2</v>
      </c>
      <c r="CC25">
        <v>26.659534351710374</v>
      </c>
      <c r="CD25">
        <v>4.4639408184030741E-2</v>
      </c>
      <c r="CE25">
        <v>18.011524073873673</v>
      </c>
      <c r="CF25">
        <v>5.6624293081628377E-2</v>
      </c>
    </row>
    <row r="26" spans="3:84" x14ac:dyDescent="0.25">
      <c r="C26">
        <v>26.288117770767617</v>
      </c>
      <c r="D26">
        <v>5.1384614305189882E-2</v>
      </c>
      <c r="E26">
        <v>14.584909364743218</v>
      </c>
      <c r="F26">
        <v>5.5377559211532257E-2</v>
      </c>
      <c r="I26">
        <v>11.170734880562124</v>
      </c>
      <c r="J26">
        <v>6.7338413738256289E-2</v>
      </c>
      <c r="K26">
        <v>24.159293452823903</v>
      </c>
      <c r="L26">
        <v>7.1798747367475962E-2</v>
      </c>
      <c r="M26">
        <v>4.9501206267575251</v>
      </c>
      <c r="N26">
        <v>8.2314197084850188E-2</v>
      </c>
      <c r="O26">
        <v>6.4192349394319255</v>
      </c>
      <c r="P26">
        <v>7.115669359041861E-2</v>
      </c>
      <c r="Q26">
        <v>6.5807594438573647</v>
      </c>
      <c r="R26">
        <v>7.2887158168296967E-2</v>
      </c>
      <c r="S26">
        <v>6.9804004583407764</v>
      </c>
      <c r="T26">
        <v>7.1323419866996751E-2</v>
      </c>
      <c r="U26">
        <v>5.8611231068236789</v>
      </c>
      <c r="V26">
        <v>7.5218105036954877E-2</v>
      </c>
      <c r="W26">
        <v>9.9796459954597356</v>
      </c>
      <c r="X26">
        <v>5.8582324296591479E-2</v>
      </c>
      <c r="Y26">
        <v>6.3478196709411483</v>
      </c>
      <c r="Z26">
        <v>7.4407399157063681E-2</v>
      </c>
      <c r="AA26">
        <v>23.83663977317503</v>
      </c>
      <c r="AB26">
        <v>5.912097666355258E-2</v>
      </c>
      <c r="AC26">
        <v>7.1386638482717206</v>
      </c>
      <c r="AD26">
        <v>7.0315822806803888E-2</v>
      </c>
      <c r="AE26">
        <v>26.672696467329494</v>
      </c>
      <c r="AF26">
        <v>7.3995159435680968E-2</v>
      </c>
      <c r="AG26">
        <v>6.6863595086259391</v>
      </c>
      <c r="AH26">
        <v>7.3804480524703633E-2</v>
      </c>
      <c r="AI26">
        <v>35.147565047801962</v>
      </c>
      <c r="AJ26">
        <v>4.9500888292657239E-2</v>
      </c>
      <c r="AK26">
        <v>27.020539373141816</v>
      </c>
      <c r="AL26">
        <v>5.8095483216609213E-2</v>
      </c>
      <c r="AM26">
        <v>7.6444640965325439</v>
      </c>
      <c r="AN26">
        <v>5.6090301612359783E-2</v>
      </c>
      <c r="AO26">
        <v>14.965737221234816</v>
      </c>
      <c r="AP26">
        <v>5.3050403754027774E-2</v>
      </c>
      <c r="AQ26">
        <v>6.7257692810652276</v>
      </c>
      <c r="AR26">
        <v>7.0223458044152767E-2</v>
      </c>
      <c r="AS26">
        <v>24.776278078641834</v>
      </c>
      <c r="AT26">
        <v>5.6503961506389234E-2</v>
      </c>
      <c r="AU26">
        <v>14.621805037293298</v>
      </c>
      <c r="AV26">
        <v>5.6046923871458793E-2</v>
      </c>
      <c r="AW26">
        <v>6.5037228215024507</v>
      </c>
      <c r="AX26">
        <v>7.4037118970700033E-2</v>
      </c>
      <c r="AY26">
        <v>9.6181061853857486</v>
      </c>
      <c r="AZ26">
        <v>6.1930860097382807E-2</v>
      </c>
      <c r="BA26">
        <v>12.473941342431351</v>
      </c>
      <c r="BB26">
        <v>5.799405658155822E-2</v>
      </c>
      <c r="BC26">
        <v>5.8854460818970846</v>
      </c>
      <c r="BD26">
        <v>8.7709221556302411E-2</v>
      </c>
      <c r="BE26">
        <v>25.635694065216942</v>
      </c>
      <c r="BF26">
        <v>5.9195044217677968E-2</v>
      </c>
      <c r="BG26">
        <v>26.428352773776158</v>
      </c>
      <c r="BH26">
        <v>4.7722689634460774E-2</v>
      </c>
      <c r="BI26">
        <v>15.482012080570641</v>
      </c>
      <c r="BJ26">
        <v>5.617074156331342E-2</v>
      </c>
      <c r="BK26">
        <v>5.3738447285199635</v>
      </c>
      <c r="BL26">
        <v>7.7915232275979046E-2</v>
      </c>
      <c r="BM26">
        <v>24.030032289761397</v>
      </c>
      <c r="BN26">
        <v>5.1967817178082965E-2</v>
      </c>
      <c r="BO26">
        <v>6.4115382847420994</v>
      </c>
      <c r="BP26">
        <v>7.2424772940770252E-2</v>
      </c>
      <c r="BQ26">
        <v>23.748436582489063</v>
      </c>
      <c r="BR26">
        <v>5.1194057861694224E-2</v>
      </c>
      <c r="BS26">
        <v>7.0908955978205013</v>
      </c>
      <c r="BT26">
        <v>6.8513517604104734E-2</v>
      </c>
      <c r="BU26">
        <v>6.3378713356262546</v>
      </c>
      <c r="BV26">
        <v>7.1904016495501266E-2</v>
      </c>
      <c r="BW26">
        <v>11.91614995885868</v>
      </c>
      <c r="BX26">
        <v>6.3835470058117641E-2</v>
      </c>
      <c r="BY26">
        <v>14.186213803195335</v>
      </c>
      <c r="BZ26">
        <v>5.8650057358574002E-2</v>
      </c>
      <c r="CA26">
        <v>13.781527209741242</v>
      </c>
      <c r="CB26">
        <v>5.6954136725583936E-2</v>
      </c>
      <c r="CC26">
        <v>26.781717742210802</v>
      </c>
      <c r="CD26">
        <v>4.3732893550735619E-2</v>
      </c>
      <c r="CE26">
        <v>18.084335836428192</v>
      </c>
      <c r="CF26">
        <v>5.6429984882360493E-2</v>
      </c>
    </row>
    <row r="27" spans="3:84" x14ac:dyDescent="0.25">
      <c r="C27">
        <v>15.408320493066256</v>
      </c>
      <c r="D27">
        <v>5.7216855906947514E-2</v>
      </c>
      <c r="E27">
        <v>16.911727949549</v>
      </c>
      <c r="F27">
        <v>5.3982889860953849E-2</v>
      </c>
      <c r="I27">
        <v>11.216187230495626</v>
      </c>
      <c r="J27">
        <v>6.7234977521899386E-2</v>
      </c>
      <c r="K27">
        <v>24.330937267787441</v>
      </c>
      <c r="L27">
        <v>7.099998023614558E-2</v>
      </c>
      <c r="M27">
        <v>4.9685426228385161</v>
      </c>
      <c r="N27">
        <v>8.2297818228811451E-2</v>
      </c>
      <c r="O27">
        <v>6.4436388393850601</v>
      </c>
      <c r="P27">
        <v>7.1081295530048813E-2</v>
      </c>
      <c r="Q27">
        <v>6.6073796999765619</v>
      </c>
      <c r="R27">
        <v>7.2836079824902256E-2</v>
      </c>
      <c r="S27">
        <v>7.0103367209297467</v>
      </c>
      <c r="T27">
        <v>7.1306476664276155E-2</v>
      </c>
      <c r="U27">
        <v>5.8869129432949494</v>
      </c>
      <c r="V27">
        <v>7.5204959696958604E-2</v>
      </c>
      <c r="W27">
        <v>10.061028845884294</v>
      </c>
      <c r="X27">
        <v>5.7378659258152075E-2</v>
      </c>
      <c r="Y27">
        <v>6.3735061080170086</v>
      </c>
      <c r="Z27">
        <v>7.4343034760284518E-2</v>
      </c>
      <c r="AA27">
        <v>23.938778937781692</v>
      </c>
      <c r="AB27">
        <v>5.8927395872053666E-2</v>
      </c>
      <c r="AC27">
        <v>7.1688182945544208</v>
      </c>
      <c r="AD27">
        <v>7.0104032739351882E-2</v>
      </c>
      <c r="AE27">
        <v>27.082339284931265</v>
      </c>
      <c r="AF27">
        <v>7.2642675498549789E-2</v>
      </c>
      <c r="AG27">
        <v>6.7138373468386945</v>
      </c>
      <c r="AH27">
        <v>7.3731333315066483E-2</v>
      </c>
      <c r="AI27">
        <v>35.393540066645386</v>
      </c>
      <c r="AJ27">
        <v>4.7486008547690535E-2</v>
      </c>
      <c r="AK27">
        <v>27.140121897114472</v>
      </c>
      <c r="AL27">
        <v>5.7913860898132448E-2</v>
      </c>
      <c r="AM27">
        <v>7.7233914278560034</v>
      </c>
      <c r="AN27">
        <v>5.4401645524995899E-2</v>
      </c>
      <c r="AO27">
        <v>15.043065181453626</v>
      </c>
      <c r="AP27">
        <v>5.2060504272675487E-2</v>
      </c>
      <c r="AQ27">
        <v>6.7525493239715404</v>
      </c>
      <c r="AR27">
        <v>7.016624787986768E-2</v>
      </c>
      <c r="AS27">
        <v>24.875511804437512</v>
      </c>
      <c r="AT27">
        <v>5.6327080878172418E-2</v>
      </c>
      <c r="AU27">
        <v>14.685043891078035</v>
      </c>
      <c r="AV27">
        <v>5.5978695382434912E-2</v>
      </c>
      <c r="AW27">
        <v>6.5297259578747946</v>
      </c>
      <c r="AX27">
        <v>7.4007464919370089E-2</v>
      </c>
      <c r="AY27">
        <v>9.7521857823920008</v>
      </c>
      <c r="AZ27">
        <v>6.1881334446045717E-2</v>
      </c>
      <c r="BA27">
        <v>12.523542377982729</v>
      </c>
      <c r="BB27">
        <v>5.7927937106164229E-2</v>
      </c>
      <c r="BC27">
        <v>5.9476752424547072</v>
      </c>
      <c r="BD27">
        <v>8.8088990167076608E-2</v>
      </c>
      <c r="BE27">
        <v>25.76262890375812</v>
      </c>
      <c r="BF27">
        <v>5.872183152791631E-2</v>
      </c>
      <c r="BG27">
        <v>26.56321630750303</v>
      </c>
      <c r="BH27">
        <v>4.704626097215376E-2</v>
      </c>
      <c r="BI27">
        <v>15.5528731729989</v>
      </c>
      <c r="BJ27">
        <v>5.6118692536445546E-2</v>
      </c>
      <c r="BK27">
        <v>5.393583651541789</v>
      </c>
      <c r="BL27">
        <v>7.7918395060390999E-2</v>
      </c>
      <c r="BM27">
        <v>24.13252570211079</v>
      </c>
      <c r="BN27">
        <v>5.1829004222709106E-2</v>
      </c>
      <c r="BO27">
        <v>6.4442219866255952</v>
      </c>
      <c r="BP27">
        <v>7.2418932135560291E-2</v>
      </c>
      <c r="BQ27">
        <v>23.857452144667409</v>
      </c>
      <c r="BR27">
        <v>5.0775288879509752E-2</v>
      </c>
      <c r="BS27">
        <v>7.1214443386517647</v>
      </c>
      <c r="BT27">
        <v>6.8176007398301097E-2</v>
      </c>
      <c r="BU27">
        <v>6.3616626534391125</v>
      </c>
      <c r="BV27">
        <v>7.1895881193233979E-2</v>
      </c>
      <c r="BW27">
        <v>11.967841552738832</v>
      </c>
      <c r="BX27">
        <v>6.3740128252419662E-2</v>
      </c>
      <c r="BY27">
        <v>14.24575688485775</v>
      </c>
      <c r="BZ27">
        <v>5.8559165101555219E-2</v>
      </c>
      <c r="CA27">
        <v>13.868460381977874</v>
      </c>
      <c r="CB27">
        <v>5.6696329038671646E-2</v>
      </c>
      <c r="CC27">
        <v>26.899206581241586</v>
      </c>
      <c r="CD27">
        <v>4.2973864448471941E-2</v>
      </c>
      <c r="CE27">
        <v>18.154349610738382</v>
      </c>
      <c r="CF27">
        <v>5.628599304497818E-2</v>
      </c>
    </row>
    <row r="28" spans="3:84" x14ac:dyDescent="0.25">
      <c r="C28">
        <v>5.3533190578158463</v>
      </c>
      <c r="D28">
        <v>7.8816635388498452E-2</v>
      </c>
      <c r="E28">
        <v>20.088232396244038</v>
      </c>
      <c r="F28">
        <v>5.2636807873304839E-2</v>
      </c>
      <c r="I28">
        <v>11.258076529348632</v>
      </c>
      <c r="J28">
        <v>6.7186090237280879E-2</v>
      </c>
      <c r="K28">
        <v>24.489126093713491</v>
      </c>
      <c r="L28">
        <v>7.042698553294989E-2</v>
      </c>
      <c r="M28">
        <v>4.9855205884168914</v>
      </c>
      <c r="N28">
        <v>8.2322371592698784E-2</v>
      </c>
      <c r="O28">
        <v>6.466129839187829</v>
      </c>
      <c r="P28">
        <v>7.1054320437361096E-2</v>
      </c>
      <c r="Q28">
        <v>6.6319132470626334</v>
      </c>
      <c r="R28">
        <v>7.2831563834243232E-2</v>
      </c>
      <c r="S28">
        <v>7.037926236231657</v>
      </c>
      <c r="T28">
        <v>7.1330620515136334E-2</v>
      </c>
      <c r="U28">
        <v>5.9106811135859889</v>
      </c>
      <c r="V28">
        <v>7.5235246109422699E-2</v>
      </c>
      <c r="W28">
        <v>10.136035597850226</v>
      </c>
      <c r="X28">
        <v>5.6479792522024896E-2</v>
      </c>
      <c r="Y28">
        <v>6.397179088726741</v>
      </c>
      <c r="Z28">
        <v>7.4328677136246177E-2</v>
      </c>
      <c r="AA28">
        <v>24.032911077547457</v>
      </c>
      <c r="AB28">
        <v>5.8804032077807183E-2</v>
      </c>
      <c r="AC28">
        <v>7.1966094166239412</v>
      </c>
      <c r="AD28">
        <v>6.9971483105835425E-2</v>
      </c>
      <c r="AE28">
        <v>27.459869689757127</v>
      </c>
      <c r="AF28">
        <v>7.171793342505757E-2</v>
      </c>
      <c r="AG28">
        <v>6.7391613021045549</v>
      </c>
      <c r="AH28">
        <v>7.3710246627260209E-2</v>
      </c>
      <c r="AI28">
        <v>35.620234853070855</v>
      </c>
      <c r="AJ28">
        <v>4.5923263769840968E-2</v>
      </c>
      <c r="AK28">
        <v>27.250329899312714</v>
      </c>
      <c r="AL28">
        <v>5.7800543135817187E-2</v>
      </c>
      <c r="AM28">
        <v>7.7961388797342028</v>
      </c>
      <c r="AN28">
        <v>5.3131720103462843E-2</v>
      </c>
      <c r="AO28">
        <v>15.114333486741572</v>
      </c>
      <c r="AP28">
        <v>5.1304410917206569E-2</v>
      </c>
      <c r="AQ28">
        <v>6.7772301326183175</v>
      </c>
      <c r="AR28">
        <v>7.015495001847051E-2</v>
      </c>
      <c r="AS28">
        <v>24.966966253610192</v>
      </c>
      <c r="AT28">
        <v>5.6213664163496026E-2</v>
      </c>
      <c r="AU28">
        <v>14.743325226762643</v>
      </c>
      <c r="AV28">
        <v>5.5954079214788871E-2</v>
      </c>
      <c r="AW28">
        <v>6.5536907191628879</v>
      </c>
      <c r="AX28">
        <v>7.4020194836302372E-2</v>
      </c>
      <c r="AY28">
        <v>9.8757544360122758</v>
      </c>
      <c r="AZ28">
        <v>6.1952946327996097E-2</v>
      </c>
      <c r="BA28">
        <v>12.569255041039648</v>
      </c>
      <c r="BB28">
        <v>5.7903497460954918E-2</v>
      </c>
      <c r="BC28">
        <v>6.0050256522429866</v>
      </c>
      <c r="BD28">
        <v>8.8508290176245591E-2</v>
      </c>
      <c r="BE28">
        <v>25.879613174269732</v>
      </c>
      <c r="BF28">
        <v>5.8380361580551668E-2</v>
      </c>
      <c r="BG28">
        <v>26.687507958740198</v>
      </c>
      <c r="BH28">
        <v>4.6536552795458742E-2</v>
      </c>
      <c r="BI28">
        <v>15.618179187003426</v>
      </c>
      <c r="BJ28">
        <v>5.6108845312048954E-2</v>
      </c>
      <c r="BK28">
        <v>5.4117752288073708</v>
      </c>
      <c r="BL28">
        <v>7.7956076716873129E-2</v>
      </c>
      <c r="BM28">
        <v>24.226984259412511</v>
      </c>
      <c r="BN28">
        <v>5.1745464803943576E-2</v>
      </c>
      <c r="BO28">
        <v>6.4743435606668633</v>
      </c>
      <c r="BP28">
        <v>7.24598986720357E-2</v>
      </c>
      <c r="BQ28">
        <v>23.957921856769151</v>
      </c>
      <c r="BR28">
        <v>5.0469969954975866E-2</v>
      </c>
      <c r="BS28">
        <v>7.1495993629912977</v>
      </c>
      <c r="BT28">
        <v>6.7942854989700013E-2</v>
      </c>
      <c r="BU28">
        <v>6.3835889390606306</v>
      </c>
      <c r="BV28">
        <v>7.1922550534613605E-2</v>
      </c>
      <c r="BW28">
        <v>12.015480941002663</v>
      </c>
      <c r="BX28">
        <v>6.3698117478744584E-2</v>
      </c>
      <c r="BY28">
        <v>14.300632207721865</v>
      </c>
      <c r="BZ28">
        <v>5.851689491664596E-2</v>
      </c>
      <c r="CA28">
        <v>13.948578775948672</v>
      </c>
      <c r="CB28">
        <v>5.6535389664040883E-2</v>
      </c>
      <c r="CC28">
        <v>27.007485838607273</v>
      </c>
      <c r="CD28">
        <v>4.2391489939971286E-2</v>
      </c>
      <c r="CE28">
        <v>18.218874806721686</v>
      </c>
      <c r="CF28">
        <v>5.6197851095040476E-2</v>
      </c>
    </row>
    <row r="29" spans="3:84" x14ac:dyDescent="0.25">
      <c r="C29">
        <v>23.923444976076556</v>
      </c>
      <c r="D29">
        <v>5.3267316562630569E-2</v>
      </c>
      <c r="E29">
        <v>24.683582837337408</v>
      </c>
      <c r="F29">
        <v>5.133744697995863E-2</v>
      </c>
      <c r="I29">
        <v>11.294792994858012</v>
      </c>
      <c r="J29">
        <v>6.7193630595332371E-2</v>
      </c>
      <c r="K29">
        <v>24.627780822735033</v>
      </c>
      <c r="L29">
        <v>7.0101783122993561E-2</v>
      </c>
      <c r="M29">
        <v>5.0004020697968263</v>
      </c>
      <c r="N29">
        <v>8.2386913604507686E-2</v>
      </c>
      <c r="O29">
        <v>6.4858436223309104</v>
      </c>
      <c r="P29">
        <v>7.1076804950039624E-2</v>
      </c>
      <c r="Q29">
        <v>6.653417274659633</v>
      </c>
      <c r="R29">
        <v>7.2873783743308343E-2</v>
      </c>
      <c r="S29">
        <v>7.0621087546458332</v>
      </c>
      <c r="T29">
        <v>7.1394923584928771E-2</v>
      </c>
      <c r="U29">
        <v>5.9315142202418558</v>
      </c>
      <c r="V29">
        <v>7.5307800384500981E-2</v>
      </c>
      <c r="W29">
        <v>10.201783783943748</v>
      </c>
      <c r="X29">
        <v>5.5920267032789038E-2</v>
      </c>
      <c r="Y29">
        <v>6.4179288736976314</v>
      </c>
      <c r="Z29">
        <v>7.4364878040388618E-2</v>
      </c>
      <c r="AA29">
        <v>24.115418747131045</v>
      </c>
      <c r="AB29">
        <v>5.8755626082242815E-2</v>
      </c>
      <c r="AC29">
        <v>7.2209692172445905</v>
      </c>
      <c r="AD29">
        <v>6.9923267714335852E-2</v>
      </c>
      <c r="AE29">
        <v>27.790779400071116</v>
      </c>
      <c r="AF29">
        <v>7.1256470534487304E-2</v>
      </c>
      <c r="AG29">
        <v>6.7613581890244934</v>
      </c>
      <c r="AH29">
        <v>7.3742030810871675E-2</v>
      </c>
      <c r="AI29">
        <v>35.818937653567922</v>
      </c>
      <c r="AJ29">
        <v>4.4872709364523915E-2</v>
      </c>
      <c r="AK29">
        <v>27.346928148017422</v>
      </c>
      <c r="AL29">
        <v>5.7759884667719863E-2</v>
      </c>
      <c r="AM29">
        <v>7.8599108083887037</v>
      </c>
      <c r="AN29">
        <v>5.2329327869527743E-2</v>
      </c>
      <c r="AO29">
        <v>15.176803336094167</v>
      </c>
      <c r="AP29">
        <v>5.0811179931249631E-2</v>
      </c>
      <c r="AQ29">
        <v>6.7988632373704201</v>
      </c>
      <c r="AR29">
        <v>7.018999863043883E-2</v>
      </c>
      <c r="AS29">
        <v>25.047126882966417</v>
      </c>
      <c r="AT29">
        <v>5.6168069903100235E-2</v>
      </c>
      <c r="AU29">
        <v>14.794409325301315</v>
      </c>
      <c r="AV29">
        <v>5.5974021354038402E-2</v>
      </c>
      <c r="AW29">
        <v>6.574696153030021</v>
      </c>
      <c r="AX29">
        <v>7.4074819517928214E-2</v>
      </c>
      <c r="AY29">
        <v>9.9840634721860422</v>
      </c>
      <c r="AZ29">
        <v>6.2142943738771009E-2</v>
      </c>
      <c r="BA29">
        <v>12.609322619596789</v>
      </c>
      <c r="BB29">
        <v>5.7921676847789767E-2</v>
      </c>
      <c r="BC29">
        <v>6.0552933671762386</v>
      </c>
      <c r="BD29">
        <v>8.8951008119603145E-2</v>
      </c>
      <c r="BE29">
        <v>25.982151236841545</v>
      </c>
      <c r="BF29">
        <v>5.8183756874162697E-2</v>
      </c>
      <c r="BG29">
        <v>26.796451269034176</v>
      </c>
      <c r="BH29">
        <v>4.6213152903758471E-2</v>
      </c>
      <c r="BI29">
        <v>15.675420449090057</v>
      </c>
      <c r="BJ29">
        <v>5.614157831343481E-2</v>
      </c>
      <c r="BK29">
        <v>5.427720368204346</v>
      </c>
      <c r="BL29">
        <v>7.8026829160498967E-2</v>
      </c>
      <c r="BM29">
        <v>24.309777972282419</v>
      </c>
      <c r="BN29">
        <v>5.1720409294800089E-2</v>
      </c>
      <c r="BO29">
        <v>6.5007454516678713</v>
      </c>
      <c r="BP29">
        <v>7.254609822917403E-2</v>
      </c>
      <c r="BQ29">
        <v>24.045984724102286</v>
      </c>
      <c r="BR29">
        <v>5.0289834323137564E-2</v>
      </c>
      <c r="BS29">
        <v>7.1742786890432528</v>
      </c>
      <c r="BT29">
        <v>6.7823020294610625E-2</v>
      </c>
      <c r="BU29">
        <v>6.4028075776307771</v>
      </c>
      <c r="BV29">
        <v>7.1982999631807251E-2</v>
      </c>
      <c r="BW29">
        <v>12.057237368675665</v>
      </c>
      <c r="BX29">
        <v>6.3711052187564857E-2</v>
      </c>
      <c r="BY29">
        <v>14.348730943904446</v>
      </c>
      <c r="BZ29">
        <v>5.8524871223346882E-2</v>
      </c>
      <c r="CA29">
        <v>14.018803486704249</v>
      </c>
      <c r="CB29">
        <v>5.6477503411602854E-2</v>
      </c>
      <c r="CC29">
        <v>27.102394403171012</v>
      </c>
      <c r="CD29">
        <v>4.2008150350995935E-2</v>
      </c>
      <c r="CE29">
        <v>18.275431757282607</v>
      </c>
      <c r="CF29">
        <v>5.6168946278252918E-2</v>
      </c>
    </row>
    <row r="30" spans="3:84" x14ac:dyDescent="0.25">
      <c r="C30">
        <v>6.3775510204081636</v>
      </c>
      <c r="D30">
        <v>7.3636939545182745E-2</v>
      </c>
      <c r="E30">
        <v>31.921404069434388</v>
      </c>
      <c r="F30">
        <v>5.0083016662286532E-2</v>
      </c>
      <c r="I30">
        <v>11.324925633845073</v>
      </c>
      <c r="J30">
        <v>6.7257308824322584E-2</v>
      </c>
      <c r="K30">
        <v>24.741573031374237</v>
      </c>
      <c r="L30">
        <v>7.0036870352515629E-2</v>
      </c>
      <c r="M30">
        <v>5.0126151799945209</v>
      </c>
      <c r="N30">
        <v>8.2488963950919925E-2</v>
      </c>
      <c r="O30">
        <v>6.5020225991837322</v>
      </c>
      <c r="P30">
        <v>7.1147885000871644E-2</v>
      </c>
      <c r="Q30">
        <v>6.6710653950466057</v>
      </c>
      <c r="R30">
        <v>7.2961117064669415E-2</v>
      </c>
      <c r="S30">
        <v>7.081954955551331</v>
      </c>
      <c r="T30">
        <v>7.1496914742742917E-2</v>
      </c>
      <c r="U30">
        <v>5.9486116586571054</v>
      </c>
      <c r="V30">
        <v>7.5419834302091107E-2</v>
      </c>
      <c r="W30">
        <v>10.255746738245296</v>
      </c>
      <c r="X30">
        <v>5.5721585041210324E-2</v>
      </c>
      <c r="Y30">
        <v>6.434958060329862</v>
      </c>
      <c r="Z30">
        <v>7.4450246292267347E-2</v>
      </c>
      <c r="AA30">
        <v>24.183131223061189</v>
      </c>
      <c r="AB30">
        <v>5.8784038100623708E-2</v>
      </c>
      <c r="AC30">
        <v>7.2409615629396527</v>
      </c>
      <c r="AD30">
        <v>6.9961239455309021E-2</v>
      </c>
      <c r="AE30">
        <v>28.062351741282161</v>
      </c>
      <c r="AF30">
        <v>7.1276020586932221E-2</v>
      </c>
      <c r="AG30">
        <v>6.7795749936823331</v>
      </c>
      <c r="AH30">
        <v>7.3825464417549447E-2</v>
      </c>
      <c r="AI30">
        <v>35.982012430947314</v>
      </c>
      <c r="AJ30">
        <v>4.4374717548378018E-2</v>
      </c>
      <c r="AK30">
        <v>27.426204426703798</v>
      </c>
      <c r="AL30">
        <v>5.7793447975967943E-2</v>
      </c>
      <c r="AM30">
        <v>7.9122564943650247</v>
      </c>
      <c r="AN30">
        <v>5.2025304306753978E-2</v>
      </c>
      <c r="AO30">
        <v>15.228074048234285</v>
      </c>
      <c r="AP30">
        <v>5.0599765904987888E-2</v>
      </c>
      <c r="AQ30">
        <v>6.816617290144209</v>
      </c>
      <c r="AR30">
        <v>7.0270046817270213E-2</v>
      </c>
      <c r="AS30">
        <v>25.112913164474627</v>
      </c>
      <c r="AT30">
        <v>5.6192050258842496E-2</v>
      </c>
      <c r="AU30">
        <v>14.836333053435499</v>
      </c>
      <c r="AV30">
        <v>5.6037755434955823E-2</v>
      </c>
      <c r="AW30">
        <v>6.5919350324326649</v>
      </c>
      <c r="AX30">
        <v>7.4169239768366577E-2</v>
      </c>
      <c r="AY30">
        <v>10.072950635393552</v>
      </c>
      <c r="AZ30">
        <v>6.2444025184426148E-2</v>
      </c>
      <c r="BA30">
        <v>12.642205339080357</v>
      </c>
      <c r="BB30">
        <v>5.7981776643027831E-2</v>
      </c>
      <c r="BC30">
        <v>6.0965466271600377</v>
      </c>
      <c r="BD30">
        <v>8.940013059486511E-2</v>
      </c>
      <c r="BE30">
        <v>26.066302611232938</v>
      </c>
      <c r="BF30">
        <v>5.8139572817358737E-2</v>
      </c>
      <c r="BG30">
        <v>26.885859608066482</v>
      </c>
      <c r="BH30">
        <v>4.6088489373526248E-2</v>
      </c>
      <c r="BI30">
        <v>15.722397209658075</v>
      </c>
      <c r="BJ30">
        <v>5.6215633629716738E-2</v>
      </c>
      <c r="BK30">
        <v>5.4408063069678274</v>
      </c>
      <c r="BL30">
        <v>7.8127933414538386E-2</v>
      </c>
      <c r="BM30">
        <v>24.377725124766179</v>
      </c>
      <c r="BN30">
        <v>5.1754800564443731E-2</v>
      </c>
      <c r="BO30">
        <v>6.5224130497638022</v>
      </c>
      <c r="BP30">
        <v>7.2674218206335711E-2</v>
      </c>
      <c r="BQ30">
        <v>24.118256540061427</v>
      </c>
      <c r="BR30">
        <v>5.0241804495305173E-2</v>
      </c>
      <c r="BS30">
        <v>7.1945339041477787</v>
      </c>
      <c r="BT30">
        <v>6.7821108493161156E-2</v>
      </c>
      <c r="BU30">
        <v>6.418580007647237</v>
      </c>
      <c r="BV30">
        <v>7.2074905459910008E-2</v>
      </c>
      <c r="BW30">
        <v>12.091506159659643</v>
      </c>
      <c r="BX30">
        <v>6.3778435305274356E-2</v>
      </c>
      <c r="BY30">
        <v>14.388204685948081</v>
      </c>
      <c r="BZ30">
        <v>5.8582787496664644E-2</v>
      </c>
      <c r="CA30">
        <v>14.076435817992742</v>
      </c>
      <c r="CB30">
        <v>5.6524894817575784E-2</v>
      </c>
      <c r="CC30">
        <v>27.180284992021953</v>
      </c>
      <c r="CD30">
        <v>4.1838577206970907E-2</v>
      </c>
      <c r="CE30">
        <v>18.321847010528597</v>
      </c>
      <c r="CF30">
        <v>5.6200389390514638E-2</v>
      </c>
    </row>
    <row r="31" spans="3:84" x14ac:dyDescent="0.25">
      <c r="C31">
        <v>23.63507445048452</v>
      </c>
      <c r="D31">
        <v>5.3727454199415166E-2</v>
      </c>
      <c r="E31">
        <v>45.000000000000611</v>
      </c>
      <c r="F31">
        <v>4.8871798969121305E-2</v>
      </c>
      <c r="I31">
        <v>11.347316465892117</v>
      </c>
      <c r="J31">
        <v>6.7374677805622632E-2</v>
      </c>
      <c r="K31">
        <v>24.826129748868503</v>
      </c>
      <c r="L31">
        <v>7.023474178288204E-2</v>
      </c>
      <c r="M31">
        <v>5.0216905760342687</v>
      </c>
      <c r="N31">
        <v>8.2624600894353362E-2</v>
      </c>
      <c r="O31">
        <v>6.5140450207391165</v>
      </c>
      <c r="P31">
        <v>7.1264829023365825E-2</v>
      </c>
      <c r="Q31">
        <v>6.6841794008542585</v>
      </c>
      <c r="R31">
        <v>7.3090207627763609E-2</v>
      </c>
      <c r="S31">
        <v>7.0967021605772302</v>
      </c>
      <c r="T31">
        <v>7.1632674525581252E-2</v>
      </c>
      <c r="U31">
        <v>5.961316383861794</v>
      </c>
      <c r="V31">
        <v>7.5567042461569436E-2</v>
      </c>
      <c r="W31">
        <v>10.295850694683834</v>
      </c>
      <c r="X31">
        <v>5.5891381784802983E-2</v>
      </c>
      <c r="Y31">
        <v>6.4476122265312341</v>
      </c>
      <c r="Z31">
        <v>7.458150123783773E-2</v>
      </c>
      <c r="AA31">
        <v>24.233446352861492</v>
      </c>
      <c r="AB31">
        <v>5.8888176275017128E-2</v>
      </c>
      <c r="AC31">
        <v>7.2558181590759014</v>
      </c>
      <c r="AD31">
        <v>7.0083939096044101E-2</v>
      </c>
      <c r="AE31">
        <v>28.264150340617054</v>
      </c>
      <c r="AF31">
        <v>7.1775832284840677E-2</v>
      </c>
      <c r="AG31">
        <v>6.7931116544911747</v>
      </c>
      <c r="AH31">
        <v>7.3957341140579017E-2</v>
      </c>
      <c r="AI31">
        <v>36.103192312967721</v>
      </c>
      <c r="AJ31">
        <v>4.4448425867620732E-2</v>
      </c>
      <c r="AK31">
        <v>27.485112192440571</v>
      </c>
      <c r="AL31">
        <v>5.7899943241447954E-2</v>
      </c>
      <c r="AM31">
        <v>7.9511643223068935</v>
      </c>
      <c r="AN31">
        <v>5.2231332870160567E-2</v>
      </c>
      <c r="AO31">
        <v>15.266175318447331</v>
      </c>
      <c r="AP31">
        <v>5.0678293360888221E-2</v>
      </c>
      <c r="AQ31">
        <v>6.829810012648176</v>
      </c>
      <c r="AR31">
        <v>7.039201837203625E-2</v>
      </c>
      <c r="AS31">
        <v>25.161796968229829</v>
      </c>
      <c r="AT31">
        <v>5.6284683679099987E-2</v>
      </c>
      <c r="AU31">
        <v>14.867485305804097</v>
      </c>
      <c r="AV31">
        <v>5.6142832192553963E-2</v>
      </c>
      <c r="AW31">
        <v>6.604744876903049</v>
      </c>
      <c r="AX31">
        <v>7.4299827070344618E-2</v>
      </c>
      <c r="AY31">
        <v>10.139000041801234</v>
      </c>
      <c r="AZ31">
        <v>6.2844620273853402E-2</v>
      </c>
      <c r="BA31">
        <v>12.66663953502144</v>
      </c>
      <c r="BB31">
        <v>5.8081487245242459E-2</v>
      </c>
      <c r="BC31">
        <v>6.1272000925483017</v>
      </c>
      <c r="BD31">
        <v>8.9838398077177972E-2</v>
      </c>
      <c r="BE31">
        <v>26.12883340731868</v>
      </c>
      <c r="BF31">
        <v>5.8249507378664064E-2</v>
      </c>
      <c r="BG31">
        <v>26.952297063508876</v>
      </c>
      <c r="BH31">
        <v>4.616735295431678E-2</v>
      </c>
      <c r="BI31">
        <v>15.757304178143722</v>
      </c>
      <c r="BJ31">
        <v>5.6328165356620725E-2</v>
      </c>
      <c r="BK31">
        <v>5.4505301598098121</v>
      </c>
      <c r="BL31">
        <v>7.8255504099208575E-2</v>
      </c>
      <c r="BM31">
        <v>24.428214545899039</v>
      </c>
      <c r="BN31">
        <v>5.184731697566896E-2</v>
      </c>
      <c r="BO31">
        <v>6.5385136813111577</v>
      </c>
      <c r="BP31">
        <v>7.2839335024648941E-2</v>
      </c>
      <c r="BQ31">
        <v>24.171959939289767</v>
      </c>
      <c r="BR31">
        <v>5.0327726230826861E-2</v>
      </c>
      <c r="BS31">
        <v>7.209586611747663</v>
      </c>
      <c r="BT31">
        <v>6.7937193054809164E-2</v>
      </c>
      <c r="BU31">
        <v>6.4303001034697598</v>
      </c>
      <c r="BV31">
        <v>7.2194736129489276E-2</v>
      </c>
      <c r="BW31">
        <v>12.116970383535241</v>
      </c>
      <c r="BX31">
        <v>6.3897677336448411E-2</v>
      </c>
      <c r="BY31">
        <v>14.417536480083159</v>
      </c>
      <c r="BZ31">
        <v>5.8688418046695452E-2</v>
      </c>
      <c r="CA31">
        <v>14.119260991643316</v>
      </c>
      <c r="CB31">
        <v>5.6675742656805535E-2</v>
      </c>
      <c r="CC31">
        <v>27.238164313512094</v>
      </c>
      <c r="CD31">
        <v>4.1889287108723361E-2</v>
      </c>
      <c r="CE31">
        <v>18.356336854307383</v>
      </c>
      <c r="CF31">
        <v>5.6290972090654923E-2</v>
      </c>
    </row>
    <row r="32" spans="3:84" x14ac:dyDescent="0.25">
      <c r="C32">
        <v>7.0591557249752928</v>
      </c>
      <c r="D32">
        <v>7.0891576487846594E-2</v>
      </c>
      <c r="E32">
        <v>45</v>
      </c>
      <c r="F32">
        <v>4.8871798969121326E-2</v>
      </c>
      <c r="I32">
        <v>11.361105023880503</v>
      </c>
      <c r="J32">
        <v>6.7541227115102395E-2</v>
      </c>
      <c r="K32">
        <v>24.878201507984478</v>
      </c>
      <c r="L32">
        <v>7.0687793325991385E-2</v>
      </c>
      <c r="M32">
        <v>5.0272794955358027</v>
      </c>
      <c r="N32">
        <v>8.278861198313793E-2</v>
      </c>
      <c r="O32">
        <v>6.5214488720789401</v>
      </c>
      <c r="P32">
        <v>7.1423142924320671E-2</v>
      </c>
      <c r="Q32">
        <v>6.6922553281938244</v>
      </c>
      <c r="R32">
        <v>7.3256094554646059E-2</v>
      </c>
      <c r="S32">
        <v>7.1057836429047132</v>
      </c>
      <c r="T32">
        <v>7.1796985761124296E-2</v>
      </c>
      <c r="U32">
        <v>5.9691401603911975</v>
      </c>
      <c r="V32">
        <v>7.5743767735922479E-2</v>
      </c>
      <c r="W32">
        <v>10.320554480703985</v>
      </c>
      <c r="X32">
        <v>5.6423132069933858E-2</v>
      </c>
      <c r="Y32">
        <v>6.4554050797911664</v>
      </c>
      <c r="Z32">
        <v>7.4753598823150108E-2</v>
      </c>
      <c r="AA32">
        <v>24.264430554310771</v>
      </c>
      <c r="AB32">
        <v>5.9064038633782484E-2</v>
      </c>
      <c r="AC32">
        <v>7.2649680749954966</v>
      </c>
      <c r="AD32">
        <v>7.0286651358158411E-2</v>
      </c>
      <c r="AE32">
        <v>28.388420191073305</v>
      </c>
      <c r="AF32">
        <v>7.2736698144959658E-2</v>
      </c>
      <c r="AG32">
        <v>6.801447965167581</v>
      </c>
      <c r="AH32">
        <v>7.4132593031451657E-2</v>
      </c>
      <c r="AI32">
        <v>36.17782042472156</v>
      </c>
      <c r="AJ32">
        <v>4.509100175287966E-2</v>
      </c>
      <c r="AK32">
        <v>27.521387652826331</v>
      </c>
      <c r="AL32">
        <v>5.8075277910830746E-2</v>
      </c>
      <c r="AM32">
        <v>7.9751390862062657</v>
      </c>
      <c r="AN32">
        <v>5.2939495997597945E-2</v>
      </c>
      <c r="AO32">
        <v>15.289642936286452</v>
      </c>
      <c r="AP32">
        <v>5.1043744532859085E-2</v>
      </c>
      <c r="AQ32">
        <v>6.8379344159550577</v>
      </c>
      <c r="AR32">
        <v>7.0551225996289726E-2</v>
      </c>
      <c r="AS32">
        <v>25.191899717068068</v>
      </c>
      <c r="AT32">
        <v>5.6442410313481614E-2</v>
      </c>
      <c r="AU32">
        <v>14.88666891881897</v>
      </c>
      <c r="AV32">
        <v>5.6285213585966054E-2</v>
      </c>
      <c r="AW32">
        <v>6.6126334113020215</v>
      </c>
      <c r="AX32">
        <v>7.4461563027081512E-2</v>
      </c>
      <c r="AY32">
        <v>10.179673449761776</v>
      </c>
      <c r="AZ32">
        <v>6.3329334362422385E-2</v>
      </c>
      <c r="BA32">
        <v>12.681686214972878</v>
      </c>
      <c r="BB32">
        <v>5.82169768319089E-2</v>
      </c>
      <c r="BC32">
        <v>6.1460757678568214</v>
      </c>
      <c r="BD32">
        <v>9.0248968192979673E-2</v>
      </c>
      <c r="BE32">
        <v>26.167340601672873</v>
      </c>
      <c r="BF32">
        <v>5.8509335834539725E-2</v>
      </c>
      <c r="BG32">
        <v>26.993210481207264</v>
      </c>
      <c r="BH32">
        <v>4.6446712962947487E-2</v>
      </c>
      <c r="BI32">
        <v>15.778799899324145</v>
      </c>
      <c r="BJ32">
        <v>5.6474848962990369E-2</v>
      </c>
      <c r="BK32">
        <v>5.4565182445187839</v>
      </c>
      <c r="BL32">
        <v>7.8404638744640126E-2</v>
      </c>
      <c r="BM32">
        <v>24.459305955541655</v>
      </c>
      <c r="BN32">
        <v>5.1994403174676171E-2</v>
      </c>
      <c r="BO32">
        <v>6.5484286080689111</v>
      </c>
      <c r="BP32">
        <v>7.3035103337384513E-2</v>
      </c>
      <c r="BQ32">
        <v>24.205031130272172</v>
      </c>
      <c r="BR32">
        <v>5.0544297605591981E-2</v>
      </c>
      <c r="BS32">
        <v>7.2188583447314985</v>
      </c>
      <c r="BT32">
        <v>6.8166812914951483E-2</v>
      </c>
      <c r="BU32">
        <v>6.4375174683885907</v>
      </c>
      <c r="BV32">
        <v>7.2337886615114921E-2</v>
      </c>
      <c r="BW32">
        <v>12.132651464459419</v>
      </c>
      <c r="BX32">
        <v>6.4064195876700702E-2</v>
      </c>
      <c r="BY32">
        <v>14.435599121910531</v>
      </c>
      <c r="BZ32">
        <v>5.8837703550639928E-2</v>
      </c>
      <c r="CA32">
        <v>14.145633260249214</v>
      </c>
      <c r="CB32">
        <v>5.6924249931426939E-2</v>
      </c>
      <c r="CC32">
        <v>27.273808097775671</v>
      </c>
      <c r="CD32">
        <v>4.2158331303167387E-2</v>
      </c>
      <c r="CE32">
        <v>18.377575863264674</v>
      </c>
      <c r="CF32">
        <v>5.6437213336306746E-2</v>
      </c>
    </row>
    <row r="33" spans="3:84" x14ac:dyDescent="0.25">
      <c r="C33">
        <v>6.3131313131313123</v>
      </c>
      <c r="D33">
        <v>7.280155778850296E-2</v>
      </c>
      <c r="E33" t="s">
        <v>106</v>
      </c>
      <c r="F33" t="s">
        <v>106</v>
      </c>
      <c r="I33">
        <v>11.36576142125945</v>
      </c>
      <c r="J33">
        <v>6.7750556356200531E-2</v>
      </c>
      <c r="K33">
        <v>24.895787220221514</v>
      </c>
      <c r="L33">
        <v>7.1378614465116216E-2</v>
      </c>
      <c r="M33">
        <v>5.029167159456982</v>
      </c>
      <c r="N33">
        <v>8.2974694363110113E-2</v>
      </c>
      <c r="O33">
        <v>6.5239496273483413</v>
      </c>
      <c r="P33">
        <v>7.1616742789305965E-2</v>
      </c>
      <c r="Q33">
        <v>6.6949828237066749</v>
      </c>
      <c r="R33">
        <v>7.3452402903747133E-2</v>
      </c>
      <c r="S33">
        <v>7.1088504062608884</v>
      </c>
      <c r="T33">
        <v>7.1983534060736917E-2</v>
      </c>
      <c r="U33">
        <v>5.9717823249009161</v>
      </c>
      <c r="V33">
        <v>7.5943218671965559E-2</v>
      </c>
      <c r="W33">
        <v>10.328908743663041</v>
      </c>
      <c r="X33">
        <v>5.729640103135436E-2</v>
      </c>
      <c r="Y33">
        <v>6.4580371451290439</v>
      </c>
      <c r="Z33">
        <v>7.495992541080676E-2</v>
      </c>
      <c r="AA33">
        <v>24.274893121923476</v>
      </c>
      <c r="AB33">
        <v>5.9304866885097181E-2</v>
      </c>
      <c r="AC33">
        <v>7.2680596845609795</v>
      </c>
      <c r="AD33">
        <v>7.0561586123101247E-2</v>
      </c>
      <c r="AE33">
        <v>28.430385671989217</v>
      </c>
      <c r="AF33">
        <v>7.4121692631144598E-2</v>
      </c>
      <c r="AG33">
        <v>6.8042635659673163</v>
      </c>
      <c r="AH33">
        <v>7.4344485258283563E-2</v>
      </c>
      <c r="AI33">
        <v>36.20302884972606</v>
      </c>
      <c r="AJ33">
        <v>4.6277751373245017E-2</v>
      </c>
      <c r="AK33">
        <v>27.53363676226197</v>
      </c>
      <c r="AL33">
        <v>5.8312713971100751E-2</v>
      </c>
      <c r="AM33">
        <v>7.9832594493316904</v>
      </c>
      <c r="AN33">
        <v>5.4122579377221154E-2</v>
      </c>
      <c r="AO33">
        <v>15.297575054358884</v>
      </c>
      <c r="AP33">
        <v>5.1682075337309029E-2</v>
      </c>
      <c r="AQ33">
        <v>6.8406782838019877</v>
      </c>
      <c r="AR33">
        <v>7.0741551430315242E-2</v>
      </c>
      <c r="AS33">
        <v>25.202064579233301</v>
      </c>
      <c r="AT33">
        <v>5.6659168815882226E-2</v>
      </c>
      <c r="AU33">
        <v>14.893146676990247</v>
      </c>
      <c r="AV33">
        <v>5.6459427978091663E-2</v>
      </c>
      <c r="AW33">
        <v>6.6152974836765699</v>
      </c>
      <c r="AX33">
        <v>7.4648232216462454E-2</v>
      </c>
      <c r="AY33">
        <v>10.193407803017164</v>
      </c>
      <c r="AZ33">
        <v>6.3879540159540199E-2</v>
      </c>
      <c r="BA33">
        <v>12.68676714346241</v>
      </c>
      <c r="BB33">
        <v>5.8383038614194992E-2</v>
      </c>
      <c r="BC33">
        <v>6.1524482714690896</v>
      </c>
      <c r="BD33">
        <v>9.061606296297034E-2</v>
      </c>
      <c r="BE33">
        <v>26.180344384411569</v>
      </c>
      <c r="BF33">
        <v>5.89090731231399E-2</v>
      </c>
      <c r="BG33">
        <v>27.007027581463738</v>
      </c>
      <c r="BH33">
        <v>4.6915833708563219E-2</v>
      </c>
      <c r="BI33">
        <v>15.786058304689323</v>
      </c>
      <c r="BJ33">
        <v>5.6650047480093994E-2</v>
      </c>
      <c r="BK33">
        <v>5.4585404423575312</v>
      </c>
      <c r="BL33">
        <v>7.8569606190044772E-2</v>
      </c>
      <c r="BM33">
        <v>24.469804528257729</v>
      </c>
      <c r="BN33">
        <v>5.2190406721324425E-2</v>
      </c>
      <c r="BO33">
        <v>6.5517768049621177</v>
      </c>
      <c r="BP33">
        <v>7.3253999878072143E-2</v>
      </c>
      <c r="BQ33">
        <v>24.216199205685726</v>
      </c>
      <c r="BR33">
        <v>5.0883195903122944E-2</v>
      </c>
      <c r="BS33">
        <v>7.2219927956003636</v>
      </c>
      <c r="BT33">
        <v>6.850114391113514E-2</v>
      </c>
      <c r="BU33">
        <v>6.4399547431174433</v>
      </c>
      <c r="BV33">
        <v>7.249885572390409E-2</v>
      </c>
      <c r="BW33">
        <v>12.137946787286317</v>
      </c>
      <c r="BX33">
        <v>6.4271591711914003E-2</v>
      </c>
      <c r="BY33">
        <v>14.441698474234418</v>
      </c>
      <c r="BZ33">
        <v>5.9024907050301757E-2</v>
      </c>
      <c r="CA33">
        <v>14.154539152317529</v>
      </c>
      <c r="CB33">
        <v>5.7260866617658827E-2</v>
      </c>
      <c r="CC33">
        <v>27.285846574172698</v>
      </c>
      <c r="CD33">
        <v>4.2635370572792236E-2</v>
      </c>
      <c r="CE33">
        <v>18.384747834197213</v>
      </c>
      <c r="CF33">
        <v>5.6633493158412741E-2</v>
      </c>
    </row>
    <row r="34" spans="3:84" x14ac:dyDescent="0.25">
      <c r="C34">
        <v>11.862396204033216</v>
      </c>
      <c r="D34">
        <v>6.5127893287301591E-2</v>
      </c>
      <c r="I34" t="s">
        <v>107</v>
      </c>
      <c r="J34" t="s">
        <v>107</v>
      </c>
      <c r="K34" t="s">
        <v>107</v>
      </c>
      <c r="L34" t="s">
        <v>107</v>
      </c>
      <c r="M34" t="s">
        <v>107</v>
      </c>
      <c r="N34" t="s">
        <v>107</v>
      </c>
      <c r="O34" t="s">
        <v>107</v>
      </c>
      <c r="P34" t="s">
        <v>107</v>
      </c>
      <c r="Q34" t="s">
        <v>107</v>
      </c>
      <c r="R34" t="s">
        <v>107</v>
      </c>
      <c r="S34" t="s">
        <v>107</v>
      </c>
      <c r="T34" t="s">
        <v>107</v>
      </c>
      <c r="U34" t="s">
        <v>107</v>
      </c>
      <c r="V34" t="s">
        <v>107</v>
      </c>
      <c r="W34" t="s">
        <v>107</v>
      </c>
      <c r="X34" t="s">
        <v>107</v>
      </c>
      <c r="Y34" t="s">
        <v>107</v>
      </c>
      <c r="Z34" t="s">
        <v>107</v>
      </c>
      <c r="AA34" t="s">
        <v>107</v>
      </c>
      <c r="AB34" t="s">
        <v>107</v>
      </c>
      <c r="AC34" t="s">
        <v>107</v>
      </c>
      <c r="AD34" t="s">
        <v>107</v>
      </c>
      <c r="AE34" t="s">
        <v>107</v>
      </c>
      <c r="AF34" t="s">
        <v>107</v>
      </c>
      <c r="AG34" t="s">
        <v>107</v>
      </c>
      <c r="AH34" t="s">
        <v>107</v>
      </c>
      <c r="AI34" t="s">
        <v>107</v>
      </c>
      <c r="AJ34" t="s">
        <v>107</v>
      </c>
      <c r="AK34" t="s">
        <v>107</v>
      </c>
      <c r="AL34" t="s">
        <v>107</v>
      </c>
      <c r="AM34" t="s">
        <v>107</v>
      </c>
      <c r="AN34" t="s">
        <v>107</v>
      </c>
      <c r="AO34" t="s">
        <v>107</v>
      </c>
      <c r="AP34" t="s">
        <v>107</v>
      </c>
      <c r="AQ34" t="s">
        <v>107</v>
      </c>
      <c r="AR34" t="s">
        <v>107</v>
      </c>
      <c r="AS34" t="s">
        <v>107</v>
      </c>
      <c r="AT34" t="s">
        <v>107</v>
      </c>
      <c r="AU34" t="s">
        <v>107</v>
      </c>
      <c r="AV34" t="s">
        <v>107</v>
      </c>
      <c r="AW34" t="s">
        <v>107</v>
      </c>
      <c r="AX34" t="s">
        <v>107</v>
      </c>
      <c r="AY34" t="s">
        <v>107</v>
      </c>
      <c r="AZ34" t="s">
        <v>107</v>
      </c>
      <c r="BA34" t="s">
        <v>107</v>
      </c>
      <c r="BB34" t="s">
        <v>107</v>
      </c>
      <c r="BC34" t="s">
        <v>107</v>
      </c>
      <c r="BD34" t="s">
        <v>107</v>
      </c>
      <c r="BE34" t="s">
        <v>107</v>
      </c>
      <c r="BF34" t="s">
        <v>107</v>
      </c>
      <c r="BG34" t="s">
        <v>107</v>
      </c>
      <c r="BH34" t="s">
        <v>107</v>
      </c>
      <c r="BI34" t="s">
        <v>107</v>
      </c>
      <c r="BJ34" t="s">
        <v>107</v>
      </c>
      <c r="BK34" t="s">
        <v>107</v>
      </c>
      <c r="BL34" t="s">
        <v>107</v>
      </c>
      <c r="BM34" t="s">
        <v>107</v>
      </c>
      <c r="BN34" t="s">
        <v>107</v>
      </c>
      <c r="BO34" t="s">
        <v>107</v>
      </c>
      <c r="BP34" t="s">
        <v>107</v>
      </c>
      <c r="BQ34" t="s">
        <v>107</v>
      </c>
      <c r="BR34" t="s">
        <v>107</v>
      </c>
      <c r="BS34" t="s">
        <v>107</v>
      </c>
      <c r="BT34" t="s">
        <v>107</v>
      </c>
      <c r="BU34" t="s">
        <v>107</v>
      </c>
      <c r="BV34" t="s">
        <v>107</v>
      </c>
      <c r="BW34" t="s">
        <v>107</v>
      </c>
      <c r="BX34" t="s">
        <v>107</v>
      </c>
      <c r="BY34" t="s">
        <v>107</v>
      </c>
      <c r="BZ34" t="s">
        <v>107</v>
      </c>
      <c r="CA34" t="s">
        <v>107</v>
      </c>
      <c r="CB34" t="s">
        <v>107</v>
      </c>
      <c r="CC34" t="s">
        <v>107</v>
      </c>
      <c r="CD34" t="s">
        <v>107</v>
      </c>
      <c r="CE34" t="s">
        <v>107</v>
      </c>
      <c r="CF34" t="s">
        <v>107</v>
      </c>
    </row>
    <row r="35" spans="3:84" x14ac:dyDescent="0.25">
      <c r="C35">
        <v>14.124293785310734</v>
      </c>
      <c r="D35">
        <v>5.9824394913123503E-2</v>
      </c>
    </row>
    <row r="36" spans="3:84" x14ac:dyDescent="0.25">
      <c r="C36">
        <v>13.691128148959475</v>
      </c>
      <c r="D36">
        <v>5.9217008869404363E-2</v>
      </c>
    </row>
    <row r="37" spans="3:84" x14ac:dyDescent="0.25">
      <c r="C37">
        <v>26.659557451346306</v>
      </c>
      <c r="D37">
        <v>4.7570720334745666E-2</v>
      </c>
    </row>
    <row r="38" spans="3:84" x14ac:dyDescent="0.25">
      <c r="C38">
        <v>18.011527377521613</v>
      </c>
      <c r="D38">
        <v>5.7739303023386666E-2</v>
      </c>
    </row>
    <row r="39" spans="3:84" x14ac:dyDescent="0.25">
      <c r="C39" t="s">
        <v>106</v>
      </c>
      <c r="D39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50"/>
  <sheetViews>
    <sheetView tabSelected="1" workbookViewId="0">
      <selection activeCell="I8" sqref="I8"/>
    </sheetView>
  </sheetViews>
  <sheetFormatPr defaultRowHeight="14.4" x14ac:dyDescent="0.3"/>
  <cols>
    <col min="1" max="1" width="14.109375" customWidth="1"/>
    <col min="2" max="2" width="9.88671875" customWidth="1"/>
    <col min="3" max="3" width="12.88671875" customWidth="1"/>
    <col min="4" max="4" width="9.88671875" customWidth="1"/>
    <col min="5" max="5" width="12.88671875" customWidth="1"/>
    <col min="6" max="6" width="10.5546875" customWidth="1"/>
    <col min="7" max="10" width="10.33203125" customWidth="1"/>
    <col min="11" max="18" width="9.88671875" customWidth="1"/>
  </cols>
  <sheetData>
    <row r="1" spans="1:21" x14ac:dyDescent="0.3">
      <c r="A1" s="22" t="s">
        <v>165</v>
      </c>
    </row>
    <row r="2" spans="1:21" x14ac:dyDescent="0.3">
      <c r="A2" s="22" t="s">
        <v>166</v>
      </c>
    </row>
    <row r="3" spans="1:21" x14ac:dyDescent="0.3">
      <c r="A3" s="22" t="s">
        <v>167</v>
      </c>
    </row>
    <row r="4" spans="1:21" x14ac:dyDescent="0.3">
      <c r="A4" s="22" t="s">
        <v>168</v>
      </c>
    </row>
    <row r="5" spans="1:21" x14ac:dyDescent="0.3">
      <c r="A5" s="22" t="s">
        <v>169</v>
      </c>
    </row>
    <row r="7" spans="1:21" ht="15" x14ac:dyDescent="0.25">
      <c r="A7" t="s">
        <v>160</v>
      </c>
    </row>
    <row r="8" spans="1:21" ht="15" x14ac:dyDescent="0.25">
      <c r="A8" t="s">
        <v>163</v>
      </c>
    </row>
    <row r="9" spans="1:21" ht="15" x14ac:dyDescent="0.25">
      <c r="A9" t="s">
        <v>161</v>
      </c>
      <c r="B9" t="s">
        <v>158</v>
      </c>
    </row>
    <row r="10" spans="1:21" ht="15" x14ac:dyDescent="0.25">
      <c r="A10" t="s">
        <v>162</v>
      </c>
    </row>
    <row r="12" spans="1:21" ht="15" x14ac:dyDescent="0.25">
      <c r="A12" s="7" t="s">
        <v>46</v>
      </c>
      <c r="B12" s="8" t="s">
        <v>39</v>
      </c>
      <c r="C12" s="8" t="s">
        <v>40</v>
      </c>
      <c r="D12" s="8" t="s">
        <v>41</v>
      </c>
      <c r="E12" s="8" t="s">
        <v>42</v>
      </c>
      <c r="F12" s="8" t="s">
        <v>43</v>
      </c>
      <c r="G12" s="9" t="s">
        <v>44</v>
      </c>
      <c r="H12" s="10" t="s">
        <v>45</v>
      </c>
      <c r="I12" t="s">
        <v>147</v>
      </c>
      <c r="J12" t="s">
        <v>148</v>
      </c>
      <c r="K12" t="s">
        <v>126</v>
      </c>
      <c r="L12" t="s">
        <v>127</v>
      </c>
      <c r="M12" t="s">
        <v>128</v>
      </c>
      <c r="N12" t="s">
        <v>129</v>
      </c>
      <c r="O12" t="s">
        <v>130</v>
      </c>
      <c r="P12" t="s">
        <v>131</v>
      </c>
      <c r="Q12" t="s">
        <v>132</v>
      </c>
      <c r="R12" t="s">
        <v>146</v>
      </c>
      <c r="S12" s="8" t="s">
        <v>65</v>
      </c>
      <c r="T12" s="8" t="s">
        <v>66</v>
      </c>
      <c r="U12" s="10" t="s">
        <v>67</v>
      </c>
    </row>
    <row r="13" spans="1:21" ht="15" x14ac:dyDescent="0.25">
      <c r="A13" t="s">
        <v>81</v>
      </c>
      <c r="B13">
        <v>0.314</v>
      </c>
      <c r="C13">
        <v>4.3999999999999997E-2</v>
      </c>
      <c r="D13">
        <v>2.9350000000000001E-2</v>
      </c>
      <c r="E13">
        <v>8.3000000000000001E-4</v>
      </c>
      <c r="F13">
        <v>0.64205999999999996</v>
      </c>
      <c r="G13" s="2">
        <v>186.5</v>
      </c>
      <c r="H13">
        <v>5.2</v>
      </c>
      <c r="I13">
        <v>278</v>
      </c>
      <c r="J13">
        <v>34</v>
      </c>
      <c r="K13" s="2">
        <v>0.23413999999999999</v>
      </c>
      <c r="L13" s="2">
        <v>5.4530000000000002E-2</v>
      </c>
      <c r="M13" s="2">
        <v>2.8660000000000001E-2</v>
      </c>
      <c r="N13" s="2">
        <v>8.8000000000000003E-4</v>
      </c>
      <c r="O13" s="2">
        <v>0.9</v>
      </c>
      <c r="P13" s="1">
        <v>182</v>
      </c>
      <c r="Q13" s="1">
        <v>6</v>
      </c>
      <c r="R13" s="18">
        <f>(Table3[[#This Row],[Age75Uncorr]]-Table3[[#This Row],[Age206_238]])/Table3[[#This Row],[Age206_238]]</f>
        <v>0.4906166219839142</v>
      </c>
      <c r="S13">
        <v>63</v>
      </c>
      <c r="T13">
        <v>33</v>
      </c>
      <c r="U13" s="13">
        <f t="shared" ref="U13:U50" si="0">T13/S13</f>
        <v>0.52380952380952384</v>
      </c>
    </row>
    <row r="14" spans="1:21" ht="15" x14ac:dyDescent="0.25">
      <c r="A14" t="s">
        <v>82</v>
      </c>
      <c r="B14">
        <v>0.30599999999999999</v>
      </c>
      <c r="C14">
        <v>1.2999999999999999E-2</v>
      </c>
      <c r="D14">
        <v>3.7179999999999998E-2</v>
      </c>
      <c r="E14">
        <v>7.2000000000000005E-4</v>
      </c>
      <c r="F14">
        <v>0.36854999999999999</v>
      </c>
      <c r="G14" s="2">
        <v>235.3</v>
      </c>
      <c r="H14">
        <v>4.5</v>
      </c>
      <c r="I14">
        <v>271</v>
      </c>
      <c r="J14">
        <v>10</v>
      </c>
      <c r="K14" s="2">
        <v>0.30599999999999999</v>
      </c>
      <c r="L14" s="2">
        <v>1.2999999999999999E-2</v>
      </c>
      <c r="M14" s="2">
        <v>3.7179999999999998E-2</v>
      </c>
      <c r="N14" s="2">
        <v>7.2000000000000005E-4</v>
      </c>
      <c r="O14" s="2">
        <v>0.9</v>
      </c>
      <c r="P14" s="1">
        <v>235</v>
      </c>
      <c r="Q14" s="1">
        <v>4</v>
      </c>
      <c r="R14" s="18">
        <f>(Table3[[#This Row],[Age75Uncorr]]-Table3[[#This Row],[Age206_238]])/Table3[[#This Row],[Age206_238]]</f>
        <v>0.15172120696982569</v>
      </c>
      <c r="S14">
        <v>314</v>
      </c>
      <c r="T14">
        <v>236</v>
      </c>
      <c r="U14" s="13">
        <f t="shared" si="0"/>
        <v>0.75159235668789814</v>
      </c>
    </row>
    <row r="15" spans="1:21" ht="15" x14ac:dyDescent="0.25">
      <c r="A15" t="s">
        <v>104</v>
      </c>
      <c r="B15">
        <v>0.316</v>
      </c>
      <c r="C15">
        <v>2.4E-2</v>
      </c>
      <c r="D15">
        <v>3.8120000000000001E-2</v>
      </c>
      <c r="E15">
        <v>8.0999999999999996E-4</v>
      </c>
      <c r="F15">
        <v>0.33383000000000002</v>
      </c>
      <c r="G15" s="2">
        <v>241.2</v>
      </c>
      <c r="H15">
        <v>5</v>
      </c>
      <c r="I15">
        <v>277</v>
      </c>
      <c r="J15">
        <v>18</v>
      </c>
      <c r="K15" s="2">
        <v>0.24603</v>
      </c>
      <c r="L15" s="2">
        <v>2.8420000000000001E-2</v>
      </c>
      <c r="M15" s="2">
        <v>3.7510000000000002E-2</v>
      </c>
      <c r="N15" s="2">
        <v>7.2000000000000005E-4</v>
      </c>
      <c r="O15" s="2">
        <v>0.9</v>
      </c>
      <c r="P15" s="1">
        <v>237</v>
      </c>
      <c r="Q15" s="1">
        <v>4</v>
      </c>
      <c r="R15" s="18">
        <f>(Table3[[#This Row],[Age75Uncorr]]-Table3[[#This Row],[Age206_238]])/Table3[[#This Row],[Age206_238]]</f>
        <v>0.14842454394693205</v>
      </c>
      <c r="S15">
        <v>110</v>
      </c>
      <c r="T15">
        <v>83</v>
      </c>
      <c r="U15" s="13">
        <f t="shared" si="0"/>
        <v>0.75454545454545452</v>
      </c>
    </row>
    <row r="16" spans="1:21" ht="15" x14ac:dyDescent="0.25">
      <c r="A16" t="s">
        <v>93</v>
      </c>
      <c r="B16">
        <v>0.30499999999999999</v>
      </c>
      <c r="C16">
        <v>0.02</v>
      </c>
      <c r="D16">
        <v>3.8350000000000002E-2</v>
      </c>
      <c r="E16">
        <v>7.9000000000000001E-4</v>
      </c>
      <c r="F16">
        <v>0.74400999999999995</v>
      </c>
      <c r="G16" s="2">
        <v>242.6</v>
      </c>
      <c r="H16">
        <v>4.9000000000000004</v>
      </c>
      <c r="I16">
        <v>269</v>
      </c>
      <c r="J16">
        <v>15</v>
      </c>
      <c r="K16" s="2">
        <v>0.26951000000000003</v>
      </c>
      <c r="L16" s="2">
        <v>2.7969999999999998E-2</v>
      </c>
      <c r="M16" s="2">
        <v>3.8039999999999997E-2</v>
      </c>
      <c r="N16" s="2">
        <v>8.4999999999999995E-4</v>
      </c>
      <c r="O16" s="2">
        <v>0.9</v>
      </c>
      <c r="P16" s="1">
        <v>241</v>
      </c>
      <c r="Q16" s="1">
        <v>5</v>
      </c>
      <c r="R16" s="18">
        <f>(Table3[[#This Row],[Age75Uncorr]]-Table3[[#This Row],[Age206_238]])/Table3[[#This Row],[Age206_238]]</f>
        <v>0.10882110469909319</v>
      </c>
      <c r="S16">
        <v>283</v>
      </c>
      <c r="T16">
        <v>192</v>
      </c>
      <c r="U16" s="13">
        <f t="shared" si="0"/>
        <v>0.67844522968197885</v>
      </c>
    </row>
    <row r="17" spans="1:21" ht="15" x14ac:dyDescent="0.25">
      <c r="A17" t="s">
        <v>92</v>
      </c>
      <c r="B17">
        <v>0.33600000000000002</v>
      </c>
      <c r="C17">
        <v>2.4E-2</v>
      </c>
      <c r="D17">
        <v>3.9210000000000002E-2</v>
      </c>
      <c r="E17">
        <v>8.4999999999999995E-4</v>
      </c>
      <c r="F17">
        <v>0.13419</v>
      </c>
      <c r="G17" s="2">
        <v>248</v>
      </c>
      <c r="H17">
        <v>5.2</v>
      </c>
      <c r="I17">
        <v>292</v>
      </c>
      <c r="J17">
        <v>18</v>
      </c>
      <c r="K17" s="2">
        <v>0.33600000000000002</v>
      </c>
      <c r="L17" s="2">
        <v>2.4E-2</v>
      </c>
      <c r="M17" s="2">
        <v>3.9210000000000002E-2</v>
      </c>
      <c r="N17" s="2">
        <v>8.4999999999999995E-4</v>
      </c>
      <c r="O17" s="2">
        <v>0.9</v>
      </c>
      <c r="P17" s="1">
        <v>248</v>
      </c>
      <c r="Q17" s="1">
        <v>5</v>
      </c>
      <c r="R17" s="18">
        <f>(Table3[[#This Row],[Age75Uncorr]]-Table3[[#This Row],[Age206_238]])/Table3[[#This Row],[Age206_238]]</f>
        <v>0.17741935483870969</v>
      </c>
      <c r="S17">
        <v>137</v>
      </c>
      <c r="T17">
        <v>135</v>
      </c>
      <c r="U17" s="13">
        <f t="shared" si="0"/>
        <v>0.98540145985401462</v>
      </c>
    </row>
    <row r="18" spans="1:21" ht="15" x14ac:dyDescent="0.25">
      <c r="A18" t="s">
        <v>79</v>
      </c>
      <c r="B18">
        <v>0.63600000000000001</v>
      </c>
      <c r="C18">
        <v>6.5000000000000002E-2</v>
      </c>
      <c r="D18">
        <v>3.9800000000000002E-2</v>
      </c>
      <c r="E18">
        <v>2.5000000000000001E-3</v>
      </c>
      <c r="F18">
        <v>0.47813</v>
      </c>
      <c r="G18" s="2">
        <v>251</v>
      </c>
      <c r="H18">
        <v>15</v>
      </c>
      <c r="I18">
        <v>492</v>
      </c>
      <c r="J18">
        <v>39</v>
      </c>
      <c r="K18" s="2">
        <v>0.44008000000000003</v>
      </c>
      <c r="L18" s="2">
        <v>7.9269999999999993E-2</v>
      </c>
      <c r="M18" s="2">
        <v>3.8100000000000002E-2</v>
      </c>
      <c r="N18" s="2">
        <v>2.5899999999999999E-3</v>
      </c>
      <c r="O18" s="2">
        <v>0.9</v>
      </c>
      <c r="P18" s="1">
        <v>241</v>
      </c>
      <c r="Q18" s="1">
        <v>16</v>
      </c>
      <c r="R18" s="18">
        <f>(Table3[[#This Row],[Age75Uncorr]]-Table3[[#This Row],[Age206_238]])/Table3[[#This Row],[Age206_238]]</f>
        <v>0.96015936254980083</v>
      </c>
      <c r="S18">
        <v>50</v>
      </c>
      <c r="T18">
        <v>2</v>
      </c>
      <c r="U18" s="13">
        <f t="shared" si="0"/>
        <v>0.04</v>
      </c>
    </row>
    <row r="19" spans="1:21" ht="15" x14ac:dyDescent="0.25">
      <c r="A19" t="s">
        <v>86</v>
      </c>
      <c r="B19">
        <v>0.32400000000000001</v>
      </c>
      <c r="C19">
        <v>1.2999999999999999E-2</v>
      </c>
      <c r="D19">
        <v>4.0529999999999997E-2</v>
      </c>
      <c r="E19">
        <v>7.1000000000000002E-4</v>
      </c>
      <c r="F19">
        <v>0.12186</v>
      </c>
      <c r="G19" s="2">
        <v>256.10000000000002</v>
      </c>
      <c r="H19">
        <v>4.4000000000000004</v>
      </c>
      <c r="I19">
        <v>284.60000000000002</v>
      </c>
      <c r="J19">
        <v>9.9</v>
      </c>
      <c r="K19" s="2">
        <v>0.32400000000000001</v>
      </c>
      <c r="L19" s="2">
        <v>1.2999999999999999E-2</v>
      </c>
      <c r="M19" s="2">
        <v>4.0529999999999997E-2</v>
      </c>
      <c r="N19" s="2">
        <v>7.1000000000000002E-4</v>
      </c>
      <c r="O19" s="2">
        <v>0.9</v>
      </c>
      <c r="P19" s="1">
        <v>256</v>
      </c>
      <c r="Q19" s="1">
        <v>4</v>
      </c>
      <c r="R19" s="18">
        <f>(Table3[[#This Row],[Age75Uncorr]]-Table3[[#This Row],[Age206_238]])/Table3[[#This Row],[Age206_238]]</f>
        <v>0.11128465443186254</v>
      </c>
      <c r="S19">
        <v>224</v>
      </c>
      <c r="T19">
        <v>115</v>
      </c>
      <c r="U19" s="13">
        <f t="shared" si="0"/>
        <v>0.5133928571428571</v>
      </c>
    </row>
    <row r="20" spans="1:21" ht="15" x14ac:dyDescent="0.25">
      <c r="A20" t="s">
        <v>69</v>
      </c>
      <c r="B20">
        <v>0.442</v>
      </c>
      <c r="C20">
        <v>4.3999999999999997E-2</v>
      </c>
      <c r="D20">
        <v>4.1700000000000001E-2</v>
      </c>
      <c r="E20">
        <v>1.2999999999999999E-3</v>
      </c>
      <c r="F20">
        <v>0.10193000000000001</v>
      </c>
      <c r="G20" s="2">
        <v>263.3</v>
      </c>
      <c r="H20">
        <v>8.1999999999999993</v>
      </c>
      <c r="I20">
        <v>367</v>
      </c>
      <c r="J20">
        <v>31</v>
      </c>
      <c r="K20" s="2">
        <v>0.442</v>
      </c>
      <c r="L20" s="2">
        <v>4.3999999999999997E-2</v>
      </c>
      <c r="M20" s="2">
        <v>4.1700000000000001E-2</v>
      </c>
      <c r="N20" s="2">
        <v>1.2999999999999999E-3</v>
      </c>
      <c r="O20" s="2">
        <v>0.9</v>
      </c>
      <c r="P20" s="1">
        <v>263</v>
      </c>
      <c r="Q20" s="1">
        <v>8</v>
      </c>
      <c r="R20" s="18">
        <f>(Table3[[#This Row],[Age75Uncorr]]-Table3[[#This Row],[Age206_238]])/Table3[[#This Row],[Age206_238]]</f>
        <v>0.39384732244587917</v>
      </c>
      <c r="S20">
        <v>26</v>
      </c>
      <c r="T20">
        <v>17</v>
      </c>
      <c r="U20" s="13">
        <f t="shared" si="0"/>
        <v>0.65384615384615385</v>
      </c>
    </row>
    <row r="21" spans="1:21" ht="15" x14ac:dyDescent="0.25">
      <c r="A21" t="s">
        <v>96</v>
      </c>
      <c r="B21">
        <v>0.307</v>
      </c>
      <c r="C21">
        <v>1.2E-2</v>
      </c>
      <c r="D21">
        <v>4.1799999999999997E-2</v>
      </c>
      <c r="E21">
        <v>7.7999999999999999E-4</v>
      </c>
      <c r="F21">
        <v>0.25289</v>
      </c>
      <c r="G21" s="2">
        <v>264</v>
      </c>
      <c r="H21">
        <v>4.8</v>
      </c>
      <c r="I21">
        <v>273.60000000000002</v>
      </c>
      <c r="J21">
        <v>9.1</v>
      </c>
      <c r="K21" s="2">
        <v>0.307</v>
      </c>
      <c r="L21" s="2">
        <v>1.2E-2</v>
      </c>
      <c r="M21" s="2">
        <v>4.1799999999999997E-2</v>
      </c>
      <c r="N21" s="2">
        <v>7.7999999999999999E-4</v>
      </c>
      <c r="O21" s="2">
        <v>0.9</v>
      </c>
      <c r="P21" s="1">
        <v>264</v>
      </c>
      <c r="Q21" s="1">
        <v>5</v>
      </c>
      <c r="R21" s="18">
        <f>(Table3[[#This Row],[Age75Uncorr]]-Table3[[#This Row],[Age206_238]])/Table3[[#This Row],[Age206_238]]</f>
        <v>3.6363636363636452E-2</v>
      </c>
      <c r="S21">
        <v>374</v>
      </c>
      <c r="T21">
        <v>154</v>
      </c>
      <c r="U21" s="13">
        <f t="shared" si="0"/>
        <v>0.41176470588235292</v>
      </c>
    </row>
    <row r="22" spans="1:21" ht="15" x14ac:dyDescent="0.25">
      <c r="A22" t="s">
        <v>77</v>
      </c>
      <c r="B22">
        <v>0.35299999999999998</v>
      </c>
      <c r="C22">
        <v>1.4999999999999999E-2</v>
      </c>
      <c r="D22">
        <v>4.2139999999999997E-2</v>
      </c>
      <c r="E22">
        <v>7.9000000000000001E-4</v>
      </c>
      <c r="F22">
        <v>9.8235000000000003E-2</v>
      </c>
      <c r="G22" s="2">
        <v>266.10000000000002</v>
      </c>
      <c r="H22">
        <v>4.9000000000000004</v>
      </c>
      <c r="I22">
        <v>306</v>
      </c>
      <c r="J22">
        <v>12</v>
      </c>
      <c r="K22" s="2">
        <v>0.35299999999999998</v>
      </c>
      <c r="L22" s="2">
        <v>1.4999999999999999E-2</v>
      </c>
      <c r="M22" s="2">
        <v>4.2139999999999997E-2</v>
      </c>
      <c r="N22" s="2">
        <v>7.9000000000000001E-4</v>
      </c>
      <c r="O22" s="2">
        <v>0.9</v>
      </c>
      <c r="P22" s="1">
        <v>266</v>
      </c>
      <c r="Q22" s="1">
        <v>5</v>
      </c>
      <c r="R22" s="18">
        <f>(Table3[[#This Row],[Age75Uncorr]]-Table3[[#This Row],[Age206_238]])/Table3[[#This Row],[Age206_238]]</f>
        <v>0.14994363021420509</v>
      </c>
      <c r="S22">
        <v>203</v>
      </c>
      <c r="T22">
        <v>84</v>
      </c>
      <c r="U22" s="13">
        <f t="shared" si="0"/>
        <v>0.41379310344827586</v>
      </c>
    </row>
    <row r="23" spans="1:21" ht="15" x14ac:dyDescent="0.25">
      <c r="A23" t="s">
        <v>98</v>
      </c>
      <c r="B23">
        <v>0.35099999999999998</v>
      </c>
      <c r="C23">
        <v>1.4999999999999999E-2</v>
      </c>
      <c r="D23">
        <v>4.2639999999999997E-2</v>
      </c>
      <c r="E23">
        <v>8.0000000000000004E-4</v>
      </c>
      <c r="F23">
        <v>1.5421000000000001E-2</v>
      </c>
      <c r="G23" s="2">
        <v>269.2</v>
      </c>
      <c r="H23">
        <v>5</v>
      </c>
      <c r="I23">
        <v>305</v>
      </c>
      <c r="J23">
        <v>11</v>
      </c>
      <c r="K23" s="2">
        <v>0.31342999999999999</v>
      </c>
      <c r="L23" s="2">
        <v>2.206E-2</v>
      </c>
      <c r="M23" s="2">
        <v>4.231E-2</v>
      </c>
      <c r="N23" s="2">
        <v>8.4999999999999995E-4</v>
      </c>
      <c r="O23" s="2">
        <v>0.9</v>
      </c>
      <c r="P23" s="1">
        <v>267</v>
      </c>
      <c r="Q23" s="1">
        <v>5</v>
      </c>
      <c r="R23" s="18">
        <f>(Table3[[#This Row],[Age75Uncorr]]-Table3[[#This Row],[Age206_238]])/Table3[[#This Row],[Age206_238]]</f>
        <v>0.13298662704309069</v>
      </c>
      <c r="S23">
        <v>253</v>
      </c>
      <c r="T23">
        <v>102</v>
      </c>
      <c r="U23" s="13">
        <f t="shared" si="0"/>
        <v>0.40316205533596838</v>
      </c>
    </row>
    <row r="24" spans="1:21" ht="15" x14ac:dyDescent="0.25">
      <c r="A24" t="s">
        <v>105</v>
      </c>
      <c r="B24">
        <v>0.442</v>
      </c>
      <c r="C24">
        <v>1.6E-2</v>
      </c>
      <c r="D24">
        <v>5.552E-2</v>
      </c>
      <c r="E24">
        <v>9.3999999999999997E-4</v>
      </c>
      <c r="F24">
        <v>0.57923999999999998</v>
      </c>
      <c r="G24" s="2">
        <v>348.3</v>
      </c>
      <c r="H24">
        <v>5.7</v>
      </c>
      <c r="I24">
        <v>371</v>
      </c>
      <c r="J24">
        <v>11</v>
      </c>
      <c r="K24" s="2">
        <v>0.442</v>
      </c>
      <c r="L24" s="2">
        <v>1.6E-2</v>
      </c>
      <c r="M24" s="2">
        <v>5.552E-2</v>
      </c>
      <c r="N24" s="2">
        <v>9.3999999999999997E-4</v>
      </c>
      <c r="O24" s="2">
        <v>0.9</v>
      </c>
      <c r="P24" s="2">
        <v>348</v>
      </c>
      <c r="Q24" s="2">
        <v>6</v>
      </c>
      <c r="R24" s="18">
        <f>(Table3[[#This Row],[Age75Uncorr]]-Table3[[#This Row],[Age206_238]])/Table3[[#This Row],[Age206_238]]</f>
        <v>6.5173700832615533E-2</v>
      </c>
      <c r="S24">
        <v>540</v>
      </c>
      <c r="T24">
        <v>420</v>
      </c>
      <c r="U24" s="13">
        <f t="shared" si="0"/>
        <v>0.77777777777777779</v>
      </c>
    </row>
    <row r="25" spans="1:21" ht="15" x14ac:dyDescent="0.25">
      <c r="A25" t="s">
        <v>94</v>
      </c>
      <c r="B25">
        <v>0.51200000000000001</v>
      </c>
      <c r="C25">
        <v>1.6E-2</v>
      </c>
      <c r="D25">
        <v>6.4899999999999999E-2</v>
      </c>
      <c r="E25">
        <v>1.2999999999999999E-3</v>
      </c>
      <c r="F25">
        <v>0.85275999999999996</v>
      </c>
      <c r="G25" s="2">
        <v>405.6</v>
      </c>
      <c r="H25">
        <v>8</v>
      </c>
      <c r="I25">
        <v>419</v>
      </c>
      <c r="J25">
        <v>11</v>
      </c>
      <c r="K25" s="2">
        <v>0.51200000000000001</v>
      </c>
      <c r="L25" s="2">
        <v>1.6E-2</v>
      </c>
      <c r="M25" s="2">
        <v>6.4899999999999999E-2</v>
      </c>
      <c r="N25" s="2">
        <v>1.2999999999999999E-3</v>
      </c>
      <c r="O25" s="2">
        <v>0.9</v>
      </c>
      <c r="P25" s="2">
        <v>405</v>
      </c>
      <c r="Q25" s="2">
        <v>8</v>
      </c>
      <c r="R25" s="18">
        <f>(Table3[[#This Row],[Age75Uncorr]]-Table3[[#This Row],[Age206_238]])/Table3[[#This Row],[Age206_238]]</f>
        <v>3.3037475345167593E-2</v>
      </c>
      <c r="S25">
        <v>844</v>
      </c>
      <c r="T25">
        <v>1064</v>
      </c>
      <c r="U25" s="13">
        <f t="shared" si="0"/>
        <v>1.2606635071090047</v>
      </c>
    </row>
    <row r="26" spans="1:21" ht="15" x14ac:dyDescent="0.25">
      <c r="A26" t="s">
        <v>84</v>
      </c>
      <c r="B26">
        <v>0.63300000000000001</v>
      </c>
      <c r="C26">
        <v>3.5000000000000003E-2</v>
      </c>
      <c r="D26">
        <v>6.8000000000000005E-2</v>
      </c>
      <c r="E26">
        <v>1.2999999999999999E-3</v>
      </c>
      <c r="F26">
        <v>0.40050999999999998</v>
      </c>
      <c r="G26" s="2">
        <v>424.4</v>
      </c>
      <c r="H26">
        <v>7.9</v>
      </c>
      <c r="I26">
        <v>496</v>
      </c>
      <c r="J26">
        <v>22</v>
      </c>
      <c r="K26" s="2">
        <v>0.53857999999999995</v>
      </c>
      <c r="L26" s="2">
        <v>6.7879999999999996E-2</v>
      </c>
      <c r="M26" s="2">
        <v>6.7180000000000004E-2</v>
      </c>
      <c r="N26" s="2">
        <v>1.5200000000000001E-3</v>
      </c>
      <c r="O26" s="2">
        <v>0.9</v>
      </c>
      <c r="P26" s="2">
        <v>419</v>
      </c>
      <c r="Q26" s="2">
        <v>9</v>
      </c>
      <c r="R26" s="18">
        <f>(Table3[[#This Row],[Age75Uncorr]]-Table3[[#This Row],[Age206_238]])/Table3[[#This Row],[Age206_238]]</f>
        <v>0.16870876531573992</v>
      </c>
      <c r="S26">
        <v>189</v>
      </c>
      <c r="T26">
        <v>223</v>
      </c>
      <c r="U26" s="13">
        <f t="shared" si="0"/>
        <v>1.17989417989418</v>
      </c>
    </row>
    <row r="27" spans="1:21" ht="15" x14ac:dyDescent="0.25">
      <c r="A27" t="s">
        <v>87</v>
      </c>
      <c r="B27">
        <v>0.54100000000000004</v>
      </c>
      <c r="C27">
        <v>1.7000000000000001E-2</v>
      </c>
      <c r="D27">
        <v>6.8699999999999997E-2</v>
      </c>
      <c r="E27">
        <v>1.2999999999999999E-3</v>
      </c>
      <c r="F27">
        <f>(E27/D27)/(C27/B27)</f>
        <v>0.60219196849045298</v>
      </c>
      <c r="G27" s="2">
        <v>428.5</v>
      </c>
      <c r="H27">
        <v>7.6</v>
      </c>
      <c r="I27">
        <v>439</v>
      </c>
      <c r="J27">
        <v>11</v>
      </c>
      <c r="K27" s="2">
        <v>0.54100000000000004</v>
      </c>
      <c r="L27" s="2">
        <v>1.7000000000000001E-2</v>
      </c>
      <c r="M27" s="2">
        <v>6.8699999999999997E-2</v>
      </c>
      <c r="N27" s="2">
        <v>1.2999999999999999E-3</v>
      </c>
      <c r="O27" s="2">
        <v>0.9</v>
      </c>
      <c r="P27" s="2">
        <v>428</v>
      </c>
      <c r="Q27" s="2">
        <v>8</v>
      </c>
      <c r="R27" s="18">
        <f>(Table3[[#This Row],[Age75Uncorr]]-Table3[[#This Row],[Age206_238]])/Table3[[#This Row],[Age206_238]]</f>
        <v>2.4504084014002333E-2</v>
      </c>
      <c r="S27">
        <v>276</v>
      </c>
      <c r="T27">
        <v>216</v>
      </c>
      <c r="U27" s="13">
        <f t="shared" si="0"/>
        <v>0.78260869565217395</v>
      </c>
    </row>
    <row r="28" spans="1:21" ht="15" x14ac:dyDescent="0.25">
      <c r="A28" t="s">
        <v>102</v>
      </c>
      <c r="B28">
        <v>0.58399999999999996</v>
      </c>
      <c r="C28">
        <v>1.9E-2</v>
      </c>
      <c r="D28">
        <v>7.0800000000000002E-2</v>
      </c>
      <c r="E28">
        <v>1.2999999999999999E-3</v>
      </c>
      <c r="F28">
        <v>0.47683999999999999</v>
      </c>
      <c r="G28" s="2">
        <v>441</v>
      </c>
      <c r="H28">
        <v>7.8</v>
      </c>
      <c r="I28">
        <v>466</v>
      </c>
      <c r="J28">
        <v>12</v>
      </c>
      <c r="K28" s="2">
        <v>0.58399999999999996</v>
      </c>
      <c r="L28" s="2">
        <v>1.9E-2</v>
      </c>
      <c r="M28" s="2">
        <v>7.0800000000000002E-2</v>
      </c>
      <c r="N28" s="2">
        <v>1.2999999999999999E-3</v>
      </c>
      <c r="O28" s="2">
        <v>0.9</v>
      </c>
      <c r="P28" s="2">
        <v>441</v>
      </c>
      <c r="Q28" s="2">
        <v>8</v>
      </c>
      <c r="R28" s="18">
        <f>(Table3[[#This Row],[Age75Uncorr]]-Table3[[#This Row],[Age206_238]])/Table3[[#This Row],[Age206_238]]</f>
        <v>5.6689342403628121E-2</v>
      </c>
      <c r="S28">
        <v>351</v>
      </c>
      <c r="T28">
        <v>460</v>
      </c>
      <c r="U28" s="13">
        <f t="shared" si="0"/>
        <v>1.3105413105413106</v>
      </c>
    </row>
    <row r="29" spans="1:21" ht="15" x14ac:dyDescent="0.25">
      <c r="A29" t="s">
        <v>103</v>
      </c>
      <c r="B29">
        <v>0.61499999999999999</v>
      </c>
      <c r="C29">
        <v>3.5000000000000003E-2</v>
      </c>
      <c r="D29">
        <v>7.3200000000000001E-2</v>
      </c>
      <c r="E29">
        <v>2.2000000000000001E-3</v>
      </c>
      <c r="F29">
        <v>0.83677999999999997</v>
      </c>
      <c r="G29" s="2">
        <v>455</v>
      </c>
      <c r="H29">
        <v>13</v>
      </c>
      <c r="I29">
        <v>484</v>
      </c>
      <c r="J29">
        <v>22</v>
      </c>
      <c r="K29" s="2">
        <v>0.59636</v>
      </c>
      <c r="L29" s="2">
        <v>3.6209999999999999E-2</v>
      </c>
      <c r="M29" s="2">
        <v>7.3039999999999994E-2</v>
      </c>
      <c r="N29" s="2">
        <v>2.0200000000000001E-3</v>
      </c>
      <c r="O29" s="2">
        <v>0.9</v>
      </c>
      <c r="P29" s="2">
        <v>454</v>
      </c>
      <c r="Q29" s="2">
        <v>12</v>
      </c>
      <c r="R29" s="18">
        <f>(Table3[[#This Row],[Age75Uncorr]]-Table3[[#This Row],[Age206_238]])/Table3[[#This Row],[Age206_238]]</f>
        <v>6.3736263736263732E-2</v>
      </c>
      <c r="S29">
        <v>381</v>
      </c>
      <c r="T29">
        <v>54</v>
      </c>
      <c r="U29" s="13">
        <f t="shared" si="0"/>
        <v>0.14173228346456693</v>
      </c>
    </row>
    <row r="30" spans="1:21" ht="15" x14ac:dyDescent="0.25">
      <c r="A30" t="s">
        <v>90</v>
      </c>
      <c r="B30">
        <v>0.65500000000000003</v>
      </c>
      <c r="C30">
        <v>1.9E-2</v>
      </c>
      <c r="D30">
        <v>8.0500000000000002E-2</v>
      </c>
      <c r="E30">
        <v>1.4E-3</v>
      </c>
      <c r="F30">
        <v>0.48305999999999999</v>
      </c>
      <c r="G30" s="2">
        <v>498.9</v>
      </c>
      <c r="H30">
        <v>8.3000000000000007</v>
      </c>
      <c r="I30">
        <v>511</v>
      </c>
      <c r="J30">
        <v>12</v>
      </c>
      <c r="K30" s="2">
        <v>0.65500000000000003</v>
      </c>
      <c r="L30" s="2">
        <v>1.9E-2</v>
      </c>
      <c r="M30" s="2">
        <v>8.0500000000000002E-2</v>
      </c>
      <c r="N30" s="2">
        <v>1.4E-3</v>
      </c>
      <c r="O30" s="2">
        <v>0.9</v>
      </c>
      <c r="P30" s="2">
        <v>499</v>
      </c>
      <c r="Q30" s="2">
        <v>8</v>
      </c>
      <c r="R30" s="18">
        <f>(Table3[[#This Row],[Age75Uncorr]]-Table3[[#This Row],[Age206_238]])/Table3[[#This Row],[Age206_238]]</f>
        <v>2.4253357386249796E-2</v>
      </c>
      <c r="S30">
        <v>341</v>
      </c>
      <c r="T30">
        <v>184</v>
      </c>
      <c r="U30" s="13">
        <f t="shared" si="0"/>
        <v>0.53958944281524923</v>
      </c>
    </row>
    <row r="31" spans="1:21" ht="15" x14ac:dyDescent="0.25">
      <c r="A31" t="s">
        <v>101</v>
      </c>
      <c r="B31">
        <v>0.75700000000000001</v>
      </c>
      <c r="C31">
        <v>2.5000000000000001E-2</v>
      </c>
      <c r="D31">
        <v>8.43E-2</v>
      </c>
      <c r="E31">
        <v>1.6000000000000001E-3</v>
      </c>
      <c r="F31">
        <v>0.68440000000000001</v>
      </c>
      <c r="G31" s="2">
        <v>521.5</v>
      </c>
      <c r="H31">
        <v>9.3000000000000007</v>
      </c>
      <c r="I31">
        <v>574</v>
      </c>
      <c r="J31">
        <v>15</v>
      </c>
      <c r="K31" s="2">
        <v>0.75700000000000001</v>
      </c>
      <c r="L31" s="2">
        <v>2.5000000000000001E-2</v>
      </c>
      <c r="M31" s="2">
        <v>8.43E-2</v>
      </c>
      <c r="N31" s="2">
        <v>1.6000000000000001E-3</v>
      </c>
      <c r="O31" s="2">
        <v>0.9</v>
      </c>
      <c r="P31" s="2">
        <v>522</v>
      </c>
      <c r="Q31" s="2">
        <v>10</v>
      </c>
      <c r="R31" s="18">
        <f>(Table3[[#This Row],[Age75Uncorr]]-Table3[[#This Row],[Age206_238]])/Table3[[#This Row],[Age206_238]]</f>
        <v>0.10067114093959731</v>
      </c>
      <c r="S31">
        <v>200</v>
      </c>
      <c r="T31">
        <v>133</v>
      </c>
      <c r="U31" s="13">
        <f t="shared" si="0"/>
        <v>0.66500000000000004</v>
      </c>
    </row>
    <row r="32" spans="1:21" ht="15" x14ac:dyDescent="0.25">
      <c r="A32" t="s">
        <v>68</v>
      </c>
      <c r="B32">
        <v>0.85099999999999998</v>
      </c>
      <c r="C32">
        <v>2.7E-2</v>
      </c>
      <c r="D32">
        <v>8.9899999999999994E-2</v>
      </c>
      <c r="E32">
        <v>1.6000000000000001E-3</v>
      </c>
      <c r="F32">
        <v>0.18629999999999999</v>
      </c>
      <c r="G32" s="2">
        <v>555</v>
      </c>
      <c r="H32">
        <v>9.6</v>
      </c>
      <c r="I32">
        <v>624</v>
      </c>
      <c r="J32">
        <v>15</v>
      </c>
      <c r="K32" s="2">
        <v>0.85099999999999998</v>
      </c>
      <c r="L32" s="2">
        <v>2.7E-2</v>
      </c>
      <c r="M32" s="2">
        <v>8.9899999999999994E-2</v>
      </c>
      <c r="N32" s="2">
        <v>1.6000000000000001E-3</v>
      </c>
      <c r="O32" s="2">
        <v>0.9</v>
      </c>
      <c r="P32" s="2">
        <v>555</v>
      </c>
      <c r="Q32" s="2">
        <v>9</v>
      </c>
      <c r="R32" s="18">
        <f>(Table3[[#This Row],[Age75Uncorr]]-Table3[[#This Row],[Age206_238]])/Table3[[#This Row],[Age206_238]]</f>
        <v>0.12432432432432433</v>
      </c>
      <c r="S32">
        <v>201</v>
      </c>
      <c r="T32">
        <v>116</v>
      </c>
      <c r="U32" s="13">
        <f t="shared" si="0"/>
        <v>0.57711442786069655</v>
      </c>
    </row>
    <row r="33" spans="1:21" ht="15" x14ac:dyDescent="0.25">
      <c r="A33" t="s">
        <v>75</v>
      </c>
      <c r="B33">
        <v>1.204</v>
      </c>
      <c r="C33">
        <v>7.5999999999999998E-2</v>
      </c>
      <c r="D33">
        <v>0.1036</v>
      </c>
      <c r="E33">
        <v>3.2000000000000002E-3</v>
      </c>
      <c r="F33">
        <v>7.0153999999999994E-2</v>
      </c>
      <c r="G33" s="2">
        <v>635</v>
      </c>
      <c r="H33">
        <v>18</v>
      </c>
      <c r="I33">
        <v>802</v>
      </c>
      <c r="J33">
        <v>37</v>
      </c>
      <c r="K33" s="2">
        <v>0.91003999999999996</v>
      </c>
      <c r="L33" s="2">
        <v>0.13758000000000001</v>
      </c>
      <c r="M33" s="2">
        <v>0.10106</v>
      </c>
      <c r="N33" s="2">
        <v>3.62E-3</v>
      </c>
      <c r="O33" s="2">
        <v>0.9</v>
      </c>
      <c r="P33" s="2">
        <v>621</v>
      </c>
      <c r="Q33" s="2">
        <v>21</v>
      </c>
      <c r="R33" s="18">
        <f>(Table3[[#This Row],[Age75Uncorr]]-Table3[[#This Row],[Age206_238]])/Table3[[#This Row],[Age206_238]]</f>
        <v>0.26299212598425198</v>
      </c>
      <c r="S33">
        <v>34</v>
      </c>
      <c r="T33">
        <v>29</v>
      </c>
      <c r="U33" s="13">
        <f t="shared" si="0"/>
        <v>0.8529411764705882</v>
      </c>
    </row>
    <row r="34" spans="1:21" ht="15" x14ac:dyDescent="0.25">
      <c r="A34" t="s">
        <v>89</v>
      </c>
      <c r="B34">
        <v>0.94599999999999995</v>
      </c>
      <c r="C34">
        <v>0.08</v>
      </c>
      <c r="D34">
        <v>0.1055</v>
      </c>
      <c r="E34">
        <v>6.4999999999999997E-3</v>
      </c>
      <c r="F34">
        <v>0.92932999999999999</v>
      </c>
      <c r="G34" s="2">
        <v>651</v>
      </c>
      <c r="H34">
        <v>38</v>
      </c>
      <c r="I34">
        <v>668</v>
      </c>
      <c r="J34">
        <v>40</v>
      </c>
      <c r="K34" s="2">
        <v>0.94599999999999995</v>
      </c>
      <c r="L34" s="2">
        <v>0.08</v>
      </c>
      <c r="M34" s="2">
        <v>0.1055</v>
      </c>
      <c r="N34" s="2">
        <v>6.4999999999999997E-3</v>
      </c>
      <c r="O34" s="2">
        <v>0.9</v>
      </c>
      <c r="P34" s="2">
        <v>647</v>
      </c>
      <c r="Q34" s="2">
        <v>38</v>
      </c>
      <c r="R34" s="18">
        <f>(Table3[[#This Row],[Age75Uncorr]]-Table3[[#This Row],[Age206_238]])/Table3[[#This Row],[Age206_238]]</f>
        <v>2.6113671274961597E-2</v>
      </c>
      <c r="S34">
        <v>146</v>
      </c>
      <c r="T34">
        <v>66</v>
      </c>
      <c r="U34" s="13">
        <f t="shared" si="0"/>
        <v>0.45205479452054792</v>
      </c>
    </row>
    <row r="35" spans="1:21" ht="15" x14ac:dyDescent="0.25">
      <c r="A35" t="s">
        <v>83</v>
      </c>
      <c r="B35">
        <v>1.95</v>
      </c>
      <c r="C35">
        <v>0.14000000000000001</v>
      </c>
      <c r="D35">
        <v>0.13880000000000001</v>
      </c>
      <c r="E35">
        <v>5.5999999999999999E-3</v>
      </c>
      <c r="F35">
        <f>(E35/D35)/(C35/B35)</f>
        <v>0.56195965417867433</v>
      </c>
      <c r="G35" s="2">
        <v>837</v>
      </c>
      <c r="H35">
        <v>32</v>
      </c>
      <c r="I35">
        <v>1086</v>
      </c>
      <c r="J35">
        <v>48</v>
      </c>
      <c r="K35" s="2">
        <v>1.1904999999999999</v>
      </c>
      <c r="L35" s="2">
        <v>0.24504000000000001</v>
      </c>
      <c r="M35" s="2">
        <v>0.13222999999999999</v>
      </c>
      <c r="N35" s="2">
        <v>6.0099999999999997E-3</v>
      </c>
      <c r="O35" s="2">
        <v>0.9</v>
      </c>
      <c r="P35" s="2">
        <v>801</v>
      </c>
      <c r="Q35" s="2">
        <v>34</v>
      </c>
      <c r="R35" s="18">
        <f>(Table3[[#This Row],[Age75Uncorr]]-Table3[[#This Row],[Age206_238]])/Table3[[#This Row],[Age206_238]]</f>
        <v>0.29749103942652327</v>
      </c>
      <c r="S35">
        <v>18</v>
      </c>
      <c r="T35">
        <v>0</v>
      </c>
      <c r="U35" s="13">
        <f t="shared" si="0"/>
        <v>0</v>
      </c>
    </row>
    <row r="36" spans="1:21" ht="15" x14ac:dyDescent="0.25">
      <c r="A36" t="s">
        <v>78</v>
      </c>
      <c r="B36">
        <v>1.4</v>
      </c>
      <c r="C36">
        <v>5.7000000000000002E-2</v>
      </c>
      <c r="D36">
        <v>0.14069999999999999</v>
      </c>
      <c r="E36">
        <v>2.5999999999999999E-3</v>
      </c>
      <c r="F36">
        <v>0.53095999999999999</v>
      </c>
      <c r="G36" s="2">
        <v>849</v>
      </c>
      <c r="H36">
        <v>14</v>
      </c>
      <c r="I36">
        <v>886</v>
      </c>
      <c r="J36">
        <v>24</v>
      </c>
      <c r="K36" s="2">
        <v>1.4</v>
      </c>
      <c r="L36" s="2">
        <v>5.7000000000000002E-2</v>
      </c>
      <c r="M36" s="2">
        <v>0.14069999999999999</v>
      </c>
      <c r="N36" s="2">
        <v>2.5999999999999999E-3</v>
      </c>
      <c r="O36" s="2">
        <v>0.9</v>
      </c>
      <c r="P36" s="2">
        <v>849</v>
      </c>
      <c r="Q36" s="2">
        <v>15</v>
      </c>
      <c r="R36" s="18">
        <f>(Table3[[#This Row],[Age75Uncorr]]-Table3[[#This Row],[Age206_238]])/Table3[[#This Row],[Age206_238]]</f>
        <v>4.3580683156654886E-2</v>
      </c>
      <c r="S36">
        <v>161</v>
      </c>
      <c r="T36">
        <v>64</v>
      </c>
      <c r="U36" s="13">
        <f t="shared" si="0"/>
        <v>0.39751552795031053</v>
      </c>
    </row>
    <row r="37" spans="1:21" ht="15" x14ac:dyDescent="0.25">
      <c r="A37" t="s">
        <v>99</v>
      </c>
      <c r="B37">
        <v>1.4590000000000001</v>
      </c>
      <c r="C37">
        <v>4.8000000000000001E-2</v>
      </c>
      <c r="D37">
        <v>0.14230000000000001</v>
      </c>
      <c r="E37">
        <v>2.5000000000000001E-3</v>
      </c>
      <c r="F37">
        <f>(E37/D37)/(C37/B37)</f>
        <v>0.5340097212461935</v>
      </c>
      <c r="G37" s="2">
        <v>857</v>
      </c>
      <c r="H37">
        <v>14</v>
      </c>
      <c r="I37">
        <v>912</v>
      </c>
      <c r="J37">
        <v>20</v>
      </c>
      <c r="K37" s="2">
        <v>1.38466</v>
      </c>
      <c r="L37" s="2">
        <v>7.1379999999999999E-2</v>
      </c>
      <c r="M37" s="2">
        <v>0.14166000000000001</v>
      </c>
      <c r="N37" s="2">
        <v>2.6700000000000001E-3</v>
      </c>
      <c r="O37" s="2">
        <v>0.9</v>
      </c>
      <c r="P37" s="2">
        <v>854</v>
      </c>
      <c r="Q37" s="2">
        <v>15</v>
      </c>
      <c r="R37" s="18">
        <f>(Table3[[#This Row],[Age75Uncorr]]-Table3[[#This Row],[Age206_238]])/Table3[[#This Row],[Age206_238]]</f>
        <v>6.4177362893815634E-2</v>
      </c>
      <c r="S37">
        <v>117</v>
      </c>
      <c r="T37">
        <v>43</v>
      </c>
      <c r="U37" s="13">
        <f t="shared" si="0"/>
        <v>0.36752136752136755</v>
      </c>
    </row>
    <row r="38" spans="1:21" ht="15" x14ac:dyDescent="0.25">
      <c r="A38" t="s">
        <v>73</v>
      </c>
      <c r="B38">
        <v>1.4359999999999999</v>
      </c>
      <c r="C38">
        <v>3.6999999999999998E-2</v>
      </c>
      <c r="D38">
        <v>0.1439</v>
      </c>
      <c r="E38">
        <v>2.7000000000000001E-3</v>
      </c>
      <c r="F38">
        <v>0.54820999999999998</v>
      </c>
      <c r="G38" s="2">
        <v>866</v>
      </c>
      <c r="H38">
        <v>15</v>
      </c>
      <c r="I38">
        <v>906</v>
      </c>
      <c r="J38">
        <v>15</v>
      </c>
      <c r="K38" s="2">
        <v>1.4359999999999999</v>
      </c>
      <c r="L38" s="2">
        <v>3.6999999999999998E-2</v>
      </c>
      <c r="M38" s="2">
        <v>0.1439</v>
      </c>
      <c r="N38" s="2">
        <v>2.7000000000000001E-3</v>
      </c>
      <c r="O38" s="2">
        <v>0.9</v>
      </c>
      <c r="P38" s="2">
        <v>867</v>
      </c>
      <c r="Q38" s="2">
        <v>15</v>
      </c>
      <c r="R38" s="18">
        <f>(Table3[[#This Row],[Age75Uncorr]]-Table3[[#This Row],[Age206_238]])/Table3[[#This Row],[Age206_238]]</f>
        <v>4.6189376443418015E-2</v>
      </c>
      <c r="S38">
        <v>432</v>
      </c>
      <c r="T38">
        <v>186</v>
      </c>
      <c r="U38" s="13">
        <f t="shared" si="0"/>
        <v>0.43055555555555558</v>
      </c>
    </row>
    <row r="39" spans="1:21" ht="15" x14ac:dyDescent="0.25">
      <c r="A39" t="s">
        <v>85</v>
      </c>
      <c r="B39">
        <v>1.4690000000000001</v>
      </c>
      <c r="C39">
        <v>0.04</v>
      </c>
      <c r="D39">
        <v>0.14929999999999999</v>
      </c>
      <c r="E39">
        <v>2.5999999999999999E-3</v>
      </c>
      <c r="F39">
        <v>0.40808</v>
      </c>
      <c r="G39" s="2">
        <v>897</v>
      </c>
      <c r="H39">
        <v>15</v>
      </c>
      <c r="I39">
        <v>917</v>
      </c>
      <c r="J39">
        <v>16</v>
      </c>
      <c r="K39" s="2">
        <v>1.4690000000000001</v>
      </c>
      <c r="L39" s="2">
        <v>0.04</v>
      </c>
      <c r="M39" s="2">
        <v>0.14929999999999999</v>
      </c>
      <c r="N39" s="2">
        <v>2.5999999999999999E-3</v>
      </c>
      <c r="O39" s="2">
        <v>0.9</v>
      </c>
      <c r="P39" s="2">
        <v>897</v>
      </c>
      <c r="Q39" s="2">
        <v>15</v>
      </c>
      <c r="R39" s="18">
        <f>(Table3[[#This Row],[Age75Uncorr]]-Table3[[#This Row],[Age206_238]])/Table3[[#This Row],[Age206_238]]</f>
        <v>2.2296544035674472E-2</v>
      </c>
      <c r="S39">
        <v>173</v>
      </c>
      <c r="T39">
        <v>144</v>
      </c>
      <c r="U39" s="13">
        <f t="shared" si="0"/>
        <v>0.83236994219653182</v>
      </c>
    </row>
    <row r="40" spans="1:21" ht="15" x14ac:dyDescent="0.25">
      <c r="A40" t="s">
        <v>80</v>
      </c>
      <c r="B40">
        <v>1.5549999999999999</v>
      </c>
      <c r="C40">
        <v>4.4999999999999998E-2</v>
      </c>
      <c r="D40">
        <v>0.1502</v>
      </c>
      <c r="E40">
        <v>2.7000000000000001E-3</v>
      </c>
      <c r="F40">
        <v>0.34036</v>
      </c>
      <c r="G40" s="2">
        <v>902</v>
      </c>
      <c r="H40">
        <v>15</v>
      </c>
      <c r="I40">
        <v>951</v>
      </c>
      <c r="J40">
        <v>18</v>
      </c>
      <c r="K40" s="2">
        <v>1.5549999999999999</v>
      </c>
      <c r="L40" s="2">
        <v>4.4999999999999998E-2</v>
      </c>
      <c r="M40" s="2">
        <v>0.1502</v>
      </c>
      <c r="N40" s="2">
        <v>2.7000000000000001E-3</v>
      </c>
      <c r="O40" s="2">
        <v>0.9</v>
      </c>
      <c r="P40" s="2">
        <v>902</v>
      </c>
      <c r="Q40" s="2">
        <v>15</v>
      </c>
      <c r="R40" s="18">
        <f>(Table3[[#This Row],[Age75Uncorr]]-Table3[[#This Row],[Age206_238]])/Table3[[#This Row],[Age206_238]]</f>
        <v>5.432372505543237E-2</v>
      </c>
      <c r="S40">
        <v>206</v>
      </c>
      <c r="T40">
        <v>66</v>
      </c>
      <c r="U40" s="13">
        <f t="shared" si="0"/>
        <v>0.32038834951456313</v>
      </c>
    </row>
    <row r="41" spans="1:21" ht="15" x14ac:dyDescent="0.25">
      <c r="A41" t="s">
        <v>72</v>
      </c>
      <c r="B41">
        <v>1.5580000000000001</v>
      </c>
      <c r="C41">
        <v>4.2000000000000003E-2</v>
      </c>
      <c r="D41">
        <v>0.15260000000000001</v>
      </c>
      <c r="E41">
        <v>2.7000000000000001E-3</v>
      </c>
      <c r="F41">
        <v>0.34891</v>
      </c>
      <c r="G41" s="2">
        <v>916</v>
      </c>
      <c r="H41">
        <v>15</v>
      </c>
      <c r="I41">
        <v>953</v>
      </c>
      <c r="J41">
        <v>17</v>
      </c>
      <c r="K41" s="2">
        <v>1.5580000000000001</v>
      </c>
      <c r="L41" s="2">
        <v>4.2000000000000003E-2</v>
      </c>
      <c r="M41" s="2">
        <v>0.15260000000000001</v>
      </c>
      <c r="N41" s="2">
        <v>2.7000000000000001E-3</v>
      </c>
      <c r="O41" s="2">
        <v>0.9</v>
      </c>
      <c r="P41" s="2">
        <v>916</v>
      </c>
      <c r="Q41" s="2">
        <v>15</v>
      </c>
      <c r="R41" s="18">
        <f>(Table3[[#This Row],[Age75Uncorr]]-Table3[[#This Row],[Age206_238]])/Table3[[#This Row],[Age206_238]]</f>
        <v>4.0393013100436678E-2</v>
      </c>
      <c r="S41">
        <v>235</v>
      </c>
      <c r="T41">
        <v>116</v>
      </c>
      <c r="U41" s="13">
        <f t="shared" si="0"/>
        <v>0.49361702127659574</v>
      </c>
    </row>
    <row r="42" spans="1:21" x14ac:dyDescent="0.3">
      <c r="A42" t="s">
        <v>88</v>
      </c>
      <c r="B42">
        <v>1.599</v>
      </c>
      <c r="C42">
        <v>0.04</v>
      </c>
      <c r="D42">
        <v>0.15440000000000001</v>
      </c>
      <c r="E42">
        <v>2.7000000000000001E-3</v>
      </c>
      <c r="F42">
        <v>0.29876999999999998</v>
      </c>
      <c r="G42" s="2">
        <v>926</v>
      </c>
      <c r="H42">
        <v>15</v>
      </c>
      <c r="I42">
        <v>969</v>
      </c>
      <c r="J42">
        <v>15</v>
      </c>
      <c r="K42" s="2">
        <v>1.599</v>
      </c>
      <c r="L42" s="2">
        <v>0.04</v>
      </c>
      <c r="M42" s="2">
        <v>0.15440000000000001</v>
      </c>
      <c r="N42" s="2">
        <v>2.7000000000000001E-3</v>
      </c>
      <c r="O42" s="2">
        <v>0.9</v>
      </c>
      <c r="P42" s="2">
        <v>926</v>
      </c>
      <c r="Q42" s="2">
        <v>15</v>
      </c>
      <c r="R42" s="18">
        <f>(Table3[[#This Row],[Age75Uncorr]]-Table3[[#This Row],[Age206_238]])/Table3[[#This Row],[Age206_238]]</f>
        <v>4.6436285097192227E-2</v>
      </c>
      <c r="S42">
        <v>173</v>
      </c>
      <c r="T42">
        <v>53</v>
      </c>
      <c r="U42" s="13">
        <f t="shared" si="0"/>
        <v>0.30635838150289019</v>
      </c>
    </row>
    <row r="43" spans="1:21" x14ac:dyDescent="0.3">
      <c r="A43" t="s">
        <v>71</v>
      </c>
      <c r="B43">
        <v>1.56</v>
      </c>
      <c r="C43">
        <v>4.2999999999999997E-2</v>
      </c>
      <c r="D43">
        <v>0.15640000000000001</v>
      </c>
      <c r="E43">
        <v>2.5999999999999999E-3</v>
      </c>
      <c r="F43">
        <v>0.43099999999999999</v>
      </c>
      <c r="G43" s="2">
        <v>937</v>
      </c>
      <c r="H43">
        <v>15</v>
      </c>
      <c r="I43">
        <v>956</v>
      </c>
      <c r="J43">
        <v>18</v>
      </c>
      <c r="K43" s="2">
        <v>1.56</v>
      </c>
      <c r="L43" s="2">
        <v>4.2999999999999997E-2</v>
      </c>
      <c r="M43" s="2">
        <v>0.15640000000000001</v>
      </c>
      <c r="N43" s="2">
        <v>2.5999999999999999E-3</v>
      </c>
      <c r="O43" s="2">
        <v>0.9</v>
      </c>
      <c r="P43" s="2">
        <v>937</v>
      </c>
      <c r="Q43" s="2">
        <v>14</v>
      </c>
      <c r="R43" s="18">
        <f>(Table3[[#This Row],[Age75Uncorr]]-Table3[[#This Row],[Age206_238]])/Table3[[#This Row],[Age206_238]]</f>
        <v>2.0277481323372464E-2</v>
      </c>
      <c r="S43">
        <v>283</v>
      </c>
      <c r="T43">
        <v>84</v>
      </c>
      <c r="U43" s="13">
        <f t="shared" si="0"/>
        <v>0.29681978798586572</v>
      </c>
    </row>
    <row r="44" spans="1:21" x14ac:dyDescent="0.3">
      <c r="A44" t="s">
        <v>97</v>
      </c>
      <c r="B44">
        <v>1.5920000000000001</v>
      </c>
      <c r="C44">
        <v>4.7E-2</v>
      </c>
      <c r="D44">
        <v>0.15679999999999999</v>
      </c>
      <c r="E44">
        <v>3.5000000000000001E-3</v>
      </c>
      <c r="F44">
        <v>0.80537000000000003</v>
      </c>
      <c r="G44" s="2">
        <v>939</v>
      </c>
      <c r="H44">
        <v>19</v>
      </c>
      <c r="I44">
        <v>966</v>
      </c>
      <c r="J44">
        <v>19</v>
      </c>
      <c r="K44" s="2">
        <v>1.5920000000000001</v>
      </c>
      <c r="L44" s="2">
        <v>4.7E-2</v>
      </c>
      <c r="M44" s="2">
        <v>0.15679999999999999</v>
      </c>
      <c r="N44" s="2">
        <v>3.5000000000000001E-3</v>
      </c>
      <c r="O44" s="2">
        <v>0.9</v>
      </c>
      <c r="P44" s="2">
        <v>939</v>
      </c>
      <c r="Q44" s="2">
        <v>20</v>
      </c>
      <c r="R44" s="18">
        <f>(Table3[[#This Row],[Age75Uncorr]]-Table3[[#This Row],[Age206_238]])/Table3[[#This Row],[Age206_238]]</f>
        <v>2.8753993610223641E-2</v>
      </c>
      <c r="S44">
        <v>388</v>
      </c>
      <c r="T44">
        <v>58</v>
      </c>
      <c r="U44" s="13">
        <f t="shared" si="0"/>
        <v>0.14948453608247422</v>
      </c>
    </row>
    <row r="45" spans="1:21" x14ac:dyDescent="0.3">
      <c r="A45" t="s">
        <v>76</v>
      </c>
      <c r="B45">
        <v>1.65</v>
      </c>
      <c r="C45">
        <v>4.5999999999999999E-2</v>
      </c>
      <c r="D45">
        <v>0.15820000000000001</v>
      </c>
      <c r="E45">
        <v>2.8E-3</v>
      </c>
      <c r="F45">
        <v>0.14137</v>
      </c>
      <c r="G45" s="2">
        <v>947</v>
      </c>
      <c r="H45">
        <v>16</v>
      </c>
      <c r="I45">
        <v>989</v>
      </c>
      <c r="J45">
        <v>18</v>
      </c>
      <c r="K45" s="2">
        <v>1.65</v>
      </c>
      <c r="L45" s="2">
        <v>4.5999999999999999E-2</v>
      </c>
      <c r="M45" s="2">
        <v>0.15820000000000001</v>
      </c>
      <c r="N45" s="2">
        <v>2.8E-3</v>
      </c>
      <c r="O45" s="2">
        <v>0.9</v>
      </c>
      <c r="P45" s="2">
        <v>947</v>
      </c>
      <c r="Q45" s="2">
        <v>16</v>
      </c>
      <c r="R45" s="18">
        <f>(Table3[[#This Row],[Age75Uncorr]]-Table3[[#This Row],[Age206_238]])/Table3[[#This Row],[Age206_238]]</f>
        <v>4.4350580781414996E-2</v>
      </c>
      <c r="S45">
        <v>115</v>
      </c>
      <c r="T45">
        <v>59</v>
      </c>
      <c r="U45" s="13">
        <f t="shared" si="0"/>
        <v>0.5130434782608696</v>
      </c>
    </row>
    <row r="46" spans="1:21" x14ac:dyDescent="0.3">
      <c r="A46" t="s">
        <v>100</v>
      </c>
      <c r="B46">
        <v>1.59</v>
      </c>
      <c r="C46">
        <v>3.5000000000000003E-2</v>
      </c>
      <c r="D46">
        <v>0.15840000000000001</v>
      </c>
      <c r="E46">
        <v>2.5999999999999999E-3</v>
      </c>
      <c r="F46">
        <f>(E46/D46)/(C46/B46)</f>
        <v>0.74567099567099548</v>
      </c>
      <c r="G46" s="2">
        <v>948</v>
      </c>
      <c r="H46">
        <v>14</v>
      </c>
      <c r="I46">
        <v>966</v>
      </c>
      <c r="J46">
        <v>14</v>
      </c>
      <c r="K46" s="2">
        <v>1.59</v>
      </c>
      <c r="L46" s="2">
        <v>3.5000000000000003E-2</v>
      </c>
      <c r="M46" s="2">
        <v>0.15840000000000001</v>
      </c>
      <c r="N46" s="2">
        <v>2.5999999999999999E-3</v>
      </c>
      <c r="O46" s="2">
        <v>0.9</v>
      </c>
      <c r="P46" s="2">
        <v>948</v>
      </c>
      <c r="Q46" s="2">
        <v>14</v>
      </c>
      <c r="R46" s="18">
        <f>(Table3[[#This Row],[Age75Uncorr]]-Table3[[#This Row],[Age206_238]])/Table3[[#This Row],[Age206_238]]</f>
        <v>1.8987341772151899E-2</v>
      </c>
      <c r="S46">
        <v>521</v>
      </c>
      <c r="T46">
        <v>163</v>
      </c>
      <c r="U46" s="13">
        <f t="shared" si="0"/>
        <v>0.31285988483685223</v>
      </c>
    </row>
    <row r="47" spans="1:21" x14ac:dyDescent="0.3">
      <c r="A47" t="s">
        <v>74</v>
      </c>
      <c r="B47">
        <v>1.804</v>
      </c>
      <c r="C47">
        <v>4.7E-2</v>
      </c>
      <c r="D47">
        <v>0.1714</v>
      </c>
      <c r="E47">
        <v>3.3E-3</v>
      </c>
      <c r="F47">
        <v>0.83653</v>
      </c>
      <c r="G47" s="2">
        <v>1019</v>
      </c>
      <c r="H47">
        <v>18</v>
      </c>
      <c r="I47">
        <v>1046</v>
      </c>
      <c r="J47">
        <v>17</v>
      </c>
      <c r="K47" s="2">
        <v>1.804</v>
      </c>
      <c r="L47" s="2">
        <v>4.7E-2</v>
      </c>
      <c r="M47" s="2">
        <v>0.1714</v>
      </c>
      <c r="N47" s="2">
        <v>3.3E-3</v>
      </c>
      <c r="O47" s="2">
        <v>0.9</v>
      </c>
      <c r="P47" s="2">
        <v>1020</v>
      </c>
      <c r="Q47" s="2">
        <v>18</v>
      </c>
      <c r="R47" s="18">
        <f>(Table3[[#This Row],[Age75Uncorr]]-Table3[[#This Row],[Age206_238]])/Table3[[#This Row],[Age206_238]]</f>
        <v>2.649656526005888E-2</v>
      </c>
      <c r="S47">
        <v>777</v>
      </c>
      <c r="T47">
        <v>193</v>
      </c>
      <c r="U47" s="13">
        <f t="shared" si="0"/>
        <v>0.2483912483912484</v>
      </c>
    </row>
    <row r="48" spans="1:21" x14ac:dyDescent="0.3">
      <c r="A48" t="s">
        <v>91</v>
      </c>
      <c r="B48">
        <v>2.1110000000000002</v>
      </c>
      <c r="C48">
        <v>7.6999999999999999E-2</v>
      </c>
      <c r="D48">
        <v>0.17180000000000001</v>
      </c>
      <c r="E48">
        <v>8.0000000000000002E-3</v>
      </c>
      <c r="F48">
        <v>0.85643999999999998</v>
      </c>
      <c r="G48" s="2">
        <v>1021</v>
      </c>
      <c r="H48">
        <v>45</v>
      </c>
      <c r="I48">
        <v>1153</v>
      </c>
      <c r="J48">
        <v>27</v>
      </c>
      <c r="K48" s="2">
        <v>2.1110000000000002</v>
      </c>
      <c r="L48" s="2">
        <v>7.6999999999999999E-2</v>
      </c>
      <c r="M48" s="2">
        <v>0.17180000000000001</v>
      </c>
      <c r="N48" s="2">
        <v>8.0000000000000002E-3</v>
      </c>
      <c r="O48" s="2">
        <v>0.9</v>
      </c>
      <c r="P48" s="2">
        <v>1022</v>
      </c>
      <c r="Q48" s="2">
        <v>44</v>
      </c>
      <c r="R48" s="18">
        <f>(Table3[[#This Row],[Age75Uncorr]]-Table3[[#This Row],[Age206_238]])/Table3[[#This Row],[Age206_238]]</f>
        <v>0.12928501469147893</v>
      </c>
      <c r="S48">
        <v>222</v>
      </c>
      <c r="T48">
        <v>85</v>
      </c>
      <c r="U48" s="13">
        <f t="shared" si="0"/>
        <v>0.38288288288288286</v>
      </c>
    </row>
    <row r="49" spans="1:21" x14ac:dyDescent="0.3">
      <c r="A49" t="s">
        <v>95</v>
      </c>
      <c r="B49">
        <v>2.0299999999999998</v>
      </c>
      <c r="C49">
        <v>4.2000000000000003E-2</v>
      </c>
      <c r="D49">
        <v>0.18679999999999999</v>
      </c>
      <c r="E49">
        <v>3.0000000000000001E-3</v>
      </c>
      <c r="F49">
        <v>0.64292000000000005</v>
      </c>
      <c r="G49" s="2">
        <v>1104</v>
      </c>
      <c r="H49">
        <v>16</v>
      </c>
      <c r="I49">
        <v>1126</v>
      </c>
      <c r="J49">
        <v>14</v>
      </c>
      <c r="K49" s="2">
        <v>2.0299999999999998</v>
      </c>
      <c r="L49" s="2">
        <v>4.2000000000000003E-2</v>
      </c>
      <c r="M49" s="2">
        <v>0.18679999999999999</v>
      </c>
      <c r="N49" s="2">
        <v>3.0000000000000001E-3</v>
      </c>
      <c r="O49" s="2">
        <v>0.9</v>
      </c>
      <c r="P49" s="2">
        <v>1104</v>
      </c>
      <c r="Q49" s="2">
        <v>16</v>
      </c>
      <c r="R49" s="18">
        <f>(Table3[[#This Row],[Age75Uncorr]]-Table3[[#This Row],[Age206_238]])/Table3[[#This Row],[Age206_238]]</f>
        <v>1.9927536231884056E-2</v>
      </c>
      <c r="S49">
        <v>1095</v>
      </c>
      <c r="T49">
        <v>464</v>
      </c>
      <c r="U49" s="13">
        <f t="shared" si="0"/>
        <v>0.42374429223744292</v>
      </c>
    </row>
    <row r="50" spans="1:21" x14ac:dyDescent="0.3">
      <c r="A50" t="s">
        <v>70</v>
      </c>
      <c r="B50">
        <v>2.331</v>
      </c>
      <c r="C50">
        <v>5.1999999999999998E-2</v>
      </c>
      <c r="D50">
        <v>0.20280000000000001</v>
      </c>
      <c r="E50">
        <v>3.3E-3</v>
      </c>
      <c r="F50">
        <v>0.64802999999999999</v>
      </c>
      <c r="G50" s="2">
        <v>1190</v>
      </c>
      <c r="H50">
        <v>18</v>
      </c>
      <c r="I50">
        <v>1221</v>
      </c>
      <c r="J50">
        <v>16</v>
      </c>
      <c r="K50" s="2">
        <v>2.331</v>
      </c>
      <c r="L50" s="2">
        <v>5.1999999999999998E-2</v>
      </c>
      <c r="M50" s="2">
        <v>0.20280000000000001</v>
      </c>
      <c r="N50" s="2">
        <v>3.3E-3</v>
      </c>
      <c r="O50" s="2">
        <v>0.9</v>
      </c>
      <c r="P50" s="2">
        <v>1190</v>
      </c>
      <c r="Q50" s="2">
        <v>18</v>
      </c>
      <c r="R50" s="18">
        <f>(Table3[[#This Row],[Age75Uncorr]]-Table3[[#This Row],[Age206_238]])/Table3[[#This Row],[Age206_238]]</f>
        <v>2.6050420168067228E-2</v>
      </c>
      <c r="S50">
        <v>794</v>
      </c>
      <c r="T50">
        <v>257</v>
      </c>
      <c r="U50" s="13">
        <f t="shared" si="0"/>
        <v>0.32367758186397982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workbookViewId="0"/>
  </sheetViews>
  <sheetFormatPr defaultRowHeight="14.4" x14ac:dyDescent="0.3"/>
  <cols>
    <col min="1" max="1" width="13.6640625" style="14" bestFit="1" customWidth="1"/>
    <col min="2" max="2" width="10.33203125" style="15" bestFit="1" customWidth="1"/>
  </cols>
  <sheetData>
    <row r="1" spans="1:46" x14ac:dyDescent="0.25">
      <c r="A1" s="14" t="s">
        <v>108</v>
      </c>
      <c r="B1" s="15" t="s">
        <v>138</v>
      </c>
      <c r="C1">
        <v>50.175614651279481</v>
      </c>
      <c r="D1">
        <v>5.2766638558424166E-2</v>
      </c>
      <c r="E1">
        <v>3.4902360981322142</v>
      </c>
      <c r="F1">
        <v>0.1</v>
      </c>
      <c r="G1">
        <v>63.965434524261042</v>
      </c>
      <c r="H1">
        <v>4.8014832193737936E-2</v>
      </c>
      <c r="I1">
        <v>51.500536797505866</v>
      </c>
      <c r="J1">
        <v>5.2002945647985743E-2</v>
      </c>
      <c r="K1">
        <v>49.765864878581688</v>
      </c>
      <c r="L1">
        <v>5.898132636231336E-2</v>
      </c>
      <c r="M1">
        <v>47.282157872279377</v>
      </c>
      <c r="N1">
        <v>5.3451375350657727E-2</v>
      </c>
      <c r="O1">
        <v>37.591191831203631</v>
      </c>
      <c r="P1">
        <v>5.1790854006313204E-2</v>
      </c>
      <c r="Q1">
        <v>34.365652349835869</v>
      </c>
      <c r="R1">
        <v>5.9044033972156872E-2</v>
      </c>
      <c r="S1">
        <v>32.543453487180621</v>
      </c>
      <c r="T1">
        <v>5.9596121179680148E-2</v>
      </c>
      <c r="U1">
        <v>25.949257815124962</v>
      </c>
      <c r="V1">
        <v>5.9552534705818776E-2</v>
      </c>
      <c r="W1">
        <v>24.584102570218057</v>
      </c>
      <c r="X1">
        <v>5.5323758201086773E-2</v>
      </c>
      <c r="Y1">
        <v>15.532587995541293</v>
      </c>
      <c r="Z1">
        <v>5.8468058915912821E-2</v>
      </c>
      <c r="AA1">
        <v>15.068753338903791</v>
      </c>
      <c r="AB1">
        <v>5.5904723910631261E-2</v>
      </c>
      <c r="AC1">
        <v>14.956118600525805</v>
      </c>
      <c r="AD1">
        <v>5.6522753995676092E-2</v>
      </c>
      <c r="AE1">
        <v>10.81499227969158</v>
      </c>
      <c r="AF1">
        <v>6.6070922201334009E-2</v>
      </c>
      <c r="AG1">
        <v>9.0562728070265042</v>
      </c>
      <c r="AH1">
        <v>8.296686175716983E-2</v>
      </c>
      <c r="AI1">
        <v>6.2315085384056603</v>
      </c>
      <c r="AJ1">
        <v>8.3876393449991885E-2</v>
      </c>
      <c r="AK1">
        <v>5.9036280201883633</v>
      </c>
      <c r="AL1">
        <v>7.6036500723807382E-2</v>
      </c>
      <c r="AM1">
        <v>5.7458684038670249</v>
      </c>
      <c r="AN1">
        <v>7.7442371225440287E-2</v>
      </c>
      <c r="AO1">
        <v>5.3890825441380779</v>
      </c>
      <c r="AP1">
        <v>8.3743209483442341E-2</v>
      </c>
      <c r="AQ1">
        <v>5.3066091050688424</v>
      </c>
      <c r="AR1">
        <v>8.6592370994924714E-2</v>
      </c>
      <c r="AS1">
        <v>61.989044189453125</v>
      </c>
      <c r="AT1">
        <v>4.6431135386228561E-2</v>
      </c>
    </row>
    <row r="2" spans="1:46" x14ac:dyDescent="0.25">
      <c r="A2" s="14" t="s">
        <v>110</v>
      </c>
      <c r="B2" s="15" t="s">
        <v>139</v>
      </c>
      <c r="C2">
        <v>48.309178743961354</v>
      </c>
      <c r="D2">
        <v>5.9212729966126122E-2</v>
      </c>
      <c r="E2">
        <v>3.4902360981322063</v>
      </c>
      <c r="F2">
        <v>0.10000000000000017</v>
      </c>
      <c r="G2">
        <v>31.734656285747143</v>
      </c>
      <c r="H2">
        <v>5.0107868920832598E-2</v>
      </c>
      <c r="I2">
        <v>51.475079115148731</v>
      </c>
      <c r="J2">
        <v>5.2581753799227214E-2</v>
      </c>
      <c r="K2">
        <v>49.737875252252081</v>
      </c>
      <c r="L2">
        <v>6.0177338720274906E-2</v>
      </c>
      <c r="M2">
        <v>47.258707552819956</v>
      </c>
      <c r="N2">
        <v>5.4284150902565713E-2</v>
      </c>
      <c r="O2">
        <v>37.577133496091335</v>
      </c>
      <c r="P2">
        <v>5.208536354546496E-2</v>
      </c>
      <c r="Q2">
        <v>34.335316543435127</v>
      </c>
      <c r="R2">
        <v>5.9313428714436026E-2</v>
      </c>
      <c r="S2">
        <v>32.502174133988468</v>
      </c>
      <c r="T2">
        <v>5.9953407087632117E-2</v>
      </c>
      <c r="U2">
        <v>25.939077717173941</v>
      </c>
      <c r="V2">
        <v>6.0122078436928184E-2</v>
      </c>
      <c r="W2">
        <v>24.57273131293843</v>
      </c>
      <c r="X2">
        <v>5.5740495345973209E-2</v>
      </c>
      <c r="Y2">
        <v>15.526595068837736</v>
      </c>
      <c r="Z2">
        <v>5.8857297613126705E-2</v>
      </c>
      <c r="AA2">
        <v>15.062614355474054</v>
      </c>
      <c r="AB2">
        <v>5.6182827798803736E-2</v>
      </c>
      <c r="AC2">
        <v>14.950069295664642</v>
      </c>
      <c r="AD2">
        <v>5.680885945879794E-2</v>
      </c>
      <c r="AE2">
        <v>10.810514752330072</v>
      </c>
      <c r="AF2">
        <v>6.6591906570280926E-2</v>
      </c>
      <c r="AG2">
        <v>9.0517012223114381</v>
      </c>
      <c r="AH2">
        <v>8.3220753213673643E-2</v>
      </c>
      <c r="AI2">
        <v>6.2287195342932575</v>
      </c>
      <c r="AJ2">
        <v>8.4574966035703442E-2</v>
      </c>
      <c r="AK2">
        <v>5.901193705391881</v>
      </c>
      <c r="AL2">
        <v>7.6442460951300001E-2</v>
      </c>
      <c r="AM2">
        <v>5.7437731562279879</v>
      </c>
      <c r="AN2">
        <v>7.7816140182641727E-2</v>
      </c>
      <c r="AO2">
        <v>5.3866043430684805</v>
      </c>
      <c r="AP2">
        <v>8.4424410899119076E-2</v>
      </c>
      <c r="AQ2">
        <v>5.3045116064288722</v>
      </c>
      <c r="AR2">
        <v>8.7106013018432488E-2</v>
      </c>
      <c r="AS2">
        <v>18.254665374755859</v>
      </c>
      <c r="AT2">
        <v>5.0877202302217484E-2</v>
      </c>
    </row>
    <row r="3" spans="1:46" x14ac:dyDescent="0.25">
      <c r="A3" s="14" t="s">
        <v>111</v>
      </c>
      <c r="B3" s="16">
        <v>1</v>
      </c>
      <c r="C3">
        <v>46.061722708429294</v>
      </c>
      <c r="D3">
        <v>5.3451375350657727E-2</v>
      </c>
      <c r="E3">
        <v>3.6230645339182503</v>
      </c>
      <c r="F3">
        <v>9.720821745835119E-2</v>
      </c>
      <c r="G3">
        <v>20.991925258727754</v>
      </c>
      <c r="H3">
        <v>5.2333292954023308E-2</v>
      </c>
      <c r="I3">
        <v>51.399683742193169</v>
      </c>
      <c r="J3">
        <v>5.3167666968080056E-2</v>
      </c>
      <c r="K3">
        <v>49.654981620331107</v>
      </c>
      <c r="L3">
        <v>6.1336281704773329E-2</v>
      </c>
      <c r="M3">
        <v>47.189257777067439</v>
      </c>
      <c r="N3">
        <v>5.5084923357039781E-2</v>
      </c>
      <c r="O3">
        <v>37.53549940828686</v>
      </c>
      <c r="P3">
        <v>5.2338420988656396E-2</v>
      </c>
      <c r="Q3">
        <v>34.245475390640451</v>
      </c>
      <c r="R3">
        <v>5.9523122056184409E-2</v>
      </c>
      <c r="S3">
        <v>32.379922516850279</v>
      </c>
      <c r="T3">
        <v>6.0285585099766698E-2</v>
      </c>
      <c r="U3">
        <v>25.90892748138122</v>
      </c>
      <c r="V3">
        <v>6.0690813579984793E-2</v>
      </c>
      <c r="W3">
        <v>24.539055268814966</v>
      </c>
      <c r="X3">
        <v>5.6121579647098831E-2</v>
      </c>
      <c r="Y3">
        <v>15.508846772035904</v>
      </c>
      <c r="Z3">
        <v>5.9228839532860914E-2</v>
      </c>
      <c r="AA3">
        <v>15.044433437385207</v>
      </c>
      <c r="AB3">
        <v>5.6447727976995342E-2</v>
      </c>
      <c r="AC3">
        <v>14.932153715432264</v>
      </c>
      <c r="AD3">
        <v>5.7086882474157573E-2</v>
      </c>
      <c r="AE3">
        <v>10.797255937849799</v>
      </c>
      <c r="AF3">
        <v>6.7078471947112472E-2</v>
      </c>
      <c r="AG3">
        <v>9.038161779381122</v>
      </c>
      <c r="AH3">
        <v>8.3471681192035518E-2</v>
      </c>
      <c r="AI3">
        <v>6.2204623181546586</v>
      </c>
      <c r="AJ3">
        <v>8.5236329104272673E-2</v>
      </c>
      <c r="AK3">
        <v>5.8939869847551272</v>
      </c>
      <c r="AL3">
        <v>7.6817096793216397E-2</v>
      </c>
      <c r="AM3">
        <v>5.7375738528956672</v>
      </c>
      <c r="AN3">
        <v>7.8143756032660217E-2</v>
      </c>
      <c r="AO3">
        <v>5.3792757674772016</v>
      </c>
      <c r="AP3">
        <v>8.5041325378622107E-2</v>
      </c>
      <c r="AQ3">
        <v>5.2983019115038514</v>
      </c>
      <c r="AR3">
        <v>8.7591032894992205E-2</v>
      </c>
      <c r="AS3">
        <v>8.4967918395996094</v>
      </c>
      <c r="AT3">
        <v>5.6460335850715637E-2</v>
      </c>
    </row>
    <row r="4" spans="1:46" x14ac:dyDescent="0.25">
      <c r="A4" s="14" t="s">
        <v>112</v>
      </c>
      <c r="B4" s="16">
        <v>45</v>
      </c>
      <c r="C4">
        <v>36.859565057132322</v>
      </c>
      <c r="D4">
        <v>5.1006708825796693E-2</v>
      </c>
      <c r="E4">
        <v>3.7651868583028536</v>
      </c>
      <c r="F4">
        <v>9.4512851919677052E-2</v>
      </c>
      <c r="G4">
        <v>15.62120595682914</v>
      </c>
      <c r="H4">
        <v>5.4700457553790764E-2</v>
      </c>
      <c r="I4">
        <v>51.27724808053965</v>
      </c>
      <c r="J4">
        <v>5.3738168840049144E-2</v>
      </c>
      <c r="K4">
        <v>49.520369538606182</v>
      </c>
      <c r="L4">
        <v>6.2413617786857077E-2</v>
      </c>
      <c r="M4">
        <v>47.076477460956113</v>
      </c>
      <c r="N4">
        <v>5.5822919477732859E-2</v>
      </c>
      <c r="O4">
        <v>37.467889542435863</v>
      </c>
      <c r="P4">
        <v>5.2540301480261918E-2</v>
      </c>
      <c r="Q4">
        <v>34.099581436570233</v>
      </c>
      <c r="R4">
        <v>5.9665055599876012E-2</v>
      </c>
      <c r="S4">
        <v>32.181396696853184</v>
      </c>
      <c r="T4">
        <v>6.0579889801365146E-2</v>
      </c>
      <c r="U4">
        <v>25.859965764399863</v>
      </c>
      <c r="V4">
        <v>6.1236883962391277E-2</v>
      </c>
      <c r="W4">
        <v>24.484368589337596</v>
      </c>
      <c r="X4">
        <v>5.6452366248485916E-2</v>
      </c>
      <c r="Y4">
        <v>15.480025162228534</v>
      </c>
      <c r="Z4">
        <v>5.956840652750317E-2</v>
      </c>
      <c r="AA4">
        <v>15.01490926712343</v>
      </c>
      <c r="AB4">
        <v>5.6689244479915912E-2</v>
      </c>
      <c r="AC4">
        <v>14.90306034552983</v>
      </c>
      <c r="AD4">
        <v>5.7346138773191821E-2</v>
      </c>
      <c r="AE4">
        <v>10.775725365055612</v>
      </c>
      <c r="AF4">
        <v>6.7511919897266029E-2</v>
      </c>
      <c r="AG4">
        <v>9.0161747914343433</v>
      </c>
      <c r="AH4">
        <v>8.371000265163607E-2</v>
      </c>
      <c r="AI4">
        <v>6.2070542101753707</v>
      </c>
      <c r="AJ4">
        <v>8.5835066843871127E-2</v>
      </c>
      <c r="AK4">
        <v>5.8822848085105965</v>
      </c>
      <c r="AL4">
        <v>7.7146011204249923E-2</v>
      </c>
      <c r="AM4">
        <v>5.7275087296205163</v>
      </c>
      <c r="AN4">
        <v>7.8412628682108604E-2</v>
      </c>
      <c r="AO4">
        <v>5.3673784504143009</v>
      </c>
      <c r="AP4">
        <v>8.557024524447375E-2</v>
      </c>
      <c r="AQ4">
        <v>5.2882186553873112</v>
      </c>
      <c r="AR4">
        <v>8.8028791582749913E-2</v>
      </c>
      <c r="AS4">
        <v>4.1952896118164062</v>
      </c>
      <c r="AT4">
        <v>6.2880165874958038E-2</v>
      </c>
    </row>
    <row r="5" spans="1:46" x14ac:dyDescent="0.25">
      <c r="A5" s="14" t="s">
        <v>113</v>
      </c>
      <c r="B5" s="16">
        <v>2</v>
      </c>
      <c r="C5">
        <v>32.786885245901637</v>
      </c>
      <c r="D5">
        <v>5.775989575159203E-2</v>
      </c>
      <c r="E5">
        <v>3.9176085530700053</v>
      </c>
      <c r="F5">
        <v>9.1910327858410065E-2</v>
      </c>
      <c r="G5">
        <v>12.399291257910413</v>
      </c>
      <c r="H5">
        <v>5.721941891773933E-2</v>
      </c>
      <c r="I5">
        <v>51.112477264002806</v>
      </c>
      <c r="J5">
        <v>5.4271335348135843E-2</v>
      </c>
      <c r="K5">
        <v>49.339212073886678</v>
      </c>
      <c r="L5">
        <v>6.3367945545068707E-2</v>
      </c>
      <c r="M5">
        <v>46.924700688786203</v>
      </c>
      <c r="N5">
        <v>5.6469778487599716E-2</v>
      </c>
      <c r="O5">
        <v>37.376902107766959</v>
      </c>
      <c r="P5">
        <v>5.2683246866205014E-2</v>
      </c>
      <c r="Q5">
        <v>33.903241304061133</v>
      </c>
      <c r="R5">
        <v>5.9733774919024006E-2</v>
      </c>
      <c r="S5">
        <v>31.914225909925097</v>
      </c>
      <c r="T5">
        <v>6.0825011227793005E-2</v>
      </c>
      <c r="U5">
        <v>25.794074137555423</v>
      </c>
      <c r="V5">
        <v>6.1739304405591548E-2</v>
      </c>
      <c r="W5">
        <v>24.410772852929984</v>
      </c>
      <c r="X5">
        <v>5.6720143206550437E-2</v>
      </c>
      <c r="Y5">
        <v>15.441237837717177</v>
      </c>
      <c r="Z5">
        <v>5.9862949227880741E-2</v>
      </c>
      <c r="AA5">
        <v>14.975176441994538</v>
      </c>
      <c r="AB5">
        <v>5.6898095963802214E-2</v>
      </c>
      <c r="AC5">
        <v>14.863907227846941</v>
      </c>
      <c r="AD5">
        <v>5.7576665281721409E-2</v>
      </c>
      <c r="AE5">
        <v>10.746750441785506</v>
      </c>
      <c r="AF5">
        <v>6.7875593259097616E-2</v>
      </c>
      <c r="AG5">
        <v>8.9865852060874563</v>
      </c>
      <c r="AH5">
        <v>8.3926559032435039E-2</v>
      </c>
      <c r="AI5">
        <v>6.1890104764256835</v>
      </c>
      <c r="AJ5">
        <v>8.6348170098942037E-2</v>
      </c>
      <c r="AK5">
        <v>5.8665368847287116</v>
      </c>
      <c r="AL5">
        <v>7.7416564188041895E-2</v>
      </c>
      <c r="AM5">
        <v>5.7139645834454118</v>
      </c>
      <c r="AN5">
        <v>7.8612425505854136E-2</v>
      </c>
      <c r="AO5">
        <v>5.3513695991024131</v>
      </c>
      <c r="AP5">
        <v>8.5990844402851027E-2</v>
      </c>
      <c r="AQ5">
        <v>5.274649331957054</v>
      </c>
      <c r="AR5">
        <v>8.8402466260833021E-2</v>
      </c>
      <c r="AS5">
        <v>1.9627939462661743</v>
      </c>
      <c r="AT5">
        <v>6.970708817243576E-2</v>
      </c>
    </row>
    <row r="6" spans="1:46" x14ac:dyDescent="0.25">
      <c r="A6" s="14" t="s">
        <v>114</v>
      </c>
      <c r="B6" s="16" t="b">
        <v>1</v>
      </c>
      <c r="C6">
        <v>30.395136778115504</v>
      </c>
      <c r="D6">
        <v>5.9300056522433066E-2</v>
      </c>
      <c r="E6">
        <v>4.0814855631845548</v>
      </c>
      <c r="F6">
        <v>8.9397207900251754E-2</v>
      </c>
      <c r="G6">
        <v>10.251778767215438</v>
      </c>
      <c r="H6">
        <v>5.9900991063863769E-2</v>
      </c>
      <c r="I6">
        <v>50.91170334265761</v>
      </c>
      <c r="J6">
        <v>5.4746677202437602E-2</v>
      </c>
      <c r="K6">
        <v>49.118471005947498</v>
      </c>
      <c r="L6">
        <v>6.4162590698853314E-2</v>
      </c>
      <c r="M6">
        <v>46.739760156794802</v>
      </c>
      <c r="N6">
        <v>5.7000641957653871E-2</v>
      </c>
      <c r="O6">
        <v>37.266033700368119</v>
      </c>
      <c r="P6">
        <v>5.2761763835468586E-2</v>
      </c>
      <c r="Q6">
        <v>33.664000234296651</v>
      </c>
      <c r="R6">
        <v>5.972663916873179E-2</v>
      </c>
      <c r="S6">
        <v>31.588677379576566</v>
      </c>
      <c r="T6">
        <v>6.1011529500098333E-2</v>
      </c>
      <c r="U6">
        <v>25.71378477911508</v>
      </c>
      <c r="V6">
        <v>6.217876717371406E-2</v>
      </c>
      <c r="W6">
        <v>24.321096302469314</v>
      </c>
      <c r="X6">
        <v>5.6914620002965009E-2</v>
      </c>
      <c r="Y6">
        <v>15.393975373630624</v>
      </c>
      <c r="Z6">
        <v>6.010114852319956E-2</v>
      </c>
      <c r="AA6">
        <v>14.926761872185809</v>
      </c>
      <c r="AB6">
        <v>5.7066256383253765E-2</v>
      </c>
      <c r="AC6">
        <v>14.816198994738826</v>
      </c>
      <c r="AD6">
        <v>5.7769602995304301E-2</v>
      </c>
      <c r="AE6">
        <v>10.711444658091427</v>
      </c>
      <c r="AF6">
        <v>6.8155516269262403E-2</v>
      </c>
      <c r="AG6">
        <v>8.9505301345113075</v>
      </c>
      <c r="AH6">
        <v>8.4113028194164566E-2</v>
      </c>
      <c r="AI6">
        <v>6.1670245274745561</v>
      </c>
      <c r="AJ6">
        <v>8.6755920599144637E-2</v>
      </c>
      <c r="AK6">
        <v>5.8473483972888722</v>
      </c>
      <c r="AL6">
        <v>7.7618358545153032E-2</v>
      </c>
      <c r="AM6">
        <v>5.6974619083122189</v>
      </c>
      <c r="AN6">
        <v>7.873546842400761E-2</v>
      </c>
      <c r="AO6">
        <v>5.331864424719587</v>
      </c>
      <c r="AP6">
        <v>8.6286959463972204E-2</v>
      </c>
      <c r="AQ6">
        <v>5.2581154027027415</v>
      </c>
      <c r="AR6">
        <v>8.8697696820921948E-2</v>
      </c>
      <c r="AS6">
        <v>6.3562164306640625</v>
      </c>
      <c r="AT6">
        <v>7.8099615871906281E-2</v>
      </c>
    </row>
    <row r="7" spans="1:46" x14ac:dyDescent="0.25">
      <c r="A7" s="14" t="s">
        <v>115</v>
      </c>
      <c r="B7" s="16">
        <v>1</v>
      </c>
      <c r="C7">
        <v>25.419420437214033</v>
      </c>
      <c r="D7">
        <v>6.0101037587262658E-2</v>
      </c>
      <c r="E7">
        <v>4.2581535354388924</v>
      </c>
      <c r="F7">
        <v>8.6970187341809557E-2</v>
      </c>
      <c r="G7">
        <v>8.7182102978260545</v>
      </c>
      <c r="H7">
        <v>6.2756805109600758E-2</v>
      </c>
      <c r="I7">
        <v>50.682641945706045</v>
      </c>
      <c r="J7">
        <v>5.5145927282068394E-2</v>
      </c>
      <c r="K7">
        <v>48.866629290236517</v>
      </c>
      <c r="L7">
        <v>6.4767015480593104E-2</v>
      </c>
      <c r="M7">
        <v>46.528763025910493</v>
      </c>
      <c r="N7">
        <v>5.7395109102452803E-2</v>
      </c>
      <c r="O7">
        <v>37.139544930959978</v>
      </c>
      <c r="P7">
        <v>5.2772835024956652E-2</v>
      </c>
      <c r="Q7">
        <v>33.391052127419904</v>
      </c>
      <c r="R7">
        <v>5.9643922571881301E-2</v>
      </c>
      <c r="S7">
        <v>31.217261753259173</v>
      </c>
      <c r="T7">
        <v>6.1132276825677088E-2</v>
      </c>
      <c r="U7">
        <v>25.622183164096903</v>
      </c>
      <c r="V7">
        <v>6.2538383959033425E-2</v>
      </c>
      <c r="W7">
        <v>24.218785157498601</v>
      </c>
      <c r="X7">
        <v>5.7028323003507263E-2</v>
      </c>
      <c r="Y7">
        <v>15.340054039958623</v>
      </c>
      <c r="Z7">
        <v>6.0273850548124223E-2</v>
      </c>
      <c r="AA7">
        <v>14.87152610246379</v>
      </c>
      <c r="AB7">
        <v>5.7187263427656496E-2</v>
      </c>
      <c r="AC7">
        <v>14.761769046848748</v>
      </c>
      <c r="AD7">
        <v>5.791753742580822E-2</v>
      </c>
      <c r="AE7">
        <v>10.671164795441028</v>
      </c>
      <c r="AF7">
        <v>6.8340931643462388E-2</v>
      </c>
      <c r="AG7">
        <v>8.9093951528866544</v>
      </c>
      <c r="AH7">
        <v>8.4262244231512462E-2</v>
      </c>
      <c r="AI7">
        <v>6.1419412710103165</v>
      </c>
      <c r="AJ7">
        <v>8.7042648721425281E-2</v>
      </c>
      <c r="AK7">
        <v>5.8254567490023632</v>
      </c>
      <c r="AL7">
        <v>7.7743639431607142E-2</v>
      </c>
      <c r="AM7">
        <v>5.6786348927714991</v>
      </c>
      <c r="AN7">
        <v>7.8777028966227652E-2</v>
      </c>
      <c r="AO7">
        <v>5.3096125001787264</v>
      </c>
      <c r="AP7">
        <v>8.6447210892101653E-2</v>
      </c>
      <c r="AQ7">
        <v>5.2392522572532814</v>
      </c>
      <c r="AR7">
        <v>8.8903137718159692E-2</v>
      </c>
      <c r="AS7">
        <v>5.4799575805664062</v>
      </c>
      <c r="AT7">
        <v>8.6039982736110687E-2</v>
      </c>
    </row>
    <row r="8" spans="1:46" x14ac:dyDescent="0.25">
      <c r="A8" s="14" t="s">
        <v>116</v>
      </c>
      <c r="B8" s="16" t="b">
        <v>1</v>
      </c>
      <c r="C8">
        <v>23.99232245681382</v>
      </c>
      <c r="D8">
        <v>5.4812747127185618E-2</v>
      </c>
      <c r="E8">
        <v>4.449164150934898</v>
      </c>
      <c r="F8">
        <v>8.4626088891624374E-2</v>
      </c>
      <c r="G8">
        <v>7.5683567407779329</v>
      </c>
      <c r="H8">
        <v>6.5799373305121631E-2</v>
      </c>
      <c r="I8">
        <v>50.434095774173855</v>
      </c>
      <c r="J8">
        <v>5.5453742630370027E-2</v>
      </c>
      <c r="K8">
        <v>48.593365062654044</v>
      </c>
      <c r="L8">
        <v>6.5157992184891114E-2</v>
      </c>
      <c r="M8">
        <v>46.299817797544613</v>
      </c>
      <c r="N8">
        <v>5.7638020770841625E-2</v>
      </c>
      <c r="O8">
        <v>37.002296692015157</v>
      </c>
      <c r="P8">
        <v>5.2716034975065981E-2</v>
      </c>
      <c r="Q8">
        <v>33.0948862261071</v>
      </c>
      <c r="R8">
        <v>5.9488803880901511E-2</v>
      </c>
      <c r="S8">
        <v>30.814252325200002</v>
      </c>
      <c r="T8">
        <v>6.1182612952523162E-2</v>
      </c>
      <c r="U8">
        <v>25.522789491195265</v>
      </c>
      <c r="V8">
        <v>6.2804334890165223E-2</v>
      </c>
      <c r="W8">
        <v>24.107771177942318</v>
      </c>
      <c r="X8">
        <v>5.7056882665631747E-2</v>
      </c>
      <c r="Y8">
        <v>15.281546003314761</v>
      </c>
      <c r="Z8">
        <v>6.0374418460689305E-2</v>
      </c>
      <c r="AA8">
        <v>14.811591812482318</v>
      </c>
      <c r="AB8">
        <v>5.7256466864155531E-2</v>
      </c>
      <c r="AC8">
        <v>14.702709096549453</v>
      </c>
      <c r="AD8">
        <v>5.8014783536031483E-2</v>
      </c>
      <c r="AE8">
        <v>10.627458786366756</v>
      </c>
      <c r="AF8">
        <v>6.842471397284923E-2</v>
      </c>
      <c r="AG8">
        <v>8.8647610554885663</v>
      </c>
      <c r="AH8">
        <v>8.4368472855844798E-2</v>
      </c>
      <c r="AI8">
        <v>6.1147246425120336</v>
      </c>
      <c r="AJ8">
        <v>8.7197335664843681E-2</v>
      </c>
      <c r="AK8">
        <v>5.8017032236358581</v>
      </c>
      <c r="AL8">
        <v>7.7787592373196116E-2</v>
      </c>
      <c r="AM8">
        <v>5.6582070484721703</v>
      </c>
      <c r="AN8">
        <v>7.873550998418416E-2</v>
      </c>
      <c r="AO8">
        <v>5.2854689544609146</v>
      </c>
      <c r="AP8">
        <v>8.6465440314726374E-2</v>
      </c>
      <c r="AQ8">
        <v>5.2187847957097233</v>
      </c>
      <c r="AR8">
        <v>8.9010893974077979E-2</v>
      </c>
      <c r="AS8">
        <v>4.8298850059509277</v>
      </c>
      <c r="AT8">
        <v>9.5201075077056885E-2</v>
      </c>
    </row>
    <row r="9" spans="1:46" x14ac:dyDescent="0.25">
      <c r="A9" s="14" t="s">
        <v>117</v>
      </c>
      <c r="B9" s="16" t="b">
        <v>1</v>
      </c>
      <c r="C9">
        <v>15.220700152207003</v>
      </c>
      <c r="D9">
        <v>5.8396797073669168E-2</v>
      </c>
      <c r="E9">
        <v>4.6563306439613887</v>
      </c>
      <c r="F9">
        <v>8.2361857623527879E-2</v>
      </c>
      <c r="G9">
        <v>6.6743130217683966</v>
      </c>
      <c r="H9">
        <v>6.9042158208942564E-2</v>
      </c>
      <c r="I9">
        <v>50.175616318046714</v>
      </c>
      <c r="J9">
        <v>5.5658294076132098E-2</v>
      </c>
      <c r="K9">
        <v>48.309179714217741</v>
      </c>
      <c r="L9">
        <v>6.5320495796263464E-2</v>
      </c>
      <c r="M9">
        <v>46.061722708429294</v>
      </c>
      <c r="N9">
        <v>5.7720042003630581E-2</v>
      </c>
      <c r="O9">
        <v>36.859563356386609</v>
      </c>
      <c r="P9">
        <v>5.2593546479860039E-2</v>
      </c>
      <c r="Q9">
        <v>32.786884019853936</v>
      </c>
      <c r="R9">
        <v>5.926724422009521E-2</v>
      </c>
      <c r="S9">
        <v>30.39513652170908</v>
      </c>
      <c r="T9">
        <v>6.116060349151068E-2</v>
      </c>
      <c r="U9">
        <v>25.419423403519165</v>
      </c>
      <c r="V9">
        <v>6.2966399621973076E-2</v>
      </c>
      <c r="W9">
        <v>23.992320568777455</v>
      </c>
      <c r="X9">
        <v>5.6999201457539457E-2</v>
      </c>
      <c r="Y9">
        <v>15.220699694735574</v>
      </c>
      <c r="Z9">
        <v>6.0398987492414048E-2</v>
      </c>
      <c r="AA9">
        <v>14.749262243393849</v>
      </c>
      <c r="AB9">
        <v>5.727120724349595E-2</v>
      </c>
      <c r="AC9">
        <v>14.641288784609745</v>
      </c>
      <c r="AD9">
        <v>5.8057604212494465E-2</v>
      </c>
      <c r="AE9">
        <v>10.582006228286723</v>
      </c>
      <c r="AF9">
        <v>6.8403643549490231E-2</v>
      </c>
      <c r="AG9">
        <v>8.8183431056489621</v>
      </c>
      <c r="AH9">
        <v>8.4427631760702157E-2</v>
      </c>
      <c r="AI9">
        <v>6.0864205617496356</v>
      </c>
      <c r="AJ9">
        <v>8.7214036896913733E-2</v>
      </c>
      <c r="AK9">
        <v>5.7770006558480604</v>
      </c>
      <c r="AL9">
        <v>7.774852828302381E-2</v>
      </c>
      <c r="AM9">
        <v>5.6369634060145879</v>
      </c>
      <c r="AN9">
        <v>7.8612507029072964E-2</v>
      </c>
      <c r="AO9">
        <v>5.2603616104882294</v>
      </c>
      <c r="AP9">
        <v>8.6340947185358091E-2</v>
      </c>
      <c r="AQ9">
        <v>5.1974995711409022</v>
      </c>
      <c r="AR9">
        <v>8.9016824576192283E-2</v>
      </c>
    </row>
    <row r="10" spans="1:46" x14ac:dyDescent="0.25">
      <c r="A10" s="14" t="s">
        <v>118</v>
      </c>
      <c r="B10" s="16" t="b">
        <v>0</v>
      </c>
      <c r="C10">
        <v>14.749262536873157</v>
      </c>
      <c r="D10">
        <v>5.5839244591295245E-2</v>
      </c>
      <c r="E10">
        <v>4.8817853363138966</v>
      </c>
      <c r="F10">
        <v>8.017455613364094E-2</v>
      </c>
      <c r="G10">
        <v>5.959336083841503</v>
      </c>
      <c r="H10">
        <v>7.2499647426011726E-2</v>
      </c>
      <c r="I10">
        <v>49.917136797866647</v>
      </c>
      <c r="J10">
        <v>5.5751720822007758E-2</v>
      </c>
      <c r="K10">
        <v>48.024994328495026</v>
      </c>
      <c r="L10">
        <v>6.5248281392058169E-2</v>
      </c>
      <c r="M10">
        <v>45.823627619313974</v>
      </c>
      <c r="N10">
        <v>5.7638020770841625E-2</v>
      </c>
      <c r="O10">
        <v>36.716830086116772</v>
      </c>
      <c r="P10">
        <v>5.2410076703517258E-2</v>
      </c>
      <c r="Q10">
        <v>32.478881860717095</v>
      </c>
      <c r="R10">
        <v>5.8987758002975087E-2</v>
      </c>
      <c r="S10">
        <v>29.976020728071717</v>
      </c>
      <c r="T10">
        <v>6.1067094253883306E-2</v>
      </c>
      <c r="U10">
        <v>25.316057201849617</v>
      </c>
      <c r="V10">
        <v>6.3018350097700543E-2</v>
      </c>
      <c r="W10">
        <v>23.876870032168767</v>
      </c>
      <c r="X10">
        <v>5.685749603570938E-2</v>
      </c>
      <c r="Y10">
        <v>15.159853403736756</v>
      </c>
      <c r="Z10">
        <v>6.0346613469187751E-2</v>
      </c>
      <c r="AA10">
        <v>14.686932685583624</v>
      </c>
      <c r="AB10">
        <v>5.7230918101166213E-2</v>
      </c>
      <c r="AC10">
        <v>14.579868459172555</v>
      </c>
      <c r="AD10">
        <v>5.8044353880614803E-2</v>
      </c>
      <c r="AE10">
        <v>10.536553837517856</v>
      </c>
      <c r="AF10">
        <v>6.8278530097938661E-2</v>
      </c>
      <c r="AG10">
        <v>8.771925119148694</v>
      </c>
      <c r="AH10">
        <v>8.4437447502547586E-2</v>
      </c>
      <c r="AI10">
        <v>6.0581167386737107</v>
      </c>
      <c r="AJ10">
        <v>8.7092110598653114E-2</v>
      </c>
      <c r="AK10">
        <v>5.7522983514656962</v>
      </c>
      <c r="AL10">
        <v>7.7627948372168118E-2</v>
      </c>
      <c r="AM10">
        <v>5.6157203466648271</v>
      </c>
      <c r="AN10">
        <v>7.8412747035478125E-2</v>
      </c>
      <c r="AO10">
        <v>5.2352553294091821</v>
      </c>
      <c r="AP10">
        <v>8.6078515705141884E-2</v>
      </c>
      <c r="AQ10">
        <v>5.1762145627901051</v>
      </c>
      <c r="AR10">
        <v>8.892070161478928E-2</v>
      </c>
    </row>
    <row r="11" spans="1:46" x14ac:dyDescent="0.25">
      <c r="A11" s="14" t="s">
        <v>119</v>
      </c>
      <c r="B11" s="16" t="b">
        <v>0</v>
      </c>
      <c r="C11">
        <v>14.641288433382138</v>
      </c>
      <c r="D11">
        <v>5.6598540288603713E-2</v>
      </c>
      <c r="E11">
        <v>5.1280530576214431</v>
      </c>
      <c r="F11">
        <v>7.8061359892685589E-2</v>
      </c>
      <c r="G11">
        <v>5.3745894249742134</v>
      </c>
      <c r="H11">
        <v>7.6187434363205991E-2</v>
      </c>
      <c r="I11">
        <v>49.668590436637182</v>
      </c>
      <c r="J11">
        <v>5.5730432530547318E-2</v>
      </c>
      <c r="K11">
        <v>47.751729990486226</v>
      </c>
      <c r="L11">
        <v>6.4944124131330536E-2</v>
      </c>
      <c r="M11">
        <v>45.594682390948094</v>
      </c>
      <c r="N11">
        <v>5.7395109102452803E-2</v>
      </c>
      <c r="O11">
        <v>36.579582040736362</v>
      </c>
      <c r="P11">
        <v>5.2172676286651447E-2</v>
      </c>
      <c r="Q11">
        <v>32.182716098942613</v>
      </c>
      <c r="R11">
        <v>5.86610857281274E-2</v>
      </c>
      <c r="S11">
        <v>29.573011329194546</v>
      </c>
      <c r="T11">
        <v>6.0905678747202471E-2</v>
      </c>
      <c r="U11">
        <v>25.216663191348356</v>
      </c>
      <c r="V11">
        <v>6.295818988969959E-2</v>
      </c>
      <c r="W11">
        <v>23.76585626749273</v>
      </c>
      <c r="X11">
        <v>5.6637212060033137E-2</v>
      </c>
      <c r="Y11">
        <v>15.101345419158401</v>
      </c>
      <c r="Z11">
        <v>6.0219309095351309E-2</v>
      </c>
      <c r="AA11">
        <v>14.626998429003471</v>
      </c>
      <c r="AB11">
        <v>5.7137147726311621E-2</v>
      </c>
      <c r="AC11">
        <v>14.520808468899522</v>
      </c>
      <c r="AD11">
        <v>5.7975541743215751E-2</v>
      </c>
      <c r="AE11">
        <v>10.492848323947408</v>
      </c>
      <c r="AF11">
        <v>6.8054181657973223E-2</v>
      </c>
      <c r="AG11">
        <v>8.7272909131774572</v>
      </c>
      <c r="AH11">
        <v>8.4397542867926681E-2</v>
      </c>
      <c r="AI11">
        <v>6.030900873332099</v>
      </c>
      <c r="AJ11">
        <v>8.6836242329326935E-2</v>
      </c>
      <c r="AK11">
        <v>5.7285456061929683</v>
      </c>
      <c r="AL11">
        <v>7.7430486458981249E-2</v>
      </c>
      <c r="AM11">
        <v>5.5952942292804515</v>
      </c>
      <c r="AN11">
        <v>7.8143906667926796E-2</v>
      </c>
      <c r="AO11">
        <v>5.2111149315258736</v>
      </c>
      <c r="AP11">
        <v>8.5688230968689161E-2</v>
      </c>
      <c r="AQ11">
        <v>5.1557477415914832</v>
      </c>
      <c r="AR11">
        <v>8.8726219041369292E-2</v>
      </c>
    </row>
    <row r="12" spans="1:46" x14ac:dyDescent="0.25">
      <c r="A12" s="14" t="s">
        <v>120</v>
      </c>
      <c r="B12" s="16" t="s">
        <v>140</v>
      </c>
      <c r="C12">
        <v>10.582010582010582</v>
      </c>
      <c r="D12">
        <v>6.5696265290115019E-2</v>
      </c>
      <c r="E12">
        <v>5.3981458159368207</v>
      </c>
      <c r="F12">
        <v>7.6019552785625069E-2</v>
      </c>
      <c r="G12">
        <v>4.8875153668711739</v>
      </c>
      <c r="H12">
        <v>8.0122305494837023E-2</v>
      </c>
      <c r="I12">
        <v>49.439528731633963</v>
      </c>
      <c r="J12">
        <v>5.5595247298852991E-2</v>
      </c>
      <c r="K12">
        <v>47.499888095452611</v>
      </c>
      <c r="L12">
        <v>6.441971260703698E-2</v>
      </c>
      <c r="M12">
        <v>45.383685260063785</v>
      </c>
      <c r="N12">
        <v>5.7000641957653871E-2</v>
      </c>
      <c r="O12">
        <v>36.453093585659765</v>
      </c>
      <c r="P12">
        <v>5.1890468394147071E-2</v>
      </c>
      <c r="Q12">
        <v>31.909768218663807</v>
      </c>
      <c r="R12">
        <v>5.8299781227874617E-2</v>
      </c>
      <c r="S12">
        <v>29.201595750266144</v>
      </c>
      <c r="T12">
        <v>6.0682560078867069E-2</v>
      </c>
      <c r="U12">
        <v>25.125061028098138</v>
      </c>
      <c r="V12">
        <v>6.2788230921025465E-2</v>
      </c>
      <c r="W12">
        <v>23.663545471468595</v>
      </c>
      <c r="X12">
        <v>5.6346814920159284E-2</v>
      </c>
      <c r="Y12">
        <v>15.047424170036198</v>
      </c>
      <c r="Z12">
        <v>6.0021966606598136E-2</v>
      </c>
      <c r="AA12">
        <v>14.571762713522251</v>
      </c>
      <c r="AB12">
        <v>5.6993499661850813E-2</v>
      </c>
      <c r="AC12">
        <v>14.466378456095613</v>
      </c>
      <c r="AD12">
        <v>5.7853812212147276E-2</v>
      </c>
      <c r="AE12">
        <v>10.452569265951558</v>
      </c>
      <c r="AF12">
        <v>6.7739219814325721E-2</v>
      </c>
      <c r="AG12">
        <v>8.6861557552395769</v>
      </c>
      <c r="AH12">
        <v>8.4309451369569147E-2</v>
      </c>
      <c r="AI12">
        <v>6.0058188561670462</v>
      </c>
      <c r="AJ12">
        <v>8.6456264963032839E-2</v>
      </c>
      <c r="AK12">
        <v>5.7066552247100137</v>
      </c>
      <c r="AL12">
        <v>7.7163730894049043E-2</v>
      </c>
      <c r="AM12">
        <v>5.5764700180974458</v>
      </c>
      <c r="AN12">
        <v>7.7816317310976574E-2</v>
      </c>
      <c r="AO12">
        <v>5.1888681187908698</v>
      </c>
      <c r="AP12">
        <v>8.5185091399547636E-2</v>
      </c>
      <c r="AQ12">
        <v>5.1368856360057746</v>
      </c>
      <c r="AR12">
        <v>8.8440850712161762E-2</v>
      </c>
    </row>
    <row r="13" spans="1:46" x14ac:dyDescent="0.25">
      <c r="A13" s="14" t="s">
        <v>122</v>
      </c>
      <c r="B13" s="16" t="b">
        <v>1</v>
      </c>
      <c r="C13">
        <v>8.8183421516754841</v>
      </c>
      <c r="D13">
        <v>8.3143637925573916E-2</v>
      </c>
      <c r="E13">
        <v>5.6956862578923966</v>
      </c>
      <c r="F13">
        <v>7.4046522830978775E-2</v>
      </c>
      <c r="G13">
        <v>4.475573968932788</v>
      </c>
      <c r="H13">
        <v>8.4322334671589977E-2</v>
      </c>
      <c r="I13">
        <v>49.238754395720981</v>
      </c>
      <c r="J13">
        <v>5.5351360219566041E-2</v>
      </c>
      <c r="K13">
        <v>47.27914678618577</v>
      </c>
      <c r="L13">
        <v>6.3695199659962731E-2</v>
      </c>
      <c r="M13">
        <v>45.198744728072384</v>
      </c>
      <c r="N13">
        <v>5.6469778487599716E-2</v>
      </c>
      <c r="O13">
        <v>36.342225601280035</v>
      </c>
      <c r="P13">
        <v>5.1574298117049062E-2</v>
      </c>
      <c r="Q13">
        <v>31.670527453848852</v>
      </c>
      <c r="R13">
        <v>5.7917729231539559E-2</v>
      </c>
      <c r="S13">
        <v>28.876047283692472</v>
      </c>
      <c r="T13">
        <v>6.0406312574174836E-2</v>
      </c>
      <c r="U13">
        <v>25.044770931861589</v>
      </c>
      <c r="V13">
        <v>6.2515004619530204E-2</v>
      </c>
      <c r="W13">
        <v>23.573869390611019</v>
      </c>
      <c r="X13">
        <v>5.5997464415316583E-2</v>
      </c>
      <c r="Y13">
        <v>15.000161819734528</v>
      </c>
      <c r="Z13">
        <v>5.9762169764100072E-2</v>
      </c>
      <c r="AA13">
        <v>14.523348216709357</v>
      </c>
      <c r="AB13">
        <v>5.6805494222342261E-2</v>
      </c>
      <c r="AC13">
        <v>14.418670135628179</v>
      </c>
      <c r="AD13">
        <v>5.768384328502163E-2</v>
      </c>
      <c r="AE13">
        <v>10.417264565140329</v>
      </c>
      <c r="AF13">
        <v>6.7345748374014899E-2</v>
      </c>
      <c r="AG13">
        <v>8.6501004463857445</v>
      </c>
      <c r="AH13">
        <v>8.4176558314354596E-2</v>
      </c>
      <c r="AI13">
        <v>5.9838345750320467</v>
      </c>
      <c r="AJ13">
        <v>8.5966780816863722E-2</v>
      </c>
      <c r="AK13">
        <v>5.6874684421009549</v>
      </c>
      <c r="AL13">
        <v>7.683793294413363E-2</v>
      </c>
      <c r="AM13">
        <v>5.5599711169948334</v>
      </c>
      <c r="AN13">
        <v>7.7442568039900808E-2</v>
      </c>
      <c r="AO13">
        <v>5.1693698237414205</v>
      </c>
      <c r="AP13">
        <v>8.4588432369195471E-2</v>
      </c>
      <c r="AQ13">
        <v>5.1203531061726473</v>
      </c>
      <c r="AR13">
        <v>8.8075563172021754E-2</v>
      </c>
    </row>
    <row r="14" spans="1:46" x14ac:dyDescent="0.25">
      <c r="A14" s="14" t="s">
        <v>123</v>
      </c>
      <c r="B14" s="16" t="b">
        <v>0</v>
      </c>
      <c r="C14">
        <v>6.0864272671941571</v>
      </c>
      <c r="D14">
        <v>8.3606710502362444E-2</v>
      </c>
      <c r="E14">
        <v>6.025070677894635</v>
      </c>
      <c r="F14">
        <v>7.2139758072472124E-2</v>
      </c>
      <c r="G14">
        <v>4.1226652648098687</v>
      </c>
      <c r="H14">
        <v>8.8806985050551054E-2</v>
      </c>
      <c r="I14">
        <v>49.07398307403183</v>
      </c>
      <c r="J14">
        <v>5.5008143736370016E-2</v>
      </c>
      <c r="K14">
        <v>47.097989027407657</v>
      </c>
      <c r="L14">
        <v>6.279842791635229E-2</v>
      </c>
      <c r="M14">
        <v>45.046967955902474</v>
      </c>
      <c r="N14">
        <v>5.5822919477732859E-2</v>
      </c>
      <c r="O14">
        <v>36.251238682061398</v>
      </c>
      <c r="P14">
        <v>5.1236315701795973E-2</v>
      </c>
      <c r="Q14">
        <v>31.474187692921824</v>
      </c>
      <c r="R14">
        <v>5.7529611783084154E-2</v>
      </c>
      <c r="S14">
        <v>28.608876574474273</v>
      </c>
      <c r="T14">
        <v>6.0087552269809712E-2</v>
      </c>
      <c r="U14">
        <v>24.978878406009866</v>
      </c>
      <c r="V14">
        <v>6.2149010918753217E-2</v>
      </c>
      <c r="W14">
        <v>23.500274226416437</v>
      </c>
      <c r="X14">
        <v>5.5602585889488118E-2</v>
      </c>
      <c r="Y14">
        <v>14.961374633870454</v>
      </c>
      <c r="Z14">
        <v>5.9449902414818581E-2</v>
      </c>
      <c r="AA14">
        <v>14.483615480526149</v>
      </c>
      <c r="AB14">
        <v>5.6580356351391609E-2</v>
      </c>
      <c r="AC14">
        <v>14.379516911497651</v>
      </c>
      <c r="AD14">
        <v>5.7472166772388568E-2</v>
      </c>
      <c r="AE14">
        <v>10.388290961366794</v>
      </c>
      <c r="AF14">
        <v>6.6888888223830587E-2</v>
      </c>
      <c r="AG14">
        <v>8.62051057191516</v>
      </c>
      <c r="AH14">
        <v>8.4003970707867623E-2</v>
      </c>
      <c r="AI14">
        <v>5.9657928735221928</v>
      </c>
      <c r="AJ14">
        <v>8.5386600492051004E-2</v>
      </c>
      <c r="AK14">
        <v>5.6717225956613868</v>
      </c>
      <c r="AL14">
        <v>7.6465612841740638E-2</v>
      </c>
      <c r="AM14">
        <v>5.5464315694892976</v>
      </c>
      <c r="AN14">
        <v>7.7037021829585953E-2</v>
      </c>
      <c r="AO14">
        <v>5.1533693549215061</v>
      </c>
      <c r="AP14">
        <v>8.3921183149558876E-2</v>
      </c>
      <c r="AQ14">
        <v>5.1067854879420382</v>
      </c>
      <c r="AR14">
        <v>8.7644394216261232E-2</v>
      </c>
    </row>
    <row r="15" spans="1:46" x14ac:dyDescent="0.25">
      <c r="A15" s="14" t="s">
        <v>124</v>
      </c>
      <c r="B15" s="16" t="b">
        <v>1</v>
      </c>
      <c r="C15">
        <v>5.7770075101097627</v>
      </c>
      <c r="D15">
        <v>7.5627346647433438E-2</v>
      </c>
      <c r="E15">
        <v>6.3916871905893027</v>
      </c>
      <c r="F15">
        <v>7.029684263598554E-2</v>
      </c>
      <c r="G15">
        <v>3.8169826043378468</v>
      </c>
      <c r="H15">
        <v>9.3597219271917151E-2</v>
      </c>
      <c r="I15">
        <v>48.951546836054206</v>
      </c>
      <c r="J15">
        <v>5.4578787466236123E-2</v>
      </c>
      <c r="K15">
        <v>46.963376610193691</v>
      </c>
      <c r="L15">
        <v>6.1763859811397252E-2</v>
      </c>
      <c r="M15">
        <v>44.934187639791148</v>
      </c>
      <c r="N15">
        <v>5.5084923357039781E-2</v>
      </c>
      <c r="O15">
        <v>36.183629404283373</v>
      </c>
      <c r="P15">
        <v>5.0889509623063246E-2</v>
      </c>
      <c r="Q15">
        <v>31.328294162786541</v>
      </c>
      <c r="R15">
        <v>5.7150344018393771E-2</v>
      </c>
      <c r="S15">
        <v>28.410350843135745</v>
      </c>
      <c r="T15">
        <v>5.9738528945505603E-2</v>
      </c>
      <c r="U15">
        <v>24.929915663358504</v>
      </c>
      <c r="V15">
        <v>6.1704314751363724E-2</v>
      </c>
      <c r="W15">
        <v>23.4455881997722</v>
      </c>
      <c r="X15">
        <v>5.5177354302971049E-2</v>
      </c>
      <c r="Y15">
        <v>14.932553182244629</v>
      </c>
      <c r="Z15">
        <v>5.9097164817864999E-2</v>
      </c>
      <c r="AA15">
        <v>14.45409141174177</v>
      </c>
      <c r="AB15">
        <v>5.6326737971120713E-2</v>
      </c>
      <c r="AC15">
        <v>14.350423420149983</v>
      </c>
      <c r="AD15">
        <v>5.7226917283919036E-2</v>
      </c>
      <c r="AE15">
        <v>10.366761893975385</v>
      </c>
      <c r="AF15">
        <v>6.6386196243134216E-2</v>
      </c>
      <c r="AG15">
        <v>8.5985232541095371</v>
      </c>
      <c r="AH15">
        <v>8.3798320995037298E-2</v>
      </c>
      <c r="AI15">
        <v>5.9523870841086053</v>
      </c>
      <c r="AJ15">
        <v>8.4738019993108357E-2</v>
      </c>
      <c r="AK15">
        <v>5.6600227894396093</v>
      </c>
      <c r="AL15">
        <v>7.6061078639605512E-2</v>
      </c>
      <c r="AM15">
        <v>5.5363716927984097</v>
      </c>
      <c r="AN15">
        <v>7.6615263593461463E-2</v>
      </c>
      <c r="AO15">
        <v>5.1414816013747098</v>
      </c>
      <c r="AP15">
        <v>8.320898575395079E-2</v>
      </c>
      <c r="AQ15">
        <v>5.0967041772737431</v>
      </c>
      <c r="AR15">
        <v>8.7163913426047721E-2</v>
      </c>
    </row>
    <row r="16" spans="1:46" x14ac:dyDescent="0.25">
      <c r="A16" s="14" t="s">
        <v>125</v>
      </c>
      <c r="B16" s="16">
        <v>1</v>
      </c>
      <c r="C16">
        <v>5.636978579481398</v>
      </c>
      <c r="D16">
        <v>7.6615157078242971E-2</v>
      </c>
      <c r="E16">
        <v>6.8022121472044246</v>
      </c>
      <c r="F16">
        <v>6.8515452945058536E-2</v>
      </c>
      <c r="G16">
        <v>3.5496709922469303</v>
      </c>
      <c r="H16">
        <v>9.8715618559929066E-2</v>
      </c>
      <c r="I16">
        <v>48.876150837750544</v>
      </c>
      <c r="J16">
        <v>5.4079791329839824E-2</v>
      </c>
      <c r="K16">
        <v>46.880482614245885</v>
      </c>
      <c r="L16">
        <v>6.0631253217178528E-2</v>
      </c>
      <c r="M16">
        <v>44.864737864038631</v>
      </c>
      <c r="N16">
        <v>5.4284150902565706E-2</v>
      </c>
      <c r="O16">
        <v>36.14199595457525</v>
      </c>
      <c r="P16">
        <v>5.05472074439655E-2</v>
      </c>
      <c r="Q16">
        <v>31.238453469988066</v>
      </c>
      <c r="R16">
        <v>5.6794500984969638E-2</v>
      </c>
      <c r="S16">
        <v>28.288099322197716</v>
      </c>
      <c r="T16">
        <v>5.9372655371880981E-2</v>
      </c>
      <c r="U16">
        <v>24.899764314648969</v>
      </c>
      <c r="V16">
        <v>6.1198005541686015E-2</v>
      </c>
      <c r="W16">
        <v>23.411912864013967</v>
      </c>
      <c r="X16">
        <v>5.4738111067162608E-2</v>
      </c>
      <c r="Y16">
        <v>14.914805057079773</v>
      </c>
      <c r="Z16">
        <v>5.8717512481272723E-2</v>
      </c>
      <c r="AA16">
        <v>14.435910603762316</v>
      </c>
      <c r="AB16">
        <v>5.6054385493652562E-2</v>
      </c>
      <c r="AC16">
        <v>14.332507708141849</v>
      </c>
      <c r="AD16">
        <v>5.6957519619917414E-2</v>
      </c>
      <c r="AE16">
        <v>10.353504712952313</v>
      </c>
      <c r="AF16">
        <v>6.5856990602831067E-2</v>
      </c>
      <c r="AG16">
        <v>8.5849834532615166</v>
      </c>
      <c r="AH16">
        <v>8.356751217899798E-2</v>
      </c>
      <c r="AI16">
        <v>5.9441323837603948</v>
      </c>
      <c r="AJ16">
        <v>8.4045963904882018E-2</v>
      </c>
      <c r="AK16">
        <v>5.652818640427399</v>
      </c>
      <c r="AL16">
        <v>7.5639876360250921E-2</v>
      </c>
      <c r="AM16">
        <v>5.5301780823417568</v>
      </c>
      <c r="AN16">
        <v>7.6193501264016861E-2</v>
      </c>
      <c r="AO16">
        <v>5.1341634028031056</v>
      </c>
      <c r="AP16">
        <v>8.2479209528879563E-2</v>
      </c>
      <c r="AQ16">
        <v>5.0904965932830786</v>
      </c>
      <c r="AR16">
        <v>8.665258540869239E-2</v>
      </c>
    </row>
    <row r="17" spans="3:44" x14ac:dyDescent="0.25">
      <c r="C17">
        <v>5.2603892688058922</v>
      </c>
      <c r="D17">
        <v>8.2751554424426887E-2</v>
      </c>
      <c r="E17">
        <v>7.265019614626028</v>
      </c>
      <c r="F17">
        <v>6.6793354088479334E-2</v>
      </c>
      <c r="G17" t="s">
        <v>106</v>
      </c>
      <c r="H17" t="s">
        <v>106</v>
      </c>
      <c r="I17">
        <v>48.850692505053097</v>
      </c>
      <c r="J17">
        <v>5.3530331468862588E-2</v>
      </c>
      <c r="K17">
        <v>46.85249260934102</v>
      </c>
      <c r="L17">
        <v>5.9444133569938884E-2</v>
      </c>
      <c r="M17">
        <v>44.84128754457921</v>
      </c>
      <c r="N17">
        <v>5.3451375350657727E-2</v>
      </c>
      <c r="O17">
        <v>36.127938283061013</v>
      </c>
      <c r="P17">
        <v>5.0222563645280181E-2</v>
      </c>
      <c r="Q17">
        <v>31.208118141967407</v>
      </c>
      <c r="R17">
        <v>5.6475757531027189E-2</v>
      </c>
      <c r="S17">
        <v>28.246820069050386</v>
      </c>
      <c r="T17">
        <v>5.9003991865185984E-2</v>
      </c>
      <c r="U17">
        <v>24.889583059303103</v>
      </c>
      <c r="V17">
        <v>6.0649540468706541E-2</v>
      </c>
      <c r="W17">
        <v>23.400542343409583</v>
      </c>
      <c r="X17">
        <v>5.4301736053284463E-2</v>
      </c>
      <c r="Y17">
        <v>14.908812308872713</v>
      </c>
      <c r="Z17">
        <v>5.8325535231425515E-2</v>
      </c>
      <c r="AA17">
        <v>14.429771734842523</v>
      </c>
      <c r="AB17">
        <v>5.5773765271959229E-2</v>
      </c>
      <c r="AC17">
        <v>14.326458266238472</v>
      </c>
      <c r="AD17">
        <v>5.6674326581531334E-2</v>
      </c>
      <c r="AE17">
        <v>10.349028884329584</v>
      </c>
      <c r="AF17">
        <v>6.5321608378896029E-2</v>
      </c>
      <c r="AG17">
        <v>8.5804114963244924</v>
      </c>
      <c r="AH17">
        <v>8.3320414132243989E-2</v>
      </c>
      <c r="AI17">
        <v>5.9413459959826538</v>
      </c>
      <c r="AJ17">
        <v>8.3337027554733004E-2</v>
      </c>
      <c r="AK17">
        <v>5.650387000031162</v>
      </c>
      <c r="AL17">
        <v>7.5218192571059495E-2</v>
      </c>
      <c r="AM17">
        <v>5.5280887550957711</v>
      </c>
      <c r="AN17">
        <v>7.5787942931045654E-2</v>
      </c>
      <c r="AO17">
        <v>5.1316959934737065</v>
      </c>
      <c r="AP17">
        <v>8.1759899365411434E-2</v>
      </c>
      <c r="AQ17">
        <v>5.0884012899415527</v>
      </c>
      <c r="AR17">
        <v>8.613006021314619E-2</v>
      </c>
    </row>
    <row r="18" spans="3:44" x14ac:dyDescent="0.25">
      <c r="C18">
        <v>5.1975051975051976</v>
      </c>
      <c r="D18">
        <v>8.6361215604035452E-2</v>
      </c>
      <c r="E18">
        <v>7.7907576462646837</v>
      </c>
      <c r="F18">
        <v>6.5128396333760732E-2</v>
      </c>
      <c r="I18">
        <v>48.876150187410232</v>
      </c>
      <c r="J18">
        <v>5.2951523317621117E-2</v>
      </c>
      <c r="K18">
        <v>46.880482235670627</v>
      </c>
      <c r="L18">
        <v>5.8248121211977338E-2</v>
      </c>
      <c r="M18">
        <v>44.864737864038631</v>
      </c>
      <c r="N18">
        <v>5.2618599798749742E-2</v>
      </c>
      <c r="O18">
        <v>36.141996618173309</v>
      </c>
      <c r="P18">
        <v>4.9928054106128425E-2</v>
      </c>
      <c r="Q18">
        <v>31.23845394836815</v>
      </c>
      <c r="R18">
        <v>5.6206362788748035E-2</v>
      </c>
      <c r="S18">
        <v>28.288099422242539</v>
      </c>
      <c r="T18">
        <v>5.8646705957234015E-2</v>
      </c>
      <c r="U18">
        <v>24.899763157254124</v>
      </c>
      <c r="V18">
        <v>6.0079996737597133E-2</v>
      </c>
      <c r="W18">
        <v>23.411913600689211</v>
      </c>
      <c r="X18">
        <v>5.3884998908398027E-2</v>
      </c>
      <c r="Y18">
        <v>14.914805235576271</v>
      </c>
      <c r="Z18">
        <v>5.7936296534211632E-2</v>
      </c>
      <c r="AA18">
        <v>14.435910718272261</v>
      </c>
      <c r="AB18">
        <v>5.5495661383786754E-2</v>
      </c>
      <c r="AC18">
        <v>14.332507571099635</v>
      </c>
      <c r="AD18">
        <v>5.6388221118409486E-2</v>
      </c>
      <c r="AE18">
        <v>10.353506411691093</v>
      </c>
      <c r="AF18">
        <v>6.4800624009949112E-2</v>
      </c>
      <c r="AG18">
        <v>8.58498308103953</v>
      </c>
      <c r="AH18">
        <v>8.3066522637474188E-2</v>
      </c>
      <c r="AI18">
        <v>5.9441350000950566</v>
      </c>
      <c r="AJ18">
        <v>8.2638454969021446E-2</v>
      </c>
      <c r="AK18">
        <v>5.6528213148276443</v>
      </c>
      <c r="AL18">
        <v>7.4812232343566876E-2</v>
      </c>
      <c r="AM18">
        <v>5.5301840027348081</v>
      </c>
      <c r="AN18">
        <v>7.5414173973844215E-2</v>
      </c>
      <c r="AO18">
        <v>5.1341741945433039</v>
      </c>
      <c r="AP18">
        <v>8.1078697949734699E-2</v>
      </c>
      <c r="AQ18">
        <v>5.0904987885815229</v>
      </c>
      <c r="AR18">
        <v>8.5616418189638416E-2</v>
      </c>
    </row>
    <row r="19" spans="3:44" x14ac:dyDescent="0.25">
      <c r="C19" t="s">
        <v>106</v>
      </c>
      <c r="D19" t="s">
        <v>106</v>
      </c>
      <c r="E19">
        <v>8.3931763794205985</v>
      </c>
      <c r="F19">
        <v>6.3518511780556688E-2</v>
      </c>
      <c r="I19">
        <v>48.951545560365794</v>
      </c>
      <c r="J19">
        <v>5.2365610148768275E-2</v>
      </c>
      <c r="K19">
        <v>46.963375867591601</v>
      </c>
      <c r="L19">
        <v>5.7089178227478915E-2</v>
      </c>
      <c r="M19">
        <v>44.934187639791148</v>
      </c>
      <c r="N19">
        <v>5.1817827344275681E-2</v>
      </c>
      <c r="O19">
        <v>36.183630705977784</v>
      </c>
      <c r="P19">
        <v>4.9674996662936989E-2</v>
      </c>
      <c r="Q19">
        <v>31.328295101162826</v>
      </c>
      <c r="R19">
        <v>5.5996669446999651E-2</v>
      </c>
      <c r="S19">
        <v>28.410351039380725</v>
      </c>
      <c r="T19">
        <v>5.8314527945099434E-2</v>
      </c>
      <c r="U19">
        <v>24.929913393046846</v>
      </c>
      <c r="V19">
        <v>5.9511261594540524E-2</v>
      </c>
      <c r="W19">
        <v>23.445589644812674</v>
      </c>
      <c r="X19">
        <v>5.3503914607272413E-2</v>
      </c>
      <c r="Y19">
        <v>14.932553532378103</v>
      </c>
      <c r="Z19">
        <v>5.7564754614477423E-2</v>
      </c>
      <c r="AA19">
        <v>14.454091636361108</v>
      </c>
      <c r="AB19">
        <v>5.5230761205595148E-2</v>
      </c>
      <c r="AC19">
        <v>14.350423151332013</v>
      </c>
      <c r="AD19">
        <v>5.6110198103049853E-2</v>
      </c>
      <c r="AE19">
        <v>10.366765226171365</v>
      </c>
      <c r="AF19">
        <v>6.4314058633117566E-2</v>
      </c>
      <c r="AG19">
        <v>8.5985225239698462</v>
      </c>
      <c r="AH19">
        <v>8.2815594659112313E-2</v>
      </c>
      <c r="AI19">
        <v>5.9523922162336556</v>
      </c>
      <c r="AJ19">
        <v>8.1977091900452215E-2</v>
      </c>
      <c r="AK19">
        <v>5.6600280354643981</v>
      </c>
      <c r="AL19">
        <v>7.443759650165048E-2</v>
      </c>
      <c r="AM19">
        <v>5.5363833060671288</v>
      </c>
      <c r="AN19">
        <v>7.5086558123825739E-2</v>
      </c>
      <c r="AO19">
        <v>5.1415027701345828</v>
      </c>
      <c r="AP19">
        <v>8.0461783470231668E-2</v>
      </c>
      <c r="AQ19">
        <v>5.0967084835065437</v>
      </c>
      <c r="AR19">
        <v>8.5131398313078713E-2</v>
      </c>
    </row>
    <row r="20" spans="3:44" x14ac:dyDescent="0.25">
      <c r="E20">
        <v>9.0903464320019474</v>
      </c>
      <c r="F20">
        <v>6.1961711148319068E-2</v>
      </c>
      <c r="I20">
        <v>49.073981222019313</v>
      </c>
      <c r="J20">
        <v>5.1795108276799187E-2</v>
      </c>
      <c r="K20">
        <v>47.097987949316526</v>
      </c>
      <c r="L20">
        <v>5.6011842145395167E-2</v>
      </c>
      <c r="M20">
        <v>45.046967955902474</v>
      </c>
      <c r="N20">
        <v>5.1079831223582596E-2</v>
      </c>
      <c r="O20">
        <v>36.251240571828781</v>
      </c>
      <c r="P20">
        <v>4.9473116171331467E-2</v>
      </c>
      <c r="Q20">
        <v>31.474189055233037</v>
      </c>
      <c r="R20">
        <v>5.5854735903308049E-2</v>
      </c>
      <c r="S20">
        <v>28.608876859377826</v>
      </c>
      <c r="T20">
        <v>5.8020223243500986E-2</v>
      </c>
      <c r="U20">
        <v>24.978875110028202</v>
      </c>
      <c r="V20">
        <v>5.896519121213404E-2</v>
      </c>
      <c r="W20">
        <v>23.500276324290045</v>
      </c>
      <c r="X20">
        <v>5.317312800588532E-2</v>
      </c>
      <c r="Y20">
        <v>14.961375142185473</v>
      </c>
      <c r="Z20">
        <v>5.7225187619835166E-2</v>
      </c>
      <c r="AA20">
        <v>14.483615806622884</v>
      </c>
      <c r="AB20">
        <v>5.4989244702674578E-2</v>
      </c>
      <c r="AC20">
        <v>14.379516521234446</v>
      </c>
      <c r="AD20">
        <v>5.5850941804015605E-2</v>
      </c>
      <c r="AE20">
        <v>10.388295798965553</v>
      </c>
      <c r="AF20">
        <v>6.3880610682964009E-2</v>
      </c>
      <c r="AG20">
        <v>8.6205095119166248</v>
      </c>
      <c r="AH20">
        <v>8.2577273199511761E-2</v>
      </c>
      <c r="AI20">
        <v>5.9658003242129434</v>
      </c>
      <c r="AJ20">
        <v>8.1378354160853761E-2</v>
      </c>
      <c r="AK20">
        <v>5.6717302117089288</v>
      </c>
      <c r="AL20">
        <v>7.4108682090616954E-2</v>
      </c>
      <c r="AM20">
        <v>5.5464484293422798</v>
      </c>
      <c r="AN20">
        <v>7.4817685474377338E-2</v>
      </c>
      <c r="AO20">
        <v>5.1534000871974834</v>
      </c>
      <c r="AP20">
        <v>7.9932863604380025E-2</v>
      </c>
      <c r="AQ20">
        <v>5.106791739623084</v>
      </c>
      <c r="AR20">
        <v>8.4693639625320991E-2</v>
      </c>
    </row>
    <row r="21" spans="3:44" x14ac:dyDescent="0.25">
      <c r="E21">
        <v>9.9065005100761176</v>
      </c>
      <c r="F21">
        <v>6.0456080692729786E-2</v>
      </c>
      <c r="I21">
        <v>49.238752038556157</v>
      </c>
      <c r="J21">
        <v>5.1261941768712488E-2</v>
      </c>
      <c r="K21">
        <v>47.27914541403603</v>
      </c>
      <c r="L21">
        <v>5.5057514387183537E-2</v>
      </c>
      <c r="M21">
        <v>45.198744728072384</v>
      </c>
      <c r="N21">
        <v>5.0432972213715739E-2</v>
      </c>
      <c r="O21">
        <v>36.342228006497685</v>
      </c>
      <c r="P21">
        <v>4.9330170785388372E-2</v>
      </c>
      <c r="Q21">
        <v>31.67052918774214</v>
      </c>
      <c r="R21">
        <v>5.5786016584160054E-2</v>
      </c>
      <c r="S21">
        <v>28.87604764630591</v>
      </c>
      <c r="T21">
        <v>5.7775101817073127E-2</v>
      </c>
      <c r="U21">
        <v>25.044766736872642</v>
      </c>
      <c r="V21">
        <v>5.8462770768933768E-2</v>
      </c>
      <c r="W21">
        <v>23.573872060697656</v>
      </c>
      <c r="X21">
        <v>5.2905351047820799E-2</v>
      </c>
      <c r="Y21">
        <v>15.00016246669683</v>
      </c>
      <c r="Z21">
        <v>5.6930644919457596E-2</v>
      </c>
      <c r="AA21">
        <v>14.523348631751777</v>
      </c>
      <c r="AB21">
        <v>5.4780393218788276E-2</v>
      </c>
      <c r="AC21">
        <v>14.418669638917336</v>
      </c>
      <c r="AD21">
        <v>5.5620415295486017E-2</v>
      </c>
      <c r="AE21">
        <v>10.417270722235658</v>
      </c>
      <c r="AF21">
        <v>6.3516937321132422E-2</v>
      </c>
      <c r="AG21">
        <v>8.6500990972635119</v>
      </c>
      <c r="AH21">
        <v>8.2360716818712792E-2</v>
      </c>
      <c r="AI21">
        <v>5.9838440579626306</v>
      </c>
      <c r="AJ21">
        <v>8.0865250905782851E-2</v>
      </c>
      <c r="AK21">
        <v>5.6874781354908137</v>
      </c>
      <c r="AL21">
        <v>7.3838129106824982E-2</v>
      </c>
      <c r="AM21">
        <v>5.5599925755173842</v>
      </c>
      <c r="AN21">
        <v>7.4617888650631806E-2</v>
      </c>
      <c r="AO21">
        <v>5.1694089385093713</v>
      </c>
      <c r="AP21">
        <v>7.9512264446002748E-2</v>
      </c>
      <c r="AQ21">
        <v>5.1203610630533412</v>
      </c>
      <c r="AR21">
        <v>8.4319964947237883E-2</v>
      </c>
    </row>
    <row r="22" spans="3:44" x14ac:dyDescent="0.25">
      <c r="E22">
        <v>10.87490478723643</v>
      </c>
      <c r="F22">
        <v>5.8999779245665691E-2</v>
      </c>
      <c r="I22">
        <v>49.439525959901353</v>
      </c>
      <c r="J22">
        <v>5.0786599914410729E-2</v>
      </c>
      <c r="K22">
        <v>47.49988648197521</v>
      </c>
      <c r="L22">
        <v>5.4262869233398923E-2</v>
      </c>
      <c r="M22">
        <v>45.383685260063785</v>
      </c>
      <c r="N22">
        <v>4.9902108743661584E-2</v>
      </c>
      <c r="O22">
        <v>36.453096413896525</v>
      </c>
      <c r="P22">
        <v>4.9251653816124799E-2</v>
      </c>
      <c r="Q22">
        <v>31.909770257506622</v>
      </c>
      <c r="R22">
        <v>5.579315233445227E-2</v>
      </c>
      <c r="S22">
        <v>29.201596176654441</v>
      </c>
      <c r="T22">
        <v>5.7588583544767799E-2</v>
      </c>
      <c r="U22">
        <v>25.125056095312985</v>
      </c>
      <c r="V22">
        <v>5.8023308000811256E-2</v>
      </c>
      <c r="W22">
        <v>23.663548611158326</v>
      </c>
      <c r="X22">
        <v>5.2710874251406227E-2</v>
      </c>
      <c r="Y22">
        <v>15.047424930783382</v>
      </c>
      <c r="Z22">
        <v>5.6692445624138776E-2</v>
      </c>
      <c r="AA22">
        <v>14.571763201560506</v>
      </c>
      <c r="AB22">
        <v>5.4612232799336725E-2</v>
      </c>
      <c r="AC22">
        <v>14.466377872025451</v>
      </c>
      <c r="AD22">
        <v>5.5427477581903126E-2</v>
      </c>
      <c r="AE22">
        <v>10.452576505929738</v>
      </c>
      <c r="AF22">
        <v>6.3237014310967635E-2</v>
      </c>
      <c r="AG22">
        <v>8.6861541688396606</v>
      </c>
      <c r="AH22">
        <v>8.2174247656983265E-2</v>
      </c>
      <c r="AI22">
        <v>6.005830006913758</v>
      </c>
      <c r="AJ22">
        <v>8.0457500405580251E-2</v>
      </c>
      <c r="AK22">
        <v>5.7066666229306531</v>
      </c>
      <c r="AL22">
        <v>7.3636334749713844E-2</v>
      </c>
      <c r="AM22">
        <v>5.5764952506505772</v>
      </c>
      <c r="AN22">
        <v>7.4494845732478332E-2</v>
      </c>
      <c r="AO22">
        <v>5.1889141128921974</v>
      </c>
      <c r="AP22">
        <v>7.9216149384881571E-2</v>
      </c>
      <c r="AQ22">
        <v>5.1368949923076537</v>
      </c>
      <c r="AR22">
        <v>8.4024734387148955E-2</v>
      </c>
    </row>
    <row r="23" spans="3:44" x14ac:dyDescent="0.25">
      <c r="E23">
        <v>12.042500884494148</v>
      </c>
      <c r="F23">
        <v>5.7591035373674847E-2</v>
      </c>
      <c r="I23">
        <v>49.668587356852917</v>
      </c>
      <c r="J23">
        <v>5.0387349834779938E-2</v>
      </c>
      <c r="K23">
        <v>47.751728197686198</v>
      </c>
      <c r="L23">
        <v>5.3658444451659147E-2</v>
      </c>
      <c r="M23">
        <v>45.594682390948094</v>
      </c>
      <c r="N23">
        <v>4.9507641598862652E-2</v>
      </c>
      <c r="O23">
        <v>36.579585183304665</v>
      </c>
      <c r="P23">
        <v>4.9240582626636734E-2</v>
      </c>
      <c r="Q23">
        <v>32.182718364383369</v>
      </c>
      <c r="R23">
        <v>5.5875868931302759E-2</v>
      </c>
      <c r="S23">
        <v>29.573011802971838</v>
      </c>
      <c r="T23">
        <v>5.7467836219189043E-2</v>
      </c>
      <c r="U23">
        <v>25.216657710331162</v>
      </c>
      <c r="V23">
        <v>5.7663691215491891E-2</v>
      </c>
      <c r="W23">
        <v>23.765859756129039</v>
      </c>
      <c r="X23">
        <v>5.2597171250863974E-2</v>
      </c>
      <c r="Y23">
        <v>15.101346264455383</v>
      </c>
      <c r="Z23">
        <v>5.6519743599214113E-2</v>
      </c>
      <c r="AA23">
        <v>14.626998971282525</v>
      </c>
      <c r="AB23">
        <v>5.4491225754933995E-2</v>
      </c>
      <c r="AC23">
        <v>14.520807819915529</v>
      </c>
      <c r="AD23">
        <v>5.5279543151399206E-2</v>
      </c>
      <c r="AE23">
        <v>10.492856368580137</v>
      </c>
      <c r="AF23">
        <v>6.305159893676765E-2</v>
      </c>
      <c r="AG23">
        <v>8.7272891504643137</v>
      </c>
      <c r="AH23">
        <v>8.2025031619635369E-2</v>
      </c>
      <c r="AI23">
        <v>6.0309132633779976</v>
      </c>
      <c r="AJ23">
        <v>8.0170772283299607E-2</v>
      </c>
      <c r="AK23">
        <v>5.7285582712171621</v>
      </c>
      <c r="AL23">
        <v>7.3511053863259734E-2</v>
      </c>
      <c r="AM23">
        <v>5.5953222661912969</v>
      </c>
      <c r="AN23">
        <v>7.4453285190258289E-2</v>
      </c>
      <c r="AO23">
        <v>5.211166037433058</v>
      </c>
      <c r="AP23">
        <v>7.9055897956752122E-2</v>
      </c>
      <c r="AQ23">
        <v>5.1557581377571138</v>
      </c>
      <c r="AR23">
        <v>8.3819293489911212E-2</v>
      </c>
    </row>
    <row r="24" spans="3:44" x14ac:dyDescent="0.25">
      <c r="E24">
        <v>13.477738145608916</v>
      </c>
      <c r="F24">
        <v>5.6228144650142892E-2</v>
      </c>
      <c r="I24">
        <v>49.917133528385108</v>
      </c>
      <c r="J24">
        <v>5.0079534486478304E-2</v>
      </c>
      <c r="K24">
        <v>48.024992425268664</v>
      </c>
      <c r="L24">
        <v>5.326746774736113E-2</v>
      </c>
      <c r="M24">
        <v>45.823627619313974</v>
      </c>
      <c r="N24">
        <v>4.926472993047383E-2</v>
      </c>
      <c r="O24">
        <v>36.716833422249486</v>
      </c>
      <c r="P24">
        <v>4.9297382676527404E-2</v>
      </c>
      <c r="Q24">
        <v>32.478884265696173</v>
      </c>
      <c r="R24">
        <v>5.6030987622282549E-2</v>
      </c>
      <c r="S24">
        <v>29.976021231031005</v>
      </c>
      <c r="T24">
        <v>5.741750009234297E-2</v>
      </c>
      <c r="U24">
        <v>25.3160513832328</v>
      </c>
      <c r="V24">
        <v>5.7397740284360087E-2</v>
      </c>
      <c r="W24">
        <v>23.876873735685322</v>
      </c>
      <c r="X24">
        <v>5.2568611588739489E-2</v>
      </c>
      <c r="Y24">
        <v>15.159854301099246</v>
      </c>
      <c r="Z24">
        <v>5.6419175686649031E-2</v>
      </c>
      <c r="AA24">
        <v>14.686933261263995</v>
      </c>
      <c r="AB24">
        <v>5.4422022318434959E-2</v>
      </c>
      <c r="AC24">
        <v>14.579867770214824</v>
      </c>
      <c r="AD24">
        <v>5.5182297041175943E-2</v>
      </c>
      <c r="AE24">
        <v>10.536562377654409</v>
      </c>
      <c r="AF24">
        <v>6.2967816607380808E-2</v>
      </c>
      <c r="AG24">
        <v>8.7719232478624019</v>
      </c>
      <c r="AH24">
        <v>8.1918802995303033E-2</v>
      </c>
      <c r="AI24">
        <v>6.0581298918762805</v>
      </c>
      <c r="AJ24">
        <v>8.0016085339881207E-2</v>
      </c>
      <c r="AK24">
        <v>5.7523117965836672</v>
      </c>
      <c r="AL24">
        <v>7.3467100921670761E-2</v>
      </c>
      <c r="AM24">
        <v>5.6157501104906258</v>
      </c>
      <c r="AN24">
        <v>7.4494804172301782E-2</v>
      </c>
      <c r="AO24">
        <v>5.2353095831508698</v>
      </c>
      <c r="AP24">
        <v>7.90376685341274E-2</v>
      </c>
      <c r="AQ24">
        <v>5.1762255993006709</v>
      </c>
      <c r="AR24">
        <v>8.3711537233992925E-2</v>
      </c>
    </row>
    <row r="25" spans="3:44" x14ac:dyDescent="0.25">
      <c r="E25">
        <v>15.28448515023638</v>
      </c>
      <c r="F25">
        <v>5.4909467036530213E-2</v>
      </c>
      <c r="I25">
        <v>50.175612984512249</v>
      </c>
      <c r="J25">
        <v>4.9874983040716234E-2</v>
      </c>
      <c r="K25">
        <v>48.309177773704967</v>
      </c>
      <c r="L25">
        <v>5.310496413598878E-2</v>
      </c>
      <c r="M25">
        <v>46.061722708429294</v>
      </c>
      <c r="N25">
        <v>4.9182708697684874E-2</v>
      </c>
      <c r="O25">
        <v>36.859566757878035</v>
      </c>
      <c r="P25">
        <v>4.9419871171733347E-2</v>
      </c>
      <c r="Q25">
        <v>32.786886471949337</v>
      </c>
      <c r="R25">
        <v>5.6252547283088851E-2</v>
      </c>
      <c r="S25">
        <v>30.395137034521927</v>
      </c>
      <c r="T25">
        <v>5.7439509553355451E-2</v>
      </c>
      <c r="U25">
        <v>25.419417470908904</v>
      </c>
      <c r="V25">
        <v>5.723567555255224E-2</v>
      </c>
      <c r="W25">
        <v>23.992324344850186</v>
      </c>
      <c r="X25">
        <v>5.2626292796831779E-2</v>
      </c>
      <c r="Y25">
        <v>15.220700609678433</v>
      </c>
      <c r="Z25">
        <v>5.6394606654924288E-2</v>
      </c>
      <c r="AA25">
        <v>14.749262830352466</v>
      </c>
      <c r="AB25">
        <v>5.440728193909454E-2</v>
      </c>
      <c r="AC25">
        <v>14.641288082154533</v>
      </c>
      <c r="AD25">
        <v>5.5139476364712961E-2</v>
      </c>
      <c r="AE25">
        <v>10.582014935734442</v>
      </c>
      <c r="AF25">
        <v>6.2988887030739807E-2</v>
      </c>
      <c r="AG25">
        <v>8.8183411977020061</v>
      </c>
      <c r="AH25">
        <v>8.1859644090445674E-2</v>
      </c>
      <c r="AI25">
        <v>6.0864339726386785</v>
      </c>
      <c r="AJ25">
        <v>7.9999384107811156E-2</v>
      </c>
      <c r="AK25">
        <v>5.7770143643714649</v>
      </c>
      <c r="AL25">
        <v>7.3506165011843067E-2</v>
      </c>
      <c r="AM25">
        <v>5.6369937529482081</v>
      </c>
      <c r="AN25">
        <v>7.4617807127412977E-2</v>
      </c>
      <c r="AO25">
        <v>5.260416927123555</v>
      </c>
      <c r="AP25">
        <v>7.9162161663495684E-2</v>
      </c>
      <c r="AQ25">
        <v>5.1975108238694929</v>
      </c>
      <c r="AR25">
        <v>8.3705606631878621E-2</v>
      </c>
    </row>
    <row r="26" spans="3:44" x14ac:dyDescent="0.25">
      <c r="E26">
        <v>17.628343418120551</v>
      </c>
      <c r="F26">
        <v>5.3633424368251775E-2</v>
      </c>
      <c r="I26">
        <v>50.434092504692323</v>
      </c>
      <c r="J26">
        <v>4.9781556294840573E-2</v>
      </c>
      <c r="K26">
        <v>48.593363159427682</v>
      </c>
      <c r="L26">
        <v>5.3177178540194082E-2</v>
      </c>
      <c r="M26">
        <v>46.299817797544613</v>
      </c>
      <c r="N26">
        <v>4.926472993047383E-2</v>
      </c>
      <c r="O26">
        <v>37.002300028147872</v>
      </c>
      <c r="P26">
        <v>4.9603340948076127E-2</v>
      </c>
      <c r="Q26">
        <v>33.094888631086178</v>
      </c>
      <c r="R26">
        <v>5.6532033500208974E-2</v>
      </c>
      <c r="S26">
        <v>30.81425282815929</v>
      </c>
      <c r="T26">
        <v>5.7533018790982826E-2</v>
      </c>
      <c r="U26">
        <v>25.522783672578448</v>
      </c>
      <c r="V26">
        <v>5.7183725076824767E-2</v>
      </c>
      <c r="W26">
        <v>24.107774881458873</v>
      </c>
      <c r="X26">
        <v>5.2767998218661856E-2</v>
      </c>
      <c r="Y26">
        <v>15.281546900677251</v>
      </c>
      <c r="Z26">
        <v>5.6446980678150585E-2</v>
      </c>
      <c r="AA26">
        <v>14.811592388162691</v>
      </c>
      <c r="AB26">
        <v>5.4447571081424277E-2</v>
      </c>
      <c r="AC26">
        <v>14.702708407591722</v>
      </c>
      <c r="AD26">
        <v>5.5152726696592623E-2</v>
      </c>
      <c r="AE26">
        <v>10.627467326503309</v>
      </c>
      <c r="AF26">
        <v>6.3114000482291377E-2</v>
      </c>
      <c r="AG26">
        <v>8.8647591842022742</v>
      </c>
      <c r="AH26">
        <v>8.1849828348600245E-2</v>
      </c>
      <c r="AI26">
        <v>6.1147377957146034</v>
      </c>
      <c r="AJ26">
        <v>8.0121310406071775E-2</v>
      </c>
      <c r="AK26">
        <v>5.8017166687538291</v>
      </c>
      <c r="AL26">
        <v>7.3626744922698759E-2</v>
      </c>
      <c r="AM26">
        <v>5.6582368122979689</v>
      </c>
      <c r="AN26">
        <v>7.4817567121007816E-2</v>
      </c>
      <c r="AO26">
        <v>5.2855232082026031</v>
      </c>
      <c r="AP26">
        <v>7.9424593143711891E-2</v>
      </c>
      <c r="AQ26">
        <v>5.2187958322202901</v>
      </c>
      <c r="AR26">
        <v>8.3801729593281624E-2</v>
      </c>
    </row>
    <row r="27" spans="3:44" x14ac:dyDescent="0.25">
      <c r="E27">
        <v>20.790513825642904</v>
      </c>
      <c r="F27">
        <v>5.2398497940948578E-2</v>
      </c>
      <c r="I27">
        <v>50.682638865921788</v>
      </c>
      <c r="J27">
        <v>4.9802844586301014E-2</v>
      </c>
      <c r="K27">
        <v>48.866627497436482</v>
      </c>
      <c r="L27">
        <v>5.3481335800921709E-2</v>
      </c>
      <c r="M27">
        <v>46.528763025910493</v>
      </c>
      <c r="N27">
        <v>4.9507641598862652E-2</v>
      </c>
      <c r="O27">
        <v>37.139548073528282</v>
      </c>
      <c r="P27">
        <v>4.9840741364941939E-2</v>
      </c>
      <c r="Q27">
        <v>33.39105439286066</v>
      </c>
      <c r="R27">
        <v>5.685870577505666E-2</v>
      </c>
      <c r="S27">
        <v>31.217262227036464</v>
      </c>
      <c r="T27">
        <v>5.769443429766366E-2</v>
      </c>
      <c r="U27">
        <v>25.622177683079709</v>
      </c>
      <c r="V27">
        <v>5.724388528482572E-2</v>
      </c>
      <c r="W27">
        <v>24.218788646134914</v>
      </c>
      <c r="X27">
        <v>5.2988282194338099E-2</v>
      </c>
      <c r="Y27">
        <v>15.340054885255606</v>
      </c>
      <c r="Z27">
        <v>5.6574285051987035E-2</v>
      </c>
      <c r="AA27">
        <v>14.871526644742843</v>
      </c>
      <c r="AB27">
        <v>5.4541341456278869E-2</v>
      </c>
      <c r="AC27">
        <v>14.761768397864754</v>
      </c>
      <c r="AD27">
        <v>5.5221538833991675E-2</v>
      </c>
      <c r="AE27">
        <v>10.671172840073757</v>
      </c>
      <c r="AF27">
        <v>6.3338348922256815E-2</v>
      </c>
      <c r="AG27">
        <v>8.909393390173511</v>
      </c>
      <c r="AH27">
        <v>8.188973298322115E-2</v>
      </c>
      <c r="AI27">
        <v>6.1419536610562151</v>
      </c>
      <c r="AJ27">
        <v>8.0377178675397953E-2</v>
      </c>
      <c r="AK27">
        <v>5.825469414026557</v>
      </c>
      <c r="AL27">
        <v>7.3824206835885628E-2</v>
      </c>
      <c r="AM27">
        <v>5.6786629296823445</v>
      </c>
      <c r="AN27">
        <v>7.5086407488559145E-2</v>
      </c>
      <c r="AO27">
        <v>5.3096636060859108</v>
      </c>
      <c r="AP27">
        <v>7.9814877880164614E-2</v>
      </c>
      <c r="AQ27">
        <v>5.239262653418912</v>
      </c>
      <c r="AR27">
        <v>8.3996212166701612E-2</v>
      </c>
    </row>
    <row r="28" spans="3:44" x14ac:dyDescent="0.25">
      <c r="E28">
        <v>25.289989797284019</v>
      </c>
      <c r="F28">
        <v>5.1203226193078238E-2</v>
      </c>
      <c r="I28">
        <v>50.911700570924999</v>
      </c>
      <c r="J28">
        <v>4.993802981799534E-2</v>
      </c>
      <c r="K28">
        <v>49.118469392470097</v>
      </c>
      <c r="L28">
        <v>5.4005747325215264E-2</v>
      </c>
      <c r="M28">
        <v>46.739760156794802</v>
      </c>
      <c r="N28">
        <v>4.9902108743661584E-2</v>
      </c>
      <c r="O28">
        <v>37.266036528604879</v>
      </c>
      <c r="P28">
        <v>5.0122949257446314E-2</v>
      </c>
      <c r="Q28">
        <v>33.664002273139467</v>
      </c>
      <c r="R28">
        <v>5.7220010275309444E-2</v>
      </c>
      <c r="S28">
        <v>31.588677805964863</v>
      </c>
      <c r="T28">
        <v>5.7917552965999056E-2</v>
      </c>
      <c r="U28">
        <v>25.713779846329928</v>
      </c>
      <c r="V28">
        <v>5.7413844253499852E-2</v>
      </c>
      <c r="W28">
        <v>24.321099442159046</v>
      </c>
      <c r="X28">
        <v>5.3278679334211952E-2</v>
      </c>
      <c r="Y28">
        <v>15.393976134377809</v>
      </c>
      <c r="Z28">
        <v>5.6771627540740201E-2</v>
      </c>
      <c r="AA28">
        <v>14.926762360224064</v>
      </c>
      <c r="AB28">
        <v>5.468498952073967E-2</v>
      </c>
      <c r="AC28">
        <v>14.816198410668663</v>
      </c>
      <c r="AD28">
        <v>5.534326836506015E-2</v>
      </c>
      <c r="AE28">
        <v>10.711451898069607</v>
      </c>
      <c r="AF28">
        <v>6.3653310765904317E-2</v>
      </c>
      <c r="AG28">
        <v>8.9505285481113912</v>
      </c>
      <c r="AH28">
        <v>8.1977824481578684E-2</v>
      </c>
      <c r="AI28">
        <v>6.1670356782212679</v>
      </c>
      <c r="AJ28">
        <v>8.0757156041692049E-2</v>
      </c>
      <c r="AK28">
        <v>5.8473597955095116</v>
      </c>
      <c r="AL28">
        <v>7.4090962400817834E-2</v>
      </c>
      <c r="AM28">
        <v>5.6974871408653502</v>
      </c>
      <c r="AN28">
        <v>7.5413996845509368E-2</v>
      </c>
      <c r="AO28">
        <v>5.3319104188209145</v>
      </c>
      <c r="AP28">
        <v>8.0318017449306139E-2</v>
      </c>
      <c r="AQ28">
        <v>5.2581247590046196</v>
      </c>
      <c r="AR28">
        <v>8.4281580495909128E-2</v>
      </c>
    </row>
    <row r="29" spans="3:44" x14ac:dyDescent="0.25">
      <c r="E29">
        <v>32.202297996635714</v>
      </c>
      <c r="F29">
        <v>5.004620248092146E-2</v>
      </c>
      <c r="I29">
        <v>51.112474906837981</v>
      </c>
      <c r="J29">
        <v>5.018191689728229E-2</v>
      </c>
      <c r="K29">
        <v>49.339210701736938</v>
      </c>
      <c r="L29">
        <v>5.473026027228952E-2</v>
      </c>
      <c r="M29">
        <v>46.924700688786203</v>
      </c>
      <c r="N29">
        <v>5.0432972213715739E-2</v>
      </c>
      <c r="O29">
        <v>37.376904512984609</v>
      </c>
      <c r="P29">
        <v>5.0439119534544323E-2</v>
      </c>
      <c r="Q29">
        <v>33.903243037954418</v>
      </c>
      <c r="R29">
        <v>5.7602062271644501E-2</v>
      </c>
      <c r="S29">
        <v>31.914226272538535</v>
      </c>
      <c r="T29">
        <v>5.8193800470691295E-2</v>
      </c>
      <c r="U29">
        <v>25.794069942566477</v>
      </c>
      <c r="V29">
        <v>5.7687070554995105E-2</v>
      </c>
      <c r="W29">
        <v>24.410775523016621</v>
      </c>
      <c r="X29">
        <v>5.3628029839054653E-2</v>
      </c>
      <c r="Y29">
        <v>15.441238484679479</v>
      </c>
      <c r="Z29">
        <v>5.7031424383238265E-2</v>
      </c>
      <c r="AA29">
        <v>14.975176857036958</v>
      </c>
      <c r="AB29">
        <v>5.4872994960248229E-2</v>
      </c>
      <c r="AC29">
        <v>14.863906731136098</v>
      </c>
      <c r="AD29">
        <v>5.5513237292185796E-2</v>
      </c>
      <c r="AE29">
        <v>10.746756598880836</v>
      </c>
      <c r="AF29">
        <v>6.4046782206215139E-2</v>
      </c>
      <c r="AG29">
        <v>8.9865838569652237</v>
      </c>
      <c r="AH29">
        <v>8.2110717536793235E-2</v>
      </c>
      <c r="AI29">
        <v>6.1890199593562674</v>
      </c>
      <c r="AJ29">
        <v>8.1246640187861166E-2</v>
      </c>
      <c r="AK29">
        <v>5.8665465781185704</v>
      </c>
      <c r="AL29">
        <v>7.4416760350733246E-2</v>
      </c>
      <c r="AM29">
        <v>5.7139860419679627</v>
      </c>
      <c r="AN29">
        <v>7.5787746116585133E-2</v>
      </c>
      <c r="AO29">
        <v>5.3514087138703639</v>
      </c>
      <c r="AP29">
        <v>8.0914676479658304E-2</v>
      </c>
      <c r="AQ29">
        <v>5.2746572888377479</v>
      </c>
      <c r="AR29">
        <v>8.464686803604915E-2</v>
      </c>
    </row>
    <row r="30" spans="3:44" x14ac:dyDescent="0.25">
      <c r="E30">
        <v>44.178719738398996</v>
      </c>
      <c r="F30">
        <v>4.8926072942251236E-2</v>
      </c>
      <c r="I30">
        <v>51.277246228527133</v>
      </c>
      <c r="J30">
        <v>5.0525133380478315E-2</v>
      </c>
      <c r="K30">
        <v>49.520368460515051</v>
      </c>
      <c r="L30">
        <v>5.5627032015899948E-2</v>
      </c>
      <c r="M30">
        <v>47.076477460956113</v>
      </c>
      <c r="N30">
        <v>5.1079831223582596E-2</v>
      </c>
      <c r="O30">
        <v>37.467891432203245</v>
      </c>
      <c r="P30">
        <v>5.0777101949797412E-2</v>
      </c>
      <c r="Q30">
        <v>34.09958279888145</v>
      </c>
      <c r="R30">
        <v>5.7990179720099906E-2</v>
      </c>
      <c r="S30">
        <v>32.181396981756734</v>
      </c>
      <c r="T30">
        <v>5.851256077505642E-2</v>
      </c>
      <c r="U30">
        <v>25.8599624684182</v>
      </c>
      <c r="V30">
        <v>5.8053064255772099E-2</v>
      </c>
      <c r="W30">
        <v>24.484370687211204</v>
      </c>
      <c r="X30">
        <v>5.4022908364883118E-2</v>
      </c>
      <c r="Y30">
        <v>15.480025670543553</v>
      </c>
      <c r="Z30">
        <v>5.7343691732519755E-2</v>
      </c>
      <c r="AA30">
        <v>15.014909593220166</v>
      </c>
      <c r="AB30">
        <v>5.5098132831198882E-2</v>
      </c>
      <c r="AC30">
        <v>14.903059955266626</v>
      </c>
      <c r="AD30">
        <v>5.5724913804818858E-2</v>
      </c>
      <c r="AE30">
        <v>10.775730202654371</v>
      </c>
      <c r="AF30">
        <v>6.4503642356399452E-2</v>
      </c>
      <c r="AG30">
        <v>9.0161737314358081</v>
      </c>
      <c r="AH30">
        <v>8.2283305143280208E-2</v>
      </c>
      <c r="AI30">
        <v>6.2070616608661213</v>
      </c>
      <c r="AJ30">
        <v>8.1826820512673884E-2</v>
      </c>
      <c r="AK30">
        <v>5.8822924245581385</v>
      </c>
      <c r="AL30">
        <v>7.4789080453126239E-2</v>
      </c>
      <c r="AM30">
        <v>5.7275255894734984</v>
      </c>
      <c r="AN30">
        <v>7.6193292326899989E-2</v>
      </c>
      <c r="AO30">
        <v>5.3674091826902783</v>
      </c>
      <c r="AP30">
        <v>8.1581925699294899E-2</v>
      </c>
      <c r="AQ30">
        <v>5.2882249070683569</v>
      </c>
      <c r="AR30">
        <v>8.5078036991809672E-2</v>
      </c>
    </row>
    <row r="31" spans="3:44" x14ac:dyDescent="0.25">
      <c r="E31">
        <v>69.999999999998067</v>
      </c>
      <c r="F31">
        <v>4.7841534445081303E-2</v>
      </c>
      <c r="I31">
        <v>51.399682466504757</v>
      </c>
      <c r="J31">
        <v>5.0954489650612209E-2</v>
      </c>
      <c r="K31">
        <v>49.654980877729017</v>
      </c>
      <c r="L31">
        <v>5.6661600120854999E-2</v>
      </c>
      <c r="M31">
        <v>47.189257777067439</v>
      </c>
      <c r="N31">
        <v>5.1817827344275681E-2</v>
      </c>
      <c r="O31">
        <v>37.535500709981271</v>
      </c>
      <c r="P31">
        <v>5.1123908028530139E-2</v>
      </c>
      <c r="Q31">
        <v>34.245476329016732</v>
      </c>
      <c r="R31">
        <v>5.8369447484790289E-2</v>
      </c>
      <c r="S31">
        <v>32.379922713095262</v>
      </c>
      <c r="T31">
        <v>5.8861584099360528E-2</v>
      </c>
      <c r="U31">
        <v>25.908925211069562</v>
      </c>
      <c r="V31">
        <v>5.8497760423161592E-2</v>
      </c>
      <c r="W31">
        <v>24.539056713855441</v>
      </c>
      <c r="X31">
        <v>5.4448139951400187E-2</v>
      </c>
      <c r="Y31">
        <v>15.508847122169378</v>
      </c>
      <c r="Z31">
        <v>5.7696429329473338E-2</v>
      </c>
      <c r="AA31">
        <v>15.044433662004545</v>
      </c>
      <c r="AB31">
        <v>5.5351751211469777E-2</v>
      </c>
      <c r="AC31">
        <v>14.932153446614294</v>
      </c>
      <c r="AD31">
        <v>5.597016329328839E-2</v>
      </c>
      <c r="AE31">
        <v>10.79725927004578</v>
      </c>
      <c r="AF31">
        <v>6.5006334337095822E-2</v>
      </c>
      <c r="AG31">
        <v>9.038161049241431</v>
      </c>
      <c r="AH31">
        <v>8.2488954856110533E-2</v>
      </c>
      <c r="AI31">
        <v>6.2204674502797088</v>
      </c>
      <c r="AJ31">
        <v>8.2475401011616531E-2</v>
      </c>
      <c r="AK31">
        <v>5.893992230779916</v>
      </c>
      <c r="AL31">
        <v>7.5193614655261365E-2</v>
      </c>
      <c r="AM31">
        <v>5.7375854661643872</v>
      </c>
      <c r="AN31">
        <v>7.6615050563024478E-2</v>
      </c>
      <c r="AO31">
        <v>5.3792969362370746</v>
      </c>
      <c r="AP31">
        <v>8.2294123094902985E-2</v>
      </c>
      <c r="AQ31">
        <v>5.298306217736652</v>
      </c>
      <c r="AR31">
        <v>8.5558517782023183E-2</v>
      </c>
    </row>
    <row r="32" spans="3:44" x14ac:dyDescent="0.25">
      <c r="E32">
        <v>70</v>
      </c>
      <c r="F32">
        <v>4.7841534445081282E-2</v>
      </c>
      <c r="I32">
        <v>51.475078464808419</v>
      </c>
      <c r="J32">
        <v>5.14534857870085E-2</v>
      </c>
      <c r="K32">
        <v>49.737874873676823</v>
      </c>
      <c r="L32">
        <v>5.7794206715073709E-2</v>
      </c>
      <c r="M32">
        <v>47.258707552819956</v>
      </c>
      <c r="N32">
        <v>5.2618599798749742E-2</v>
      </c>
      <c r="O32">
        <v>37.577134159689393</v>
      </c>
      <c r="P32">
        <v>5.1466210207627885E-2</v>
      </c>
      <c r="Q32">
        <v>34.335317021815207</v>
      </c>
      <c r="R32">
        <v>5.8725290518214415E-2</v>
      </c>
      <c r="S32">
        <v>32.502174234033291</v>
      </c>
      <c r="T32">
        <v>5.9227457672985151E-2</v>
      </c>
      <c r="U32">
        <v>25.939076559779096</v>
      </c>
      <c r="V32">
        <v>5.9004069632839301E-2</v>
      </c>
      <c r="W32">
        <v>24.572732049613673</v>
      </c>
      <c r="X32">
        <v>5.4887383187208628E-2</v>
      </c>
      <c r="Y32">
        <v>15.526595247334233</v>
      </c>
      <c r="Z32">
        <v>5.8076081666065614E-2</v>
      </c>
      <c r="AA32">
        <v>15.062614469983998</v>
      </c>
      <c r="AB32">
        <v>5.5624103688937929E-2</v>
      </c>
      <c r="AC32">
        <v>14.950069158622428</v>
      </c>
      <c r="AD32">
        <v>5.6239560957290012E-2</v>
      </c>
      <c r="AE32">
        <v>10.810516451068851</v>
      </c>
      <c r="AF32">
        <v>6.5535539977398971E-2</v>
      </c>
      <c r="AG32">
        <v>9.0517008500894516</v>
      </c>
      <c r="AH32">
        <v>8.2719763672149851E-2</v>
      </c>
      <c r="AI32">
        <v>6.2287221506279193</v>
      </c>
      <c r="AJ32">
        <v>8.316745709984287E-2</v>
      </c>
      <c r="AK32">
        <v>5.9011963797921263</v>
      </c>
      <c r="AL32">
        <v>7.5614816934615955E-2</v>
      </c>
      <c r="AM32">
        <v>5.7437790766210393</v>
      </c>
      <c r="AN32">
        <v>7.7036812892469081E-2</v>
      </c>
      <c r="AO32">
        <v>5.3866151348086788</v>
      </c>
      <c r="AP32">
        <v>8.3023899319974212E-2</v>
      </c>
      <c r="AQ32">
        <v>5.3045138017273166</v>
      </c>
      <c r="AR32">
        <v>8.60698457993785E-2</v>
      </c>
    </row>
    <row r="33" spans="5:44" x14ac:dyDescent="0.25">
      <c r="E33" t="s">
        <v>106</v>
      </c>
      <c r="F33" t="s">
        <v>106</v>
      </c>
      <c r="I33">
        <v>51.500536797505866</v>
      </c>
      <c r="J33">
        <v>5.2002945647985743E-2</v>
      </c>
      <c r="K33">
        <v>49.765864878581688</v>
      </c>
      <c r="L33">
        <v>5.898132636231336E-2</v>
      </c>
      <c r="M33">
        <v>47.282157872279377</v>
      </c>
      <c r="N33">
        <v>5.3451375350657727E-2</v>
      </c>
      <c r="O33">
        <v>37.591191831203631</v>
      </c>
      <c r="P33">
        <v>5.1790854006313204E-2</v>
      </c>
      <c r="Q33">
        <v>34.365652349835869</v>
      </c>
      <c r="R33">
        <v>5.9044033972156872E-2</v>
      </c>
      <c r="S33">
        <v>32.543453487180621</v>
      </c>
      <c r="T33">
        <v>5.9596121179680148E-2</v>
      </c>
      <c r="U33">
        <v>25.949257815124962</v>
      </c>
      <c r="V33">
        <v>5.9552534705818776E-2</v>
      </c>
      <c r="W33">
        <v>24.584102570218057</v>
      </c>
      <c r="X33">
        <v>5.5323758201086773E-2</v>
      </c>
      <c r="Y33">
        <v>15.532587995541293</v>
      </c>
      <c r="Z33">
        <v>5.8468058915912821E-2</v>
      </c>
      <c r="AA33">
        <v>15.068753338903791</v>
      </c>
      <c r="AB33">
        <v>5.5904723910631261E-2</v>
      </c>
      <c r="AC33">
        <v>14.956118600525805</v>
      </c>
      <c r="AD33">
        <v>5.6522753995676092E-2</v>
      </c>
      <c r="AE33">
        <v>10.81499227969158</v>
      </c>
      <c r="AF33">
        <v>6.6070922201334009E-2</v>
      </c>
      <c r="AG33">
        <v>9.0562728070264757</v>
      </c>
      <c r="AH33">
        <v>8.2966861718903842E-2</v>
      </c>
      <c r="AI33">
        <v>6.2315085384056603</v>
      </c>
      <c r="AJ33">
        <v>8.3876393449991885E-2</v>
      </c>
      <c r="AK33">
        <v>5.9036280201883633</v>
      </c>
      <c r="AL33">
        <v>7.6036500723807382E-2</v>
      </c>
      <c r="AM33">
        <v>5.7458684038670249</v>
      </c>
      <c r="AN33">
        <v>7.7442371225440287E-2</v>
      </c>
      <c r="AO33">
        <v>5.3890825441380779</v>
      </c>
      <c r="AP33">
        <v>8.3743209483442341E-2</v>
      </c>
      <c r="AQ33">
        <v>5.3066091050688424</v>
      </c>
      <c r="AR33">
        <v>8.6592370994924714E-2</v>
      </c>
    </row>
    <row r="34" spans="5:44" x14ac:dyDescent="0.25">
      <c r="I34" t="s">
        <v>107</v>
      </c>
      <c r="J34" t="s">
        <v>107</v>
      </c>
      <c r="K34" t="s">
        <v>107</v>
      </c>
      <c r="L34" t="s">
        <v>107</v>
      </c>
      <c r="M34" t="s">
        <v>107</v>
      </c>
      <c r="N34" t="s">
        <v>107</v>
      </c>
      <c r="O34" t="s">
        <v>107</v>
      </c>
      <c r="P34" t="s">
        <v>107</v>
      </c>
      <c r="Q34" t="s">
        <v>107</v>
      </c>
      <c r="R34" t="s">
        <v>107</v>
      </c>
      <c r="S34" t="s">
        <v>107</v>
      </c>
      <c r="T34" t="s">
        <v>107</v>
      </c>
      <c r="U34" t="s">
        <v>107</v>
      </c>
      <c r="V34" t="s">
        <v>107</v>
      </c>
      <c r="W34" t="s">
        <v>107</v>
      </c>
      <c r="X34" t="s">
        <v>107</v>
      </c>
      <c r="Y34" t="s">
        <v>107</v>
      </c>
      <c r="Z34" t="s">
        <v>107</v>
      </c>
      <c r="AA34" t="s">
        <v>107</v>
      </c>
      <c r="AB34" t="s">
        <v>107</v>
      </c>
      <c r="AC34" t="s">
        <v>107</v>
      </c>
      <c r="AD34" t="s">
        <v>107</v>
      </c>
      <c r="AE34" t="s">
        <v>107</v>
      </c>
      <c r="AF34" t="s">
        <v>107</v>
      </c>
      <c r="AG34" t="s">
        <v>107</v>
      </c>
      <c r="AH34" t="s">
        <v>107</v>
      </c>
      <c r="AI34" t="s">
        <v>107</v>
      </c>
      <c r="AJ34" t="s">
        <v>107</v>
      </c>
      <c r="AK34" t="s">
        <v>107</v>
      </c>
      <c r="AL34" t="s">
        <v>107</v>
      </c>
      <c r="AM34" t="s">
        <v>107</v>
      </c>
      <c r="AN34" t="s">
        <v>107</v>
      </c>
      <c r="AO34" t="s">
        <v>107</v>
      </c>
      <c r="AP34" t="s">
        <v>107</v>
      </c>
      <c r="AQ34" t="s">
        <v>107</v>
      </c>
      <c r="AR3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workbookViewId="0"/>
  </sheetViews>
  <sheetFormatPr defaultRowHeight="14.4" x14ac:dyDescent="0.3"/>
  <cols>
    <col min="1" max="1" width="13.6640625" style="14" bestFit="1" customWidth="1"/>
    <col min="2" max="2" width="10.33203125" style="15" bestFit="1" customWidth="1"/>
  </cols>
  <sheetData>
    <row r="1" spans="1:46" x14ac:dyDescent="0.25">
      <c r="A1" s="14" t="s">
        <v>108</v>
      </c>
      <c r="B1" s="15" t="s">
        <v>138</v>
      </c>
      <c r="C1">
        <v>46.061722708429294</v>
      </c>
      <c r="D1">
        <v>5.3451375350657727E-2</v>
      </c>
      <c r="E1">
        <v>3.4902360981322142</v>
      </c>
      <c r="F1">
        <v>0.1</v>
      </c>
      <c r="G1">
        <v>63.965434524261042</v>
      </c>
      <c r="H1">
        <v>4.8014832193737936E-2</v>
      </c>
      <c r="I1">
        <v>47.282157872273721</v>
      </c>
      <c r="J1">
        <v>5.0819876097268034E-2</v>
      </c>
      <c r="K1">
        <v>50.323980749829374</v>
      </c>
      <c r="L1">
        <v>4.6207926661370594E-2</v>
      </c>
      <c r="M1">
        <v>26.186060327675676</v>
      </c>
      <c r="N1">
        <v>5.0854110196686078E-2</v>
      </c>
      <c r="O1">
        <v>6.2847979390005815</v>
      </c>
      <c r="P1">
        <v>7.5419715272517007E-2</v>
      </c>
      <c r="Q1">
        <v>5.3066091045576753</v>
      </c>
      <c r="R1">
        <v>8.5391989064441343E-2</v>
      </c>
      <c r="S1">
        <v>5.3890825459976366</v>
      </c>
      <c r="T1">
        <v>8.1413917059625182E-2</v>
      </c>
      <c r="U1">
        <v>5.9036280202856721</v>
      </c>
      <c r="V1">
        <v>7.5069661856986117E-2</v>
      </c>
      <c r="W1">
        <v>9.2213796464959756</v>
      </c>
      <c r="X1">
        <v>6.9127878512263721E-2</v>
      </c>
      <c r="Y1">
        <v>34.365652349743421</v>
      </c>
      <c r="Z1">
        <v>5.8629116806170847E-2</v>
      </c>
      <c r="AA1">
        <v>15.532587995529431</v>
      </c>
      <c r="AB1">
        <v>5.7526299649611062E-2</v>
      </c>
      <c r="AC1">
        <v>5.7458684048692854</v>
      </c>
      <c r="AD1">
        <v>7.6203750620189942E-2</v>
      </c>
      <c r="AE1">
        <v>14.956118600522958</v>
      </c>
      <c r="AF1">
        <v>5.6061089676380314E-2</v>
      </c>
      <c r="AG1">
        <v>10.814992279644349</v>
      </c>
      <c r="AH1">
        <v>6.4522008489647273E-2</v>
      </c>
      <c r="AI1">
        <v>15.068753338901178</v>
      </c>
      <c r="AJ1">
        <v>5.5399212079705079E-2</v>
      </c>
      <c r="AK1">
        <v>32.978044742659954</v>
      </c>
      <c r="AL1">
        <v>5.0007940191404747E-2</v>
      </c>
      <c r="AM1">
        <v>24.584102570222406</v>
      </c>
      <c r="AN1">
        <v>5.4056372928663554E-2</v>
      </c>
      <c r="AO1">
        <v>51.500536797487584</v>
      </c>
      <c r="AP1">
        <v>5.0913176496319774E-2</v>
      </c>
      <c r="AQ1">
        <v>37.591191831229033</v>
      </c>
      <c r="AR1">
        <v>5.0576282920118752E-2</v>
      </c>
      <c r="AS1">
        <v>61.989044189453125</v>
      </c>
      <c r="AT1">
        <v>4.6431135386228561E-2</v>
      </c>
    </row>
    <row r="2" spans="1:46" x14ac:dyDescent="0.25">
      <c r="A2" s="14" t="s">
        <v>110</v>
      </c>
      <c r="B2" s="15" t="s">
        <v>141</v>
      </c>
      <c r="C2">
        <v>48.780487804878049</v>
      </c>
      <c r="D2">
        <v>5.158250015920525E-2</v>
      </c>
      <c r="E2">
        <v>3.4902360981322063</v>
      </c>
      <c r="F2">
        <v>0.10000000000000017</v>
      </c>
      <c r="G2">
        <v>31.734656285747143</v>
      </c>
      <c r="H2">
        <v>5.0107868920832598E-2</v>
      </c>
      <c r="I2">
        <v>47.258708377459605</v>
      </c>
      <c r="J2">
        <v>5.1252893078325819E-2</v>
      </c>
      <c r="K2">
        <v>50.294325270940632</v>
      </c>
      <c r="L2">
        <v>4.697322856450567E-2</v>
      </c>
      <c r="M2">
        <v>26.174959330239563</v>
      </c>
      <c r="N2">
        <v>5.1352787378881055E-2</v>
      </c>
      <c r="O2">
        <v>6.2817630454192921</v>
      </c>
      <c r="P2">
        <v>7.5978696891197794E-2</v>
      </c>
      <c r="Q2">
        <v>5.3045150384762341</v>
      </c>
      <c r="R2">
        <v>8.5673447473945535E-2</v>
      </c>
      <c r="S2">
        <v>5.3866130421099117</v>
      </c>
      <c r="T2">
        <v>8.1757240021691518E-2</v>
      </c>
      <c r="U2">
        <v>5.901195964554379</v>
      </c>
      <c r="V2">
        <v>7.5289684490851994E-2</v>
      </c>
      <c r="W2">
        <v>9.2163250838181092</v>
      </c>
      <c r="X2">
        <v>6.9557423886520725E-2</v>
      </c>
      <c r="Y2">
        <v>34.33531668306663</v>
      </c>
      <c r="Z2">
        <v>5.8793078559739427E-2</v>
      </c>
      <c r="AA2">
        <v>15.526595703200433</v>
      </c>
      <c r="AB2">
        <v>5.7738337561118173E-2</v>
      </c>
      <c r="AC2">
        <v>5.7437767925897614</v>
      </c>
      <c r="AD2">
        <v>7.6390360882345978E-2</v>
      </c>
      <c r="AE2">
        <v>14.950069510136069</v>
      </c>
      <c r="AF2">
        <v>5.6237190877958747E-2</v>
      </c>
      <c r="AG2">
        <v>10.810516849633881</v>
      </c>
      <c r="AH2">
        <v>6.4792180607239847E-2</v>
      </c>
      <c r="AI2">
        <v>15.062614627396622</v>
      </c>
      <c r="AJ2">
        <v>5.5563530984729444E-2</v>
      </c>
      <c r="AK2">
        <v>32.933790006248415</v>
      </c>
      <c r="AL2">
        <v>5.063441221302465E-2</v>
      </c>
      <c r="AM2">
        <v>24.572731935897878</v>
      </c>
      <c r="AN2">
        <v>5.427011685159612E-2</v>
      </c>
      <c r="AO2">
        <v>51.475079219119387</v>
      </c>
      <c r="AP2">
        <v>5.1255568540486546E-2</v>
      </c>
      <c r="AQ2">
        <v>37.577133908120508</v>
      </c>
      <c r="AR2">
        <v>5.0720884203485354E-2</v>
      </c>
      <c r="AS2">
        <v>18.254665374755859</v>
      </c>
      <c r="AT2">
        <v>5.0877202302217484E-2</v>
      </c>
    </row>
    <row r="3" spans="1:46" x14ac:dyDescent="0.25">
      <c r="A3" s="14" t="s">
        <v>111</v>
      </c>
      <c r="B3" s="16">
        <v>1</v>
      </c>
      <c r="C3">
        <v>25.608194622279129</v>
      </c>
      <c r="D3">
        <v>5.4223327676054478E-2</v>
      </c>
      <c r="E3">
        <v>3.6230645339182503</v>
      </c>
      <c r="F3">
        <v>9.720821745835119E-2</v>
      </c>
      <c r="G3">
        <v>20.991925258727754</v>
      </c>
      <c r="H3">
        <v>5.2333292954023308E-2</v>
      </c>
      <c r="I3">
        <v>47.18925939466196</v>
      </c>
      <c r="J3">
        <v>5.1770396500186264E-2</v>
      </c>
      <c r="K3">
        <v>50.206493867200933</v>
      </c>
      <c r="L3">
        <v>4.7915662190115754E-2</v>
      </c>
      <c r="M3">
        <v>26.142077882921839</v>
      </c>
      <c r="N3">
        <v>5.1961777814878859E-2</v>
      </c>
      <c r="O3">
        <v>6.2727547479191204</v>
      </c>
      <c r="P3">
        <v>7.6640251716577262E-2</v>
      </c>
      <c r="Q3">
        <v>5.298308644218265</v>
      </c>
      <c r="R3">
        <v>8.5981336447059825E-2</v>
      </c>
      <c r="S3">
        <v>5.3792928294012219</v>
      </c>
      <c r="T3">
        <v>8.2138773928637027E-2</v>
      </c>
      <c r="U3">
        <v>5.8939914161644671</v>
      </c>
      <c r="V3">
        <v>7.5522683292032169E-2</v>
      </c>
      <c r="W3">
        <v>9.2013495880287159</v>
      </c>
      <c r="X3">
        <v>7.0048874203281083E-2</v>
      </c>
      <c r="Y3">
        <v>34.245475664629943</v>
      </c>
      <c r="Z3">
        <v>5.89173356774065E-2</v>
      </c>
      <c r="AA3">
        <v>15.508848016394962</v>
      </c>
      <c r="AB3">
        <v>5.7975679702424274E-2</v>
      </c>
      <c r="AC3">
        <v>5.7375809848736621</v>
      </c>
      <c r="AD3">
        <v>7.658560994989283E-2</v>
      </c>
      <c r="AE3">
        <v>14.932154136135951</v>
      </c>
      <c r="AF3">
        <v>5.6427178534741183E-2</v>
      </c>
      <c r="AG3">
        <v>10.797260051906441</v>
      </c>
      <c r="AH3">
        <v>6.5097096192178794E-2</v>
      </c>
      <c r="AI3">
        <v>15.044433970783125</v>
      </c>
      <c r="AJ3">
        <v>5.5738445409032153E-2</v>
      </c>
      <c r="AK3">
        <v>32.802725342555014</v>
      </c>
      <c r="AL3">
        <v>5.1323244826130543E-2</v>
      </c>
      <c r="AM3">
        <v>24.539056490789537</v>
      </c>
      <c r="AN3">
        <v>5.4504713751709032E-2</v>
      </c>
      <c r="AO3">
        <v>51.399683946157225</v>
      </c>
      <c r="AP3">
        <v>5.1656030158024842E-2</v>
      </c>
      <c r="AQ3">
        <v>37.535500216485758</v>
      </c>
      <c r="AR3">
        <v>5.0876469566795084E-2</v>
      </c>
      <c r="AS3">
        <v>8.4967918395996094</v>
      </c>
      <c r="AT3">
        <v>5.6460335850715637E-2</v>
      </c>
    </row>
    <row r="4" spans="1:46" x14ac:dyDescent="0.25">
      <c r="A4" s="14" t="s">
        <v>112</v>
      </c>
      <c r="B4" s="16">
        <v>45</v>
      </c>
      <c r="C4">
        <v>6.1263248177418372</v>
      </c>
      <c r="D4">
        <v>7.8647827871280218E-2</v>
      </c>
      <c r="E4">
        <v>3.7651868583028536</v>
      </c>
      <c r="F4">
        <v>9.4512851919677052E-2</v>
      </c>
      <c r="G4">
        <v>15.62120595682914</v>
      </c>
      <c r="H4">
        <v>5.4700457553790764E-2</v>
      </c>
      <c r="I4">
        <v>47.076479809342246</v>
      </c>
      <c r="J4">
        <v>5.2352498996566521E-2</v>
      </c>
      <c r="K4">
        <v>50.063861850199586</v>
      </c>
      <c r="L4">
        <v>4.8999010342491531E-2</v>
      </c>
      <c r="M4">
        <v>26.088679601302797</v>
      </c>
      <c r="N4">
        <v>5.2657678343749868E-2</v>
      </c>
      <c r="O4">
        <v>6.2581192303210864</v>
      </c>
      <c r="P4">
        <v>7.7378956567720272E-2</v>
      </c>
      <c r="Q4">
        <v>5.2882284300343363</v>
      </c>
      <c r="R4">
        <v>8.6303823963138002E-2</v>
      </c>
      <c r="S4">
        <v>5.367403219540738</v>
      </c>
      <c r="T4">
        <v>8.2543856646384486E-2</v>
      </c>
      <c r="U4">
        <v>5.8822912418702025</v>
      </c>
      <c r="V4">
        <v>7.5759704247264525E-2</v>
      </c>
      <c r="W4">
        <v>9.1770286590326293</v>
      </c>
      <c r="X4">
        <v>7.0583343302480214E-2</v>
      </c>
      <c r="Y4">
        <v>34.099581834388452</v>
      </c>
      <c r="Z4">
        <v>5.8997113027824316E-2</v>
      </c>
      <c r="AA4">
        <v>15.48002696876393</v>
      </c>
      <c r="AB4">
        <v>5.822920514814197E-2</v>
      </c>
      <c r="AC4">
        <v>5.7275190831368175</v>
      </c>
      <c r="AD4">
        <v>7.6781994497011966E-2</v>
      </c>
      <c r="AE4">
        <v>14.903060956298368</v>
      </c>
      <c r="AF4">
        <v>5.6623751527623771E-2</v>
      </c>
      <c r="AG4">
        <v>10.775731337764196</v>
      </c>
      <c r="AH4">
        <v>6.5425037509533518E-2</v>
      </c>
      <c r="AI4">
        <v>15.014910041498515</v>
      </c>
      <c r="AJ4">
        <v>5.5917233489380408E-2</v>
      </c>
      <c r="AK4">
        <v>32.589887493103575</v>
      </c>
      <c r="AL4">
        <v>5.2047966579702558E-2</v>
      </c>
      <c r="AM4">
        <v>24.484370363367486</v>
      </c>
      <c r="AN4">
        <v>5.4751148201694397E-2</v>
      </c>
      <c r="AO4">
        <v>51.277248376658889</v>
      </c>
      <c r="AP4">
        <v>5.2099171833554114E-2</v>
      </c>
      <c r="AQ4">
        <v>37.467890715745853</v>
      </c>
      <c r="AR4">
        <v>5.1037059951789233E-2</v>
      </c>
      <c r="AS4">
        <v>4.1952896118164062</v>
      </c>
      <c r="AT4">
        <v>6.2880165874958038E-2</v>
      </c>
    </row>
    <row r="5" spans="1:46" x14ac:dyDescent="0.25">
      <c r="A5" s="14" t="s">
        <v>113</v>
      </c>
      <c r="B5" s="16">
        <v>2</v>
      </c>
      <c r="C5">
        <v>5.1975051975051976</v>
      </c>
      <c r="D5">
        <v>8.6361215604035452E-2</v>
      </c>
      <c r="E5">
        <v>3.9176085530700053</v>
      </c>
      <c r="F5">
        <v>9.1910327858410065E-2</v>
      </c>
      <c r="G5">
        <v>12.399291257910413</v>
      </c>
      <c r="H5">
        <v>5.721941891773933E-2</v>
      </c>
      <c r="I5">
        <v>46.924703677716792</v>
      </c>
      <c r="J5">
        <v>5.297683069497755E-2</v>
      </c>
      <c r="K5">
        <v>49.871910488360982</v>
      </c>
      <c r="L5">
        <v>5.0181640559685832E-2</v>
      </c>
      <c r="M5">
        <v>26.016816551398957</v>
      </c>
      <c r="N5">
        <v>5.3413745898435082E-2</v>
      </c>
      <c r="O5">
        <v>6.23841892735879</v>
      </c>
      <c r="P5">
        <v>7.816642343146786E-2</v>
      </c>
      <c r="Q5">
        <v>5.2746617729024887</v>
      </c>
      <c r="R5">
        <v>8.6628517007790257E-2</v>
      </c>
      <c r="S5">
        <v>5.3514011235676282</v>
      </c>
      <c r="T5">
        <v>8.2956921073263856E-2</v>
      </c>
      <c r="U5">
        <v>5.8665450728081812</v>
      </c>
      <c r="V5">
        <v>7.5991638774162387E-2</v>
      </c>
      <c r="W5">
        <v>9.1442969364918323</v>
      </c>
      <c r="X5">
        <v>7.1140291836369607E-2</v>
      </c>
      <c r="Y5">
        <v>33.903241810420148</v>
      </c>
      <c r="Z5">
        <v>5.9029344812155958E-2</v>
      </c>
      <c r="AA5">
        <v>15.441240137004769</v>
      </c>
      <c r="AB5">
        <v>5.8489171057571038E-2</v>
      </c>
      <c r="AC5">
        <v>5.7139777606201942</v>
      </c>
      <c r="AD5">
        <v>7.6971967575691302E-2</v>
      </c>
      <c r="AE5">
        <v>14.863908005208838</v>
      </c>
      <c r="AF5">
        <v>5.6819355666729451E-2</v>
      </c>
      <c r="AG5">
        <v>10.746758043618192</v>
      </c>
      <c r="AH5">
        <v>6.57634019583897E-2</v>
      </c>
      <c r="AI5">
        <v>14.975177427587989</v>
      </c>
      <c r="AJ5">
        <v>5.6093024500111929E-2</v>
      </c>
      <c r="AK5">
        <v>32.303455697087678</v>
      </c>
      <c r="AL5">
        <v>5.2780726823179559E-2</v>
      </c>
      <c r="AM5">
        <v>24.410775110840223</v>
      </c>
      <c r="AN5">
        <v>5.4999949863841317E-2</v>
      </c>
      <c r="AO5">
        <v>51.112477640897524</v>
      </c>
      <c r="AP5">
        <v>5.256796388100049E-2</v>
      </c>
      <c r="AQ5">
        <v>37.376903601098398</v>
      </c>
      <c r="AR5">
        <v>5.1196483960032589E-2</v>
      </c>
      <c r="AS5">
        <v>1.9627939462661743</v>
      </c>
      <c r="AT5">
        <v>6.970708817243576E-2</v>
      </c>
    </row>
    <row r="6" spans="1:46" x14ac:dyDescent="0.25">
      <c r="A6" s="14" t="s">
        <v>114</v>
      </c>
      <c r="B6" s="16" t="b">
        <v>1</v>
      </c>
      <c r="C6">
        <v>5.2603892688058922</v>
      </c>
      <c r="D6">
        <v>8.2751554424426887E-2</v>
      </c>
      <c r="E6">
        <v>4.0814855631845548</v>
      </c>
      <c r="F6">
        <v>8.9397207900251754E-2</v>
      </c>
      <c r="G6">
        <v>10.251778767215438</v>
      </c>
      <c r="H6">
        <v>5.9900991063863769E-2</v>
      </c>
      <c r="I6">
        <v>46.739763671406912</v>
      </c>
      <c r="J6">
        <v>5.361939887837866E-2</v>
      </c>
      <c r="K6">
        <v>49.638016364873025</v>
      </c>
      <c r="L6">
        <v>5.1418105025678548E-2</v>
      </c>
      <c r="M6">
        <v>25.929250389916859</v>
      </c>
      <c r="N6">
        <v>5.4200925226815515E-2</v>
      </c>
      <c r="O6">
        <v>6.2144109106270147</v>
      </c>
      <c r="P6">
        <v>7.8972390397862732E-2</v>
      </c>
      <c r="Q6">
        <v>5.2581300318480286</v>
      </c>
      <c r="R6">
        <v>8.6942937809400586E-2</v>
      </c>
      <c r="S6">
        <v>5.331901493056062</v>
      </c>
      <c r="T6">
        <v>8.3362093374999363E-2</v>
      </c>
      <c r="U6">
        <v>5.8473580254249038</v>
      </c>
      <c r="V6">
        <v>7.6209573758927424E-2</v>
      </c>
      <c r="W6">
        <v>9.1044122821474094</v>
      </c>
      <c r="X6">
        <v>7.1698316585132219E-2</v>
      </c>
      <c r="Y6">
        <v>33.664000829737368</v>
      </c>
      <c r="Z6">
        <v>5.9012792381005368E-2</v>
      </c>
      <c r="AA6">
        <v>15.393978077310079</v>
      </c>
      <c r="AB6">
        <v>5.8745587086602692E-2</v>
      </c>
      <c r="AC6">
        <v>5.6974774027540454</v>
      </c>
      <c r="AD6">
        <v>7.7148228627055337E-2</v>
      </c>
      <c r="AE6">
        <v>14.816199908820501</v>
      </c>
      <c r="AF6">
        <v>5.7006473994688445E-2</v>
      </c>
      <c r="AG6">
        <v>10.711453596914048</v>
      </c>
      <c r="AH6">
        <v>6.6099186382734765E-2</v>
      </c>
      <c r="AI6">
        <v>14.926763031121823</v>
      </c>
      <c r="AJ6">
        <v>5.6259062891269029E-2</v>
      </c>
      <c r="AK6">
        <v>31.954437367795411</v>
      </c>
      <c r="AL6">
        <v>5.3493365991341399E-2</v>
      </c>
      <c r="AM6">
        <v>24.321098957489678</v>
      </c>
      <c r="AN6">
        <v>5.5241557429803065E-2</v>
      </c>
      <c r="AO6">
        <v>50.911703785843962</v>
      </c>
      <c r="AP6">
        <v>5.3044390884882213E-2</v>
      </c>
      <c r="AQ6">
        <v>37.266035456333114</v>
      </c>
      <c r="AR6">
        <v>5.134861501629439E-2</v>
      </c>
      <c r="AS6">
        <v>6.3562164306640625</v>
      </c>
      <c r="AT6">
        <v>7.8099615871906281E-2</v>
      </c>
    </row>
    <row r="7" spans="1:46" x14ac:dyDescent="0.25">
      <c r="A7" s="14" t="s">
        <v>115</v>
      </c>
      <c r="B7" s="16">
        <v>1</v>
      </c>
      <c r="C7">
        <v>5.7770075101097627</v>
      </c>
      <c r="D7">
        <v>7.5627346647433438E-2</v>
      </c>
      <c r="E7">
        <v>4.2581535354388924</v>
      </c>
      <c r="F7">
        <v>8.6970187341809557E-2</v>
      </c>
      <c r="G7">
        <v>8.7182102978260545</v>
      </c>
      <c r="H7">
        <v>6.2756805109600758E-2</v>
      </c>
      <c r="I7">
        <v>46.528766931139565</v>
      </c>
      <c r="J7">
        <v>5.4255510011838128E-2</v>
      </c>
      <c r="K7">
        <v>49.371167899732015</v>
      </c>
      <c r="L7">
        <v>5.2660887104458841E-2</v>
      </c>
      <c r="M7">
        <v>25.829346235334594</v>
      </c>
      <c r="N7">
        <v>5.498896546875677E-2</v>
      </c>
      <c r="O7">
        <v>6.1870177947449125</v>
      </c>
      <c r="P7">
        <v>7.9765884608377788E-2</v>
      </c>
      <c r="Q7">
        <v>5.2392685124085725</v>
      </c>
      <c r="R7">
        <v>8.723500335289229E-2</v>
      </c>
      <c r="S7">
        <v>5.3096536878710792</v>
      </c>
      <c r="T7">
        <v>8.374380300725856E-2</v>
      </c>
      <c r="U7">
        <v>5.8254674471910892</v>
      </c>
      <c r="V7">
        <v>7.6405134082314474E-2</v>
      </c>
      <c r="W7">
        <v>9.058907440898242</v>
      </c>
      <c r="X7">
        <v>7.2235972970617013E-2</v>
      </c>
      <c r="Y7">
        <v>33.39105278905987</v>
      </c>
      <c r="Z7">
        <v>5.8948091835018951E-2</v>
      </c>
      <c r="AA7">
        <v>15.340057044129058</v>
      </c>
      <c r="AB7">
        <v>5.8988599311041001E-2</v>
      </c>
      <c r="AC7">
        <v>5.6786521090376603</v>
      </c>
      <c r="AD7">
        <v>7.7304004037748481E-2</v>
      </c>
      <c r="AE7">
        <v>14.761770062522553</v>
      </c>
      <c r="AF7">
        <v>5.7177915659094462E-2</v>
      </c>
      <c r="AG7">
        <v>10.671174727739643</v>
      </c>
      <c r="AH7">
        <v>6.6419486775451203E-2</v>
      </c>
      <c r="AI7">
        <v>14.871527390205104</v>
      </c>
      <c r="AJ7">
        <v>5.6408967900594957E-2</v>
      </c>
      <c r="AK7">
        <v>31.556245083889745</v>
      </c>
      <c r="AL7">
        <v>5.4158497760608271E-2</v>
      </c>
      <c r="AM7">
        <v>24.218788107598147</v>
      </c>
      <c r="AN7">
        <v>5.5466686056314808E-2</v>
      </c>
      <c r="AO7">
        <v>50.682642438152627</v>
      </c>
      <c r="AP7">
        <v>5.3510144022623454E-2</v>
      </c>
      <c r="AQ7">
        <v>37.139546882077781</v>
      </c>
      <c r="AR7">
        <v>5.148760680939856E-2</v>
      </c>
      <c r="AS7">
        <v>5.4799575805664062</v>
      </c>
      <c r="AT7">
        <v>8.6039982736110687E-2</v>
      </c>
    </row>
    <row r="8" spans="1:46" x14ac:dyDescent="0.25">
      <c r="A8" s="14" t="s">
        <v>116</v>
      </c>
      <c r="B8" s="16" t="b">
        <v>1</v>
      </c>
      <c r="C8">
        <v>8.958165367732688</v>
      </c>
      <c r="D8">
        <v>7.116829679547948E-2</v>
      </c>
      <c r="E8">
        <v>4.449164150934898</v>
      </c>
      <c r="F8">
        <v>8.4626088891624374E-2</v>
      </c>
      <c r="G8">
        <v>7.5683567407779329</v>
      </c>
      <c r="H8">
        <v>6.5799373305121631E-2</v>
      </c>
      <c r="I8">
        <v>46.299821943314875</v>
      </c>
      <c r="J8">
        <v>5.4860718701232353E-2</v>
      </c>
      <c r="K8">
        <v>49.081619929802983</v>
      </c>
      <c r="L8">
        <v>5.3862227377699412E-2</v>
      </c>
      <c r="M8">
        <v>25.720943348285861</v>
      </c>
      <c r="N8">
        <v>5.5747582679699093E-2</v>
      </c>
      <c r="O8">
        <v>6.1572922817935956</v>
      </c>
      <c r="P8">
        <v>8.0516412525499639E-2</v>
      </c>
      <c r="Q8">
        <v>5.2188020521985168</v>
      </c>
      <c r="R8">
        <v>8.7493489723221254E-2</v>
      </c>
      <c r="S8">
        <v>5.2855126786892246</v>
      </c>
      <c r="T8">
        <v>8.408738108293895E-2</v>
      </c>
      <c r="U8">
        <v>5.8017145807518844</v>
      </c>
      <c r="V8">
        <v>7.6570804470767251E-2</v>
      </c>
      <c r="W8">
        <v>9.0095311382741272</v>
      </c>
      <c r="X8">
        <v>7.2732599159450961E-2</v>
      </c>
      <c r="Y8">
        <v>33.094886928519855</v>
      </c>
      <c r="Z8">
        <v>5.8837729579894478E-2</v>
      </c>
      <c r="AA8">
        <v>15.281549192527589</v>
      </c>
      <c r="AB8">
        <v>5.9208868907383624E-2</v>
      </c>
      <c r="AC8">
        <v>5.6582253249512116</v>
      </c>
      <c r="AD8">
        <v>7.7433307446097652E-2</v>
      </c>
      <c r="AE8">
        <v>14.702710174783617</v>
      </c>
      <c r="AF8">
        <v>5.7327092252929972E-2</v>
      </c>
      <c r="AG8">
        <v>10.627469330448699</v>
      </c>
      <c r="AH8">
        <v>6.6711994172073463E-2</v>
      </c>
      <c r="AI8">
        <v>14.811593179541759</v>
      </c>
      <c r="AJ8">
        <v>5.6536978762649015E-2</v>
      </c>
      <c r="AK8">
        <v>31.124181151532365</v>
      </c>
      <c r="AL8">
        <v>5.4750561490097445E-2</v>
      </c>
      <c r="AM8">
        <v>24.107774309750372</v>
      </c>
      <c r="AN8">
        <v>5.5666684176513291E-2</v>
      </c>
      <c r="AO8">
        <v>50.434096296956213</v>
      </c>
      <c r="AP8">
        <v>5.3947324662338189E-2</v>
      </c>
      <c r="AQ8">
        <v>37.002298763305404</v>
      </c>
      <c r="AR8">
        <v>5.1608117962683608E-2</v>
      </c>
      <c r="AS8">
        <v>4.8298850059509277</v>
      </c>
      <c r="AT8">
        <v>9.5201075077056885E-2</v>
      </c>
    </row>
    <row r="9" spans="1:46" x14ac:dyDescent="0.25">
      <c r="A9" s="14" t="s">
        <v>117</v>
      </c>
      <c r="B9" s="16" t="b">
        <v>1</v>
      </c>
      <c r="C9">
        <v>32.786885245901637</v>
      </c>
      <c r="D9">
        <v>5.775989575159203E-2</v>
      </c>
      <c r="E9">
        <v>4.6563306439613887</v>
      </c>
      <c r="F9">
        <v>8.2361857623527879E-2</v>
      </c>
      <c r="G9">
        <v>6.6743130217683966</v>
      </c>
      <c r="H9">
        <v>6.9042158208942564E-2</v>
      </c>
      <c r="I9">
        <v>46.06172693542112</v>
      </c>
      <c r="J9">
        <v>5.5411767116032851E-2</v>
      </c>
      <c r="K9">
        <v>48.780499621189925</v>
      </c>
      <c r="L9">
        <v>5.4975959012419001E-2</v>
      </c>
      <c r="M9">
        <v>25.608207590926902</v>
      </c>
      <c r="N9">
        <v>5.6447623625663405E-2</v>
      </c>
      <c r="O9">
        <v>6.126376706565523</v>
      </c>
      <c r="P9">
        <v>8.119513178227418E-2</v>
      </c>
      <c r="Q9">
        <v>5.1975171658060102</v>
      </c>
      <c r="R9">
        <v>8.7708463434136533E-2</v>
      </c>
      <c r="S9">
        <v>5.2604061909549253</v>
      </c>
      <c r="T9">
        <v>8.437962408927295E-2</v>
      </c>
      <c r="U9">
        <v>5.7770122354437881</v>
      </c>
      <c r="V9">
        <v>7.6700218304166567E-2</v>
      </c>
      <c r="W9">
        <v>8.9581808778943621</v>
      </c>
      <c r="X9">
        <v>7.3169110085708353E-2</v>
      </c>
      <c r="Y9">
        <v>32.786884736046161</v>
      </c>
      <c r="Z9">
        <v>5.8685946775204507E-2</v>
      </c>
      <c r="AA9">
        <v>15.220702946431134</v>
      </c>
      <c r="AB9">
        <v>5.9397931038571737E-2</v>
      </c>
      <c r="AC9">
        <v>5.6369820403516711</v>
      </c>
      <c r="AD9">
        <v>7.7531169794634175E-2</v>
      </c>
      <c r="AE9">
        <v>14.641289883968328</v>
      </c>
      <c r="AF9">
        <v>5.744827100335307E-2</v>
      </c>
      <c r="AG9">
        <v>10.582016978948838</v>
      </c>
      <c r="AH9">
        <v>6.6965467677389368E-2</v>
      </c>
      <c r="AI9">
        <v>14.749263637236087</v>
      </c>
      <c r="AJ9">
        <v>5.6638176091791774E-2</v>
      </c>
      <c r="AK9">
        <v>30.674849545339523</v>
      </c>
      <c r="AL9">
        <v>5.5246804502717822E-2</v>
      </c>
      <c r="AM9">
        <v>23.992323761940391</v>
      </c>
      <c r="AN9">
        <v>5.5833865974799536E-2</v>
      </c>
      <c r="AO9">
        <v>50.175616851074622</v>
      </c>
      <c r="AP9">
        <v>5.4339132197215895E-2</v>
      </c>
      <c r="AQ9">
        <v>36.859565468250779</v>
      </c>
      <c r="AR9">
        <v>5.1705517300112219E-2</v>
      </c>
    </row>
    <row r="10" spans="1:46" x14ac:dyDescent="0.25">
      <c r="A10" s="14" t="s">
        <v>118</v>
      </c>
      <c r="B10" s="16" t="b">
        <v>0</v>
      </c>
      <c r="C10">
        <v>15.220700152207003</v>
      </c>
      <c r="D10">
        <v>5.8396797073669168E-2</v>
      </c>
      <c r="E10">
        <v>4.8817853363138966</v>
      </c>
      <c r="F10">
        <v>8.017455613364094E-2</v>
      </c>
      <c r="G10">
        <v>5.959336083841503</v>
      </c>
      <c r="H10">
        <v>7.2499647426011726E-2</v>
      </c>
      <c r="I10">
        <v>45.823631765086446</v>
      </c>
      <c r="J10">
        <v>5.5887478774690344E-2</v>
      </c>
      <c r="K10">
        <v>48.479378858482633</v>
      </c>
      <c r="L10">
        <v>5.595928192648323E-2</v>
      </c>
      <c r="M10">
        <v>25.495471335190082</v>
      </c>
      <c r="N10">
        <v>5.7062186125683791E-2</v>
      </c>
      <c r="O10">
        <v>6.0954591372790565</v>
      </c>
      <c r="P10">
        <v>8.17759595782937E-2</v>
      </c>
      <c r="Q10">
        <v>5.1762318194784145</v>
      </c>
      <c r="R10">
        <v>8.7871663166486327E-2</v>
      </c>
      <c r="S10">
        <v>5.2352990529119285</v>
      </c>
      <c r="T10">
        <v>8.4609301291418901E-2</v>
      </c>
      <c r="U10">
        <v>5.7523097085437556</v>
      </c>
      <c r="V10">
        <v>7.6788402281470991E-2</v>
      </c>
      <c r="W10">
        <v>8.9068300214677816</v>
      </c>
      <c r="X10">
        <v>7.3528730879291279E-2</v>
      </c>
      <c r="Y10">
        <v>32.478882563165932</v>
      </c>
      <c r="Z10">
        <v>5.8498576349012517E-2</v>
      </c>
      <c r="AA10">
        <v>15.159856592954212</v>
      </c>
      <c r="AB10">
        <v>5.9548520152931037E-2</v>
      </c>
      <c r="AC10">
        <v>5.6157386227528256</v>
      </c>
      <c r="AD10">
        <v>7.7593830288185645E-2</v>
      </c>
      <c r="AE10">
        <v>14.579869537407829</v>
      </c>
      <c r="AF10">
        <v>5.7536795078942826E-2</v>
      </c>
      <c r="AG10">
        <v>10.536564381618227</v>
      </c>
      <c r="AH10">
        <v>6.7170166446739232E-2</v>
      </c>
      <c r="AI10">
        <v>14.686934052644084</v>
      </c>
      <c r="AJ10">
        <v>5.6708670931416398E-2</v>
      </c>
      <c r="AK10">
        <v>30.225517826949144</v>
      </c>
      <c r="AL10">
        <v>5.5628156457790671E-2</v>
      </c>
      <c r="AM10">
        <v>23.876873163975127</v>
      </c>
      <c r="AN10">
        <v>5.5961806748422015E-2</v>
      </c>
      <c r="AO10">
        <v>49.917137320656138</v>
      </c>
      <c r="AP10">
        <v>5.4670509683419431E-2</v>
      </c>
      <c r="AQ10">
        <v>36.716832157397107</v>
      </c>
      <c r="AR10">
        <v>5.1776061819769195E-2</v>
      </c>
    </row>
    <row r="11" spans="1:46" x14ac:dyDescent="0.25">
      <c r="A11" s="14" t="s">
        <v>119</v>
      </c>
      <c r="B11" s="16" t="b">
        <v>0</v>
      </c>
      <c r="C11">
        <v>5.636978579481398</v>
      </c>
      <c r="D11">
        <v>7.6615157078242971E-2</v>
      </c>
      <c r="E11">
        <v>5.1280530576214431</v>
      </c>
      <c r="F11">
        <v>7.8061359892685589E-2</v>
      </c>
      <c r="G11">
        <v>5.3745894249742134</v>
      </c>
      <c r="H11">
        <v>7.6187434363205991E-2</v>
      </c>
      <c r="I11">
        <v>45.594686296181493</v>
      </c>
      <c r="J11">
        <v>5.6269572344944806E-2</v>
      </c>
      <c r="K11">
        <v>48.189829543721466</v>
      </c>
      <c r="L11">
        <v>5.6774407571758466E-2</v>
      </c>
      <c r="M11">
        <v>25.387066972160145</v>
      </c>
      <c r="N11">
        <v>5.7567652887535077E-2</v>
      </c>
      <c r="O11">
        <v>6.0657277187831014</v>
      </c>
      <c r="P11">
        <v>8.2236575027089184E-2</v>
      </c>
      <c r="Q11">
        <v>5.1557639971381413</v>
      </c>
      <c r="R11">
        <v>8.7976817246079891E-2</v>
      </c>
      <c r="S11">
        <v>5.2111561177949817</v>
      </c>
      <c r="T11">
        <v>8.4767586323302779E-2</v>
      </c>
      <c r="U11">
        <v>5.728556304307217</v>
      </c>
      <c r="V11">
        <v>7.6831967541886842E-2</v>
      </c>
      <c r="W11">
        <v>8.8574519536089689</v>
      </c>
      <c r="X11">
        <v>7.3797641514779994E-2</v>
      </c>
      <c r="Y11">
        <v>32.182716760653335</v>
      </c>
      <c r="Z11">
        <v>5.8282818841718501E-2</v>
      </c>
      <c r="AA11">
        <v>15.101348423337914</v>
      </c>
      <c r="AB11">
        <v>5.965484919524805E-2</v>
      </c>
      <c r="AC11">
        <v>5.5953114447795551</v>
      </c>
      <c r="AD11">
        <v>7.7618880919125263E-2</v>
      </c>
      <c r="AE11">
        <v>14.520809484575507</v>
      </c>
      <c r="AF11">
        <v>5.7589262549119197E-2</v>
      </c>
      <c r="AG11">
        <v>10.492858256282172</v>
      </c>
      <c r="AH11">
        <v>6.7318224021213305E-2</v>
      </c>
      <c r="AI11">
        <v>14.626999716746788</v>
      </c>
      <c r="AJ11">
        <v>5.6745754204370072E-2</v>
      </c>
      <c r="AK11">
        <v>29.793453562310834</v>
      </c>
      <c r="AL11">
        <v>5.5879962213547199E-2</v>
      </c>
      <c r="AM11">
        <v>23.765859217588947</v>
      </c>
      <c r="AN11">
        <v>5.6045589805200441E-2</v>
      </c>
      <c r="AO11">
        <v>49.668590929097753</v>
      </c>
      <c r="AP11">
        <v>5.4928722469992627E-2</v>
      </c>
      <c r="AQ11">
        <v>36.579583991834724</v>
      </c>
      <c r="AR11">
        <v>5.1817040535325938E-2</v>
      </c>
    </row>
    <row r="12" spans="1:46" x14ac:dyDescent="0.25">
      <c r="A12" s="14" t="s">
        <v>120</v>
      </c>
      <c r="B12" s="16" t="s">
        <v>142</v>
      </c>
      <c r="C12">
        <v>14.641288433382138</v>
      </c>
      <c r="D12">
        <v>5.6598540288603713E-2</v>
      </c>
      <c r="E12">
        <v>5.3981458159368207</v>
      </c>
      <c r="F12">
        <v>7.6019552785625069E-2</v>
      </c>
      <c r="G12">
        <v>4.8875153668711739</v>
      </c>
      <c r="H12">
        <v>8.0122305494837023E-2</v>
      </c>
      <c r="I12">
        <v>45.383688774682184</v>
      </c>
      <c r="J12">
        <v>5.6543364185171904E-2</v>
      </c>
      <c r="K12">
        <v>47.922978894691582</v>
      </c>
      <c r="L12">
        <v>5.73900111268245E-2</v>
      </c>
      <c r="M12">
        <v>25.287160420714468</v>
      </c>
      <c r="N12">
        <v>5.7944599107028351E-2</v>
      </c>
      <c r="O12">
        <v>6.0383250128168857</v>
      </c>
      <c r="P12">
        <v>8.2559276935279508E-2</v>
      </c>
      <c r="Q12">
        <v>5.1369002657192393</v>
      </c>
      <c r="R12">
        <v>8.8019884660609518E-2</v>
      </c>
      <c r="S12">
        <v>5.1889051850611141</v>
      </c>
      <c r="T12">
        <v>8.4848396379916591E-2</v>
      </c>
      <c r="U12">
        <v>5.706664852737922</v>
      </c>
      <c r="V12">
        <v>7.682923989688803E-2</v>
      </c>
      <c r="W12">
        <v>8.8119442457741961</v>
      </c>
      <c r="X12">
        <v>7.3965507907259503E-2</v>
      </c>
      <c r="Y12">
        <v>31.90976881420724</v>
      </c>
      <c r="Z12">
        <v>5.804696569332958E-2</v>
      </c>
      <c r="AA12">
        <v>15.047426873728835</v>
      </c>
      <c r="AB12">
        <v>5.9712832000056545E-2</v>
      </c>
      <c r="AC12">
        <v>5.5764855114256777</v>
      </c>
      <c r="AD12">
        <v>7.7605359005754604E-2</v>
      </c>
      <c r="AE12">
        <v>14.466379370180452</v>
      </c>
      <c r="AF12">
        <v>5.7603657118427402E-2</v>
      </c>
      <c r="AG12">
        <v>10.45257820482666</v>
      </c>
      <c r="AH12">
        <v>6.7403950631256218E-2</v>
      </c>
      <c r="AI12">
        <v>14.571763872461169</v>
      </c>
      <c r="AJ12">
        <v>5.6748000821269733E-2</v>
      </c>
      <c r="AK12">
        <v>29.395260738810215</v>
      </c>
      <c r="AL12">
        <v>5.599254501600797E-2</v>
      </c>
      <c r="AM12">
        <v>23.66354812648413</v>
      </c>
      <c r="AN12">
        <v>5.6081995409248901E-2</v>
      </c>
      <c r="AO12">
        <v>49.439529174840629</v>
      </c>
      <c r="AP12">
        <v>5.5103847584354874E-2</v>
      </c>
      <c r="AQ12">
        <v>36.453095341596537</v>
      </c>
      <c r="AR12">
        <v>5.1826878657724729E-2</v>
      </c>
    </row>
    <row r="13" spans="1:46" x14ac:dyDescent="0.25">
      <c r="A13" s="14" t="s">
        <v>122</v>
      </c>
      <c r="B13" s="16" t="b">
        <v>1</v>
      </c>
      <c r="C13">
        <v>10.582010582010582</v>
      </c>
      <c r="D13">
        <v>6.5696265290115019E-2</v>
      </c>
      <c r="E13">
        <v>5.6956862578923966</v>
      </c>
      <c r="F13">
        <v>7.4046522830978775E-2</v>
      </c>
      <c r="G13">
        <v>4.475573968932788</v>
      </c>
      <c r="H13">
        <v>8.4322334671589977E-2</v>
      </c>
      <c r="I13">
        <v>45.198747717010974</v>
      </c>
      <c r="J13">
        <v>5.6698332628495933E-2</v>
      </c>
      <c r="K13">
        <v>47.689081832183632</v>
      </c>
      <c r="L13">
        <v>5.7782435292294605E-2</v>
      </c>
      <c r="M13">
        <v>25.199591033596864</v>
      </c>
      <c r="N13">
        <v>5.8178538952342367E-2</v>
      </c>
      <c r="O13">
        <v>6.0143040900030771</v>
      </c>
      <c r="P13">
        <v>8.2731664049506257E-2</v>
      </c>
      <c r="Q13">
        <v>5.1203655478412333</v>
      </c>
      <c r="R13">
        <v>8.7999210353487317E-2</v>
      </c>
      <c r="S13">
        <v>5.1694013455768228</v>
      </c>
      <c r="T13">
        <v>8.4848625976103431E-2</v>
      </c>
      <c r="U13">
        <v>5.6874766300428092</v>
      </c>
      <c r="V13">
        <v>7.6780324168342184E-2</v>
      </c>
      <c r="W13">
        <v>8.7720557336545379</v>
      </c>
      <c r="X13">
        <v>7.4025879045407361E-2</v>
      </c>
      <c r="Y13">
        <v>31.670527960338603</v>
      </c>
      <c r="Z13">
        <v>5.7800080608070355E-2</v>
      </c>
      <c r="AA13">
        <v>15.000164119038898</v>
      </c>
      <c r="AB13">
        <v>5.9720240320684861E-2</v>
      </c>
      <c r="AC13">
        <v>5.5599842927522785</v>
      </c>
      <c r="AD13">
        <v>7.7553784187621308E-2</v>
      </c>
      <c r="AE13">
        <v>14.418670912994104</v>
      </c>
      <c r="AF13">
        <v>5.7579425611641498E-2</v>
      </c>
      <c r="AG13">
        <v>10.417272167039812</v>
      </c>
      <c r="AH13">
        <v>6.7424051851320041E-2</v>
      </c>
      <c r="AI13">
        <v>14.523349202306504</v>
      </c>
      <c r="AJ13">
        <v>5.6715324445887838E-2</v>
      </c>
      <c r="AK13">
        <v>29.046241683345311</v>
      </c>
      <c r="AL13">
        <v>5.5961578371211587E-2</v>
      </c>
      <c r="AM13">
        <v>23.573871648515112</v>
      </c>
      <c r="AN13">
        <v>5.6069624513620304E-2</v>
      </c>
      <c r="AO13">
        <v>49.238754772641563</v>
      </c>
      <c r="AP13">
        <v>5.5189155066572529E-2</v>
      </c>
      <c r="AQ13">
        <v>36.342227094575549</v>
      </c>
      <c r="AR13">
        <v>5.180519811343906E-2</v>
      </c>
    </row>
    <row r="14" spans="1:46" x14ac:dyDescent="0.25">
      <c r="A14" s="14" t="s">
        <v>123</v>
      </c>
      <c r="B14" s="16" t="b">
        <v>0</v>
      </c>
      <c r="C14">
        <v>14.749262536873157</v>
      </c>
      <c r="D14">
        <v>5.5839244591295245E-2</v>
      </c>
      <c r="E14">
        <v>6.025070677894635</v>
      </c>
      <c r="F14">
        <v>7.2139758072472124E-2</v>
      </c>
      <c r="G14">
        <v>4.1226652648098687</v>
      </c>
      <c r="H14">
        <v>8.8806985050551054E-2</v>
      </c>
      <c r="I14">
        <v>45.046970304298014</v>
      </c>
      <c r="J14">
        <v>5.6728522324547261E-2</v>
      </c>
      <c r="K14">
        <v>47.497126889138798</v>
      </c>
      <c r="L14">
        <v>5.7936599427563761E-2</v>
      </c>
      <c r="M14">
        <v>25.127724053244791</v>
      </c>
      <c r="N14">
        <v>5.8260482246416667E-2</v>
      </c>
      <c r="O14">
        <v>5.9945880609343209</v>
      </c>
      <c r="P14">
        <v>8.2747111629645473E-2</v>
      </c>
      <c r="Q14">
        <v>5.1067952634394009</v>
      </c>
      <c r="R14">
        <v>8.7915588826741733E-2</v>
      </c>
      <c r="S14">
        <v>5.1533941209556096</v>
      </c>
      <c r="T14">
        <v>8.476826628861063E-2</v>
      </c>
      <c r="U14">
        <v>5.6717290288591737</v>
      </c>
      <c r="V14">
        <v>7.6687100160265045E-2</v>
      </c>
      <c r="W14">
        <v>8.7393193104010187</v>
      </c>
      <c r="X14">
        <v>7.3976434900241084E-2</v>
      </c>
      <c r="Y14">
        <v>31.474188090893772</v>
      </c>
      <c r="Z14">
        <v>5.7551651241312604E-2</v>
      </c>
      <c r="AA14">
        <v>14.961376440425578</v>
      </c>
      <c r="AB14">
        <v>5.9676789459525884E-2</v>
      </c>
      <c r="AC14">
        <v>5.5464419213389862</v>
      </c>
      <c r="AD14">
        <v>7.7466138456062747E-2</v>
      </c>
      <c r="AE14">
        <v>14.379517522270925</v>
      </c>
      <c r="AF14">
        <v>5.7517499231978082E-2</v>
      </c>
      <c r="AG14">
        <v>10.388296934153923</v>
      </c>
      <c r="AH14">
        <v>6.7377755202790615E-2</v>
      </c>
      <c r="AI14">
        <v>14.483616254905579</v>
      </c>
      <c r="AJ14">
        <v>5.6648980813005193E-2</v>
      </c>
      <c r="AK14">
        <v>28.759809002485493</v>
      </c>
      <c r="AL14">
        <v>5.5788252309951269E-2</v>
      </c>
      <c r="AM14">
        <v>23.500276000439101</v>
      </c>
      <c r="AN14">
        <v>5.6008952524895982E-2</v>
      </c>
      <c r="AO14">
        <v>49.073983370181473</v>
      </c>
      <c r="AP14">
        <v>5.5181366597944946E-2</v>
      </c>
      <c r="AQ14">
        <v>36.251239855329139</v>
      </c>
      <c r="AR14">
        <v>5.1752832073627256E-2</v>
      </c>
    </row>
    <row r="15" spans="1:46" x14ac:dyDescent="0.25">
      <c r="A15" s="14" t="s">
        <v>124</v>
      </c>
      <c r="B15" s="16" t="b">
        <v>1</v>
      </c>
      <c r="C15">
        <v>30.674846625766875</v>
      </c>
      <c r="D15">
        <v>5.2257141890965919E-2</v>
      </c>
      <c r="E15">
        <v>6.3916871905893027</v>
      </c>
      <c r="F15">
        <v>7.029684263598554E-2</v>
      </c>
      <c r="G15">
        <v>3.8169826043378468</v>
      </c>
      <c r="H15">
        <v>9.3597219271917151E-2</v>
      </c>
      <c r="I15">
        <v>44.934189257396113</v>
      </c>
      <c r="J15">
        <v>5.6632773100237212E-2</v>
      </c>
      <c r="K15">
        <v>47.354490786368736</v>
      </c>
      <c r="L15">
        <v>5.7846579091369824E-2</v>
      </c>
      <c r="M15">
        <v>25.074321287409703</v>
      </c>
      <c r="N15">
        <v>5.818727995441432E-2</v>
      </c>
      <c r="O15">
        <v>5.9799346015508537</v>
      </c>
      <c r="P15">
        <v>8.2605026033855555E-2</v>
      </c>
      <c r="Q15">
        <v>5.0967109109329991</v>
      </c>
      <c r="R15">
        <v>8.7772233608750083E-2</v>
      </c>
      <c r="S15">
        <v>5.1414986598627124</v>
      </c>
      <c r="T15">
        <v>8.4610405495162286E-2</v>
      </c>
      <c r="U15">
        <v>5.6600272206691464</v>
      </c>
      <c r="V15">
        <v>7.6553150419006413E-2</v>
      </c>
      <c r="W15">
        <v>8.714993018400472</v>
      </c>
      <c r="X15">
        <v>7.3819075582530813E-2</v>
      </c>
      <c r="Y15">
        <v>31.328294436946848</v>
      </c>
      <c r="Z15">
        <v>5.731122459430002E-2</v>
      </c>
      <c r="AA15">
        <v>14.932554426625607</v>
      </c>
      <c r="AB15">
        <v>5.958414920880644E-2</v>
      </c>
      <c r="AC15">
        <v>5.5363788229245632</v>
      </c>
      <c r="AD15">
        <v>7.7345789987390418E-2</v>
      </c>
      <c r="AE15">
        <v>14.350423840858932</v>
      </c>
      <c r="AF15">
        <v>5.7420257775478892E-2</v>
      </c>
      <c r="AG15">
        <v>10.366766008119301</v>
      </c>
      <c r="AH15">
        <v>6.7266839839907486E-2</v>
      </c>
      <c r="AI15">
        <v>14.454091945144516</v>
      </c>
      <c r="AJ15">
        <v>5.6551519471227538E-2</v>
      </c>
      <c r="AK15">
        <v>28.546970143522906</v>
      </c>
      <c r="AL15">
        <v>5.5479227655558884E-2</v>
      </c>
      <c r="AM15">
        <v>23.445589421738735</v>
      </c>
      <c r="AN15">
        <v>5.5902311033577359E-2</v>
      </c>
      <c r="AO15">
        <v>48.951547040052048</v>
      </c>
      <c r="AP15">
        <v>5.508078148495367E-2</v>
      </c>
      <c r="AQ15">
        <v>36.183630212435332</v>
      </c>
      <c r="AR15">
        <v>5.1671792935832059E-2</v>
      </c>
    </row>
    <row r="16" spans="1:46" x14ac:dyDescent="0.25">
      <c r="A16" s="14" t="s">
        <v>125</v>
      </c>
      <c r="B16" s="16">
        <v>1</v>
      </c>
      <c r="C16">
        <v>23.99232245681382</v>
      </c>
      <c r="D16">
        <v>5.4812747127185618E-2</v>
      </c>
      <c r="E16">
        <v>6.8022121472044246</v>
      </c>
      <c r="F16">
        <v>6.8515452945058536E-2</v>
      </c>
      <c r="G16">
        <v>3.5496709922469303</v>
      </c>
      <c r="H16">
        <v>9.8715618559929066E-2</v>
      </c>
      <c r="I16">
        <v>44.864738688689371</v>
      </c>
      <c r="J16">
        <v>5.641476454455923E-2</v>
      </c>
      <c r="K16">
        <v>47.266654949311643</v>
      </c>
      <c r="L16">
        <v>5.7515833714748735E-2</v>
      </c>
      <c r="M16">
        <v>25.041434974434036</v>
      </c>
      <c r="N16">
        <v>5.7961745199364652E-2</v>
      </c>
      <c r="O16">
        <v>5.9709068360790258</v>
      </c>
      <c r="P16">
        <v>8.2310867531900145E-2</v>
      </c>
      <c r="Q16">
        <v>5.0905000263334799</v>
      </c>
      <c r="R16">
        <v>8.7574653760145268E-2</v>
      </c>
      <c r="S16">
        <v>5.1341720981968804</v>
      </c>
      <c r="T16">
        <v>8.4381110097521278E-2</v>
      </c>
      <c r="U16">
        <v>5.6528208993990194</v>
      </c>
      <c r="V16">
        <v>7.6383622558002975E-2</v>
      </c>
      <c r="W16">
        <v>8.7000117034121374</v>
      </c>
      <c r="X16">
        <v>7.3559848322608035E-2</v>
      </c>
      <c r="Y16">
        <v>31.238453609800906</v>
      </c>
      <c r="Z16">
        <v>5.7088040128244477E-2</v>
      </c>
      <c r="AA16">
        <v>14.914805691465743</v>
      </c>
      <c r="AB16">
        <v>5.9445879681408416E-2</v>
      </c>
      <c r="AC16">
        <v>5.5301817167376264</v>
      </c>
      <c r="AD16">
        <v>7.7197363705763217E-2</v>
      </c>
      <c r="AE16">
        <v>14.332507922618863</v>
      </c>
      <c r="AF16">
        <v>5.7291438176783574E-2</v>
      </c>
      <c r="AG16">
        <v>10.353506810348772</v>
      </c>
      <c r="AH16">
        <v>6.7095568177864176E-2</v>
      </c>
      <c r="AI16">
        <v>14.435910875690009</v>
      </c>
      <c r="AJ16">
        <v>5.6426685805262444E-2</v>
      </c>
      <c r="AK16">
        <v>28.415904384446073</v>
      </c>
      <c r="AL16">
        <v>5.5046380052199702E-2</v>
      </c>
      <c r="AM16">
        <v>23.411913486964888</v>
      </c>
      <c r="AN16">
        <v>5.5753798212370587E-2</v>
      </c>
      <c r="AO16">
        <v>48.876150941757061</v>
      </c>
      <c r="AP16">
        <v>5.4891265157082161E-2</v>
      </c>
      <c r="AQ16">
        <v>36.141996366554601</v>
      </c>
      <c r="AR16">
        <v>5.1565194988671667E-2</v>
      </c>
    </row>
    <row r="17" spans="3:44" x14ac:dyDescent="0.25">
      <c r="C17">
        <v>50.175614651279481</v>
      </c>
      <c r="D17">
        <v>5.2766638558424166E-2</v>
      </c>
      <c r="E17">
        <v>7.265019614626028</v>
      </c>
      <c r="F17">
        <v>6.6793354088479334E-2</v>
      </c>
      <c r="G17" t="s">
        <v>106</v>
      </c>
      <c r="H17" t="s">
        <v>106</v>
      </c>
      <c r="I17">
        <v>44.841287544584866</v>
      </c>
      <c r="J17">
        <v>5.6082874604047421E-2</v>
      </c>
      <c r="K17">
        <v>47.236994859926725</v>
      </c>
      <c r="L17">
        <v>5.6957073657039906E-2</v>
      </c>
      <c r="M17">
        <v>25.030328916882581</v>
      </c>
      <c r="N17">
        <v>5.7592545155422878E-2</v>
      </c>
      <c r="O17">
        <v>5.967851696483093</v>
      </c>
      <c r="P17">
        <v>8.1875940470043429E-2</v>
      </c>
      <c r="Q17">
        <v>5.0884012904530769</v>
      </c>
      <c r="R17">
        <v>8.7330442183780679E-2</v>
      </c>
      <c r="S17">
        <v>5.1316959916141478</v>
      </c>
      <c r="T17">
        <v>8.4089191789228593E-2</v>
      </c>
      <c r="U17">
        <v>5.6503869999338532</v>
      </c>
      <c r="V17">
        <v>7.618503143788076E-2</v>
      </c>
      <c r="W17">
        <v>8.6949510889694004</v>
      </c>
      <c r="X17">
        <v>7.3208715078695238E-2</v>
      </c>
      <c r="Y17">
        <v>31.208118142059853</v>
      </c>
      <c r="Z17">
        <v>5.6890674697013213E-2</v>
      </c>
      <c r="AA17">
        <v>14.908812308884576</v>
      </c>
      <c r="AB17">
        <v>5.9267294497727274E-2</v>
      </c>
      <c r="AC17">
        <v>5.5280887540936137</v>
      </c>
      <c r="AD17">
        <v>7.7026563563595316E-2</v>
      </c>
      <c r="AE17">
        <v>14.326458266241319</v>
      </c>
      <c r="AF17">
        <v>5.7135990900827112E-2</v>
      </c>
      <c r="AG17">
        <v>10.349028884376816</v>
      </c>
      <c r="AH17">
        <v>6.6870522090582765E-2</v>
      </c>
      <c r="AI17">
        <v>14.429771734845136</v>
      </c>
      <c r="AJ17">
        <v>5.6279277102885411E-2</v>
      </c>
      <c r="AK17">
        <v>28.371648508873797</v>
      </c>
      <c r="AL17">
        <v>5.4506343590527091E-2</v>
      </c>
      <c r="AM17">
        <v>23.400542343405235</v>
      </c>
      <c r="AN17">
        <v>5.5569121325707682E-2</v>
      </c>
      <c r="AO17">
        <v>48.850692505071379</v>
      </c>
      <c r="AP17">
        <v>5.4620100620528557E-2</v>
      </c>
      <c r="AQ17">
        <v>36.127938283035611</v>
      </c>
      <c r="AR17">
        <v>5.1437134731474633E-2</v>
      </c>
    </row>
    <row r="18" spans="3:44" x14ac:dyDescent="0.25">
      <c r="C18">
        <v>36.859565057132322</v>
      </c>
      <c r="D18">
        <v>5.1006708825796693E-2</v>
      </c>
      <c r="E18">
        <v>7.7907576462646837</v>
      </c>
      <c r="F18">
        <v>6.5128396333760732E-2</v>
      </c>
      <c r="I18">
        <v>44.864737039398982</v>
      </c>
      <c r="J18">
        <v>5.5649857622989636E-2</v>
      </c>
      <c r="K18">
        <v>47.266650338815467</v>
      </c>
      <c r="L18">
        <v>5.6191771753904829E-2</v>
      </c>
      <c r="M18">
        <v>25.041429914318694</v>
      </c>
      <c r="N18">
        <v>5.7093867973227901E-2</v>
      </c>
      <c r="O18">
        <v>5.9708865900643824</v>
      </c>
      <c r="P18">
        <v>8.1316958851362642E-2</v>
      </c>
      <c r="Q18">
        <v>5.0904953565341611</v>
      </c>
      <c r="R18">
        <v>8.7048983734125368E-2</v>
      </c>
      <c r="S18">
        <v>5.1341654955018727</v>
      </c>
      <c r="T18">
        <v>8.3745868827162256E-2</v>
      </c>
      <c r="U18">
        <v>5.6528190556651463</v>
      </c>
      <c r="V18">
        <v>7.5965008804014883E-2</v>
      </c>
      <c r="W18">
        <v>8.7000056516472668</v>
      </c>
      <c r="X18">
        <v>7.2779169704438235E-2</v>
      </c>
      <c r="Y18">
        <v>31.238453808736644</v>
      </c>
      <c r="Z18">
        <v>5.6726712943444633E-2</v>
      </c>
      <c r="AA18">
        <v>14.914804601213573</v>
      </c>
      <c r="AB18">
        <v>5.9055256586220163E-2</v>
      </c>
      <c r="AC18">
        <v>5.5301803663730347</v>
      </c>
      <c r="AD18">
        <v>7.6839953274139963E-2</v>
      </c>
      <c r="AE18">
        <v>14.332507356628208</v>
      </c>
      <c r="AF18">
        <v>5.6959889699248679E-2</v>
      </c>
      <c r="AG18">
        <v>10.353504314387283</v>
      </c>
      <c r="AH18">
        <v>6.6600349972990192E-2</v>
      </c>
      <c r="AI18">
        <v>14.435910446349693</v>
      </c>
      <c r="AJ18">
        <v>5.6114958197861046E-2</v>
      </c>
      <c r="AK18">
        <v>28.415903245285335</v>
      </c>
      <c r="AL18">
        <v>5.3879871568907188E-2</v>
      </c>
      <c r="AM18">
        <v>23.411912977729763</v>
      </c>
      <c r="AN18">
        <v>5.5355377402775116E-2</v>
      </c>
      <c r="AO18">
        <v>48.876150083439576</v>
      </c>
      <c r="AP18">
        <v>5.4277708576361779E-2</v>
      </c>
      <c r="AQ18">
        <v>36.141996206144135</v>
      </c>
      <c r="AR18">
        <v>5.1292533448108031E-2</v>
      </c>
    </row>
    <row r="19" spans="3:44" x14ac:dyDescent="0.25">
      <c r="C19" t="s">
        <v>106</v>
      </c>
      <c r="D19" t="s">
        <v>106</v>
      </c>
      <c r="E19">
        <v>8.3931763794205985</v>
      </c>
      <c r="F19">
        <v>6.3518511780556688E-2</v>
      </c>
      <c r="I19">
        <v>44.934186022196627</v>
      </c>
      <c r="J19">
        <v>5.5132354201129191E-2</v>
      </c>
      <c r="K19">
        <v>47.354481742555166</v>
      </c>
      <c r="L19">
        <v>5.5249338128294745E-2</v>
      </c>
      <c r="M19">
        <v>25.074311361636418</v>
      </c>
      <c r="N19">
        <v>5.6484877537230103E-2</v>
      </c>
      <c r="O19">
        <v>5.9798948875645541</v>
      </c>
      <c r="P19">
        <v>8.0655404025983174E-2</v>
      </c>
      <c r="Q19">
        <v>5.0967017507921302</v>
      </c>
      <c r="R19">
        <v>8.6741094761011078E-2</v>
      </c>
      <c r="S19">
        <v>5.1414857082105625</v>
      </c>
      <c r="T19">
        <v>8.3364334920216748E-2</v>
      </c>
      <c r="U19">
        <v>5.6600236040550582</v>
      </c>
      <c r="V19">
        <v>7.5732010002834707E-2</v>
      </c>
      <c r="W19">
        <v>8.7149811474366601</v>
      </c>
      <c r="X19">
        <v>7.2287719387677876E-2</v>
      </c>
      <c r="Y19">
        <v>31.328294827173334</v>
      </c>
      <c r="Z19">
        <v>5.660245582577756E-2</v>
      </c>
      <c r="AA19">
        <v>14.932552288019044</v>
      </c>
      <c r="AB19">
        <v>5.8817914444914063E-2</v>
      </c>
      <c r="AC19">
        <v>5.536376174089134</v>
      </c>
      <c r="AD19">
        <v>7.6644704206593112E-2</v>
      </c>
      <c r="AE19">
        <v>14.350422730628326</v>
      </c>
      <c r="AF19">
        <v>5.6769902042466243E-2</v>
      </c>
      <c r="AG19">
        <v>10.366761112114723</v>
      </c>
      <c r="AH19">
        <v>6.6295434388051244E-2</v>
      </c>
      <c r="AI19">
        <v>14.45409110296319</v>
      </c>
      <c r="AJ19">
        <v>5.5940043773558337E-2</v>
      </c>
      <c r="AK19">
        <v>28.54696790897874</v>
      </c>
      <c r="AL19">
        <v>5.3191038955801295E-2</v>
      </c>
      <c r="AM19">
        <v>23.445588422838103</v>
      </c>
      <c r="AN19">
        <v>5.5120780502662205E-2</v>
      </c>
      <c r="AO19">
        <v>48.951545356401731</v>
      </c>
      <c r="AP19">
        <v>5.387724695882349E-2</v>
      </c>
      <c r="AQ19">
        <v>36.183629897778886</v>
      </c>
      <c r="AR19">
        <v>5.1136948084798302E-2</v>
      </c>
    </row>
    <row r="20" spans="3:44" x14ac:dyDescent="0.25">
      <c r="E20">
        <v>9.0903464320019474</v>
      </c>
      <c r="F20">
        <v>6.1961711148319068E-2</v>
      </c>
      <c r="I20">
        <v>45.046965607516341</v>
      </c>
      <c r="J20">
        <v>5.4550251704748927E-2</v>
      </c>
      <c r="K20">
        <v>47.497113759556512</v>
      </c>
      <c r="L20">
        <v>5.4165989975918968E-2</v>
      </c>
      <c r="M20">
        <v>25.127709643255461</v>
      </c>
      <c r="N20">
        <v>5.5788977008359088E-2</v>
      </c>
      <c r="O20">
        <v>5.9945304051625881</v>
      </c>
      <c r="P20">
        <v>7.9916699174840164E-2</v>
      </c>
      <c r="Q20">
        <v>5.1067819649760589</v>
      </c>
      <c r="R20">
        <v>8.6418607244932902E-2</v>
      </c>
      <c r="S20">
        <v>5.1533753180710473</v>
      </c>
      <c r="T20">
        <v>8.2959252202469289E-2</v>
      </c>
      <c r="U20">
        <v>5.6717237783493228</v>
      </c>
      <c r="V20">
        <v>7.5494989047602351E-2</v>
      </c>
      <c r="W20">
        <v>8.7393020764327467</v>
      </c>
      <c r="X20">
        <v>7.1753250288478745E-2</v>
      </c>
      <c r="Y20">
        <v>31.474188657414821</v>
      </c>
      <c r="Z20">
        <v>5.6522678475359744E-2</v>
      </c>
      <c r="AA20">
        <v>14.961373335650077</v>
      </c>
      <c r="AB20">
        <v>5.8564388999196366E-2</v>
      </c>
      <c r="AC20">
        <v>5.5464380758259786</v>
      </c>
      <c r="AD20">
        <v>7.6448319659473976E-2</v>
      </c>
      <c r="AE20">
        <v>14.379515910465908</v>
      </c>
      <c r="AF20">
        <v>5.6573329049583655E-2</v>
      </c>
      <c r="AG20">
        <v>10.388289826256969</v>
      </c>
      <c r="AH20">
        <v>6.596749307069652E-2</v>
      </c>
      <c r="AI20">
        <v>14.483615032247799</v>
      </c>
      <c r="AJ20">
        <v>5.5761255693210082E-2</v>
      </c>
      <c r="AK20">
        <v>28.759805758430179</v>
      </c>
      <c r="AL20">
        <v>5.246631720222928E-2</v>
      </c>
      <c r="AM20">
        <v>23.500274550260155</v>
      </c>
      <c r="AN20">
        <v>5.487434605267684E-2</v>
      </c>
      <c r="AO20">
        <v>49.073980925900074</v>
      </c>
      <c r="AP20">
        <v>5.3434105283294217E-2</v>
      </c>
      <c r="AQ20">
        <v>36.251239398518791</v>
      </c>
      <c r="AR20">
        <v>5.0976357699804152E-2</v>
      </c>
    </row>
    <row r="21" spans="3:44" x14ac:dyDescent="0.25">
      <c r="E21">
        <v>9.9065005100761176</v>
      </c>
      <c r="F21">
        <v>6.0456080692729786E-2</v>
      </c>
      <c r="I21">
        <v>45.198741739141795</v>
      </c>
      <c r="J21">
        <v>5.3925920006337905E-2</v>
      </c>
      <c r="K21">
        <v>47.689065121395117</v>
      </c>
      <c r="L21">
        <v>5.2983359758724667E-2</v>
      </c>
      <c r="M21">
        <v>25.1995726931593</v>
      </c>
      <c r="N21">
        <v>5.5032909453673874E-2</v>
      </c>
      <c r="O21">
        <v>6.0142307081248845</v>
      </c>
      <c r="P21">
        <v>7.9129232311092576E-2</v>
      </c>
      <c r="Q21">
        <v>5.1203486221079064</v>
      </c>
      <c r="R21">
        <v>8.6093914200280647E-2</v>
      </c>
      <c r="S21">
        <v>5.1693774140441562</v>
      </c>
      <c r="T21">
        <v>8.2546187775589919E-2</v>
      </c>
      <c r="U21">
        <v>5.6874699474113442</v>
      </c>
      <c r="V21">
        <v>7.5263054520704489E-2</v>
      </c>
      <c r="W21">
        <v>8.7720337989735437</v>
      </c>
      <c r="X21">
        <v>7.1196301754589353E-2</v>
      </c>
      <c r="Y21">
        <v>31.670528681383125</v>
      </c>
      <c r="Z21">
        <v>5.6490446691028103E-2</v>
      </c>
      <c r="AA21">
        <v>15.000160167409238</v>
      </c>
      <c r="AB21">
        <v>5.8304423089767299E-2</v>
      </c>
      <c r="AC21">
        <v>5.5599793983426018</v>
      </c>
      <c r="AD21">
        <v>7.6258346580794639E-2</v>
      </c>
      <c r="AE21">
        <v>14.418668861555439</v>
      </c>
      <c r="AF21">
        <v>5.6377724910477975E-2</v>
      </c>
      <c r="AG21">
        <v>10.417263120402973</v>
      </c>
      <c r="AH21">
        <v>6.5629128621840338E-2</v>
      </c>
      <c r="AI21">
        <v>14.523347646158326</v>
      </c>
      <c r="AJ21">
        <v>5.5585464682478561E-2</v>
      </c>
      <c r="AK21">
        <v>29.046237554446073</v>
      </c>
      <c r="AL21">
        <v>5.1733556958752279E-2</v>
      </c>
      <c r="AM21">
        <v>23.573869802787417</v>
      </c>
      <c r="AN21">
        <v>5.4625544390529919E-2</v>
      </c>
      <c r="AO21">
        <v>49.238751661661439</v>
      </c>
      <c r="AP21">
        <v>5.2965313235847841E-2</v>
      </c>
      <c r="AQ21">
        <v>36.342226513166246</v>
      </c>
      <c r="AR21">
        <v>5.0816933691560796E-2</v>
      </c>
    </row>
    <row r="22" spans="3:44" x14ac:dyDescent="0.25">
      <c r="E22">
        <v>10.87490478723643</v>
      </c>
      <c r="F22">
        <v>5.8999779245665691E-2</v>
      </c>
      <c r="I22">
        <v>45.383681745451675</v>
      </c>
      <c r="J22">
        <v>5.3283351822936795E-2</v>
      </c>
      <c r="K22">
        <v>47.922959244883074</v>
      </c>
      <c r="L22">
        <v>5.1746895292731951E-2</v>
      </c>
      <c r="M22">
        <v>25.287138854641398</v>
      </c>
      <c r="N22">
        <v>5.4245730125293441E-2</v>
      </c>
      <c r="O22">
        <v>6.0382387248566598</v>
      </c>
      <c r="P22">
        <v>7.8323265344697704E-2</v>
      </c>
      <c r="Q22">
        <v>5.1368803631623665</v>
      </c>
      <c r="R22">
        <v>8.5779493398670317E-2</v>
      </c>
      <c r="S22">
        <v>5.1888770445557224</v>
      </c>
      <c r="T22">
        <v>8.2141015473854412E-2</v>
      </c>
      <c r="U22">
        <v>5.7066569947946215</v>
      </c>
      <c r="V22">
        <v>7.5045119535939453E-2</v>
      </c>
      <c r="W22">
        <v>8.8119184533179666</v>
      </c>
      <c r="X22">
        <v>7.0638277005826741E-2</v>
      </c>
      <c r="Y22">
        <v>31.909769662065905</v>
      </c>
      <c r="Z22">
        <v>5.6506999122178693E-2</v>
      </c>
      <c r="AA22">
        <v>15.047422227103928</v>
      </c>
      <c r="AB22">
        <v>5.8048007060735644E-2</v>
      </c>
      <c r="AC22">
        <v>5.5764797562087507</v>
      </c>
      <c r="AD22">
        <v>7.6082085529430604E-2</v>
      </c>
      <c r="AE22">
        <v>14.466376957943776</v>
      </c>
      <c r="AF22">
        <v>5.6190606582518982E-2</v>
      </c>
      <c r="AG22">
        <v>10.452567567107117</v>
      </c>
      <c r="AH22">
        <v>6.5293344197495273E-2</v>
      </c>
      <c r="AI22">
        <v>14.571762042624492</v>
      </c>
      <c r="AJ22">
        <v>5.5419426291321461E-2</v>
      </c>
      <c r="AK22">
        <v>29.39525588373834</v>
      </c>
      <c r="AL22">
        <v>5.1020917790590439E-2</v>
      </c>
      <c r="AM22">
        <v>23.663545956137963</v>
      </c>
      <c r="AN22">
        <v>5.4383936824568171E-2</v>
      </c>
      <c r="AO22">
        <v>49.439525516715001</v>
      </c>
      <c r="AP22">
        <v>5.2488886231966118E-2</v>
      </c>
      <c r="AQ22">
        <v>36.45309465793153</v>
      </c>
      <c r="AR22">
        <v>5.0664802635298996E-2</v>
      </c>
    </row>
    <row r="23" spans="3:44" x14ac:dyDescent="0.25">
      <c r="E23">
        <v>12.042500884494148</v>
      </c>
      <c r="F23">
        <v>5.7591035373674847E-2</v>
      </c>
      <c r="I23">
        <v>45.594678485719022</v>
      </c>
      <c r="J23">
        <v>5.2647240689477327E-2</v>
      </c>
      <c r="K23">
        <v>48.189807710024084</v>
      </c>
      <c r="L23">
        <v>5.0504113213951651E-2</v>
      </c>
      <c r="M23">
        <v>25.387043009223664</v>
      </c>
      <c r="N23">
        <v>5.3457689883352186E-2</v>
      </c>
      <c r="O23">
        <v>6.0656318407387619</v>
      </c>
      <c r="P23">
        <v>7.7529771134182648E-2</v>
      </c>
      <c r="Q23">
        <v>5.1557418826018226</v>
      </c>
      <c r="R23">
        <v>8.5487427855178613E-2</v>
      </c>
      <c r="S23">
        <v>5.2111248497407061</v>
      </c>
      <c r="T23">
        <v>8.1759305841595215E-2</v>
      </c>
      <c r="U23">
        <v>5.7285475730284361</v>
      </c>
      <c r="V23">
        <v>7.4849559212552402E-2</v>
      </c>
      <c r="W23">
        <v>8.8574232945671341</v>
      </c>
      <c r="X23">
        <v>7.0100620620341947E-2</v>
      </c>
      <c r="Y23">
        <v>32.182717702743403</v>
      </c>
      <c r="Z23">
        <v>5.657169966816511E-2</v>
      </c>
      <c r="AA23">
        <v>15.101343260284949</v>
      </c>
      <c r="AB23">
        <v>5.7804994836297335E-2</v>
      </c>
      <c r="AC23">
        <v>5.5953050499251358</v>
      </c>
      <c r="AD23">
        <v>7.5926310118737461E-2</v>
      </c>
      <c r="AE23">
        <v>14.520806804241724</v>
      </c>
      <c r="AF23">
        <v>5.6019164918112964E-2</v>
      </c>
      <c r="AG23">
        <v>10.492846436281521</v>
      </c>
      <c r="AH23">
        <v>6.4973043804778835E-2</v>
      </c>
      <c r="AI23">
        <v>14.626997683541211</v>
      </c>
      <c r="AJ23">
        <v>5.5269521281995526E-2</v>
      </c>
      <c r="AK23">
        <v>29.793448167644009</v>
      </c>
      <c r="AL23">
        <v>5.0355786021323561E-2</v>
      </c>
      <c r="AM23">
        <v>23.765856806029493</v>
      </c>
      <c r="AN23">
        <v>5.4158808198056428E-2</v>
      </c>
      <c r="AO23">
        <v>49.668586864406336</v>
      </c>
      <c r="AP23">
        <v>5.2023133094224877E-2</v>
      </c>
      <c r="AQ23">
        <v>36.579583232186863</v>
      </c>
      <c r="AR23">
        <v>5.0525810842194825E-2</v>
      </c>
    </row>
    <row r="24" spans="3:44" x14ac:dyDescent="0.25">
      <c r="E24">
        <v>13.477738145608916</v>
      </c>
      <c r="F24">
        <v>5.6228144650142892E-2</v>
      </c>
      <c r="I24">
        <v>45.823623473543712</v>
      </c>
      <c r="J24">
        <v>5.2042032000083102E-2</v>
      </c>
      <c r="K24">
        <v>48.479355679953116</v>
      </c>
      <c r="L24">
        <v>4.9302772940711094E-2</v>
      </c>
      <c r="M24">
        <v>25.495445896272397</v>
      </c>
      <c r="N24">
        <v>5.2699072672409863E-2</v>
      </c>
      <c r="O24">
        <v>6.0953573536900789</v>
      </c>
      <c r="P24">
        <v>7.6779243217060797E-2</v>
      </c>
      <c r="Q24">
        <v>5.1762083428118784</v>
      </c>
      <c r="R24">
        <v>8.5228941484849649E-2</v>
      </c>
      <c r="S24">
        <v>5.2352658589225598</v>
      </c>
      <c r="T24">
        <v>8.1415727765914825E-2</v>
      </c>
      <c r="U24">
        <v>5.7523004394676409</v>
      </c>
      <c r="V24">
        <v>7.4683888824099626E-2</v>
      </c>
      <c r="W24">
        <v>8.9067995971912488</v>
      </c>
      <c r="X24">
        <v>6.9603994431508012E-2</v>
      </c>
      <c r="Y24">
        <v>32.478883563283418</v>
      </c>
      <c r="Z24">
        <v>5.6682061923289583E-2</v>
      </c>
      <c r="AA24">
        <v>15.159851111886418</v>
      </c>
      <c r="AB24">
        <v>5.7584725239954712E-2</v>
      </c>
      <c r="AC24">
        <v>5.6157318340115845</v>
      </c>
      <c r="AD24">
        <v>7.579700671038829E-2</v>
      </c>
      <c r="AE24">
        <v>14.57986669198066</v>
      </c>
      <c r="AF24">
        <v>5.5869988324277454E-2</v>
      </c>
      <c r="AG24">
        <v>10.536551833572465</v>
      </c>
      <c r="AH24">
        <v>6.4680536408156575E-2</v>
      </c>
      <c r="AI24">
        <v>14.686931894204555</v>
      </c>
      <c r="AJ24">
        <v>5.5141510419941475E-2</v>
      </c>
      <c r="AK24">
        <v>30.225512100001385</v>
      </c>
      <c r="AL24">
        <v>4.9763722291834393E-2</v>
      </c>
      <c r="AM24">
        <v>23.876870603877268</v>
      </c>
      <c r="AN24">
        <v>5.3958810077857945E-2</v>
      </c>
      <c r="AO24">
        <v>49.917133005602743</v>
      </c>
      <c r="AP24">
        <v>5.1585952454510149E-2</v>
      </c>
      <c r="AQ24">
        <v>36.716831350959239</v>
      </c>
      <c r="AR24">
        <v>5.0405299688909777E-2</v>
      </c>
    </row>
    <row r="25" spans="3:44" x14ac:dyDescent="0.25">
      <c r="E25">
        <v>15.28448515023638</v>
      </c>
      <c r="F25">
        <v>5.4909467036530213E-2</v>
      </c>
      <c r="I25">
        <v>46.061718481437467</v>
      </c>
      <c r="J25">
        <v>5.1490983585282604E-2</v>
      </c>
      <c r="K25">
        <v>48.780475988566174</v>
      </c>
      <c r="L25">
        <v>4.8189041305991498E-2</v>
      </c>
      <c r="M25">
        <v>25.608181653631355</v>
      </c>
      <c r="N25">
        <v>5.1999031726445551E-2</v>
      </c>
      <c r="O25">
        <v>6.1262729289181515</v>
      </c>
      <c r="P25">
        <v>7.6100523960286257E-2</v>
      </c>
      <c r="Q25">
        <v>5.1974932292043849</v>
      </c>
      <c r="R25">
        <v>8.5013967773934371E-2</v>
      </c>
      <c r="S25">
        <v>5.260372346656859</v>
      </c>
      <c r="T25">
        <v>8.1123484759580824E-2</v>
      </c>
      <c r="U25">
        <v>5.7770027847757373</v>
      </c>
      <c r="V25">
        <v>7.4554474990700309E-2</v>
      </c>
      <c r="W25">
        <v>8.9581498575710139</v>
      </c>
      <c r="X25">
        <v>6.9167483505250607E-2</v>
      </c>
      <c r="Y25">
        <v>32.786885755757112</v>
      </c>
      <c r="Z25">
        <v>5.6833844727979553E-2</v>
      </c>
      <c r="AA25">
        <v>15.220697357982873</v>
      </c>
      <c r="AB25">
        <v>5.7395663108766599E-2</v>
      </c>
      <c r="AC25">
        <v>5.636975118611125</v>
      </c>
      <c r="AD25">
        <v>7.5699144361851767E-2</v>
      </c>
      <c r="AE25">
        <v>14.641286982795949</v>
      </c>
      <c r="AF25">
        <v>5.5748809573854356E-2</v>
      </c>
      <c r="AG25">
        <v>10.582004185072327</v>
      </c>
      <c r="AH25">
        <v>6.442706290284067E-2</v>
      </c>
      <c r="AI25">
        <v>14.749261436510228</v>
      </c>
      <c r="AJ25">
        <v>5.5040313090798716E-2</v>
      </c>
      <c r="AK25">
        <v>30.674843706194228</v>
      </c>
      <c r="AL25">
        <v>4.9267479279214016E-2</v>
      </c>
      <c r="AM25">
        <v>23.99232115168725</v>
      </c>
      <c r="AN25">
        <v>5.37916282795717E-2</v>
      </c>
      <c r="AO25">
        <v>50.175612451484341</v>
      </c>
      <c r="AP25">
        <v>5.1194144919632437E-2</v>
      </c>
      <c r="AQ25">
        <v>36.859564646013865</v>
      </c>
      <c r="AR25">
        <v>5.0307900351481166E-2</v>
      </c>
    </row>
    <row r="26" spans="3:44" x14ac:dyDescent="0.25">
      <c r="E26">
        <v>17.628343418120551</v>
      </c>
      <c r="F26">
        <v>5.3633424368251775E-2</v>
      </c>
      <c r="I26">
        <v>46.299813651772141</v>
      </c>
      <c r="J26">
        <v>5.1015271926625111E-2</v>
      </c>
      <c r="K26">
        <v>49.081596751273466</v>
      </c>
      <c r="L26">
        <v>4.7205718391927269E-2</v>
      </c>
      <c r="M26">
        <v>25.720917909368175</v>
      </c>
      <c r="N26">
        <v>5.1384469226425165E-2</v>
      </c>
      <c r="O26">
        <v>6.1571904982046179</v>
      </c>
      <c r="P26">
        <v>7.5519696164266736E-2</v>
      </c>
      <c r="Q26">
        <v>5.2187785755319807</v>
      </c>
      <c r="R26">
        <v>8.4850768041584576E-2</v>
      </c>
      <c r="S26">
        <v>5.2854794846998558</v>
      </c>
      <c r="T26">
        <v>8.0893807557434874E-2</v>
      </c>
      <c r="U26">
        <v>5.8017053116757697</v>
      </c>
      <c r="V26">
        <v>7.4466291013395886E-2</v>
      </c>
      <c r="W26">
        <v>9.0095007139975944</v>
      </c>
      <c r="X26">
        <v>6.8807862711667681E-2</v>
      </c>
      <c r="Y26">
        <v>33.094887928637341</v>
      </c>
      <c r="Z26">
        <v>5.7021215154171544E-2</v>
      </c>
      <c r="AA26">
        <v>15.281543711459795</v>
      </c>
      <c r="AB26">
        <v>5.72450739944073E-2</v>
      </c>
      <c r="AC26">
        <v>5.6582185362099704</v>
      </c>
      <c r="AD26">
        <v>7.5636483868300297E-2</v>
      </c>
      <c r="AE26">
        <v>14.702707329356448</v>
      </c>
      <c r="AF26">
        <v>5.56602854982646E-2</v>
      </c>
      <c r="AG26">
        <v>10.627456782402938</v>
      </c>
      <c r="AH26">
        <v>6.4222364133490806E-2</v>
      </c>
      <c r="AI26">
        <v>14.811591021102231</v>
      </c>
      <c r="AJ26">
        <v>5.4969818251174092E-2</v>
      </c>
      <c r="AK26">
        <v>31.124175424584607</v>
      </c>
      <c r="AL26">
        <v>4.8886127324141167E-2</v>
      </c>
      <c r="AM26">
        <v>24.107771749652514</v>
      </c>
      <c r="AN26">
        <v>5.3663687505949222E-2</v>
      </c>
      <c r="AO26">
        <v>50.434091981902824</v>
      </c>
      <c r="AP26">
        <v>5.08627674334289E-2</v>
      </c>
      <c r="AQ26">
        <v>37.002297956867537</v>
      </c>
      <c r="AR26">
        <v>5.023735583182419E-2</v>
      </c>
    </row>
    <row r="27" spans="3:44" x14ac:dyDescent="0.25">
      <c r="E27">
        <v>20.790513825642904</v>
      </c>
      <c r="F27">
        <v>5.2398497940948578E-2</v>
      </c>
      <c r="I27">
        <v>46.528759120677094</v>
      </c>
      <c r="J27">
        <v>5.0633178356370642E-2</v>
      </c>
      <c r="K27">
        <v>49.371146066034633</v>
      </c>
      <c r="L27">
        <v>4.6390592746652033E-2</v>
      </c>
      <c r="M27">
        <v>25.829322272398112</v>
      </c>
      <c r="N27">
        <v>5.0879002464573879E-2</v>
      </c>
      <c r="O27">
        <v>6.1869219167005731</v>
      </c>
      <c r="P27">
        <v>7.5059080715471252E-2</v>
      </c>
      <c r="Q27">
        <v>5.2392463978722539</v>
      </c>
      <c r="R27">
        <v>8.4745613961991012E-2</v>
      </c>
      <c r="S27">
        <v>5.3096224198168027</v>
      </c>
      <c r="T27">
        <v>8.0735522525550996E-2</v>
      </c>
      <c r="U27">
        <v>5.8254587159123083</v>
      </c>
      <c r="V27">
        <v>7.4422725752980035E-2</v>
      </c>
      <c r="W27">
        <v>9.0588787818564072</v>
      </c>
      <c r="X27">
        <v>6.8538952076178966E-2</v>
      </c>
      <c r="Y27">
        <v>33.391053731149938</v>
      </c>
      <c r="Z27">
        <v>5.723697266146556E-2</v>
      </c>
      <c r="AA27">
        <v>15.340051881076093</v>
      </c>
      <c r="AB27">
        <v>5.7138744952090287E-2</v>
      </c>
      <c r="AC27">
        <v>5.6786457141832409</v>
      </c>
      <c r="AD27">
        <v>7.5611433237360678E-2</v>
      </c>
      <c r="AE27">
        <v>14.76176738218877</v>
      </c>
      <c r="AF27">
        <v>5.5607818028088229E-2</v>
      </c>
      <c r="AG27">
        <v>10.671162907738992</v>
      </c>
      <c r="AH27">
        <v>6.4074306559016733E-2</v>
      </c>
      <c r="AI27">
        <v>14.871525356999527</v>
      </c>
      <c r="AJ27">
        <v>5.4932734978220418E-2</v>
      </c>
      <c r="AK27">
        <v>31.556239689222917</v>
      </c>
      <c r="AL27">
        <v>4.8634321568384639E-2</v>
      </c>
      <c r="AM27">
        <v>24.218785696038694</v>
      </c>
      <c r="AN27">
        <v>5.3579904449170795E-2</v>
      </c>
      <c r="AO27">
        <v>50.682638373461209</v>
      </c>
      <c r="AP27">
        <v>5.0604554646855704E-2</v>
      </c>
      <c r="AQ27">
        <v>37.13954612242992</v>
      </c>
      <c r="AR27">
        <v>5.0196377116267447E-2</v>
      </c>
    </row>
    <row r="28" spans="3:44" x14ac:dyDescent="0.25">
      <c r="E28">
        <v>25.289989797284019</v>
      </c>
      <c r="F28">
        <v>5.1203226193078238E-2</v>
      </c>
      <c r="I28">
        <v>46.739756642176395</v>
      </c>
      <c r="J28">
        <v>5.0359386516143551E-2</v>
      </c>
      <c r="K28">
        <v>49.63799671506451</v>
      </c>
      <c r="L28">
        <v>4.5774989191585999E-2</v>
      </c>
      <c r="M28">
        <v>25.92922882384379</v>
      </c>
      <c r="N28">
        <v>5.0502056245080605E-2</v>
      </c>
      <c r="O28">
        <v>6.2143246226667888</v>
      </c>
      <c r="P28">
        <v>7.4736378807280929E-2</v>
      </c>
      <c r="Q28">
        <v>5.2581101292911558</v>
      </c>
      <c r="R28">
        <v>8.4702546547461385E-2</v>
      </c>
      <c r="S28">
        <v>5.3318733525506703</v>
      </c>
      <c r="T28">
        <v>8.0654712468937184E-2</v>
      </c>
      <c r="U28">
        <v>5.8473501674816033</v>
      </c>
      <c r="V28">
        <v>7.4425453397978847E-2</v>
      </c>
      <c r="W28">
        <v>9.1043864896911799</v>
      </c>
      <c r="X28">
        <v>6.8371085683699456E-2</v>
      </c>
      <c r="Y28">
        <v>33.664001677596033</v>
      </c>
      <c r="Z28">
        <v>5.747282580985448E-2</v>
      </c>
      <c r="AA28">
        <v>15.393973430685172</v>
      </c>
      <c r="AB28">
        <v>5.7080762147281791E-2</v>
      </c>
      <c r="AC28">
        <v>5.6974716475371174</v>
      </c>
      <c r="AD28">
        <v>7.5624955150731338E-2</v>
      </c>
      <c r="AE28">
        <v>14.816197496583825</v>
      </c>
      <c r="AF28">
        <v>5.5593423458780024E-2</v>
      </c>
      <c r="AG28">
        <v>10.711442959194505</v>
      </c>
      <c r="AH28">
        <v>6.398857994897382E-2</v>
      </c>
      <c r="AI28">
        <v>14.926761201285146</v>
      </c>
      <c r="AJ28">
        <v>5.4930488361320758E-2</v>
      </c>
      <c r="AK28">
        <v>31.954432512723532</v>
      </c>
      <c r="AL28">
        <v>4.8521738765923868E-2</v>
      </c>
      <c r="AM28">
        <v>24.32109678714351</v>
      </c>
      <c r="AN28">
        <v>5.3543498845122335E-2</v>
      </c>
      <c r="AO28">
        <v>50.911700127718333</v>
      </c>
      <c r="AP28">
        <v>5.0429429532493457E-2</v>
      </c>
      <c r="AQ28">
        <v>37.266034772668107</v>
      </c>
      <c r="AR28">
        <v>5.0186538993868657E-2</v>
      </c>
    </row>
    <row r="29" spans="3:44" x14ac:dyDescent="0.25">
      <c r="E29">
        <v>32.202297996635714</v>
      </c>
      <c r="F29">
        <v>5.004620248092146E-2</v>
      </c>
      <c r="I29">
        <v>46.924697699847613</v>
      </c>
      <c r="J29">
        <v>5.0204418072819522E-2</v>
      </c>
      <c r="K29">
        <v>49.871893777572467</v>
      </c>
      <c r="L29">
        <v>4.5382565026115894E-2</v>
      </c>
      <c r="M29">
        <v>26.016798210961394</v>
      </c>
      <c r="N29">
        <v>5.0268116399766589E-2</v>
      </c>
      <c r="O29">
        <v>6.2383455454805974</v>
      </c>
      <c r="P29">
        <v>7.456399169305418E-2</v>
      </c>
      <c r="Q29">
        <v>5.2746448471691618</v>
      </c>
      <c r="R29">
        <v>8.4723220854583586E-2</v>
      </c>
      <c r="S29">
        <v>5.3513771920349615</v>
      </c>
      <c r="T29">
        <v>8.0654482872750344E-2</v>
      </c>
      <c r="U29">
        <v>5.8665383901767161</v>
      </c>
      <c r="V29">
        <v>7.4474369126524692E-2</v>
      </c>
      <c r="W29">
        <v>9.1442750018108381</v>
      </c>
      <c r="X29">
        <v>6.8310714545551598E-2</v>
      </c>
      <c r="Y29">
        <v>33.90324253146467</v>
      </c>
      <c r="Z29">
        <v>5.7719710895113706E-2</v>
      </c>
      <c r="AA29">
        <v>15.441236185375109</v>
      </c>
      <c r="AB29">
        <v>5.7073353826653475E-2</v>
      </c>
      <c r="AC29">
        <v>5.7139728662105176</v>
      </c>
      <c r="AD29">
        <v>7.5676529968864634E-2</v>
      </c>
      <c r="AE29">
        <v>14.863905953770173</v>
      </c>
      <c r="AF29">
        <v>5.5617654965565928E-2</v>
      </c>
      <c r="AG29">
        <v>10.746748996981353</v>
      </c>
      <c r="AH29">
        <v>6.3968478728909997E-2</v>
      </c>
      <c r="AI29">
        <v>14.975175871439811</v>
      </c>
      <c r="AJ29">
        <v>5.4963164736702652E-2</v>
      </c>
      <c r="AK29">
        <v>32.303451568188436</v>
      </c>
      <c r="AL29">
        <v>4.8552705410720251E-2</v>
      </c>
      <c r="AM29">
        <v>24.410773265112528</v>
      </c>
      <c r="AN29">
        <v>5.3555869740750932E-2</v>
      </c>
      <c r="AO29">
        <v>51.112474529917399</v>
      </c>
      <c r="AP29">
        <v>5.0344122050275802E-2</v>
      </c>
      <c r="AQ29">
        <v>37.376903019689095</v>
      </c>
      <c r="AR29">
        <v>5.0208219538154325E-2</v>
      </c>
    </row>
    <row r="30" spans="3:44" x14ac:dyDescent="0.25">
      <c r="E30">
        <v>44.178719738398996</v>
      </c>
      <c r="F30">
        <v>4.8926072942251236E-2</v>
      </c>
      <c r="I30">
        <v>47.076475112560573</v>
      </c>
      <c r="J30">
        <v>5.0174228376768194E-2</v>
      </c>
      <c r="K30">
        <v>50.063848720617301</v>
      </c>
      <c r="L30">
        <v>4.5228400890846739E-2</v>
      </c>
      <c r="M30">
        <v>26.088665191313467</v>
      </c>
      <c r="N30">
        <v>5.0186173105692289E-2</v>
      </c>
      <c r="O30">
        <v>6.2580615745493535</v>
      </c>
      <c r="P30">
        <v>7.454854411291495E-2</v>
      </c>
      <c r="Q30">
        <v>5.2882151315709942</v>
      </c>
      <c r="R30">
        <v>8.480684238132917E-2</v>
      </c>
      <c r="S30">
        <v>5.3673844166561748</v>
      </c>
      <c r="T30">
        <v>8.0734842560243145E-2</v>
      </c>
      <c r="U30">
        <v>5.8822859913603516</v>
      </c>
      <c r="V30">
        <v>7.4567593134601831E-2</v>
      </c>
      <c r="W30">
        <v>9.1770114250643573</v>
      </c>
      <c r="X30">
        <v>6.8360158690717876E-2</v>
      </c>
      <c r="Y30">
        <v>34.099582400909505</v>
      </c>
      <c r="Z30">
        <v>5.7968140261871456E-2</v>
      </c>
      <c r="AA30">
        <v>15.480023863988428</v>
      </c>
      <c r="AB30">
        <v>5.7116804687812453E-2</v>
      </c>
      <c r="AC30">
        <v>5.7275152376238099</v>
      </c>
      <c r="AD30">
        <v>7.5764175700423195E-2</v>
      </c>
      <c r="AE30">
        <v>14.903059344493352</v>
      </c>
      <c r="AF30">
        <v>5.5679581345229344E-2</v>
      </c>
      <c r="AG30">
        <v>10.775724229867242</v>
      </c>
      <c r="AH30">
        <v>6.4014775377439423E-2</v>
      </c>
      <c r="AI30">
        <v>15.014908818840736</v>
      </c>
      <c r="AJ30">
        <v>5.5029508369585298E-2</v>
      </c>
      <c r="AK30">
        <v>32.589884249048261</v>
      </c>
      <c r="AL30">
        <v>4.8726031471980569E-2</v>
      </c>
      <c r="AM30">
        <v>24.48436891318854</v>
      </c>
      <c r="AN30">
        <v>5.3616541729475255E-2</v>
      </c>
      <c r="AO30">
        <v>51.27724593237749</v>
      </c>
      <c r="AP30">
        <v>5.0351910518903385E-2</v>
      </c>
      <c r="AQ30">
        <v>37.467890258935505</v>
      </c>
      <c r="AR30">
        <v>5.026058557796613E-2</v>
      </c>
    </row>
    <row r="31" spans="3:44" x14ac:dyDescent="0.25">
      <c r="E31">
        <v>69.999999999998067</v>
      </c>
      <c r="F31">
        <v>4.7841534445081303E-2</v>
      </c>
      <c r="I31">
        <v>47.189256159462474</v>
      </c>
      <c r="J31">
        <v>5.026997760107825E-2</v>
      </c>
      <c r="K31">
        <v>50.206484823387363</v>
      </c>
      <c r="L31">
        <v>4.5318421227040676E-2</v>
      </c>
      <c r="M31">
        <v>26.142067957148555</v>
      </c>
      <c r="N31">
        <v>5.0259375397694636E-2</v>
      </c>
      <c r="O31">
        <v>6.2727150339328208</v>
      </c>
      <c r="P31">
        <v>7.4690629708704881E-2</v>
      </c>
      <c r="Q31">
        <v>5.298299484077396</v>
      </c>
      <c r="R31">
        <v>8.495019759932082E-2</v>
      </c>
      <c r="S31">
        <v>5.379279877749072</v>
      </c>
      <c r="T31">
        <v>8.0892703353691489E-2</v>
      </c>
      <c r="U31">
        <v>5.8939877995503789</v>
      </c>
      <c r="V31">
        <v>7.4701542875860463E-2</v>
      </c>
      <c r="W31">
        <v>9.201337717064904</v>
      </c>
      <c r="X31">
        <v>6.8517518008428147E-2</v>
      </c>
      <c r="Y31">
        <v>34.245476054856425</v>
      </c>
      <c r="Z31">
        <v>5.8208566908884048E-2</v>
      </c>
      <c r="AA31">
        <v>15.508845877788399</v>
      </c>
      <c r="AB31">
        <v>5.7209444938531896E-2</v>
      </c>
      <c r="AC31">
        <v>5.7375783360382329</v>
      </c>
      <c r="AD31">
        <v>7.5884524169095524E-2</v>
      </c>
      <c r="AE31">
        <v>14.932153025905345</v>
      </c>
      <c r="AF31">
        <v>5.5776822801728534E-2</v>
      </c>
      <c r="AG31">
        <v>10.797255155901864</v>
      </c>
      <c r="AH31">
        <v>6.4125690740322552E-2</v>
      </c>
      <c r="AI31">
        <v>15.044433128601799</v>
      </c>
      <c r="AJ31">
        <v>5.5126969711362953E-2</v>
      </c>
      <c r="AK31">
        <v>32.802723108010845</v>
      </c>
      <c r="AL31">
        <v>4.9035056126372954E-2</v>
      </c>
      <c r="AM31">
        <v>24.539055491888906</v>
      </c>
      <c r="AN31">
        <v>5.3723183220793877E-2</v>
      </c>
      <c r="AO31">
        <v>51.399682262506914</v>
      </c>
      <c r="AP31">
        <v>5.0452495631894662E-2</v>
      </c>
      <c r="AQ31">
        <v>37.535499901829311</v>
      </c>
      <c r="AR31">
        <v>5.0341624715761327E-2</v>
      </c>
    </row>
    <row r="32" spans="3:44" x14ac:dyDescent="0.25">
      <c r="E32">
        <v>70</v>
      </c>
      <c r="F32">
        <v>4.7841534445081282E-2</v>
      </c>
      <c r="I32">
        <v>47.258706728169216</v>
      </c>
      <c r="J32">
        <v>5.0487986156756225E-2</v>
      </c>
      <c r="K32">
        <v>50.294320660444455</v>
      </c>
      <c r="L32">
        <v>4.5649166603661764E-2</v>
      </c>
      <c r="M32">
        <v>26.174954270124221</v>
      </c>
      <c r="N32">
        <v>5.0484910152744304E-2</v>
      </c>
      <c r="O32">
        <v>6.2817427994046486</v>
      </c>
      <c r="P32">
        <v>7.4984788210660291E-2</v>
      </c>
      <c r="Q32">
        <v>5.3045103686769153</v>
      </c>
      <c r="R32">
        <v>8.5147777447925621E-2</v>
      </c>
      <c r="S32">
        <v>5.386606439414904</v>
      </c>
      <c r="T32">
        <v>8.1121998751332497E-2</v>
      </c>
      <c r="U32">
        <v>5.9011941208205059</v>
      </c>
      <c r="V32">
        <v>7.4871070736863901E-2</v>
      </c>
      <c r="W32">
        <v>9.2163190320532387</v>
      </c>
      <c r="X32">
        <v>6.8776745268350925E-2</v>
      </c>
      <c r="Y32">
        <v>34.335316882002367</v>
      </c>
      <c r="Z32">
        <v>5.8431751374939576E-2</v>
      </c>
      <c r="AA32">
        <v>15.526594612948264</v>
      </c>
      <c r="AB32">
        <v>5.7347714465929921E-2</v>
      </c>
      <c r="AC32">
        <v>5.7437754422251697</v>
      </c>
      <c r="AD32">
        <v>7.6032950450722725E-2</v>
      </c>
      <c r="AE32">
        <v>14.950068944145414</v>
      </c>
      <c r="AF32">
        <v>5.5905642400423852E-2</v>
      </c>
      <c r="AG32">
        <v>10.810514353672392</v>
      </c>
      <c r="AH32">
        <v>6.4296962402365862E-2</v>
      </c>
      <c r="AI32">
        <v>15.062614198056306</v>
      </c>
      <c r="AJ32">
        <v>5.5251803377328046E-2</v>
      </c>
      <c r="AK32">
        <v>32.933788867087678</v>
      </c>
      <c r="AL32">
        <v>4.9467903729732136E-2</v>
      </c>
      <c r="AM32">
        <v>24.572731426662752</v>
      </c>
      <c r="AN32">
        <v>5.387169604200065E-2</v>
      </c>
      <c r="AO32">
        <v>51.475078360801902</v>
      </c>
      <c r="AP32">
        <v>5.0642011959766163E-2</v>
      </c>
      <c r="AQ32">
        <v>37.577133747710043</v>
      </c>
      <c r="AR32">
        <v>5.0448222662921718E-2</v>
      </c>
    </row>
    <row r="33" spans="5:44" x14ac:dyDescent="0.25">
      <c r="E33" t="s">
        <v>106</v>
      </c>
      <c r="F33" t="s">
        <v>106</v>
      </c>
      <c r="I33">
        <v>47.282157872273721</v>
      </c>
      <c r="J33">
        <v>5.0819876097268034E-2</v>
      </c>
      <c r="K33">
        <v>50.323980749829374</v>
      </c>
      <c r="L33">
        <v>4.6207926661370594E-2</v>
      </c>
      <c r="M33">
        <v>26.186060327675676</v>
      </c>
      <c r="N33">
        <v>5.0854110196686078E-2</v>
      </c>
      <c r="O33">
        <v>6.2847979390005815</v>
      </c>
      <c r="P33">
        <v>7.5419715272517007E-2</v>
      </c>
      <c r="Q33">
        <v>5.3066091045573183</v>
      </c>
      <c r="R33">
        <v>8.5391989024290224E-2</v>
      </c>
      <c r="S33">
        <v>5.3890825459976366</v>
      </c>
      <c r="T33">
        <v>8.1413917059625182E-2</v>
      </c>
      <c r="U33">
        <v>5.9036280202856721</v>
      </c>
      <c r="V33">
        <v>7.5069661856986117E-2</v>
      </c>
      <c r="W33">
        <v>9.2213796464959756</v>
      </c>
      <c r="X33">
        <v>6.9127878512263721E-2</v>
      </c>
      <c r="Y33">
        <v>34.365652349743421</v>
      </c>
      <c r="Z33">
        <v>5.8629116806170847E-2</v>
      </c>
      <c r="AA33">
        <v>15.532587995529431</v>
      </c>
      <c r="AB33">
        <v>5.7526299649611062E-2</v>
      </c>
      <c r="AC33">
        <v>5.7458684048691824</v>
      </c>
      <c r="AD33">
        <v>7.6203750592890626E-2</v>
      </c>
      <c r="AE33">
        <v>14.956118600522958</v>
      </c>
      <c r="AF33">
        <v>5.6061089676380314E-2</v>
      </c>
      <c r="AG33">
        <v>10.814992279644349</v>
      </c>
      <c r="AH33">
        <v>6.4522008489647273E-2</v>
      </c>
      <c r="AI33">
        <v>15.068753338901178</v>
      </c>
      <c r="AJ33">
        <v>5.5399212079705079E-2</v>
      </c>
      <c r="AK33">
        <v>32.978044742659954</v>
      </c>
      <c r="AL33">
        <v>5.0007940191404747E-2</v>
      </c>
      <c r="AM33">
        <v>24.584102570222406</v>
      </c>
      <c r="AN33">
        <v>5.4056372928663554E-2</v>
      </c>
      <c r="AO33">
        <v>51.500536797487584</v>
      </c>
      <c r="AP33">
        <v>5.0913176496319774E-2</v>
      </c>
      <c r="AQ33">
        <v>37.591191831229033</v>
      </c>
      <c r="AR33">
        <v>5.0576282920118752E-2</v>
      </c>
    </row>
    <row r="34" spans="5:44" x14ac:dyDescent="0.25">
      <c r="I34" t="s">
        <v>107</v>
      </c>
      <c r="J34" t="s">
        <v>107</v>
      </c>
      <c r="K34" t="s">
        <v>107</v>
      </c>
      <c r="L34" t="s">
        <v>107</v>
      </c>
      <c r="M34" t="s">
        <v>107</v>
      </c>
      <c r="N34" t="s">
        <v>107</v>
      </c>
      <c r="O34" t="s">
        <v>107</v>
      </c>
      <c r="P34" t="s">
        <v>107</v>
      </c>
      <c r="Q34" t="s">
        <v>107</v>
      </c>
      <c r="R34" t="s">
        <v>107</v>
      </c>
      <c r="S34" t="s">
        <v>107</v>
      </c>
      <c r="T34" t="s">
        <v>107</v>
      </c>
      <c r="U34" t="s">
        <v>107</v>
      </c>
      <c r="V34" t="s">
        <v>107</v>
      </c>
      <c r="W34" t="s">
        <v>107</v>
      </c>
      <c r="X34" t="s">
        <v>107</v>
      </c>
      <c r="Y34" t="s">
        <v>107</v>
      </c>
      <c r="Z34" t="s">
        <v>107</v>
      </c>
      <c r="AA34" t="s">
        <v>107</v>
      </c>
      <c r="AB34" t="s">
        <v>107</v>
      </c>
      <c r="AC34" t="s">
        <v>107</v>
      </c>
      <c r="AD34" t="s">
        <v>107</v>
      </c>
      <c r="AE34" t="s">
        <v>107</v>
      </c>
      <c r="AF34" t="s">
        <v>107</v>
      </c>
      <c r="AG34" t="s">
        <v>107</v>
      </c>
      <c r="AH34" t="s">
        <v>107</v>
      </c>
      <c r="AI34" t="s">
        <v>107</v>
      </c>
      <c r="AJ34" t="s">
        <v>107</v>
      </c>
      <c r="AK34" t="s">
        <v>107</v>
      </c>
      <c r="AL34" t="s">
        <v>107</v>
      </c>
      <c r="AM34" t="s">
        <v>107</v>
      </c>
      <c r="AN34" t="s">
        <v>107</v>
      </c>
      <c r="AO34" t="s">
        <v>107</v>
      </c>
      <c r="AP34" t="s">
        <v>107</v>
      </c>
      <c r="AQ34" t="s">
        <v>107</v>
      </c>
      <c r="AR3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32" sqref="A32"/>
    </sheetView>
  </sheetViews>
  <sheetFormatPr defaultRowHeight="14.4" x14ac:dyDescent="0.3"/>
  <cols>
    <col min="1" max="17" width="12.33203125" customWidth="1"/>
    <col min="18" max="18" width="8.88671875" customWidth="1"/>
  </cols>
  <sheetData>
    <row r="1" spans="1:21" x14ac:dyDescent="0.25">
      <c r="A1" t="s">
        <v>160</v>
      </c>
    </row>
    <row r="2" spans="1:21" x14ac:dyDescent="0.25">
      <c r="A2" t="s">
        <v>164</v>
      </c>
    </row>
    <row r="3" spans="1:21" x14ac:dyDescent="0.25">
      <c r="A3" t="s">
        <v>161</v>
      </c>
      <c r="B3" t="s">
        <v>158</v>
      </c>
    </row>
    <row r="4" spans="1:21" x14ac:dyDescent="0.25">
      <c r="A4" t="s">
        <v>162</v>
      </c>
    </row>
    <row r="6" spans="1:21" x14ac:dyDescent="0.25">
      <c r="A6" s="7" t="s">
        <v>46</v>
      </c>
      <c r="B6" s="8" t="s">
        <v>39</v>
      </c>
      <c r="C6" s="8" t="s">
        <v>40</v>
      </c>
      <c r="D6" s="8" t="s">
        <v>41</v>
      </c>
      <c r="E6" s="8" t="s">
        <v>42</v>
      </c>
      <c r="F6" s="8" t="s">
        <v>43</v>
      </c>
      <c r="G6" s="11" t="s">
        <v>44</v>
      </c>
      <c r="H6" s="10" t="s">
        <v>45</v>
      </c>
      <c r="I6" t="s">
        <v>147</v>
      </c>
      <c r="J6" t="s">
        <v>148</v>
      </c>
      <c r="K6" t="s">
        <v>126</v>
      </c>
      <c r="L6" t="s">
        <v>127</v>
      </c>
      <c r="M6" t="s">
        <v>128</v>
      </c>
      <c r="N6" t="s">
        <v>129</v>
      </c>
      <c r="O6" t="s">
        <v>130</v>
      </c>
      <c r="P6" t="s">
        <v>131</v>
      </c>
      <c r="Q6" t="s">
        <v>132</v>
      </c>
      <c r="R6" t="s">
        <v>146</v>
      </c>
      <c r="S6" s="12" t="s">
        <v>65</v>
      </c>
      <c r="T6" s="12" t="s">
        <v>66</v>
      </c>
      <c r="U6" s="12" t="s">
        <v>67</v>
      </c>
    </row>
    <row r="7" spans="1:21" x14ac:dyDescent="0.25">
      <c r="A7" t="s">
        <v>63</v>
      </c>
      <c r="B7">
        <v>0.14499999999999999</v>
      </c>
      <c r="C7">
        <v>8.0999999999999996E-3</v>
      </c>
      <c r="D7">
        <v>1.993E-2</v>
      </c>
      <c r="E7">
        <v>4.2999999999999999E-4</v>
      </c>
      <c r="F7">
        <v>0.59792000000000001</v>
      </c>
      <c r="G7" s="2">
        <v>127.2</v>
      </c>
      <c r="H7">
        <v>2.7</v>
      </c>
      <c r="I7">
        <v>137.30000000000001</v>
      </c>
      <c r="J7">
        <v>7.2</v>
      </c>
      <c r="K7" s="2">
        <v>0.16</v>
      </c>
      <c r="L7" s="2">
        <v>1.0999999999999999E-2</v>
      </c>
      <c r="M7" s="2">
        <v>2.171E-2</v>
      </c>
      <c r="N7" s="2">
        <v>4.6999999999999999E-4</v>
      </c>
      <c r="O7" s="2">
        <v>0.9</v>
      </c>
      <c r="P7" s="1">
        <v>127</v>
      </c>
      <c r="Q7" s="1">
        <v>3</v>
      </c>
      <c r="R7" s="18">
        <f>(Table2[[#This Row],[Age75Uncorr]]-Table2[[#This Row],[Age206_238]])/Table2[[#This Row],[Age206_238]]</f>
        <v>7.9402515723270506E-2</v>
      </c>
      <c r="S7">
        <v>368</v>
      </c>
      <c r="T7">
        <v>197</v>
      </c>
      <c r="U7" s="13">
        <f>Table2[[#This Row],[Th]]/Table2[[#This Row],[U]]</f>
        <v>0.53532608695652173</v>
      </c>
    </row>
    <row r="8" spans="1:21" x14ac:dyDescent="0.25">
      <c r="A8" t="s">
        <v>48</v>
      </c>
      <c r="B8">
        <v>0.16900000000000001</v>
      </c>
      <c r="C8">
        <v>1.4999999999999999E-2</v>
      </c>
      <c r="D8">
        <v>2.07E-2</v>
      </c>
      <c r="E8">
        <v>5.1000000000000004E-4</v>
      </c>
      <c r="F8">
        <v>0.31356000000000001</v>
      </c>
      <c r="G8" s="2">
        <v>132.1</v>
      </c>
      <c r="H8">
        <v>3.2</v>
      </c>
      <c r="I8">
        <v>160</v>
      </c>
      <c r="J8">
        <v>13</v>
      </c>
      <c r="K8" s="2">
        <v>0.14580000000000001</v>
      </c>
      <c r="L8" s="2">
        <v>1.7979999999999999E-2</v>
      </c>
      <c r="M8" s="2">
        <v>2.0500000000000001E-2</v>
      </c>
      <c r="N8" s="2">
        <v>5.2999999999999998E-4</v>
      </c>
      <c r="O8" s="2">
        <v>0.9</v>
      </c>
      <c r="P8" s="1">
        <v>131</v>
      </c>
      <c r="Q8" s="1">
        <v>3</v>
      </c>
      <c r="R8" s="18">
        <f>(Table2[[#This Row],[Age75Uncorr]]-Table2[[#This Row],[Age206_238]])/Table2[[#This Row],[Age206_238]]</f>
        <v>0.21120363361090089</v>
      </c>
      <c r="S8">
        <v>162</v>
      </c>
      <c r="T8">
        <v>59</v>
      </c>
      <c r="U8" s="13">
        <f>Table2[[#This Row],[Th]]/Table2[[#This Row],[U]]</f>
        <v>0.36419753086419754</v>
      </c>
    </row>
    <row r="9" spans="1:21" x14ac:dyDescent="0.25">
      <c r="A9" t="s">
        <v>47</v>
      </c>
      <c r="B9">
        <v>0.16</v>
      </c>
      <c r="C9">
        <v>1.0999999999999999E-2</v>
      </c>
      <c r="D9">
        <v>2.171E-2</v>
      </c>
      <c r="E9">
        <v>4.6999999999999999E-4</v>
      </c>
      <c r="F9">
        <f>(E9/D9)/(C9/B9)</f>
        <v>0.3148946861521712</v>
      </c>
      <c r="G9" s="2">
        <v>138.5</v>
      </c>
      <c r="H9">
        <v>2.9</v>
      </c>
      <c r="I9">
        <v>150.1</v>
      </c>
      <c r="J9">
        <v>9.4</v>
      </c>
      <c r="K9" s="2">
        <v>0.29194999999999999</v>
      </c>
      <c r="L9" s="2">
        <v>2.2450000000000001E-2</v>
      </c>
      <c r="M9" s="2">
        <v>3.9050000000000001E-2</v>
      </c>
      <c r="N9" s="2">
        <v>7.2000000000000005E-4</v>
      </c>
      <c r="O9" s="2">
        <v>0.9</v>
      </c>
      <c r="P9" s="1">
        <v>138</v>
      </c>
      <c r="Q9" s="1">
        <v>3</v>
      </c>
      <c r="R9" s="18">
        <f>(Table2[[#This Row],[Age75Uncorr]]-Table2[[#This Row],[Age206_238]])/Table2[[#This Row],[Age206_238]]</f>
        <v>8.3754512635379016E-2</v>
      </c>
      <c r="S9">
        <v>266</v>
      </c>
      <c r="T9">
        <v>91</v>
      </c>
      <c r="U9" s="13">
        <f>Table2[[#This Row],[Th]]/Table2[[#This Row],[U]]</f>
        <v>0.34210526315789475</v>
      </c>
    </row>
    <row r="10" spans="1:21" x14ac:dyDescent="0.25">
      <c r="A10" t="s">
        <v>64</v>
      </c>
      <c r="B10">
        <v>0.1908</v>
      </c>
      <c r="C10">
        <v>4.8999999999999998E-3</v>
      </c>
      <c r="D10">
        <v>2.7130000000000001E-2</v>
      </c>
      <c r="E10">
        <v>4.4000000000000002E-4</v>
      </c>
      <c r="F10">
        <v>0.1424</v>
      </c>
      <c r="G10" s="2">
        <v>172.6</v>
      </c>
      <c r="H10">
        <v>2.7</v>
      </c>
      <c r="I10">
        <v>177.3</v>
      </c>
      <c r="J10">
        <v>4.2</v>
      </c>
      <c r="K10" s="2">
        <v>1.77006</v>
      </c>
      <c r="L10" s="2">
        <v>0.10750999999999999</v>
      </c>
      <c r="M10" s="2">
        <v>0.16322999999999999</v>
      </c>
      <c r="N10" s="2">
        <v>3.4499999999999999E-3</v>
      </c>
      <c r="O10" s="2">
        <v>0.9</v>
      </c>
      <c r="P10" s="1">
        <v>173</v>
      </c>
      <c r="Q10" s="1">
        <v>3</v>
      </c>
      <c r="R10" s="18">
        <f>(Table2[[#This Row],[Age75Uncorr]]-Table2[[#This Row],[Age206_238]])/Table2[[#This Row],[Age206_238]]</f>
        <v>2.7230590961761399E-2</v>
      </c>
      <c r="S10">
        <v>1447</v>
      </c>
      <c r="T10">
        <v>718</v>
      </c>
      <c r="U10" s="13">
        <f>Table2[[#This Row],[Th]]/Table2[[#This Row],[U]]</f>
        <v>0.49619903248099517</v>
      </c>
    </row>
    <row r="11" spans="1:21" x14ac:dyDescent="0.25">
      <c r="A11" t="s">
        <v>55</v>
      </c>
      <c r="B11">
        <v>0.2429</v>
      </c>
      <c r="C11">
        <v>7.3000000000000001E-3</v>
      </c>
      <c r="D11">
        <v>3.0499999999999999E-2</v>
      </c>
      <c r="E11">
        <v>1.1999999999999999E-3</v>
      </c>
      <c r="F11">
        <v>0.70469999999999999</v>
      </c>
      <c r="G11" s="2">
        <v>193.8</v>
      </c>
      <c r="H11">
        <v>7.5</v>
      </c>
      <c r="I11">
        <v>220.7</v>
      </c>
      <c r="J11">
        <v>6</v>
      </c>
      <c r="K11" s="2">
        <v>2.2909999999999999</v>
      </c>
      <c r="L11" s="2">
        <v>6.7000000000000004E-2</v>
      </c>
      <c r="M11" s="2">
        <v>0.19239999999999999</v>
      </c>
      <c r="N11" s="2">
        <v>3.3E-3</v>
      </c>
      <c r="O11" s="2">
        <v>0.9</v>
      </c>
      <c r="P11" s="1">
        <v>194</v>
      </c>
      <c r="Q11" s="1">
        <v>8</v>
      </c>
      <c r="R11" s="18">
        <f>(Table2[[#This Row],[Age75Uncorr]]-Table2[[#This Row],[Age206_238]])/Table2[[#This Row],[Age206_238]]</f>
        <v>0.13880288957688325</v>
      </c>
      <c r="S11">
        <v>1905</v>
      </c>
      <c r="T11">
        <v>1033</v>
      </c>
      <c r="U11" s="13">
        <f>Table2[[#This Row],[Th]]/Table2[[#This Row],[U]]</f>
        <v>0.54225721784776904</v>
      </c>
    </row>
    <row r="12" spans="1:21" x14ac:dyDescent="0.25">
      <c r="A12" t="s">
        <v>61</v>
      </c>
      <c r="B12">
        <v>0.26900000000000002</v>
      </c>
      <c r="C12">
        <v>1.6E-2</v>
      </c>
      <c r="D12">
        <v>3.2899999999999999E-2</v>
      </c>
      <c r="E12">
        <v>1.9E-3</v>
      </c>
      <c r="F12">
        <v>0.90234999999999999</v>
      </c>
      <c r="G12" s="2">
        <v>209</v>
      </c>
      <c r="H12">
        <v>12</v>
      </c>
      <c r="I12">
        <v>241</v>
      </c>
      <c r="J12">
        <v>12</v>
      </c>
      <c r="K12" s="2">
        <v>2.169</v>
      </c>
      <c r="L12" s="2">
        <v>0.08</v>
      </c>
      <c r="M12" s="2">
        <v>0.19009999999999999</v>
      </c>
      <c r="N12" s="2">
        <v>3.8E-3</v>
      </c>
      <c r="O12" s="2">
        <v>0.9</v>
      </c>
      <c r="P12" s="1">
        <v>207</v>
      </c>
      <c r="Q12" s="1">
        <v>12</v>
      </c>
      <c r="R12" s="18">
        <f>(Table2[[#This Row],[Age75Uncorr]]-Table2[[#This Row],[Age206_238]])/Table2[[#This Row],[Age206_238]]</f>
        <v>0.15311004784688995</v>
      </c>
      <c r="S12">
        <v>869</v>
      </c>
      <c r="T12">
        <v>240</v>
      </c>
      <c r="U12" s="13">
        <f>Table2[[#This Row],[Th]]/Table2[[#This Row],[U]]</f>
        <v>0.27617951668584578</v>
      </c>
    </row>
    <row r="13" spans="1:21" x14ac:dyDescent="0.25">
      <c r="A13" t="s">
        <v>49</v>
      </c>
      <c r="B13">
        <v>0.32600000000000001</v>
      </c>
      <c r="C13">
        <v>1.4999999999999999E-2</v>
      </c>
      <c r="D13">
        <v>3.934E-2</v>
      </c>
      <c r="E13">
        <v>6.7000000000000002E-4</v>
      </c>
      <c r="F13">
        <v>0.53220000000000001</v>
      </c>
      <c r="G13" s="2">
        <v>248.7</v>
      </c>
      <c r="H13">
        <v>4.0999999999999996</v>
      </c>
      <c r="I13">
        <v>286</v>
      </c>
      <c r="J13">
        <v>11</v>
      </c>
      <c r="K13" s="2">
        <v>1.8049999999999999</v>
      </c>
      <c r="L13" s="2">
        <v>4.8000000000000001E-2</v>
      </c>
      <c r="M13" s="2">
        <v>0.1731</v>
      </c>
      <c r="N13" s="2">
        <v>3.0999999999999999E-3</v>
      </c>
      <c r="O13" s="2">
        <v>0.9</v>
      </c>
      <c r="P13" s="1">
        <v>247</v>
      </c>
      <c r="Q13" s="1">
        <v>4</v>
      </c>
      <c r="R13" s="18">
        <f>(Table2[[#This Row],[Age75Uncorr]]-Table2[[#This Row],[Age206_238]])/Table2[[#This Row],[Age206_238]]</f>
        <v>0.14997989545637319</v>
      </c>
      <c r="S13">
        <v>334</v>
      </c>
      <c r="T13">
        <v>161</v>
      </c>
      <c r="U13" s="13">
        <f>Table2[[#This Row],[Th]]/Table2[[#This Row],[U]]</f>
        <v>0.4820359281437126</v>
      </c>
    </row>
    <row r="14" spans="1:21" x14ac:dyDescent="0.25">
      <c r="A14" t="s">
        <v>62</v>
      </c>
      <c r="B14">
        <v>0.315</v>
      </c>
      <c r="C14">
        <v>1.0999999999999999E-2</v>
      </c>
      <c r="D14">
        <v>4.1680000000000002E-2</v>
      </c>
      <c r="E14">
        <v>8.4000000000000003E-4</v>
      </c>
      <c r="F14">
        <v>0.35898999999999998</v>
      </c>
      <c r="G14" s="2">
        <v>263.2</v>
      </c>
      <c r="H14">
        <v>5.2</v>
      </c>
      <c r="I14">
        <v>277.60000000000002</v>
      </c>
      <c r="J14">
        <v>8.1</v>
      </c>
      <c r="K14" s="2">
        <v>1.0953900000000001</v>
      </c>
      <c r="L14" s="2">
        <v>5.7729999999999997E-2</v>
      </c>
      <c r="M14" s="2">
        <v>0.11162999999999999</v>
      </c>
      <c r="N14" s="2">
        <v>2.6800000000000001E-3</v>
      </c>
      <c r="O14" s="2">
        <v>0.9</v>
      </c>
      <c r="P14" s="1">
        <v>263</v>
      </c>
      <c r="Q14" s="1">
        <v>5</v>
      </c>
      <c r="R14" s="18">
        <f>(Table2[[#This Row],[Age75Uncorr]]-Table2[[#This Row],[Age206_238]])/Table2[[#This Row],[Age206_238]]</f>
        <v>5.4711246200608035E-2</v>
      </c>
      <c r="S14">
        <v>628</v>
      </c>
      <c r="T14">
        <v>148</v>
      </c>
      <c r="U14" s="13">
        <f>Table2[[#This Row],[Th]]/Table2[[#This Row],[U]]</f>
        <v>0.2356687898089172</v>
      </c>
    </row>
    <row r="15" spans="1:21" x14ac:dyDescent="0.25">
      <c r="A15" t="s">
        <v>56</v>
      </c>
      <c r="B15">
        <v>0.52900000000000003</v>
      </c>
      <c r="C15">
        <v>1.7000000000000001E-2</v>
      </c>
      <c r="D15">
        <v>6.5699999999999995E-2</v>
      </c>
      <c r="E15">
        <v>1.1000000000000001E-3</v>
      </c>
      <c r="F15">
        <v>0.48997000000000002</v>
      </c>
      <c r="G15" s="2">
        <v>409.9</v>
      </c>
      <c r="H15">
        <v>6.9</v>
      </c>
      <c r="I15">
        <v>431</v>
      </c>
      <c r="J15">
        <v>11</v>
      </c>
      <c r="K15" s="2">
        <v>0.2429</v>
      </c>
      <c r="L15" s="2">
        <v>7.3000000000000001E-3</v>
      </c>
      <c r="M15" s="2">
        <v>3.0499999999999999E-2</v>
      </c>
      <c r="N15" s="2">
        <v>1.1999999999999999E-3</v>
      </c>
      <c r="O15" s="2">
        <v>0.9</v>
      </c>
      <c r="P15" s="2">
        <v>410</v>
      </c>
      <c r="Q15" s="2">
        <v>7</v>
      </c>
      <c r="R15" s="18">
        <f>(Table2[[#This Row],[Age75Uncorr]]-Table2[[#This Row],[Age206_238]])/Table2[[#This Row],[Age206_238]]</f>
        <v>5.1475969748719257E-2</v>
      </c>
      <c r="S15">
        <v>375</v>
      </c>
      <c r="T15">
        <v>301</v>
      </c>
      <c r="U15" s="13">
        <f>Table2[[#This Row],[Th]]/Table2[[#This Row],[U]]</f>
        <v>0.80266666666666664</v>
      </c>
    </row>
    <row r="16" spans="1:21" x14ac:dyDescent="0.25">
      <c r="A16" t="s">
        <v>60</v>
      </c>
      <c r="B16">
        <v>0.52200000000000002</v>
      </c>
      <c r="C16">
        <v>1.4E-2</v>
      </c>
      <c r="D16">
        <v>6.7799999999999999E-2</v>
      </c>
      <c r="E16">
        <v>1.1999999999999999E-3</v>
      </c>
      <c r="F16">
        <v>0.62419999999999998</v>
      </c>
      <c r="G16" s="2">
        <v>422.6</v>
      </c>
      <c r="H16">
        <v>7.3</v>
      </c>
      <c r="I16">
        <v>425.9</v>
      </c>
      <c r="J16">
        <v>9.6</v>
      </c>
      <c r="K16" s="2">
        <v>0.52900000000000003</v>
      </c>
      <c r="L16" s="2">
        <v>1.7000000000000001E-2</v>
      </c>
      <c r="M16" s="2">
        <v>6.5699999999999995E-2</v>
      </c>
      <c r="N16" s="2">
        <v>1.1000000000000001E-3</v>
      </c>
      <c r="O16" s="2">
        <v>0.9</v>
      </c>
      <c r="P16" s="2">
        <v>423</v>
      </c>
      <c r="Q16" s="2">
        <v>7</v>
      </c>
      <c r="R16" s="18">
        <f>(Table2[[#This Row],[Age75Uncorr]]-Table2[[#This Row],[Age206_238]])/Table2[[#This Row],[Age206_238]]</f>
        <v>7.8088026502601852E-3</v>
      </c>
      <c r="S16">
        <v>699</v>
      </c>
      <c r="T16">
        <v>308</v>
      </c>
      <c r="U16" s="13">
        <f>Table2[[#This Row],[Th]]/Table2[[#This Row],[U]]</f>
        <v>0.44062947067238911</v>
      </c>
    </row>
    <row r="17" spans="1:21" x14ac:dyDescent="0.25">
      <c r="A17" t="s">
        <v>58</v>
      </c>
      <c r="B17">
        <v>0.53300000000000003</v>
      </c>
      <c r="C17">
        <v>1.4999999999999999E-2</v>
      </c>
      <c r="D17">
        <v>6.83E-2</v>
      </c>
      <c r="E17">
        <v>1.1999999999999999E-3</v>
      </c>
      <c r="F17">
        <v>0.66317999999999999</v>
      </c>
      <c r="G17" s="2">
        <v>425.9</v>
      </c>
      <c r="H17">
        <v>6.9</v>
      </c>
      <c r="I17">
        <v>433.8</v>
      </c>
      <c r="J17">
        <v>9.6999999999999993</v>
      </c>
      <c r="K17" s="2">
        <v>1.8740000000000001</v>
      </c>
      <c r="L17" s="2">
        <v>4.2000000000000003E-2</v>
      </c>
      <c r="M17" s="2">
        <v>0.1774</v>
      </c>
      <c r="N17" s="2">
        <v>2.8E-3</v>
      </c>
      <c r="O17" s="2">
        <v>0.9</v>
      </c>
      <c r="P17" s="2">
        <v>426</v>
      </c>
      <c r="Q17" s="2">
        <v>7</v>
      </c>
      <c r="R17" s="18">
        <f>(Table2[[#This Row],[Age75Uncorr]]-Table2[[#This Row],[Age206_238]])/Table2[[#This Row],[Age206_238]]</f>
        <v>1.8548955153792051E-2</v>
      </c>
      <c r="S17">
        <v>531</v>
      </c>
      <c r="T17">
        <v>260</v>
      </c>
      <c r="U17" s="13">
        <f>Table2[[#This Row],[Th]]/Table2[[#This Row],[U]]</f>
        <v>0.4896421845574388</v>
      </c>
    </row>
    <row r="18" spans="1:21" x14ac:dyDescent="0.25">
      <c r="A18" t="s">
        <v>59</v>
      </c>
      <c r="B18">
        <v>0.85599999999999998</v>
      </c>
      <c r="C18">
        <v>3.1E-2</v>
      </c>
      <c r="D18">
        <v>9.4500000000000001E-2</v>
      </c>
      <c r="E18">
        <v>1.6999999999999999E-3</v>
      </c>
      <c r="F18">
        <v>0.36808999999999997</v>
      </c>
      <c r="G18" s="2">
        <v>582.20000000000005</v>
      </c>
      <c r="H18">
        <v>9.8000000000000007</v>
      </c>
      <c r="I18">
        <v>627</v>
      </c>
      <c r="J18">
        <v>17</v>
      </c>
      <c r="K18" s="2">
        <v>0.53300000000000003</v>
      </c>
      <c r="L18" s="2">
        <v>1.4999999999999999E-2</v>
      </c>
      <c r="M18" s="2">
        <v>6.83E-2</v>
      </c>
      <c r="N18" s="2">
        <v>1.1999999999999999E-3</v>
      </c>
      <c r="O18" s="2">
        <v>0.9</v>
      </c>
      <c r="P18" s="2">
        <v>582</v>
      </c>
      <c r="Q18" s="2">
        <v>10</v>
      </c>
      <c r="R18" s="18">
        <f>(Table2[[#This Row],[Age75Uncorr]]-Table2[[#This Row],[Age206_238]])/Table2[[#This Row],[Age206_238]]</f>
        <v>7.6949501889385014E-2</v>
      </c>
      <c r="S18">
        <v>211</v>
      </c>
      <c r="T18">
        <v>160</v>
      </c>
      <c r="U18" s="13">
        <f>Table2[[#This Row],[Th]]/Table2[[#This Row],[U]]</f>
        <v>0.75829383886255919</v>
      </c>
    </row>
    <row r="19" spans="1:21" x14ac:dyDescent="0.25">
      <c r="A19" t="s">
        <v>54</v>
      </c>
      <c r="B19">
        <v>1.3</v>
      </c>
      <c r="C19">
        <v>3.5000000000000003E-2</v>
      </c>
      <c r="D19">
        <v>0.1134</v>
      </c>
      <c r="E19">
        <v>2.5000000000000001E-3</v>
      </c>
      <c r="F19">
        <v>0.88336999999999999</v>
      </c>
      <c r="G19" s="2">
        <v>693</v>
      </c>
      <c r="H19">
        <v>14</v>
      </c>
      <c r="I19">
        <v>845</v>
      </c>
      <c r="J19">
        <v>15</v>
      </c>
      <c r="K19" s="2">
        <v>0.85599999999999998</v>
      </c>
      <c r="L19" s="2">
        <v>3.1E-2</v>
      </c>
      <c r="M19" s="2">
        <v>9.4500000000000001E-2</v>
      </c>
      <c r="N19" s="2">
        <v>1.6999999999999999E-3</v>
      </c>
      <c r="O19" s="2">
        <v>0.9</v>
      </c>
      <c r="P19" s="2">
        <v>682</v>
      </c>
      <c r="Q19" s="2">
        <v>16</v>
      </c>
      <c r="R19" s="18">
        <f>(Table2[[#This Row],[Age75Uncorr]]-Table2[[#This Row],[Age206_238]])/Table2[[#This Row],[Age206_238]]</f>
        <v>0.21933621933621933</v>
      </c>
      <c r="S19">
        <v>822</v>
      </c>
      <c r="T19">
        <v>335</v>
      </c>
      <c r="U19" s="13">
        <f>Table2[[#This Row],[Th]]/Table2[[#This Row],[U]]</f>
        <v>0.40754257907542579</v>
      </c>
    </row>
    <row r="20" spans="1:21" x14ac:dyDescent="0.25">
      <c r="A20" t="s">
        <v>50</v>
      </c>
      <c r="B20">
        <v>1.8939999999999999</v>
      </c>
      <c r="C20">
        <v>7.3999999999999996E-2</v>
      </c>
      <c r="D20">
        <v>0.1643</v>
      </c>
      <c r="E20">
        <v>3.2000000000000002E-3</v>
      </c>
      <c r="F20">
        <v>0.43108000000000002</v>
      </c>
      <c r="G20" s="2">
        <v>983</v>
      </c>
      <c r="H20">
        <v>19</v>
      </c>
      <c r="I20">
        <v>1076</v>
      </c>
      <c r="J20">
        <v>26</v>
      </c>
      <c r="K20" s="2">
        <v>0.52200000000000002</v>
      </c>
      <c r="L20" s="2">
        <v>1.4E-2</v>
      </c>
      <c r="M20" s="2">
        <v>6.7799999999999999E-2</v>
      </c>
      <c r="N20" s="2">
        <v>1.1999999999999999E-3</v>
      </c>
      <c r="O20" s="2">
        <v>0.9</v>
      </c>
      <c r="P20" s="2">
        <v>975</v>
      </c>
      <c r="Q20" s="2">
        <v>19</v>
      </c>
      <c r="R20" s="18">
        <f>(Table2[[#This Row],[Age75Uncorr]]-Table2[[#This Row],[Age206_238]])/Table2[[#This Row],[Age206_238]]</f>
        <v>9.4608341810783314E-2</v>
      </c>
      <c r="S20">
        <v>104</v>
      </c>
      <c r="T20">
        <v>45</v>
      </c>
      <c r="U20" s="13">
        <f>Table2[[#This Row],[Th]]/Table2[[#This Row],[U]]</f>
        <v>0.43269230769230771</v>
      </c>
    </row>
    <row r="21" spans="1:21" x14ac:dyDescent="0.25">
      <c r="A21" t="s">
        <v>53</v>
      </c>
      <c r="B21">
        <v>1.8049999999999999</v>
      </c>
      <c r="C21">
        <v>4.8000000000000001E-2</v>
      </c>
      <c r="D21">
        <v>0.1731</v>
      </c>
      <c r="E21">
        <v>3.0999999999999999E-3</v>
      </c>
      <c r="F21">
        <v>0.50726000000000004</v>
      </c>
      <c r="G21" s="2">
        <v>1029</v>
      </c>
      <c r="H21">
        <v>17</v>
      </c>
      <c r="I21">
        <v>1047</v>
      </c>
      <c r="J21">
        <v>18</v>
      </c>
      <c r="K21" s="2">
        <v>0.23488999999999999</v>
      </c>
      <c r="L21" s="2">
        <v>2.5190000000000001E-2</v>
      </c>
      <c r="M21" s="2">
        <v>3.2599999999999997E-2</v>
      </c>
      <c r="N21" s="2">
        <v>2E-3</v>
      </c>
      <c r="O21" s="2">
        <v>0.9</v>
      </c>
      <c r="P21" s="2">
        <v>1029</v>
      </c>
      <c r="Q21" s="2">
        <v>17</v>
      </c>
      <c r="R21" s="18">
        <f>(Table2[[#This Row],[Age75Uncorr]]-Table2[[#This Row],[Age206_238]])/Table2[[#This Row],[Age206_238]]</f>
        <v>1.7492711370262391E-2</v>
      </c>
      <c r="S21">
        <v>214</v>
      </c>
      <c r="T21">
        <v>180</v>
      </c>
      <c r="U21" s="13">
        <f>Table2[[#This Row],[Th]]/Table2[[#This Row],[U]]</f>
        <v>0.84112149532710279</v>
      </c>
    </row>
    <row r="22" spans="1:21" x14ac:dyDescent="0.25">
      <c r="A22" t="s">
        <v>57</v>
      </c>
      <c r="B22">
        <v>1.8740000000000001</v>
      </c>
      <c r="C22">
        <v>4.2000000000000003E-2</v>
      </c>
      <c r="D22">
        <v>0.1774</v>
      </c>
      <c r="E22">
        <v>2.8E-3</v>
      </c>
      <c r="F22">
        <v>0.31075000000000003</v>
      </c>
      <c r="G22" s="2">
        <v>1052</v>
      </c>
      <c r="H22">
        <v>15</v>
      </c>
      <c r="I22">
        <v>1072</v>
      </c>
      <c r="J22">
        <v>15</v>
      </c>
      <c r="K22" s="2">
        <v>0.315</v>
      </c>
      <c r="L22" s="2">
        <v>1.0999999999999999E-2</v>
      </c>
      <c r="M22" s="2">
        <v>4.1680000000000002E-2</v>
      </c>
      <c r="N22" s="2">
        <v>8.4000000000000003E-4</v>
      </c>
      <c r="O22" s="2">
        <v>0.9</v>
      </c>
      <c r="P22" s="2">
        <v>1053</v>
      </c>
      <c r="Q22" s="2">
        <v>15</v>
      </c>
      <c r="R22" s="18">
        <f>(Table2[[#This Row],[Age75Uncorr]]-Table2[[#This Row],[Age206_238]])/Table2[[#This Row],[Age206_238]]</f>
        <v>1.9011406844106463E-2</v>
      </c>
      <c r="S22">
        <v>565</v>
      </c>
      <c r="T22">
        <v>154</v>
      </c>
      <c r="U22" s="13">
        <f>Table2[[#This Row],[Th]]/Table2[[#This Row],[U]]</f>
        <v>0.27256637168141595</v>
      </c>
    </row>
    <row r="23" spans="1:21" x14ac:dyDescent="0.25">
      <c r="A23" t="s">
        <v>52</v>
      </c>
      <c r="B23">
        <v>2.169</v>
      </c>
      <c r="C23">
        <v>0.08</v>
      </c>
      <c r="D23">
        <v>0.19009999999999999</v>
      </c>
      <c r="E23">
        <v>3.8E-3</v>
      </c>
      <c r="F23">
        <v>0.2767</v>
      </c>
      <c r="G23" s="2">
        <v>1122</v>
      </c>
      <c r="H23">
        <v>21</v>
      </c>
      <c r="I23">
        <v>1168</v>
      </c>
      <c r="J23">
        <v>26</v>
      </c>
      <c r="K23" s="2">
        <v>0.14499999999999999</v>
      </c>
      <c r="L23" s="2">
        <v>8.0999999999999996E-3</v>
      </c>
      <c r="M23" s="2">
        <v>1.993E-2</v>
      </c>
      <c r="N23" s="2">
        <v>4.2999999999999999E-4</v>
      </c>
      <c r="O23" s="2">
        <v>0.9</v>
      </c>
      <c r="P23" s="2">
        <v>1122</v>
      </c>
      <c r="Q23" s="2">
        <v>21</v>
      </c>
      <c r="R23" s="18">
        <f>(Table2[[#This Row],[Age75Uncorr]]-Table2[[#This Row],[Age206_238]])/Table2[[#This Row],[Age206_238]]</f>
        <v>4.0998217468805706E-2</v>
      </c>
      <c r="S23">
        <v>85</v>
      </c>
      <c r="T23">
        <v>98</v>
      </c>
      <c r="U23" s="13">
        <f>Table2[[#This Row],[Th]]/Table2[[#This Row],[U]]</f>
        <v>1.1529411764705881</v>
      </c>
    </row>
    <row r="24" spans="1:21" x14ac:dyDescent="0.25">
      <c r="A24" t="s">
        <v>51</v>
      </c>
      <c r="B24">
        <v>2.2909999999999999</v>
      </c>
      <c r="C24">
        <v>6.7000000000000004E-2</v>
      </c>
      <c r="D24">
        <v>0.19239999999999999</v>
      </c>
      <c r="E24">
        <v>3.3E-3</v>
      </c>
      <c r="F24">
        <v>0.51175000000000004</v>
      </c>
      <c r="G24" s="2">
        <v>1134</v>
      </c>
      <c r="H24">
        <v>18</v>
      </c>
      <c r="I24">
        <v>1208</v>
      </c>
      <c r="J24">
        <v>21</v>
      </c>
      <c r="K24" s="2">
        <v>0.1908</v>
      </c>
      <c r="L24" s="2">
        <v>4.8999999999999998E-3</v>
      </c>
      <c r="M24" s="2">
        <v>2.7130000000000001E-2</v>
      </c>
      <c r="N24" s="2">
        <v>4.4000000000000002E-4</v>
      </c>
      <c r="O24" s="2">
        <v>0.9</v>
      </c>
      <c r="P24" s="2">
        <v>1134</v>
      </c>
      <c r="Q24" s="2">
        <v>18</v>
      </c>
      <c r="R24" s="18">
        <f>(Table2[[#This Row],[Age75Uncorr]]-Table2[[#This Row],[Age206_238]])/Table2[[#This Row],[Age206_238]]</f>
        <v>6.5255731922398585E-2</v>
      </c>
      <c r="S24">
        <v>133</v>
      </c>
      <c r="T24">
        <v>76</v>
      </c>
      <c r="U24" s="13">
        <f>Table2[[#This Row],[Th]]/Table2[[#This Row],[U]]</f>
        <v>0.5714285714285714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48"/>
  <sheetViews>
    <sheetView workbookViewId="0">
      <selection activeCell="B4" sqref="B4"/>
    </sheetView>
  </sheetViews>
  <sheetFormatPr defaultRowHeight="14.4" x14ac:dyDescent="0.3"/>
  <cols>
    <col min="1" max="21" width="10.33203125" customWidth="1"/>
  </cols>
  <sheetData>
    <row r="1" spans="1:21" ht="15" x14ac:dyDescent="0.25">
      <c r="A1" t="s">
        <v>156</v>
      </c>
    </row>
    <row r="2" spans="1:21" ht="15" x14ac:dyDescent="0.25">
      <c r="A2" t="s">
        <v>155</v>
      </c>
    </row>
    <row r="3" spans="1:21" ht="15" x14ac:dyDescent="0.25">
      <c r="A3" t="s">
        <v>157</v>
      </c>
      <c r="B3" t="s">
        <v>158</v>
      </c>
    </row>
    <row r="4" spans="1:21" ht="15" x14ac:dyDescent="0.25">
      <c r="A4" t="s">
        <v>159</v>
      </c>
    </row>
    <row r="6" spans="1:21" ht="15" x14ac:dyDescent="0.25">
      <c r="A6" t="s">
        <v>46</v>
      </c>
      <c r="B6" t="s">
        <v>39</v>
      </c>
      <c r="C6" t="s">
        <v>40</v>
      </c>
      <c r="D6" t="s">
        <v>41</v>
      </c>
      <c r="E6" t="s">
        <v>42</v>
      </c>
      <c r="F6" t="s">
        <v>43</v>
      </c>
      <c r="G6" s="2" t="s">
        <v>44</v>
      </c>
      <c r="H6" t="s">
        <v>45</v>
      </c>
      <c r="I6" t="s">
        <v>147</v>
      </c>
      <c r="J6" t="s">
        <v>148</v>
      </c>
      <c r="K6" t="s">
        <v>126</v>
      </c>
      <c r="L6" t="s">
        <v>127</v>
      </c>
      <c r="M6" t="s">
        <v>128</v>
      </c>
      <c r="N6" t="s">
        <v>129</v>
      </c>
      <c r="O6" t="s">
        <v>130</v>
      </c>
      <c r="P6" t="s">
        <v>131</v>
      </c>
      <c r="Q6" t="s">
        <v>132</v>
      </c>
      <c r="R6" t="s">
        <v>146</v>
      </c>
      <c r="S6" t="s">
        <v>65</v>
      </c>
      <c r="T6" t="s">
        <v>66</v>
      </c>
      <c r="U6" t="s">
        <v>67</v>
      </c>
    </row>
    <row r="7" spans="1:21" ht="15" x14ac:dyDescent="0.25">
      <c r="A7" t="s">
        <v>30</v>
      </c>
      <c r="B7" s="20">
        <v>0.25700000000000001</v>
      </c>
      <c r="C7" s="20">
        <v>1.9E-2</v>
      </c>
      <c r="D7" s="20">
        <v>2.6380000000000001E-2</v>
      </c>
      <c r="E7" s="20">
        <v>6.6E-4</v>
      </c>
      <c r="F7" s="20">
        <v>0.67107000000000006</v>
      </c>
      <c r="G7" s="2">
        <v>167.9</v>
      </c>
      <c r="H7">
        <v>4.0999999999999996</v>
      </c>
      <c r="I7">
        <v>231</v>
      </c>
      <c r="J7">
        <v>15</v>
      </c>
      <c r="K7" s="2">
        <v>0.20977000000000001</v>
      </c>
      <c r="L7" s="2">
        <v>2.8139999999999998E-2</v>
      </c>
      <c r="M7" s="2">
        <v>2.598E-2</v>
      </c>
      <c r="N7" s="2">
        <v>6.8999999999999997E-4</v>
      </c>
      <c r="O7" s="2">
        <v>0.5</v>
      </c>
      <c r="P7" s="1">
        <v>165</v>
      </c>
      <c r="Q7" s="1">
        <v>4</v>
      </c>
      <c r="R7" s="18">
        <f>(Table1[[#This Row],[Age75Uncorr]]-Table1[[#This Row],[Age206_238]])/Table1[[#This Row],[Age206_238]]</f>
        <v>0.37581893984514586</v>
      </c>
      <c r="S7">
        <v>180</v>
      </c>
      <c r="T7">
        <v>174</v>
      </c>
      <c r="U7" s="13">
        <f>Table1[[#This Row],[Th]]/Table1[[#This Row],[U]]</f>
        <v>0.96666666666666667</v>
      </c>
    </row>
    <row r="8" spans="1:21" ht="15" x14ac:dyDescent="0.25">
      <c r="A8" t="s">
        <v>21</v>
      </c>
      <c r="B8" s="20">
        <v>0.379</v>
      </c>
      <c r="C8" s="20">
        <v>1.2999999999999999E-2</v>
      </c>
      <c r="D8" s="20">
        <v>3.1699999999999999E-2</v>
      </c>
      <c r="E8" s="20">
        <v>1.6000000000000001E-3</v>
      </c>
      <c r="F8" s="20">
        <v>0.89783999999999997</v>
      </c>
      <c r="G8" s="2">
        <v>201</v>
      </c>
      <c r="H8">
        <v>10</v>
      </c>
      <c r="I8">
        <v>325.89999999999998</v>
      </c>
      <c r="J8">
        <v>9.8000000000000007</v>
      </c>
      <c r="K8" s="2">
        <v>0.27077000000000001</v>
      </c>
      <c r="L8" s="2">
        <v>1.847E-2</v>
      </c>
      <c r="M8" s="2">
        <v>3.0779999999999998E-2</v>
      </c>
      <c r="N8" s="2">
        <v>1.5399999999999999E-3</v>
      </c>
      <c r="O8" s="2">
        <v>0.84</v>
      </c>
      <c r="P8" s="19">
        <v>195</v>
      </c>
      <c r="Q8" s="19">
        <v>10</v>
      </c>
      <c r="R8" s="18">
        <f>(Table1[[#This Row],[Age75Uncorr]]-Table1[[#This Row],[Age206_238]])/Table1[[#This Row],[Age206_238]]</f>
        <v>0.62139303482587049</v>
      </c>
      <c r="S8">
        <v>3815</v>
      </c>
      <c r="T8">
        <v>603</v>
      </c>
      <c r="U8" s="13">
        <f>Table1[[#This Row],[Th]]/Table1[[#This Row],[U]]</f>
        <v>0.15806028833551769</v>
      </c>
    </row>
    <row r="9" spans="1:21" ht="15" x14ac:dyDescent="0.25">
      <c r="A9" t="s">
        <v>16</v>
      </c>
      <c r="B9" s="20">
        <v>0.30599999999999999</v>
      </c>
      <c r="C9" s="20">
        <v>2.3E-2</v>
      </c>
      <c r="D9" s="20">
        <v>3.678E-2</v>
      </c>
      <c r="E9" s="20">
        <v>7.7999999999999999E-4</v>
      </c>
      <c r="F9" s="20">
        <v>0.76465000000000005</v>
      </c>
      <c r="G9" s="2">
        <v>232.8</v>
      </c>
      <c r="H9">
        <v>4.8</v>
      </c>
      <c r="I9">
        <v>269</v>
      </c>
      <c r="J9">
        <v>17</v>
      </c>
      <c r="K9" s="2">
        <v>0.30599999999999999</v>
      </c>
      <c r="L9" s="2">
        <v>2.3E-2</v>
      </c>
      <c r="M9" s="2">
        <v>3.678E-2</v>
      </c>
      <c r="N9" s="2">
        <v>7.7999999999999999E-4</v>
      </c>
      <c r="O9" s="2">
        <v>0.59</v>
      </c>
      <c r="P9" s="1">
        <v>233</v>
      </c>
      <c r="Q9" s="1">
        <v>5</v>
      </c>
      <c r="R9" s="18">
        <f>(Table1[[#This Row],[Age75Uncorr]]-Table1[[#This Row],[Age206_238]])/Table1[[#This Row],[Age206_238]]</f>
        <v>0.15549828178694153</v>
      </c>
      <c r="S9">
        <v>140</v>
      </c>
      <c r="T9">
        <v>122</v>
      </c>
      <c r="U9" s="13">
        <f>Table1[[#This Row],[Th]]/Table1[[#This Row],[U]]</f>
        <v>0.87142857142857144</v>
      </c>
    </row>
    <row r="10" spans="1:21" ht="15" x14ac:dyDescent="0.25">
      <c r="A10" t="s">
        <v>34</v>
      </c>
      <c r="B10" s="20">
        <v>0.38500000000000001</v>
      </c>
      <c r="C10" s="20">
        <v>2.4E-2</v>
      </c>
      <c r="D10" s="20">
        <v>3.7440000000000001E-2</v>
      </c>
      <c r="E10" s="20">
        <v>8.8999999999999995E-4</v>
      </c>
      <c r="F10" s="20">
        <v>0.64697000000000005</v>
      </c>
      <c r="G10" s="2">
        <v>236.9</v>
      </c>
      <c r="H10">
        <v>5.5</v>
      </c>
      <c r="I10">
        <v>329</v>
      </c>
      <c r="J10">
        <v>17</v>
      </c>
      <c r="K10" s="2">
        <v>0.30590000000000001</v>
      </c>
      <c r="L10" s="2">
        <v>3.4189999999999998E-2</v>
      </c>
      <c r="M10" s="2">
        <v>3.6760000000000001E-2</v>
      </c>
      <c r="N10" s="2">
        <v>8.9999999999999998E-4</v>
      </c>
      <c r="O10" s="2">
        <v>0.49</v>
      </c>
      <c r="P10" s="1">
        <v>233</v>
      </c>
      <c r="Q10" s="1">
        <v>6</v>
      </c>
      <c r="R10" s="18">
        <f>(Table1[[#This Row],[Age75Uncorr]]-Table1[[#This Row],[Age206_238]])/Table1[[#This Row],[Age206_238]]</f>
        <v>0.38877163360067535</v>
      </c>
      <c r="S10">
        <v>154</v>
      </c>
      <c r="T10">
        <v>104</v>
      </c>
      <c r="U10" s="13">
        <f>Table1[[#This Row],[Th]]/Table1[[#This Row],[U]]</f>
        <v>0.67532467532467533</v>
      </c>
    </row>
    <row r="11" spans="1:21" ht="15" x14ac:dyDescent="0.25">
      <c r="A11" t="s">
        <v>33</v>
      </c>
      <c r="B11" s="20">
        <v>0.31</v>
      </c>
      <c r="C11" s="20">
        <v>1.7000000000000001E-2</v>
      </c>
      <c r="D11" s="20">
        <v>3.8300000000000001E-2</v>
      </c>
      <c r="E11" s="20">
        <v>1.1000000000000001E-3</v>
      </c>
      <c r="F11" s="20">
        <v>0.77053000000000005</v>
      </c>
      <c r="G11" s="2">
        <v>242.4</v>
      </c>
      <c r="H11">
        <v>6.6</v>
      </c>
      <c r="I11">
        <v>274</v>
      </c>
      <c r="J11">
        <v>13</v>
      </c>
      <c r="K11" s="2">
        <v>0.27900000000000003</v>
      </c>
      <c r="L11" s="2">
        <v>2.1739999999999999E-2</v>
      </c>
      <c r="M11" s="2">
        <v>3.8039999999999997E-2</v>
      </c>
      <c r="N11" s="2">
        <v>1.08E-3</v>
      </c>
      <c r="O11" s="2">
        <v>0.74</v>
      </c>
      <c r="P11" s="1">
        <v>241</v>
      </c>
      <c r="Q11" s="1">
        <v>7</v>
      </c>
      <c r="R11" s="18">
        <f>(Table1[[#This Row],[Age75Uncorr]]-Table1[[#This Row],[Age206_238]])/Table1[[#This Row],[Age206_238]]</f>
        <v>0.13036303630363033</v>
      </c>
      <c r="S11">
        <v>537</v>
      </c>
      <c r="T11">
        <v>204</v>
      </c>
      <c r="U11" s="13">
        <f>Table1[[#This Row],[Th]]/Table1[[#This Row],[U]]</f>
        <v>0.37988826815642457</v>
      </c>
    </row>
    <row r="12" spans="1:21" ht="15" x14ac:dyDescent="0.25">
      <c r="A12" t="s">
        <v>31</v>
      </c>
      <c r="B12" s="20">
        <v>0.38600000000000001</v>
      </c>
      <c r="C12" s="20">
        <v>0.02</v>
      </c>
      <c r="D12" s="20">
        <v>3.8649999999999997E-2</v>
      </c>
      <c r="E12" s="20">
        <v>9.3999999999999997E-4</v>
      </c>
      <c r="F12" s="20">
        <v>0.56220999999999999</v>
      </c>
      <c r="G12" s="2">
        <v>244.4</v>
      </c>
      <c r="H12">
        <v>5.8</v>
      </c>
      <c r="I12">
        <v>335</v>
      </c>
      <c r="J12">
        <v>15</v>
      </c>
      <c r="K12" s="2">
        <v>0.38600000000000001</v>
      </c>
      <c r="L12" s="2">
        <v>0.02</v>
      </c>
      <c r="M12" s="2">
        <v>3.8649999999999997E-2</v>
      </c>
      <c r="N12" s="2">
        <v>9.3999999999999997E-4</v>
      </c>
      <c r="O12" s="2">
        <v>0.54</v>
      </c>
      <c r="P12" s="1">
        <v>244</v>
      </c>
      <c r="Q12" s="1">
        <v>6</v>
      </c>
      <c r="R12" s="18">
        <f>(Table1[[#This Row],[Age75Uncorr]]-Table1[[#This Row],[Age206_238]])/Table1[[#This Row],[Age206_238]]</f>
        <v>0.37070376432078556</v>
      </c>
      <c r="S12">
        <v>142</v>
      </c>
      <c r="T12">
        <v>147</v>
      </c>
      <c r="U12" s="13">
        <f>Table1[[#This Row],[Th]]/Table1[[#This Row],[U]]</f>
        <v>1.0352112676056338</v>
      </c>
    </row>
    <row r="13" spans="1:21" ht="15" x14ac:dyDescent="0.25">
      <c r="A13" t="s">
        <v>7</v>
      </c>
      <c r="B13" s="20">
        <v>0.32700000000000001</v>
      </c>
      <c r="C13" s="20">
        <v>0.02</v>
      </c>
      <c r="D13" s="20">
        <v>3.8879999999999998E-2</v>
      </c>
      <c r="E13" s="20">
        <v>8.4999999999999995E-4</v>
      </c>
      <c r="F13" s="20">
        <v>0.49482999999999999</v>
      </c>
      <c r="G13" s="2">
        <v>245.9</v>
      </c>
      <c r="H13">
        <v>5.3</v>
      </c>
      <c r="I13">
        <v>286</v>
      </c>
      <c r="J13">
        <v>15</v>
      </c>
      <c r="K13" s="2">
        <v>0.32700000000000001</v>
      </c>
      <c r="L13" s="2">
        <v>0.02</v>
      </c>
      <c r="M13" s="2">
        <v>3.8879999999999998E-2</v>
      </c>
      <c r="N13" s="2">
        <v>8.4999999999999995E-4</v>
      </c>
      <c r="O13" s="2">
        <v>0.48</v>
      </c>
      <c r="P13" s="1">
        <v>246</v>
      </c>
      <c r="Q13" s="1">
        <v>5</v>
      </c>
      <c r="R13" s="18">
        <f>(Table1[[#This Row],[Age75Uncorr]]-Table1[[#This Row],[Age206_238]])/Table1[[#This Row],[Age206_238]]</f>
        <v>0.1630744204961366</v>
      </c>
      <c r="S13">
        <v>165</v>
      </c>
      <c r="T13">
        <v>277</v>
      </c>
      <c r="U13" s="13">
        <f>Table1[[#This Row],[Th]]/Table1[[#This Row],[U]]</f>
        <v>1.6787878787878787</v>
      </c>
    </row>
    <row r="14" spans="1:21" ht="15" x14ac:dyDescent="0.25">
      <c r="A14" t="s">
        <v>17</v>
      </c>
      <c r="B14" s="20">
        <v>0.38700000000000001</v>
      </c>
      <c r="C14" s="20">
        <v>0.02</v>
      </c>
      <c r="D14" s="20">
        <v>4.4999999999999998E-2</v>
      </c>
      <c r="E14" s="20">
        <v>1.6999999999999999E-3</v>
      </c>
      <c r="F14" s="20">
        <v>0.88490000000000002</v>
      </c>
      <c r="G14" s="2">
        <v>284</v>
      </c>
      <c r="H14">
        <v>10</v>
      </c>
      <c r="I14">
        <v>331</v>
      </c>
      <c r="J14">
        <v>14</v>
      </c>
      <c r="K14" s="2">
        <v>0.34304000000000001</v>
      </c>
      <c r="L14" s="2">
        <v>2.0719999999999999E-2</v>
      </c>
      <c r="M14" s="2">
        <v>4.462E-2</v>
      </c>
      <c r="N14" s="2">
        <v>1.6100000000000001E-3</v>
      </c>
      <c r="O14" s="2">
        <v>0.86</v>
      </c>
      <c r="P14" s="1">
        <v>281</v>
      </c>
      <c r="Q14" s="1">
        <v>10</v>
      </c>
      <c r="R14" s="18">
        <f>(Table1[[#This Row],[Age75Uncorr]]-Table1[[#This Row],[Age206_238]])/Table1[[#This Row],[Age206_238]]</f>
        <v>0.16549295774647887</v>
      </c>
      <c r="S14">
        <v>819</v>
      </c>
      <c r="T14">
        <v>42</v>
      </c>
      <c r="U14" s="13">
        <f>Table1[[#This Row],[Th]]/Table1[[#This Row],[U]]</f>
        <v>5.128205128205128E-2</v>
      </c>
    </row>
    <row r="15" spans="1:21" ht="15" x14ac:dyDescent="0.25">
      <c r="A15" t="s">
        <v>22</v>
      </c>
      <c r="B15" s="20">
        <v>0.34100000000000003</v>
      </c>
      <c r="C15" s="20">
        <v>1.0999999999999999E-2</v>
      </c>
      <c r="D15" s="20">
        <v>4.514E-2</v>
      </c>
      <c r="E15" s="20">
        <v>8.3000000000000001E-4</v>
      </c>
      <c r="F15" s="20">
        <v>0.42502000000000001</v>
      </c>
      <c r="G15" s="2">
        <v>284.60000000000002</v>
      </c>
      <c r="H15">
        <v>5.0999999999999996</v>
      </c>
      <c r="I15">
        <v>297.89999999999998</v>
      </c>
      <c r="J15">
        <v>8.5</v>
      </c>
      <c r="K15" s="2">
        <v>0.34100000000000003</v>
      </c>
      <c r="L15" s="2">
        <v>1.0999999999999999E-2</v>
      </c>
      <c r="M15" s="2">
        <v>4.514E-2</v>
      </c>
      <c r="N15" s="2">
        <v>8.3000000000000001E-4</v>
      </c>
      <c r="O15" s="2">
        <v>0.46</v>
      </c>
      <c r="P15" s="1">
        <v>285</v>
      </c>
      <c r="Q15" s="1">
        <v>5</v>
      </c>
      <c r="R15" s="18">
        <f>(Table1[[#This Row],[Age75Uncorr]]-Table1[[#This Row],[Age206_238]])/Table1[[#This Row],[Age206_238]]</f>
        <v>4.673225579761052E-2</v>
      </c>
      <c r="S15">
        <v>573</v>
      </c>
      <c r="T15">
        <v>222</v>
      </c>
      <c r="U15" s="13">
        <f>Table1[[#This Row],[Th]]/Table1[[#This Row],[U]]</f>
        <v>0.38743455497382201</v>
      </c>
    </row>
    <row r="16" spans="1:21" ht="15" x14ac:dyDescent="0.25">
      <c r="A16" t="s">
        <v>10</v>
      </c>
      <c r="B16">
        <v>0.44400000000000001</v>
      </c>
      <c r="C16">
        <v>1.0999999999999999E-2</v>
      </c>
      <c r="D16">
        <v>4.87E-2</v>
      </c>
      <c r="E16">
        <v>1E-3</v>
      </c>
      <c r="F16">
        <v>0.60985999999999996</v>
      </c>
      <c r="G16" s="2">
        <v>306.3</v>
      </c>
      <c r="H16">
        <v>6.4</v>
      </c>
      <c r="I16">
        <v>372.8</v>
      </c>
      <c r="J16">
        <v>7.6</v>
      </c>
      <c r="K16" s="2">
        <v>0.39104</v>
      </c>
      <c r="L16" s="2">
        <v>1.89E-2</v>
      </c>
      <c r="M16" s="2">
        <v>4.8250000000000001E-2</v>
      </c>
      <c r="N16" s="2">
        <v>9.8999999999999999E-4</v>
      </c>
      <c r="O16" s="2">
        <v>0.57999999999999996</v>
      </c>
      <c r="P16" s="2">
        <v>304</v>
      </c>
      <c r="Q16" s="2">
        <v>6</v>
      </c>
      <c r="R16" s="18">
        <f>(Table1[[#This Row],[Age75Uncorr]]-Table1[[#This Row],[Age206_238]])/Table1[[#This Row],[Age206_238]]</f>
        <v>0.21710741103493306</v>
      </c>
      <c r="S16">
        <v>1740</v>
      </c>
      <c r="T16">
        <v>742</v>
      </c>
      <c r="U16" s="13">
        <f>Table1[[#This Row],[Th]]/Table1[[#This Row],[U]]</f>
        <v>0.4264367816091954</v>
      </c>
    </row>
    <row r="17" spans="1:21" ht="15" x14ac:dyDescent="0.25">
      <c r="A17" t="s">
        <v>29</v>
      </c>
      <c r="B17">
        <v>0.42899999999999999</v>
      </c>
      <c r="C17">
        <v>1.7000000000000001E-2</v>
      </c>
      <c r="D17">
        <v>5.2999999999999999E-2</v>
      </c>
      <c r="E17">
        <v>1E-3</v>
      </c>
      <c r="F17">
        <v>0.50539000000000001</v>
      </c>
      <c r="G17" s="2">
        <v>332.7</v>
      </c>
      <c r="H17">
        <v>6.2</v>
      </c>
      <c r="I17">
        <v>362</v>
      </c>
      <c r="J17">
        <v>12</v>
      </c>
      <c r="K17" s="2">
        <v>0.37273000000000001</v>
      </c>
      <c r="L17" s="2">
        <v>2.6030000000000001E-2</v>
      </c>
      <c r="M17" s="2">
        <v>5.2519999999999997E-2</v>
      </c>
      <c r="N17" s="2">
        <v>1E-3</v>
      </c>
      <c r="O17" s="2">
        <v>0.44</v>
      </c>
      <c r="P17" s="2">
        <v>330</v>
      </c>
      <c r="Q17" s="2">
        <v>6</v>
      </c>
      <c r="R17" s="18">
        <f>(Table1[[#This Row],[Age75Uncorr]]-Table1[[#This Row],[Age206_238]])/Table1[[#This Row],[Age206_238]]</f>
        <v>8.8067327923053842E-2</v>
      </c>
      <c r="S17">
        <v>179</v>
      </c>
      <c r="T17">
        <v>99</v>
      </c>
      <c r="U17" s="13">
        <f>Table1[[#This Row],[Th]]/Table1[[#This Row],[U]]</f>
        <v>0.55307262569832405</v>
      </c>
    </row>
    <row r="18" spans="1:21" ht="15" x14ac:dyDescent="0.25">
      <c r="A18" t="s">
        <v>4</v>
      </c>
      <c r="B18">
        <v>0.66500000000000004</v>
      </c>
      <c r="C18">
        <v>4.7E-2</v>
      </c>
      <c r="D18">
        <v>5.7200000000000001E-2</v>
      </c>
      <c r="E18">
        <v>2.8E-3</v>
      </c>
      <c r="F18">
        <v>0.83045000000000002</v>
      </c>
      <c r="G18" s="2">
        <v>358</v>
      </c>
      <c r="H18">
        <v>17</v>
      </c>
      <c r="I18">
        <v>514</v>
      </c>
      <c r="J18">
        <v>28</v>
      </c>
      <c r="K18" s="2">
        <v>0.44999</v>
      </c>
      <c r="L18" s="2">
        <v>7.986E-2</v>
      </c>
      <c r="M18" s="2">
        <v>5.5359999999999999E-2</v>
      </c>
      <c r="N18" s="2">
        <v>2.81E-3</v>
      </c>
      <c r="O18" s="2">
        <v>0.87</v>
      </c>
      <c r="P18" s="2">
        <v>347</v>
      </c>
      <c r="Q18" s="2">
        <v>17</v>
      </c>
      <c r="R18" s="18">
        <f>(Table1[[#This Row],[Age75Uncorr]]-Table1[[#This Row],[Age206_238]])/Table1[[#This Row],[Age206_238]]</f>
        <v>0.43575418994413406</v>
      </c>
      <c r="S18">
        <v>160</v>
      </c>
      <c r="T18">
        <v>114</v>
      </c>
      <c r="U18" s="13">
        <f>Table1[[#This Row],[Th]]/Table1[[#This Row],[U]]</f>
        <v>0.71250000000000002</v>
      </c>
    </row>
    <row r="19" spans="1:21" ht="15" x14ac:dyDescent="0.25">
      <c r="A19" t="s">
        <v>14</v>
      </c>
      <c r="B19">
        <v>0.47899999999999998</v>
      </c>
      <c r="C19">
        <v>1.2E-2</v>
      </c>
      <c r="D19">
        <v>6.1499999999999999E-2</v>
      </c>
      <c r="E19">
        <v>1.1999999999999999E-3</v>
      </c>
      <c r="F19">
        <v>0.71945000000000003</v>
      </c>
      <c r="G19" s="2">
        <v>384.7</v>
      </c>
      <c r="H19">
        <v>7</v>
      </c>
      <c r="I19">
        <v>396.9</v>
      </c>
      <c r="J19">
        <v>8.4</v>
      </c>
      <c r="K19" s="2">
        <v>0.47899999999999998</v>
      </c>
      <c r="L19" s="2">
        <v>1.2E-2</v>
      </c>
      <c r="M19" s="2">
        <v>6.1499999999999999E-2</v>
      </c>
      <c r="N19" s="2">
        <v>1.1999999999999999E-3</v>
      </c>
      <c r="O19" s="2">
        <v>0.49</v>
      </c>
      <c r="P19" s="2">
        <v>385</v>
      </c>
      <c r="Q19" s="2">
        <v>7</v>
      </c>
      <c r="R19" s="18">
        <f>(Table1[[#This Row],[Age75Uncorr]]-Table1[[#This Row],[Age206_238]])/Table1[[#This Row],[Age206_238]]</f>
        <v>3.1713023134910291E-2</v>
      </c>
      <c r="S19">
        <v>637</v>
      </c>
      <c r="T19">
        <v>77</v>
      </c>
      <c r="U19" s="13">
        <f>Table1[[#This Row],[Th]]/Table1[[#This Row],[U]]</f>
        <v>0.12087912087912088</v>
      </c>
    </row>
    <row r="20" spans="1:21" ht="15" x14ac:dyDescent="0.25">
      <c r="A20" t="s">
        <v>27</v>
      </c>
      <c r="B20">
        <v>0.48799999999999999</v>
      </c>
      <c r="C20">
        <v>1.0999999999999999E-2</v>
      </c>
      <c r="D20">
        <v>6.25E-2</v>
      </c>
      <c r="E20">
        <v>1.1999999999999999E-3</v>
      </c>
      <c r="F20">
        <v>0.81689999999999996</v>
      </c>
      <c r="G20" s="2">
        <v>391</v>
      </c>
      <c r="H20">
        <v>7</v>
      </c>
      <c r="I20">
        <v>403.6</v>
      </c>
      <c r="J20">
        <v>7.3</v>
      </c>
      <c r="K20" s="2">
        <v>0.48799999999999999</v>
      </c>
      <c r="L20" s="2">
        <v>1.0999999999999999E-2</v>
      </c>
      <c r="M20" s="2">
        <v>6.25E-2</v>
      </c>
      <c r="N20" s="2">
        <v>1.1999999999999999E-3</v>
      </c>
      <c r="O20" s="2">
        <v>0.69</v>
      </c>
      <c r="P20" s="2">
        <v>391</v>
      </c>
      <c r="Q20" s="2">
        <v>7</v>
      </c>
      <c r="R20" s="18">
        <f>(Table1[[#This Row],[Age75Uncorr]]-Table1[[#This Row],[Age206_238]])/Table1[[#This Row],[Age206_238]]</f>
        <v>3.2225063938618986E-2</v>
      </c>
      <c r="S20">
        <v>2351</v>
      </c>
      <c r="T20">
        <v>1035</v>
      </c>
      <c r="U20" s="13">
        <f>Table1[[#This Row],[Th]]/Table1[[#This Row],[U]]</f>
        <v>0.44023819651212248</v>
      </c>
    </row>
    <row r="21" spans="1:21" ht="15" x14ac:dyDescent="0.25">
      <c r="A21" t="s">
        <v>5</v>
      </c>
      <c r="B21">
        <v>0.52200000000000002</v>
      </c>
      <c r="C21">
        <v>1.6E-2</v>
      </c>
      <c r="D21">
        <v>6.2700000000000006E-2</v>
      </c>
      <c r="E21">
        <v>1.2999999999999999E-3</v>
      </c>
      <c r="F21">
        <v>0.54784999999999995</v>
      </c>
      <c r="G21" s="2">
        <v>391.7</v>
      </c>
      <c r="H21">
        <v>8.1</v>
      </c>
      <c r="I21">
        <v>428</v>
      </c>
      <c r="J21">
        <v>10</v>
      </c>
      <c r="K21" s="2">
        <v>0.52200000000000002</v>
      </c>
      <c r="L21" s="2">
        <v>1.6E-2</v>
      </c>
      <c r="M21" s="2">
        <v>6.2700000000000006E-2</v>
      </c>
      <c r="N21" s="2">
        <v>1.2999999999999999E-3</v>
      </c>
      <c r="O21" s="2">
        <v>0.38</v>
      </c>
      <c r="P21" s="2">
        <v>392</v>
      </c>
      <c r="Q21" s="2">
        <v>8</v>
      </c>
      <c r="R21" s="18">
        <f>(Table1[[#This Row],[Age75Uncorr]]-Table1[[#This Row],[Age206_238]])/Table1[[#This Row],[Age206_238]]</f>
        <v>9.2672964003063601E-2</v>
      </c>
      <c r="S21">
        <v>443</v>
      </c>
      <c r="T21">
        <v>227</v>
      </c>
      <c r="U21" s="13">
        <f>Table1[[#This Row],[Th]]/Table1[[#This Row],[U]]</f>
        <v>0.51241534988713322</v>
      </c>
    </row>
    <row r="22" spans="1:21" ht="15" x14ac:dyDescent="0.25">
      <c r="A22" t="s">
        <v>19</v>
      </c>
      <c r="B22">
        <v>0.56000000000000005</v>
      </c>
      <c r="C22">
        <v>2.5999999999999999E-2</v>
      </c>
      <c r="D22">
        <v>6.3399999999999998E-2</v>
      </c>
      <c r="E22">
        <v>1.1999999999999999E-3</v>
      </c>
      <c r="F22">
        <v>0.45981</v>
      </c>
      <c r="G22" s="2">
        <v>396.3</v>
      </c>
      <c r="H22">
        <v>7.3</v>
      </c>
      <c r="I22">
        <v>453</v>
      </c>
      <c r="J22">
        <v>16</v>
      </c>
      <c r="K22" s="2">
        <v>0.56000000000000005</v>
      </c>
      <c r="L22" s="2">
        <v>2.5999999999999999E-2</v>
      </c>
      <c r="M22" s="2">
        <v>6.3399999999999998E-2</v>
      </c>
      <c r="N22" s="2">
        <v>1.1999999999999999E-3</v>
      </c>
      <c r="O22" s="2">
        <v>0.44</v>
      </c>
      <c r="P22" s="2">
        <v>396</v>
      </c>
      <c r="Q22" s="2">
        <v>7</v>
      </c>
      <c r="R22" s="18">
        <f>(Table1[[#This Row],[Age75Uncorr]]-Table1[[#This Row],[Age206_238]])/Table1[[#This Row],[Age206_238]]</f>
        <v>0.14307342922028762</v>
      </c>
      <c r="S22">
        <v>164</v>
      </c>
      <c r="T22">
        <v>106</v>
      </c>
      <c r="U22" s="13">
        <f>Table1[[#This Row],[Th]]/Table1[[#This Row],[U]]</f>
        <v>0.64634146341463417</v>
      </c>
    </row>
    <row r="23" spans="1:21" ht="15" x14ac:dyDescent="0.25">
      <c r="A23" t="s">
        <v>11</v>
      </c>
      <c r="B23">
        <v>0.496</v>
      </c>
      <c r="C23">
        <v>1.2E-2</v>
      </c>
      <c r="D23">
        <v>6.4100000000000004E-2</v>
      </c>
      <c r="E23">
        <v>1.1000000000000001E-3</v>
      </c>
      <c r="F23">
        <v>0.52185000000000004</v>
      </c>
      <c r="G23" s="2">
        <v>400.3</v>
      </c>
      <c r="H23">
        <v>6.7</v>
      </c>
      <c r="I23">
        <v>408.5</v>
      </c>
      <c r="J23">
        <v>8</v>
      </c>
      <c r="K23" s="2">
        <v>0.496</v>
      </c>
      <c r="L23" s="2">
        <v>1.2E-2</v>
      </c>
      <c r="M23" s="2">
        <v>6.4100000000000004E-2</v>
      </c>
      <c r="N23" s="2">
        <v>1.1000000000000001E-3</v>
      </c>
      <c r="O23" s="2">
        <v>0.6</v>
      </c>
      <c r="P23" s="2">
        <v>401</v>
      </c>
      <c r="Q23" s="2">
        <v>7</v>
      </c>
      <c r="R23" s="18">
        <f>(Table1[[#This Row],[Age75Uncorr]]-Table1[[#This Row],[Age206_238]])/Table1[[#This Row],[Age206_238]]</f>
        <v>2.0484636522608016E-2</v>
      </c>
      <c r="S23">
        <v>1494</v>
      </c>
      <c r="T23">
        <v>202</v>
      </c>
      <c r="U23" s="13">
        <f>Table1[[#This Row],[Th]]/Table1[[#This Row],[U]]</f>
        <v>0.13520749665327977</v>
      </c>
    </row>
    <row r="24" spans="1:21" ht="15" x14ac:dyDescent="0.25">
      <c r="A24" t="s">
        <v>0</v>
      </c>
      <c r="B24">
        <v>0.67800000000000005</v>
      </c>
      <c r="C24">
        <v>2.9000000000000001E-2</v>
      </c>
      <c r="D24">
        <v>6.6100000000000006E-2</v>
      </c>
      <c r="E24">
        <v>1.1000000000000001E-3</v>
      </c>
      <c r="F24">
        <v>2.2602000000000001E-2</v>
      </c>
      <c r="G24" s="2">
        <v>412.8</v>
      </c>
      <c r="H24">
        <v>6.7</v>
      </c>
      <c r="I24">
        <v>524</v>
      </c>
      <c r="J24">
        <v>17</v>
      </c>
      <c r="K24" s="2">
        <v>0.54432000000000003</v>
      </c>
      <c r="L24" s="2">
        <v>3.7859999999999998E-2</v>
      </c>
      <c r="M24" s="2">
        <v>6.4960000000000004E-2</v>
      </c>
      <c r="N24" s="2">
        <v>1.1100000000000001E-3</v>
      </c>
      <c r="O24" s="2">
        <v>0.26</v>
      </c>
      <c r="P24" s="2">
        <v>406</v>
      </c>
      <c r="Q24" s="2">
        <v>7</v>
      </c>
      <c r="R24" s="18">
        <f>(Table1[[#This Row],[Age75Uncorr]]-Table1[[#This Row],[Age206_238]])/Table1[[#This Row],[Age206_238]]</f>
        <v>0.26937984496124029</v>
      </c>
      <c r="S24">
        <v>261</v>
      </c>
      <c r="T24">
        <v>143</v>
      </c>
      <c r="U24" s="13">
        <f>Table1[[#This Row],[Th]]/Table1[[#This Row],[U]]</f>
        <v>0.54789272030651337</v>
      </c>
    </row>
    <row r="25" spans="1:21" ht="15" x14ac:dyDescent="0.25">
      <c r="A25" t="s">
        <v>9</v>
      </c>
      <c r="B25">
        <v>0.53400000000000003</v>
      </c>
      <c r="C25">
        <v>1.2999999999999999E-2</v>
      </c>
      <c r="D25">
        <v>6.6400000000000001E-2</v>
      </c>
      <c r="E25">
        <v>1.1999999999999999E-3</v>
      </c>
      <c r="F25">
        <v>0.44952999999999999</v>
      </c>
      <c r="G25" s="2">
        <v>414.6</v>
      </c>
      <c r="H25">
        <v>7</v>
      </c>
      <c r="I25">
        <v>434.2</v>
      </c>
      <c r="J25">
        <v>8.6</v>
      </c>
      <c r="K25" s="2">
        <v>0.53400000000000003</v>
      </c>
      <c r="L25" s="2">
        <v>1.2999999999999999E-2</v>
      </c>
      <c r="M25" s="2">
        <v>6.6400000000000001E-2</v>
      </c>
      <c r="N25" s="2">
        <v>1.1999999999999999E-3</v>
      </c>
      <c r="O25" s="2">
        <v>0.56000000000000005</v>
      </c>
      <c r="P25" s="2">
        <v>414</v>
      </c>
      <c r="Q25" s="2">
        <v>7</v>
      </c>
      <c r="R25" s="18">
        <f>(Table1[[#This Row],[Age75Uncorr]]-Table1[[#This Row],[Age206_238]])/Table1[[#This Row],[Age206_238]]</f>
        <v>4.7274481427882209E-2</v>
      </c>
      <c r="S25">
        <v>861</v>
      </c>
      <c r="T25">
        <v>234</v>
      </c>
      <c r="U25" s="13">
        <f>Table1[[#This Row],[Th]]/Table1[[#This Row],[U]]</f>
        <v>0.27177700348432055</v>
      </c>
    </row>
    <row r="26" spans="1:21" ht="15" x14ac:dyDescent="0.25">
      <c r="A26" t="s">
        <v>32</v>
      </c>
      <c r="B26">
        <v>0.65</v>
      </c>
      <c r="C26">
        <v>1.7000000000000001E-2</v>
      </c>
      <c r="D26">
        <v>6.7699999999999996E-2</v>
      </c>
      <c r="E26">
        <v>1.1999999999999999E-3</v>
      </c>
      <c r="F26">
        <f>(E26/D26)/(C26/B26)</f>
        <v>0.67773047180467449</v>
      </c>
      <c r="G26" s="2">
        <v>422.3</v>
      </c>
      <c r="H26">
        <v>7.3</v>
      </c>
      <c r="I26">
        <v>508</v>
      </c>
      <c r="J26">
        <v>11</v>
      </c>
      <c r="K26" s="2">
        <v>0.55091000000000001</v>
      </c>
      <c r="L26" s="2">
        <v>4.2479999999999997E-2</v>
      </c>
      <c r="M26" s="2">
        <v>6.6850000000000007E-2</v>
      </c>
      <c r="N26" s="2">
        <v>1.2899999999999999E-3</v>
      </c>
      <c r="O26" s="2">
        <v>0.28999999999999998</v>
      </c>
      <c r="P26" s="2">
        <v>417</v>
      </c>
      <c r="Q26" s="2">
        <v>8</v>
      </c>
      <c r="R26" s="18">
        <f>(Table1[[#This Row],[Age75Uncorr]]-Table1[[#This Row],[Age206_238]])/Table1[[#This Row],[Age206_238]]</f>
        <v>0.20293630120767223</v>
      </c>
      <c r="S26">
        <v>865</v>
      </c>
      <c r="T26">
        <v>976</v>
      </c>
      <c r="U26" s="13">
        <f>Table1[[#This Row],[Th]]/Table1[[#This Row],[U]]</f>
        <v>1.1283236994219654</v>
      </c>
    </row>
    <row r="27" spans="1:21" ht="15" x14ac:dyDescent="0.25">
      <c r="A27" t="s">
        <v>35</v>
      </c>
      <c r="B27">
        <v>0.78800000000000003</v>
      </c>
      <c r="C27">
        <v>2.1999999999999999E-2</v>
      </c>
      <c r="D27">
        <v>8.2900000000000001E-2</v>
      </c>
      <c r="E27">
        <v>2.3E-3</v>
      </c>
      <c r="F27">
        <v>0.49345</v>
      </c>
      <c r="G27" s="2">
        <v>513</v>
      </c>
      <c r="H27">
        <v>14</v>
      </c>
      <c r="I27">
        <v>590</v>
      </c>
      <c r="J27">
        <v>12</v>
      </c>
      <c r="K27" s="2">
        <v>0.78800000000000003</v>
      </c>
      <c r="L27" s="2">
        <v>2.1999999999999999E-2</v>
      </c>
      <c r="M27" s="2">
        <v>8.2900000000000001E-2</v>
      </c>
      <c r="N27" s="2">
        <v>2.3E-3</v>
      </c>
      <c r="O27" s="2">
        <v>0.56000000000000005</v>
      </c>
      <c r="P27" s="2">
        <v>513</v>
      </c>
      <c r="Q27" s="2">
        <v>14</v>
      </c>
      <c r="R27" s="18">
        <f>(Table1[[#This Row],[Age75Uncorr]]-Table1[[#This Row],[Age206_238]])/Table1[[#This Row],[Age206_238]]</f>
        <v>0.15009746588693956</v>
      </c>
      <c r="S27">
        <v>1268</v>
      </c>
      <c r="T27">
        <v>698</v>
      </c>
      <c r="U27" s="13">
        <f>Table1[[#This Row],[Th]]/Table1[[#This Row],[U]]</f>
        <v>0.55047318611987384</v>
      </c>
    </row>
    <row r="28" spans="1:21" ht="15" x14ac:dyDescent="0.25">
      <c r="A28" t="s">
        <v>1</v>
      </c>
      <c r="B28">
        <v>0.73499999999999999</v>
      </c>
      <c r="C28">
        <v>2.8000000000000001E-2</v>
      </c>
      <c r="D28">
        <v>8.5300000000000001E-2</v>
      </c>
      <c r="E28">
        <v>1.4E-3</v>
      </c>
      <c r="F28">
        <v>0.3528</v>
      </c>
      <c r="G28" s="2">
        <v>527.5</v>
      </c>
      <c r="H28">
        <v>8.4</v>
      </c>
      <c r="I28">
        <v>554</v>
      </c>
      <c r="J28">
        <v>13</v>
      </c>
      <c r="K28" s="2">
        <v>0.73499999999999999</v>
      </c>
      <c r="L28" s="2">
        <v>2.8000000000000001E-2</v>
      </c>
      <c r="M28" s="2">
        <v>8.5300000000000001E-2</v>
      </c>
      <c r="N28" s="2">
        <v>1.4E-3</v>
      </c>
      <c r="O28" s="2">
        <v>0.71</v>
      </c>
      <c r="P28" s="2">
        <v>528</v>
      </c>
      <c r="Q28" s="2">
        <v>8</v>
      </c>
      <c r="R28" s="18">
        <f>(Table1[[#This Row],[Age75Uncorr]]-Table1[[#This Row],[Age206_238]])/Table1[[#This Row],[Age206_238]]</f>
        <v>5.0236966824644548E-2</v>
      </c>
      <c r="S28">
        <v>874</v>
      </c>
      <c r="T28">
        <v>339</v>
      </c>
      <c r="U28" s="13">
        <f>Table1[[#This Row],[Th]]/Table1[[#This Row],[U]]</f>
        <v>0.38787185354691073</v>
      </c>
    </row>
    <row r="29" spans="1:21" ht="15" x14ac:dyDescent="0.25">
      <c r="A29" t="s">
        <v>2</v>
      </c>
      <c r="B29">
        <v>0.73799999999999999</v>
      </c>
      <c r="C29">
        <v>1.9E-2</v>
      </c>
      <c r="D29">
        <v>8.7900000000000006E-2</v>
      </c>
      <c r="E29">
        <v>1.5E-3</v>
      </c>
      <c r="F29">
        <v>0.50699000000000005</v>
      </c>
      <c r="G29" s="2">
        <v>543.1</v>
      </c>
      <c r="H29">
        <v>9.1</v>
      </c>
      <c r="I29">
        <v>561</v>
      </c>
      <c r="J29">
        <v>11</v>
      </c>
      <c r="K29" s="2">
        <v>0.73799999999999999</v>
      </c>
      <c r="L29" s="2">
        <v>1.9E-2</v>
      </c>
      <c r="M29" s="2">
        <v>8.7900000000000006E-2</v>
      </c>
      <c r="N29" s="2">
        <v>1.5E-3</v>
      </c>
      <c r="O29" s="2">
        <v>0.48</v>
      </c>
      <c r="P29" s="2">
        <v>543</v>
      </c>
      <c r="Q29" s="2">
        <v>9</v>
      </c>
      <c r="R29" s="18">
        <f>(Table1[[#This Row],[Age75Uncorr]]-Table1[[#This Row],[Age206_238]])/Table1[[#This Row],[Age206_238]]</f>
        <v>3.2958939421837558E-2</v>
      </c>
      <c r="S29">
        <v>361</v>
      </c>
      <c r="T29">
        <v>328</v>
      </c>
      <c r="U29" s="13">
        <f>Table1[[#This Row],[Th]]/Table1[[#This Row],[U]]</f>
        <v>0.90858725761772852</v>
      </c>
    </row>
    <row r="30" spans="1:21" ht="15" x14ac:dyDescent="0.25">
      <c r="A30" t="s">
        <v>12</v>
      </c>
      <c r="B30">
        <v>0.879</v>
      </c>
      <c r="C30">
        <v>2.5999999999999999E-2</v>
      </c>
      <c r="D30">
        <v>8.9399999999999993E-2</v>
      </c>
      <c r="E30">
        <v>1.8E-3</v>
      </c>
      <c r="F30">
        <v>0.39806999999999998</v>
      </c>
      <c r="G30" s="2">
        <v>552</v>
      </c>
      <c r="H30">
        <v>11</v>
      </c>
      <c r="I30">
        <v>642</v>
      </c>
      <c r="J30">
        <v>15</v>
      </c>
      <c r="K30" s="2">
        <v>0.879</v>
      </c>
      <c r="L30" s="2">
        <v>2.5999999999999999E-2</v>
      </c>
      <c r="M30" s="2">
        <v>8.9399999999999993E-2</v>
      </c>
      <c r="N30" s="2">
        <v>1.8E-3</v>
      </c>
      <c r="O30" s="2">
        <v>0.42</v>
      </c>
      <c r="P30" s="2">
        <v>552</v>
      </c>
      <c r="Q30" s="2">
        <v>11</v>
      </c>
      <c r="R30" s="18">
        <f>(Table1[[#This Row],[Age75Uncorr]]-Table1[[#This Row],[Age206_238]])/Table1[[#This Row],[Age206_238]]</f>
        <v>0.16304347826086957</v>
      </c>
      <c r="S30">
        <v>177</v>
      </c>
      <c r="T30">
        <v>117</v>
      </c>
      <c r="U30" s="13">
        <f>Table1[[#This Row],[Th]]/Table1[[#This Row],[U]]</f>
        <v>0.66101694915254239</v>
      </c>
    </row>
    <row r="31" spans="1:21" ht="15" x14ac:dyDescent="0.25">
      <c r="A31" t="s">
        <v>38</v>
      </c>
      <c r="B31">
        <v>1.17</v>
      </c>
      <c r="C31">
        <v>4.2999999999999997E-2</v>
      </c>
      <c r="D31">
        <v>0.1149</v>
      </c>
      <c r="E31">
        <v>4.8999999999999998E-3</v>
      </c>
      <c r="F31">
        <v>0.62383</v>
      </c>
      <c r="G31" s="2">
        <v>701</v>
      </c>
      <c r="H31">
        <v>28</v>
      </c>
      <c r="I31">
        <v>788</v>
      </c>
      <c r="J31">
        <v>20</v>
      </c>
      <c r="K31" s="2">
        <v>1.17</v>
      </c>
      <c r="L31" s="2">
        <v>4.2999999999999997E-2</v>
      </c>
      <c r="M31" s="2">
        <v>0.1149</v>
      </c>
      <c r="N31" s="2">
        <v>4.8999999999999998E-3</v>
      </c>
      <c r="O31" s="2">
        <v>0.77</v>
      </c>
      <c r="P31" s="2">
        <v>701</v>
      </c>
      <c r="Q31" s="2">
        <v>28</v>
      </c>
      <c r="R31" s="18">
        <f>(Table1[[#This Row],[Age75Uncorr]]-Table1[[#This Row],[Age206_238]])/Table1[[#This Row],[Age206_238]]</f>
        <v>0.12410841654778887</v>
      </c>
      <c r="S31">
        <v>273</v>
      </c>
      <c r="T31">
        <v>182</v>
      </c>
      <c r="U31" s="13">
        <f>Table1[[#This Row],[Th]]/Table1[[#This Row],[U]]</f>
        <v>0.66666666666666663</v>
      </c>
    </row>
    <row r="32" spans="1:21" ht="15" x14ac:dyDescent="0.25">
      <c r="A32" t="s">
        <v>36</v>
      </c>
      <c r="B32">
        <v>1.776</v>
      </c>
      <c r="C32">
        <v>9.1999999999999998E-2</v>
      </c>
      <c r="D32">
        <v>0.13250000000000001</v>
      </c>
      <c r="E32">
        <v>6.1000000000000004E-3</v>
      </c>
      <c r="F32">
        <v>0.96255000000000002</v>
      </c>
      <c r="G32" s="2">
        <v>801</v>
      </c>
      <c r="H32">
        <v>34</v>
      </c>
      <c r="I32">
        <v>1032</v>
      </c>
      <c r="J32">
        <v>33</v>
      </c>
      <c r="K32" s="2">
        <v>1.53451</v>
      </c>
      <c r="L32" s="2">
        <v>0.11742</v>
      </c>
      <c r="M32" s="2">
        <v>0.13044</v>
      </c>
      <c r="N32" s="2">
        <v>5.9899999999999997E-3</v>
      </c>
      <c r="O32" s="2">
        <v>0.92</v>
      </c>
      <c r="P32" s="2">
        <v>790</v>
      </c>
      <c r="Q32" s="2">
        <v>34</v>
      </c>
      <c r="R32" s="18">
        <f>(Table1[[#This Row],[Age75Uncorr]]-Table1[[#This Row],[Age206_238]])/Table1[[#This Row],[Age206_238]]</f>
        <v>0.28838951310861421</v>
      </c>
      <c r="S32">
        <v>245</v>
      </c>
      <c r="T32">
        <v>94</v>
      </c>
      <c r="U32" s="13">
        <f>Table1[[#This Row],[Th]]/Table1[[#This Row],[U]]</f>
        <v>0.3836734693877551</v>
      </c>
    </row>
    <row r="33" spans="1:21" ht="15" x14ac:dyDescent="0.25">
      <c r="A33" t="s">
        <v>24</v>
      </c>
      <c r="B33">
        <v>1.25</v>
      </c>
      <c r="C33">
        <v>2.7E-2</v>
      </c>
      <c r="D33">
        <v>0.13270000000000001</v>
      </c>
      <c r="E33">
        <v>2.2000000000000001E-3</v>
      </c>
      <c r="F33">
        <v>0.15075</v>
      </c>
      <c r="G33" s="2">
        <v>803</v>
      </c>
      <c r="H33">
        <v>13</v>
      </c>
      <c r="I33">
        <v>823</v>
      </c>
      <c r="J33">
        <v>12</v>
      </c>
      <c r="K33" s="2">
        <v>1.25</v>
      </c>
      <c r="L33" s="2">
        <v>2.7E-2</v>
      </c>
      <c r="M33" s="2">
        <v>0.13270000000000001</v>
      </c>
      <c r="N33" s="2">
        <v>2.2000000000000001E-3</v>
      </c>
      <c r="O33" s="2">
        <v>0.46</v>
      </c>
      <c r="P33" s="2">
        <v>803</v>
      </c>
      <c r="Q33" s="2">
        <v>13</v>
      </c>
      <c r="R33" s="18">
        <f>(Table1[[#This Row],[Age75Uncorr]]-Table1[[#This Row],[Age206_238]])/Table1[[#This Row],[Age206_238]]</f>
        <v>2.4906600249066001E-2</v>
      </c>
      <c r="S33">
        <v>424</v>
      </c>
      <c r="T33">
        <v>168</v>
      </c>
      <c r="U33" s="13">
        <f>Table1[[#This Row],[Th]]/Table1[[#This Row],[U]]</f>
        <v>0.39622641509433965</v>
      </c>
    </row>
    <row r="34" spans="1:21" ht="15" x14ac:dyDescent="0.25">
      <c r="A34" t="s">
        <v>6</v>
      </c>
      <c r="B34">
        <v>1.4630000000000001</v>
      </c>
      <c r="C34">
        <v>4.4999999999999998E-2</v>
      </c>
      <c r="D34">
        <v>0.13439999999999999</v>
      </c>
      <c r="E34">
        <v>2.8999999999999998E-3</v>
      </c>
      <c r="F34">
        <v>0.90488000000000002</v>
      </c>
      <c r="G34" s="2">
        <v>813</v>
      </c>
      <c r="H34">
        <v>16</v>
      </c>
      <c r="I34">
        <v>914</v>
      </c>
      <c r="J34">
        <v>18</v>
      </c>
      <c r="K34" s="2">
        <v>1.2958499999999999</v>
      </c>
      <c r="L34" s="2">
        <v>6.3589999999999994E-2</v>
      </c>
      <c r="M34" s="2">
        <v>0.13297</v>
      </c>
      <c r="N34" s="2">
        <v>2.8700000000000002E-3</v>
      </c>
      <c r="O34" s="2">
        <v>0.72</v>
      </c>
      <c r="P34" s="2">
        <v>805</v>
      </c>
      <c r="Q34" s="2">
        <v>16</v>
      </c>
      <c r="R34" s="18">
        <f>(Table1[[#This Row],[Age75Uncorr]]-Table1[[#This Row],[Age206_238]])/Table1[[#This Row],[Age206_238]]</f>
        <v>0.12423124231242312</v>
      </c>
      <c r="S34">
        <v>414</v>
      </c>
      <c r="T34">
        <v>189</v>
      </c>
      <c r="U34" s="13">
        <f>Table1[[#This Row],[Th]]/Table1[[#This Row],[U]]</f>
        <v>0.45652173913043476</v>
      </c>
    </row>
    <row r="35" spans="1:21" ht="15" x14ac:dyDescent="0.25">
      <c r="A35" t="s">
        <v>15</v>
      </c>
      <c r="B35">
        <v>1.4139999999999999</v>
      </c>
      <c r="C35">
        <v>3.3000000000000002E-2</v>
      </c>
      <c r="D35">
        <v>0.14410000000000001</v>
      </c>
      <c r="E35">
        <v>2.5000000000000001E-3</v>
      </c>
      <c r="F35">
        <v>0.78286</v>
      </c>
      <c r="G35" s="2">
        <v>868</v>
      </c>
      <c r="H35">
        <v>14</v>
      </c>
      <c r="I35">
        <v>896</v>
      </c>
      <c r="J35">
        <v>13</v>
      </c>
      <c r="K35" s="2">
        <v>1.4139999999999999</v>
      </c>
      <c r="L35" s="2">
        <v>3.3000000000000002E-2</v>
      </c>
      <c r="M35" s="2">
        <v>0.14410000000000001</v>
      </c>
      <c r="N35" s="2">
        <v>2.5000000000000001E-3</v>
      </c>
      <c r="O35" s="2">
        <v>0.63</v>
      </c>
      <c r="P35" s="2">
        <v>868</v>
      </c>
      <c r="Q35" s="2">
        <v>14</v>
      </c>
      <c r="R35" s="18">
        <f>(Table1[[#This Row],[Age75Uncorr]]-Table1[[#This Row],[Age206_238]])/Table1[[#This Row],[Age206_238]]</f>
        <v>3.2258064516129031E-2</v>
      </c>
      <c r="S35">
        <v>745</v>
      </c>
      <c r="T35">
        <v>187</v>
      </c>
      <c r="U35" s="13">
        <f>Table1[[#This Row],[Th]]/Table1[[#This Row],[U]]</f>
        <v>0.25100671140939596</v>
      </c>
    </row>
    <row r="36" spans="1:21" ht="15" x14ac:dyDescent="0.25">
      <c r="A36" t="s">
        <v>13</v>
      </c>
      <c r="B36">
        <v>1.4930000000000001</v>
      </c>
      <c r="C36">
        <v>3.4000000000000002E-2</v>
      </c>
      <c r="D36">
        <v>0.14449999999999999</v>
      </c>
      <c r="E36">
        <v>2.8E-3</v>
      </c>
      <c r="F36">
        <v>0.78822999999999999</v>
      </c>
      <c r="G36" s="2">
        <v>870</v>
      </c>
      <c r="H36">
        <v>16</v>
      </c>
      <c r="I36">
        <v>927</v>
      </c>
      <c r="J36">
        <v>14</v>
      </c>
      <c r="K36" s="2">
        <v>1.4930000000000001</v>
      </c>
      <c r="L36" s="2">
        <v>3.4000000000000002E-2</v>
      </c>
      <c r="M36" s="2">
        <v>0.14449999999999999</v>
      </c>
      <c r="N36" s="2">
        <v>2.8E-3</v>
      </c>
      <c r="O36" s="2">
        <v>0.67</v>
      </c>
      <c r="P36" s="2">
        <v>870</v>
      </c>
      <c r="Q36" s="2">
        <v>16</v>
      </c>
      <c r="R36" s="18">
        <f>(Table1[[#This Row],[Age75Uncorr]]-Table1[[#This Row],[Age206_238]])/Table1[[#This Row],[Age206_238]]</f>
        <v>6.5517241379310351E-2</v>
      </c>
      <c r="S36">
        <v>826</v>
      </c>
      <c r="T36">
        <v>226</v>
      </c>
      <c r="U36" s="13">
        <f>Table1[[#This Row],[Th]]/Table1[[#This Row],[U]]</f>
        <v>0.27360774818401939</v>
      </c>
    </row>
    <row r="37" spans="1:21" ht="15" x14ac:dyDescent="0.25">
      <c r="A37" t="s">
        <v>28</v>
      </c>
      <c r="B37">
        <v>1.37</v>
      </c>
      <c r="C37">
        <v>2.9000000000000001E-2</v>
      </c>
      <c r="D37">
        <v>0.1449</v>
      </c>
      <c r="E37">
        <v>2.3E-3</v>
      </c>
      <c r="F37">
        <v>0.46172999999999997</v>
      </c>
      <c r="G37" s="2">
        <v>872</v>
      </c>
      <c r="H37">
        <v>13</v>
      </c>
      <c r="I37">
        <v>876</v>
      </c>
      <c r="J37">
        <v>12</v>
      </c>
      <c r="K37" s="2">
        <v>1.37</v>
      </c>
      <c r="L37" s="2">
        <v>2.9000000000000001E-2</v>
      </c>
      <c r="M37" s="2">
        <v>0.1449</v>
      </c>
      <c r="N37" s="2">
        <v>2.3E-3</v>
      </c>
      <c r="O37" s="2">
        <v>0.59</v>
      </c>
      <c r="P37" s="2">
        <v>872</v>
      </c>
      <c r="Q37" s="2">
        <v>13</v>
      </c>
      <c r="R37" s="18">
        <f>(Table1[[#This Row],[Age75Uncorr]]-Table1[[#This Row],[Age206_238]])/Table1[[#This Row],[Age206_238]]</f>
        <v>4.5871559633027525E-3</v>
      </c>
      <c r="S37">
        <v>874</v>
      </c>
      <c r="T37">
        <v>249</v>
      </c>
      <c r="U37" s="13">
        <f>Table1[[#This Row],[Th]]/Table1[[#This Row],[U]]</f>
        <v>0.28489702517162474</v>
      </c>
    </row>
    <row r="38" spans="1:21" ht="15" x14ac:dyDescent="0.25">
      <c r="A38" t="s">
        <v>25</v>
      </c>
      <c r="B38">
        <v>1.51</v>
      </c>
      <c r="C38">
        <v>3.3000000000000002E-2</v>
      </c>
      <c r="D38">
        <v>0.15160000000000001</v>
      </c>
      <c r="E38">
        <v>2.5000000000000001E-3</v>
      </c>
      <c r="F38">
        <v>0.52107000000000003</v>
      </c>
      <c r="G38" s="2">
        <v>910</v>
      </c>
      <c r="H38">
        <v>14</v>
      </c>
      <c r="I38">
        <v>934</v>
      </c>
      <c r="J38">
        <v>13</v>
      </c>
      <c r="K38" s="2">
        <v>1.51</v>
      </c>
      <c r="L38" s="2">
        <v>3.3000000000000002E-2</v>
      </c>
      <c r="M38" s="2">
        <v>0.15160000000000001</v>
      </c>
      <c r="N38" s="2">
        <v>2.5000000000000001E-3</v>
      </c>
      <c r="O38" s="2">
        <v>0.6</v>
      </c>
      <c r="P38" s="2">
        <v>910</v>
      </c>
      <c r="Q38" s="2">
        <v>14</v>
      </c>
      <c r="R38" s="18">
        <f>(Table1[[#This Row],[Age75Uncorr]]-Table1[[#This Row],[Age206_238]])/Table1[[#This Row],[Age206_238]]</f>
        <v>2.6373626373626374E-2</v>
      </c>
      <c r="S38">
        <v>639</v>
      </c>
      <c r="T38">
        <v>248</v>
      </c>
      <c r="U38" s="13">
        <f>Table1[[#This Row],[Th]]/Table1[[#This Row],[U]]</f>
        <v>0.38810641627543035</v>
      </c>
    </row>
    <row r="39" spans="1:21" ht="15" x14ac:dyDescent="0.25">
      <c r="A39" t="s">
        <v>20</v>
      </c>
      <c r="B39">
        <v>1.556</v>
      </c>
      <c r="C39">
        <v>3.4000000000000002E-2</v>
      </c>
      <c r="D39">
        <v>0.15390000000000001</v>
      </c>
      <c r="E39">
        <v>3.0000000000000001E-3</v>
      </c>
      <c r="F39">
        <v>0.89246999999999999</v>
      </c>
      <c r="G39" s="2">
        <v>923</v>
      </c>
      <c r="H39">
        <v>17</v>
      </c>
      <c r="I39">
        <v>954</v>
      </c>
      <c r="J39">
        <v>14</v>
      </c>
      <c r="K39" s="2">
        <v>1.556</v>
      </c>
      <c r="L39" s="2">
        <v>3.4000000000000002E-2</v>
      </c>
      <c r="M39" s="2">
        <v>0.15390000000000001</v>
      </c>
      <c r="N39" s="2">
        <v>3.0000000000000001E-3</v>
      </c>
      <c r="O39" s="2">
        <v>0.69</v>
      </c>
      <c r="P39" s="2">
        <v>923</v>
      </c>
      <c r="Q39" s="2">
        <v>17</v>
      </c>
      <c r="R39" s="18">
        <f>(Table1[[#This Row],[Age75Uncorr]]-Table1[[#This Row],[Age206_238]])/Table1[[#This Row],[Age206_238]]</f>
        <v>3.3586132177681471E-2</v>
      </c>
      <c r="S39">
        <v>1582</v>
      </c>
      <c r="T39">
        <v>188</v>
      </c>
      <c r="U39" s="13">
        <f>Table1[[#This Row],[Th]]/Table1[[#This Row],[U]]</f>
        <v>0.11883691529709228</v>
      </c>
    </row>
    <row r="40" spans="1:21" ht="15" x14ac:dyDescent="0.25">
      <c r="A40" t="s">
        <v>18</v>
      </c>
      <c r="B40">
        <v>1.758</v>
      </c>
      <c r="C40">
        <v>4.1000000000000002E-2</v>
      </c>
      <c r="D40">
        <v>0.16059999999999999</v>
      </c>
      <c r="E40">
        <v>3.0999999999999999E-3</v>
      </c>
      <c r="F40">
        <v>0.68318999999999996</v>
      </c>
      <c r="G40" s="2">
        <v>960</v>
      </c>
      <c r="H40">
        <v>17</v>
      </c>
      <c r="I40">
        <v>1032</v>
      </c>
      <c r="J40">
        <v>16</v>
      </c>
      <c r="K40" s="2">
        <v>1.758</v>
      </c>
      <c r="L40" s="2">
        <v>4.1000000000000002E-2</v>
      </c>
      <c r="M40" s="2">
        <v>0.16059999999999999</v>
      </c>
      <c r="N40" s="2">
        <v>3.0999999999999999E-3</v>
      </c>
      <c r="O40" s="2">
        <v>0.63</v>
      </c>
      <c r="P40" s="2">
        <v>960</v>
      </c>
      <c r="Q40" s="2">
        <v>17</v>
      </c>
      <c r="R40" s="18">
        <f>(Table1[[#This Row],[Age75Uncorr]]-Table1[[#This Row],[Age206_238]])/Table1[[#This Row],[Age206_238]]</f>
        <v>7.4999999999999997E-2</v>
      </c>
      <c r="S40">
        <v>430</v>
      </c>
      <c r="T40">
        <v>209</v>
      </c>
      <c r="U40" s="13">
        <f>Table1[[#This Row],[Th]]/Table1[[#This Row],[U]]</f>
        <v>0.48604651162790696</v>
      </c>
    </row>
    <row r="41" spans="1:21" ht="15" x14ac:dyDescent="0.25">
      <c r="A41" t="s">
        <v>26</v>
      </c>
      <c r="B41">
        <v>2.1779999999999999</v>
      </c>
      <c r="C41">
        <v>5.6000000000000001E-2</v>
      </c>
      <c r="D41">
        <v>0.1948</v>
      </c>
      <c r="E41">
        <v>3.5000000000000001E-3</v>
      </c>
      <c r="F41">
        <v>0.66373000000000004</v>
      </c>
      <c r="G41" s="2">
        <v>1147</v>
      </c>
      <c r="H41">
        <v>19</v>
      </c>
      <c r="I41">
        <v>1175</v>
      </c>
      <c r="J41">
        <v>18</v>
      </c>
      <c r="K41" s="2">
        <v>2.1779999999999999</v>
      </c>
      <c r="L41" s="2">
        <v>5.6000000000000001E-2</v>
      </c>
      <c r="M41" s="2">
        <v>0.1948</v>
      </c>
      <c r="N41" s="2">
        <v>3.5000000000000001E-3</v>
      </c>
      <c r="O41" s="2">
        <v>0.6</v>
      </c>
      <c r="P41" s="2">
        <v>1147</v>
      </c>
      <c r="Q41" s="2">
        <v>19</v>
      </c>
      <c r="R41" s="18">
        <f>(Table1[[#This Row],[Age75Uncorr]]-Table1[[#This Row],[Age206_238]])/Table1[[#This Row],[Age206_238]]</f>
        <v>2.4411508282476024E-2</v>
      </c>
      <c r="S41">
        <v>383</v>
      </c>
      <c r="T41">
        <v>119</v>
      </c>
      <c r="U41" s="13">
        <f>Table1[[#This Row],[Th]]/Table1[[#This Row],[U]]</f>
        <v>0.31070496083550914</v>
      </c>
    </row>
    <row r="42" spans="1:21" x14ac:dyDescent="0.3">
      <c r="A42" t="s">
        <v>37</v>
      </c>
      <c r="B42">
        <v>3.58</v>
      </c>
      <c r="C42">
        <v>0.38</v>
      </c>
      <c r="D42">
        <v>0.21329999999999999</v>
      </c>
      <c r="E42">
        <v>8.3999999999999995E-3</v>
      </c>
      <c r="F42">
        <v>0.97611000000000003</v>
      </c>
      <c r="G42" s="2">
        <v>1245</v>
      </c>
      <c r="H42">
        <v>45</v>
      </c>
      <c r="I42">
        <v>1507</v>
      </c>
      <c r="J42">
        <v>84</v>
      </c>
      <c r="K42" s="2">
        <v>2.7927399999999998</v>
      </c>
      <c r="L42" s="2">
        <v>0.42213000000000001</v>
      </c>
      <c r="M42" s="2">
        <v>0.20657</v>
      </c>
      <c r="N42" s="2">
        <v>8.1700000000000002E-3</v>
      </c>
      <c r="O42" s="2">
        <v>0.92</v>
      </c>
      <c r="P42" s="2">
        <v>1211</v>
      </c>
      <c r="Q42" s="2">
        <v>44</v>
      </c>
      <c r="R42" s="18">
        <f>(Table1[[#This Row],[Age75Uncorr]]-Table1[[#This Row],[Age206_238]])/Table1[[#This Row],[Age206_238]]</f>
        <v>0.21044176706827308</v>
      </c>
      <c r="S42">
        <v>512</v>
      </c>
      <c r="T42">
        <v>148</v>
      </c>
      <c r="U42" s="13">
        <f>Table1[[#This Row],[Th]]/Table1[[#This Row],[U]]</f>
        <v>0.2890625</v>
      </c>
    </row>
    <row r="43" spans="1:21" x14ac:dyDescent="0.3">
      <c r="A43" t="s">
        <v>8</v>
      </c>
      <c r="B43">
        <v>2.863</v>
      </c>
      <c r="C43">
        <v>6.2E-2</v>
      </c>
      <c r="D43">
        <v>0.22209999999999999</v>
      </c>
      <c r="E43">
        <v>3.7000000000000002E-3</v>
      </c>
      <c r="F43">
        <v>0.68303000000000003</v>
      </c>
      <c r="G43" s="2">
        <v>1293</v>
      </c>
      <c r="H43">
        <v>19</v>
      </c>
      <c r="I43">
        <v>1372</v>
      </c>
      <c r="J43">
        <v>16</v>
      </c>
      <c r="K43" s="2">
        <v>2.863</v>
      </c>
      <c r="L43" s="2">
        <v>6.2E-2</v>
      </c>
      <c r="M43" s="2">
        <v>0.22209999999999999</v>
      </c>
      <c r="N43" s="2">
        <v>3.7000000000000002E-3</v>
      </c>
      <c r="O43" s="2">
        <v>0.63</v>
      </c>
      <c r="P43" s="2">
        <v>1293</v>
      </c>
      <c r="Q43" s="2">
        <v>20</v>
      </c>
      <c r="R43" s="18">
        <f>(Table1[[#This Row],[Age75Uncorr]]-Table1[[#This Row],[Age206_238]])/Table1[[#This Row],[Age206_238]]</f>
        <v>6.1098221191028618E-2</v>
      </c>
      <c r="S43">
        <v>662</v>
      </c>
      <c r="T43">
        <v>305</v>
      </c>
      <c r="U43" s="13">
        <f>Table1[[#This Row],[Th]]/Table1[[#This Row],[U]]</f>
        <v>0.4607250755287009</v>
      </c>
    </row>
    <row r="44" spans="1:21" x14ac:dyDescent="0.3">
      <c r="A44" t="s">
        <v>3</v>
      </c>
      <c r="B44">
        <v>4.87</v>
      </c>
      <c r="C44">
        <v>0.14000000000000001</v>
      </c>
      <c r="D44">
        <v>0.30530000000000002</v>
      </c>
      <c r="E44">
        <v>7.4999999999999997E-3</v>
      </c>
      <c r="F44">
        <v>0.80395000000000005</v>
      </c>
      <c r="G44" s="2">
        <v>1717</v>
      </c>
      <c r="H44">
        <v>37</v>
      </c>
      <c r="I44">
        <v>1795</v>
      </c>
      <c r="J44">
        <v>24</v>
      </c>
      <c r="K44" s="2">
        <v>4.87</v>
      </c>
      <c r="L44" s="2">
        <v>0.14000000000000001</v>
      </c>
      <c r="M44" s="2">
        <v>0.30530000000000002</v>
      </c>
      <c r="N44" s="2">
        <v>7.4999999999999997E-3</v>
      </c>
      <c r="O44" s="2">
        <v>0.73</v>
      </c>
      <c r="P44" s="2">
        <v>1718</v>
      </c>
      <c r="Q44" s="2">
        <v>37</v>
      </c>
      <c r="R44" s="18">
        <f>(Table1[[#This Row],[Age75Uncorr]]-Table1[[#This Row],[Age206_238]])/Table1[[#This Row],[Age206_238]]</f>
        <v>4.5428072218986607E-2</v>
      </c>
      <c r="S44">
        <v>162</v>
      </c>
      <c r="T44">
        <v>236</v>
      </c>
      <c r="U44" s="13">
        <f>Table1[[#This Row],[Th]]/Table1[[#This Row],[U]]</f>
        <v>1.4567901234567902</v>
      </c>
    </row>
    <row r="45" spans="1:21" x14ac:dyDescent="0.3">
      <c r="A45" t="s">
        <v>23</v>
      </c>
      <c r="B45">
        <v>5.76</v>
      </c>
      <c r="C45">
        <v>0.26</v>
      </c>
      <c r="D45">
        <v>0.32400000000000001</v>
      </c>
      <c r="E45">
        <v>0.01</v>
      </c>
      <c r="F45">
        <v>0.91381999999999997</v>
      </c>
      <c r="G45" s="2">
        <v>1817</v>
      </c>
      <c r="H45">
        <v>51</v>
      </c>
      <c r="I45">
        <v>1945</v>
      </c>
      <c r="J45">
        <v>40</v>
      </c>
      <c r="K45" s="2">
        <v>5.76</v>
      </c>
      <c r="L45" s="2">
        <v>0.26</v>
      </c>
      <c r="M45" s="2">
        <v>0.32400000000000001</v>
      </c>
      <c r="N45" s="2">
        <v>0.01</v>
      </c>
      <c r="O45" s="2">
        <v>0.88</v>
      </c>
      <c r="P45" s="2">
        <v>1809</v>
      </c>
      <c r="Q45" s="2">
        <v>49</v>
      </c>
      <c r="R45" s="18">
        <f>(Table1[[#This Row],[Age75Uncorr]]-Table1[[#This Row],[Age206_238]])/Table1[[#This Row],[Age206_238]]</f>
        <v>7.0445789763346173E-2</v>
      </c>
      <c r="S45">
        <v>117</v>
      </c>
      <c r="T45">
        <v>52</v>
      </c>
      <c r="U45" s="13">
        <f>Table1[[#This Row],[Th]]/Table1[[#This Row],[U]]</f>
        <v>0.44444444444444442</v>
      </c>
    </row>
    <row r="48" spans="1:21" x14ac:dyDescent="0.3">
      <c r="S48" s="17"/>
      <c r="T48" s="17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4"/>
  <sheetViews>
    <sheetView workbookViewId="0"/>
  </sheetViews>
  <sheetFormatPr defaultRowHeight="14.4" x14ac:dyDescent="0.3"/>
  <cols>
    <col min="1" max="1" width="13.6640625" style="14" bestFit="1" customWidth="1"/>
    <col min="2" max="2" width="16" style="15" bestFit="1" customWidth="1"/>
  </cols>
  <sheetData>
    <row r="1" spans="1:132" x14ac:dyDescent="0.25">
      <c r="A1" s="14" t="s">
        <v>108</v>
      </c>
      <c r="B1" s="15" t="s">
        <v>152</v>
      </c>
      <c r="C1">
        <v>34.071550255536629</v>
      </c>
      <c r="D1">
        <v>7.7592593416293154E-2</v>
      </c>
      <c r="E1">
        <v>15</v>
      </c>
      <c r="F1">
        <v>5.5094055549875585E-2</v>
      </c>
      <c r="G1">
        <v>63.965434524261042</v>
      </c>
      <c r="H1">
        <v>4.8014832193737936E-2</v>
      </c>
      <c r="I1">
        <v>35.25077988303547</v>
      </c>
      <c r="J1">
        <v>7.173377947007066E-2</v>
      </c>
      <c r="K1">
        <v>27.533636762263416</v>
      </c>
      <c r="L1">
        <v>5.996214705259062E-2</v>
      </c>
      <c r="M1">
        <v>26.915154899931885</v>
      </c>
      <c r="N1">
        <v>5.9819823733727948E-2</v>
      </c>
      <c r="O1">
        <v>26.733024073555235</v>
      </c>
      <c r="P1">
        <v>5.5691112695546163E-2</v>
      </c>
      <c r="Q1">
        <v>26.180344384466327</v>
      </c>
      <c r="R1">
        <v>6.3069911839035445E-2</v>
      </c>
      <c r="S1">
        <v>27.057197759072341</v>
      </c>
      <c r="T1">
        <v>0.11787575451591926</v>
      </c>
      <c r="U1">
        <v>25.202064579223237</v>
      </c>
      <c r="V1">
        <v>5.8874640237947862E-2</v>
      </c>
      <c r="W1">
        <v>24.895787220327936</v>
      </c>
      <c r="X1">
        <v>7.8853613135922707E-2</v>
      </c>
      <c r="Y1">
        <v>24.469804528258869</v>
      </c>
      <c r="Z1">
        <v>5.3839413884484502E-2</v>
      </c>
      <c r="AA1">
        <v>24.274893121902934</v>
      </c>
      <c r="AB1">
        <v>6.1838168113409406E-2</v>
      </c>
      <c r="AC1">
        <v>23.990665519967006</v>
      </c>
      <c r="AD1">
        <v>6.1024734667033287E-2</v>
      </c>
      <c r="AE1">
        <v>51.500536797505866</v>
      </c>
      <c r="AF1">
        <v>5.2002945647985743E-2</v>
      </c>
      <c r="AG1">
        <v>49.765864878581688</v>
      </c>
      <c r="AH1">
        <v>5.898132636231336E-2</v>
      </c>
      <c r="AI1">
        <v>47.282157872279377</v>
      </c>
      <c r="AJ1">
        <v>5.3451375350657727E-2</v>
      </c>
      <c r="AK1">
        <v>37.591191831203631</v>
      </c>
      <c r="AL1">
        <v>5.1790854006313204E-2</v>
      </c>
      <c r="AM1">
        <v>34.365652349835869</v>
      </c>
      <c r="AN1">
        <v>5.9044033972156872E-2</v>
      </c>
      <c r="AO1">
        <v>32.543453487180621</v>
      </c>
      <c r="AP1">
        <v>5.9596121179680148E-2</v>
      </c>
      <c r="AQ1">
        <v>25.949257815124962</v>
      </c>
      <c r="AR1">
        <v>5.9552534705818776E-2</v>
      </c>
      <c r="AS1">
        <v>24.584102570218057</v>
      </c>
      <c r="AT1">
        <v>5.5323758201086773E-2</v>
      </c>
      <c r="AU1">
        <v>39.068234737562548</v>
      </c>
      <c r="AV1">
        <v>6.8530553924572385E-2</v>
      </c>
      <c r="AW1">
        <v>33.49440980053064</v>
      </c>
      <c r="AX1">
        <v>8.8800058673079107E-2</v>
      </c>
      <c r="AY1">
        <v>27.894369253294336</v>
      </c>
      <c r="AZ1">
        <v>5.7662117034851586E-2</v>
      </c>
      <c r="BA1">
        <v>27.48646219962604</v>
      </c>
      <c r="BB1">
        <v>7.3068692573986099E-2</v>
      </c>
      <c r="BC1">
        <v>27.027425885288974</v>
      </c>
      <c r="BD1">
        <v>5.7730803677239075E-2</v>
      </c>
      <c r="BE1">
        <v>26.643353551318253</v>
      </c>
      <c r="BF1">
        <v>7.2006667320962753E-2</v>
      </c>
      <c r="BG1">
        <v>26.408345983728193</v>
      </c>
      <c r="BH1">
        <v>6.0371329074780926E-2</v>
      </c>
      <c r="BI1">
        <v>23.249671509176487</v>
      </c>
      <c r="BJ1">
        <v>6.1765932627159736E-2</v>
      </c>
      <c r="BK1">
        <v>22.651831055576292</v>
      </c>
      <c r="BL1">
        <v>5.5102383115704118E-2</v>
      </c>
      <c r="BM1">
        <v>34.071550255536629</v>
      </c>
      <c r="BN1">
        <v>7.7592593416293154E-2</v>
      </c>
      <c r="BO1">
        <v>35.25077988303547</v>
      </c>
      <c r="BP1">
        <v>7.173377947007066E-2</v>
      </c>
      <c r="BQ1">
        <v>27.533636762263416</v>
      </c>
      <c r="BR1">
        <v>5.996214705259062E-2</v>
      </c>
      <c r="BS1">
        <v>26.915154899931885</v>
      </c>
      <c r="BT1">
        <v>5.9819823733727948E-2</v>
      </c>
      <c r="BU1">
        <v>26.733024073555235</v>
      </c>
      <c r="BV1">
        <v>5.5691112695546163E-2</v>
      </c>
      <c r="BW1">
        <v>26.180344384466327</v>
      </c>
      <c r="BX1">
        <v>6.3069911839035445E-2</v>
      </c>
      <c r="BY1">
        <v>27.057197759072341</v>
      </c>
      <c r="BZ1">
        <v>0.11787575451591926</v>
      </c>
      <c r="CA1">
        <v>25.202064579223237</v>
      </c>
      <c r="CB1">
        <v>5.8874640237947862E-2</v>
      </c>
      <c r="CC1">
        <v>24.895787220327936</v>
      </c>
      <c r="CD1">
        <v>7.8853613135922707E-2</v>
      </c>
      <c r="CE1">
        <v>24.469804528258869</v>
      </c>
      <c r="CF1">
        <v>5.3839413884484502E-2</v>
      </c>
      <c r="CG1">
        <v>24.274893121902934</v>
      </c>
      <c r="CH1">
        <v>6.1838168113409406E-2</v>
      </c>
      <c r="CI1">
        <v>23.990665519967006</v>
      </c>
      <c r="CJ1">
        <v>6.1024734667033287E-2</v>
      </c>
      <c r="CK1">
        <v>34.071550255536629</v>
      </c>
      <c r="CL1">
        <v>7.7592593416293154E-2</v>
      </c>
      <c r="CM1">
        <v>50.175614651279481</v>
      </c>
      <c r="CN1">
        <v>5.2766638558424166E-2</v>
      </c>
      <c r="CO1">
        <v>51.500536797505866</v>
      </c>
      <c r="CP1">
        <v>5.2002945647985743E-2</v>
      </c>
      <c r="CQ1">
        <v>49.765864878581688</v>
      </c>
      <c r="CR1">
        <v>5.898132636231336E-2</v>
      </c>
      <c r="CS1">
        <v>47.282157872279377</v>
      </c>
      <c r="CT1">
        <v>5.3451375350657727E-2</v>
      </c>
      <c r="CU1">
        <v>37.591191831203631</v>
      </c>
      <c r="CV1">
        <v>5.1790854006313204E-2</v>
      </c>
      <c r="CW1">
        <v>34.365652349835869</v>
      </c>
      <c r="CX1">
        <v>5.9044033972156872E-2</v>
      </c>
      <c r="CY1">
        <v>32.543453487180621</v>
      </c>
      <c r="CZ1">
        <v>5.9596121179680148E-2</v>
      </c>
      <c r="DA1">
        <v>25.949257815124962</v>
      </c>
      <c r="DB1">
        <v>5.9552534705818776E-2</v>
      </c>
      <c r="DC1">
        <v>24.584102570218057</v>
      </c>
      <c r="DD1">
        <v>5.5323758201086773E-2</v>
      </c>
      <c r="DE1">
        <v>50.175614651279481</v>
      </c>
      <c r="DF1">
        <v>5.2766638558424166E-2</v>
      </c>
      <c r="DG1">
        <v>37.907505686125852</v>
      </c>
      <c r="DH1">
        <v>7.0657303171847582E-2</v>
      </c>
      <c r="DI1">
        <v>39.068234737562548</v>
      </c>
      <c r="DJ1">
        <v>6.8530553924572385E-2</v>
      </c>
      <c r="DK1">
        <v>33.49440980053064</v>
      </c>
      <c r="DL1">
        <v>8.8800058673079107E-2</v>
      </c>
      <c r="DM1">
        <v>27.894369253294336</v>
      </c>
      <c r="DN1">
        <v>5.7662117034851586E-2</v>
      </c>
      <c r="DO1">
        <v>27.48646219962604</v>
      </c>
      <c r="DP1">
        <v>7.3068692573986099E-2</v>
      </c>
      <c r="DQ1">
        <v>27.027425885288974</v>
      </c>
      <c r="DR1">
        <v>5.7730803677239075E-2</v>
      </c>
      <c r="DS1">
        <v>26.643353551318253</v>
      </c>
      <c r="DT1">
        <v>7.2006667320962753E-2</v>
      </c>
      <c r="DU1">
        <v>26.408345983728193</v>
      </c>
      <c r="DV1">
        <v>6.0371329074780926E-2</v>
      </c>
      <c r="DW1">
        <v>23.249671509176487</v>
      </c>
      <c r="DX1">
        <v>6.1765932627159736E-2</v>
      </c>
      <c r="DY1">
        <v>22.651831055576292</v>
      </c>
      <c r="DZ1">
        <v>5.5102383115704118E-2</v>
      </c>
      <c r="EA1">
        <v>37.907505686125852</v>
      </c>
      <c r="EB1">
        <v>7.0657303171847582E-2</v>
      </c>
    </row>
    <row r="2" spans="1:132" x14ac:dyDescent="0.25">
      <c r="A2" s="14" t="s">
        <v>110</v>
      </c>
      <c r="B2" s="15" t="s">
        <v>153</v>
      </c>
      <c r="C2">
        <v>26.89618074233459</v>
      </c>
      <c r="D2">
        <v>5.9691262744084601E-2</v>
      </c>
      <c r="E2">
        <v>15.000000000000004</v>
      </c>
      <c r="F2">
        <v>5.5094055549875585E-2</v>
      </c>
      <c r="G2">
        <v>53.221669425300981</v>
      </c>
      <c r="H2">
        <v>4.8423275209853067E-2</v>
      </c>
      <c r="I2">
        <v>35.228131204569038</v>
      </c>
      <c r="J2">
        <v>7.3836590265691754E-2</v>
      </c>
      <c r="K2">
        <v>27.521387984397823</v>
      </c>
      <c r="L2">
        <v>6.051980762386798E-2</v>
      </c>
      <c r="M2">
        <v>26.902046951963055</v>
      </c>
      <c r="N2">
        <v>6.0853341964507618E-2</v>
      </c>
      <c r="O2">
        <v>26.720394051615568</v>
      </c>
      <c r="P2">
        <v>5.633276594387196E-2</v>
      </c>
      <c r="Q2">
        <v>26.167341386640981</v>
      </c>
      <c r="R2">
        <v>6.4102597469091568E-2</v>
      </c>
      <c r="S2">
        <v>27.020080646069605</v>
      </c>
      <c r="T2">
        <v>0.12032165982762012</v>
      </c>
      <c r="U2">
        <v>25.191899386985948</v>
      </c>
      <c r="V2">
        <v>5.9408721141698879E-2</v>
      </c>
      <c r="W2">
        <v>24.878202361582911</v>
      </c>
      <c r="X2">
        <v>8.0633274747181238E-2</v>
      </c>
      <c r="Y2">
        <v>24.459305879030069</v>
      </c>
      <c r="Z2">
        <v>5.4309398058834689E-2</v>
      </c>
      <c r="AA2">
        <v>24.26443004884726</v>
      </c>
      <c r="AB2">
        <v>6.2430770267008773E-2</v>
      </c>
      <c r="AC2">
        <v>23.980316745081826</v>
      </c>
      <c r="AD2">
        <v>6.1608421087482615E-2</v>
      </c>
      <c r="AE2">
        <v>51.475079115148731</v>
      </c>
      <c r="AF2">
        <v>5.2581753799227214E-2</v>
      </c>
      <c r="AG2">
        <v>49.737875252252081</v>
      </c>
      <c r="AH2">
        <v>6.0177338720274906E-2</v>
      </c>
      <c r="AI2">
        <v>47.258707552819956</v>
      </c>
      <c r="AJ2">
        <v>5.4284150902565713E-2</v>
      </c>
      <c r="AK2">
        <v>37.577133496091335</v>
      </c>
      <c r="AL2">
        <v>5.208536354546496E-2</v>
      </c>
      <c r="AM2">
        <v>34.335316543435127</v>
      </c>
      <c r="AN2">
        <v>5.9313428714436026E-2</v>
      </c>
      <c r="AO2">
        <v>32.502174133988468</v>
      </c>
      <c r="AP2">
        <v>5.9953407087632117E-2</v>
      </c>
      <c r="AQ2">
        <v>25.939077717173941</v>
      </c>
      <c r="AR2">
        <v>6.0122078436928184E-2</v>
      </c>
      <c r="AS2">
        <v>24.57273131293843</v>
      </c>
      <c r="AT2">
        <v>5.5740495345973209E-2</v>
      </c>
      <c r="AU2">
        <v>39.045933348582075</v>
      </c>
      <c r="AV2">
        <v>6.9496111384213632E-2</v>
      </c>
      <c r="AW2">
        <v>33.456966347102394</v>
      </c>
      <c r="AX2">
        <v>8.9072632946443825E-2</v>
      </c>
      <c r="AY2">
        <v>27.88081246343992</v>
      </c>
      <c r="AZ2">
        <v>5.8411438358092378E-2</v>
      </c>
      <c r="BA2">
        <v>27.471532846660974</v>
      </c>
      <c r="BB2">
        <v>7.3944170508626866E-2</v>
      </c>
      <c r="BC2">
        <v>27.009791801270449</v>
      </c>
      <c r="BD2">
        <v>5.8239418992712517E-2</v>
      </c>
      <c r="BE2">
        <v>26.628556084692168</v>
      </c>
      <c r="BF2">
        <v>7.2755920343905031E-2</v>
      </c>
      <c r="BG2">
        <v>26.395123477209918</v>
      </c>
      <c r="BH2">
        <v>6.1157468502200517E-2</v>
      </c>
      <c r="BI2">
        <v>23.229929571065053</v>
      </c>
      <c r="BJ2">
        <v>6.2136083023881065E-2</v>
      </c>
      <c r="BK2">
        <v>22.642251697015229</v>
      </c>
      <c r="BL2">
        <v>5.5478335484735554E-2</v>
      </c>
      <c r="BM2">
        <v>26.89618074233459</v>
      </c>
      <c r="BN2">
        <v>5.9691262744084601E-2</v>
      </c>
      <c r="BO2">
        <v>35.228131204569038</v>
      </c>
      <c r="BP2">
        <v>7.3836590265691754E-2</v>
      </c>
      <c r="BQ2">
        <v>27.521387984397823</v>
      </c>
      <c r="BR2">
        <v>6.051980762386798E-2</v>
      </c>
      <c r="BS2">
        <v>26.902046951963055</v>
      </c>
      <c r="BT2">
        <v>6.0853341964507618E-2</v>
      </c>
      <c r="BU2">
        <v>26.720394051615568</v>
      </c>
      <c r="BV2">
        <v>5.633276594387196E-2</v>
      </c>
      <c r="BW2">
        <v>26.167341386640981</v>
      </c>
      <c r="BX2">
        <v>6.4102597469091568E-2</v>
      </c>
      <c r="BY2">
        <v>27.020080646069605</v>
      </c>
      <c r="BZ2">
        <v>0.12032165982762012</v>
      </c>
      <c r="CA2">
        <v>25.191899386985948</v>
      </c>
      <c r="CB2">
        <v>5.9408721141698879E-2</v>
      </c>
      <c r="CC2">
        <v>24.878202361582911</v>
      </c>
      <c r="CD2">
        <v>8.0633274747181238E-2</v>
      </c>
      <c r="CE2">
        <v>24.459305879030069</v>
      </c>
      <c r="CF2">
        <v>5.4309398058834689E-2</v>
      </c>
      <c r="CG2">
        <v>24.26443004884726</v>
      </c>
      <c r="CH2">
        <v>6.2430770267008773E-2</v>
      </c>
      <c r="CI2">
        <v>23.980316745081826</v>
      </c>
      <c r="CJ2">
        <v>6.1608421087482615E-2</v>
      </c>
      <c r="CK2">
        <v>26.89618074233459</v>
      </c>
      <c r="CL2">
        <v>5.9691262744084601E-2</v>
      </c>
      <c r="CM2">
        <v>48.309178743961354</v>
      </c>
      <c r="CN2">
        <v>5.9212729966126122E-2</v>
      </c>
      <c r="CO2">
        <v>51.475079115148731</v>
      </c>
      <c r="CP2">
        <v>5.2581753799227214E-2</v>
      </c>
      <c r="CQ2">
        <v>49.737875252252081</v>
      </c>
      <c r="CR2">
        <v>6.0177338720274906E-2</v>
      </c>
      <c r="CS2">
        <v>47.258707552819956</v>
      </c>
      <c r="CT2">
        <v>5.4284150902565713E-2</v>
      </c>
      <c r="CU2">
        <v>37.577133496091335</v>
      </c>
      <c r="CV2">
        <v>5.208536354546496E-2</v>
      </c>
      <c r="CW2">
        <v>34.335316543435127</v>
      </c>
      <c r="CX2">
        <v>5.9313428714436026E-2</v>
      </c>
      <c r="CY2">
        <v>32.502174133988468</v>
      </c>
      <c r="CZ2">
        <v>5.9953407087632117E-2</v>
      </c>
      <c r="DA2">
        <v>25.939077717173941</v>
      </c>
      <c r="DB2">
        <v>6.0122078436928184E-2</v>
      </c>
      <c r="DC2">
        <v>24.57273131293843</v>
      </c>
      <c r="DD2">
        <v>5.5740495345973209E-2</v>
      </c>
      <c r="DE2">
        <v>48.309178743961354</v>
      </c>
      <c r="DF2">
        <v>5.9212729966126122E-2</v>
      </c>
      <c r="DG2">
        <v>31.545741324921135</v>
      </c>
      <c r="DH2">
        <v>8.6711894126378822E-2</v>
      </c>
      <c r="DI2">
        <v>39.045933348582075</v>
      </c>
      <c r="DJ2">
        <v>6.9496111384213632E-2</v>
      </c>
      <c r="DK2">
        <v>33.456966347102394</v>
      </c>
      <c r="DL2">
        <v>8.9072632946443825E-2</v>
      </c>
      <c r="DM2">
        <v>27.88081246343992</v>
      </c>
      <c r="DN2">
        <v>5.8411438358092378E-2</v>
      </c>
      <c r="DO2">
        <v>27.471532846660974</v>
      </c>
      <c r="DP2">
        <v>7.3944170508626866E-2</v>
      </c>
      <c r="DQ2">
        <v>27.009791801270449</v>
      </c>
      <c r="DR2">
        <v>5.8239418992712517E-2</v>
      </c>
      <c r="DS2">
        <v>26.628556084692168</v>
      </c>
      <c r="DT2">
        <v>7.2755920343905031E-2</v>
      </c>
      <c r="DU2">
        <v>26.395123477209918</v>
      </c>
      <c r="DV2">
        <v>6.1157468502200517E-2</v>
      </c>
      <c r="DW2">
        <v>23.229929571065053</v>
      </c>
      <c r="DX2">
        <v>6.2136083023881065E-2</v>
      </c>
      <c r="DY2">
        <v>22.642251697015229</v>
      </c>
      <c r="DZ2">
        <v>5.5478335484735554E-2</v>
      </c>
      <c r="EA2">
        <v>31.545741324921135</v>
      </c>
      <c r="EB2">
        <v>8.6711894126378822E-2</v>
      </c>
    </row>
    <row r="3" spans="1:132" x14ac:dyDescent="0.25">
      <c r="A3" s="14" t="s">
        <v>111</v>
      </c>
      <c r="B3" s="16">
        <v>1</v>
      </c>
      <c r="C3">
        <v>26.232948583420775</v>
      </c>
      <c r="D3">
        <v>6.0121930318834969E-2</v>
      </c>
      <c r="E3">
        <v>15.40778129157624</v>
      </c>
      <c r="F3">
        <v>5.4831777300650052E-2</v>
      </c>
      <c r="G3">
        <v>45.547625363949088</v>
      </c>
      <c r="H3">
        <v>4.883673132341862E-2</v>
      </c>
      <c r="I3">
        <v>35.161035768849359</v>
      </c>
      <c r="J3">
        <v>7.6083742155999626E-2</v>
      </c>
      <c r="K3">
        <v>27.485112842839996</v>
      </c>
      <c r="L3">
        <v>6.104562768006859E-2</v>
      </c>
      <c r="M3">
        <v>26.863225928925829</v>
      </c>
      <c r="N3">
        <v>6.1858752455924461E-2</v>
      </c>
      <c r="O3">
        <v>26.682985697409844</v>
      </c>
      <c r="P3">
        <v>5.7026233190590317E-2</v>
      </c>
      <c r="Q3">
        <v>26.128834947034257</v>
      </c>
      <c r="R3">
        <v>6.5060246023993615E-2</v>
      </c>
      <c r="S3">
        <v>26.910160785706662</v>
      </c>
      <c r="T3">
        <v>0.12259753402461529</v>
      </c>
      <c r="U3">
        <v>25.16179632076053</v>
      </c>
      <c r="V3">
        <v>5.9887840251866754E-2</v>
      </c>
      <c r="W3">
        <v>24.826131423155342</v>
      </c>
      <c r="X3">
        <v>8.226850681976515E-2</v>
      </c>
      <c r="Y3">
        <v>24.428214395815019</v>
      </c>
      <c r="Z3">
        <v>5.4739335625691797E-2</v>
      </c>
      <c r="AA3">
        <v>24.233445361379687</v>
      </c>
      <c r="AB3">
        <v>6.2958956704577448E-2</v>
      </c>
      <c r="AC3">
        <v>23.949671110388529</v>
      </c>
      <c r="AD3">
        <v>6.2118843576355977E-2</v>
      </c>
      <c r="AE3">
        <v>51.399683742193169</v>
      </c>
      <c r="AF3">
        <v>5.3167666968080056E-2</v>
      </c>
      <c r="AG3">
        <v>49.654981620331107</v>
      </c>
      <c r="AH3">
        <v>6.1336281704773329E-2</v>
      </c>
      <c r="AI3">
        <v>47.189257777067439</v>
      </c>
      <c r="AJ3">
        <v>5.5084923357039781E-2</v>
      </c>
      <c r="AK3">
        <v>37.53549940828686</v>
      </c>
      <c r="AL3">
        <v>5.2338420988656396E-2</v>
      </c>
      <c r="AM3">
        <v>34.245475390640451</v>
      </c>
      <c r="AN3">
        <v>5.9523122056184409E-2</v>
      </c>
      <c r="AO3">
        <v>32.379922516850279</v>
      </c>
      <c r="AP3">
        <v>6.0285585099766698E-2</v>
      </c>
      <c r="AQ3">
        <v>25.90892748138122</v>
      </c>
      <c r="AR3">
        <v>6.0690813579984793E-2</v>
      </c>
      <c r="AS3">
        <v>24.539055268814966</v>
      </c>
      <c r="AT3">
        <v>5.6121579647098831E-2</v>
      </c>
      <c r="AU3">
        <v>38.979882822970993</v>
      </c>
      <c r="AV3">
        <v>7.0506292793049791E-2</v>
      </c>
      <c r="AW3">
        <v>33.346075587899072</v>
      </c>
      <c r="AX3">
        <v>8.9254485350871021E-2</v>
      </c>
      <c r="AY3">
        <v>27.840657776446061</v>
      </c>
      <c r="AZ3">
        <v>5.9234889887749359E-2</v>
      </c>
      <c r="BA3">
        <v>27.427315221499097</v>
      </c>
      <c r="BB3">
        <v>7.4844091168766239E-2</v>
      </c>
      <c r="BC3">
        <v>26.95756617900318</v>
      </c>
      <c r="BD3">
        <v>5.8765856472712576E-2</v>
      </c>
      <c r="BE3">
        <v>26.584731522660508</v>
      </c>
      <c r="BF3">
        <v>7.3492764095224747E-2</v>
      </c>
      <c r="BG3">
        <v>26.355962679909684</v>
      </c>
      <c r="BH3">
        <v>6.1937504613936635E-2</v>
      </c>
      <c r="BI3">
        <v>23.171462004666385</v>
      </c>
      <c r="BJ3">
        <v>6.2515341006120259E-2</v>
      </c>
      <c r="BK3">
        <v>22.613882231296024</v>
      </c>
      <c r="BL3">
        <v>5.5827788233177231E-2</v>
      </c>
      <c r="BM3">
        <v>26.232948583420775</v>
      </c>
      <c r="BN3">
        <v>6.0121930318834969E-2</v>
      </c>
      <c r="BO3">
        <v>35.161035768849359</v>
      </c>
      <c r="BP3">
        <v>7.6083742155999626E-2</v>
      </c>
      <c r="BQ3">
        <v>27.485112842839996</v>
      </c>
      <c r="BR3">
        <v>6.104562768006859E-2</v>
      </c>
      <c r="BS3">
        <v>26.863225928925829</v>
      </c>
      <c r="BT3">
        <v>6.1858752455924461E-2</v>
      </c>
      <c r="BU3">
        <v>26.682985697409844</v>
      </c>
      <c r="BV3">
        <v>5.7026233190590317E-2</v>
      </c>
      <c r="BW3">
        <v>26.128834947034257</v>
      </c>
      <c r="BX3">
        <v>6.5060246023993615E-2</v>
      </c>
      <c r="BY3">
        <v>26.910160785706662</v>
      </c>
      <c r="BZ3">
        <v>0.12259753402461529</v>
      </c>
      <c r="CA3">
        <v>25.16179632076053</v>
      </c>
      <c r="CB3">
        <v>5.9887840251866754E-2</v>
      </c>
      <c r="CC3">
        <v>24.826131423155342</v>
      </c>
      <c r="CD3">
        <v>8.226850681976515E-2</v>
      </c>
      <c r="CE3">
        <v>24.428214395815019</v>
      </c>
      <c r="CF3">
        <v>5.4739335625691797E-2</v>
      </c>
      <c r="CG3">
        <v>24.233445361379687</v>
      </c>
      <c r="CH3">
        <v>6.2958956704577448E-2</v>
      </c>
      <c r="CI3">
        <v>23.949671110388529</v>
      </c>
      <c r="CJ3">
        <v>6.2118843576355977E-2</v>
      </c>
      <c r="CK3">
        <v>26.232948583420775</v>
      </c>
      <c r="CL3">
        <v>6.0121930318834969E-2</v>
      </c>
      <c r="CM3">
        <v>46.061722708429294</v>
      </c>
      <c r="CN3">
        <v>5.3451375350657727E-2</v>
      </c>
      <c r="CO3">
        <v>51.399683742193169</v>
      </c>
      <c r="CP3">
        <v>5.3167666968080056E-2</v>
      </c>
      <c r="CQ3">
        <v>49.654981620331107</v>
      </c>
      <c r="CR3">
        <v>6.1336281704773329E-2</v>
      </c>
      <c r="CS3">
        <v>47.189257777067439</v>
      </c>
      <c r="CT3">
        <v>5.5084923357039781E-2</v>
      </c>
      <c r="CU3">
        <v>37.53549940828686</v>
      </c>
      <c r="CV3">
        <v>5.2338420988656396E-2</v>
      </c>
      <c r="CW3">
        <v>34.245475390640451</v>
      </c>
      <c r="CX3">
        <v>5.9523122056184409E-2</v>
      </c>
      <c r="CY3">
        <v>32.379922516850279</v>
      </c>
      <c r="CZ3">
        <v>6.0285585099766698E-2</v>
      </c>
      <c r="DA3">
        <v>25.90892748138122</v>
      </c>
      <c r="DB3">
        <v>6.0690813579984793E-2</v>
      </c>
      <c r="DC3">
        <v>24.539055268814966</v>
      </c>
      <c r="DD3">
        <v>5.6121579647098831E-2</v>
      </c>
      <c r="DE3">
        <v>46.061722708429294</v>
      </c>
      <c r="DF3">
        <v>5.3451375350657727E-2</v>
      </c>
      <c r="DG3">
        <v>27.188689505165851</v>
      </c>
      <c r="DH3">
        <v>6.0340433627652672E-2</v>
      </c>
      <c r="DI3">
        <v>38.979882822970993</v>
      </c>
      <c r="DJ3">
        <v>7.0506292793049791E-2</v>
      </c>
      <c r="DK3">
        <v>33.346075587899072</v>
      </c>
      <c r="DL3">
        <v>8.9254485350871021E-2</v>
      </c>
      <c r="DM3">
        <v>27.840657776446061</v>
      </c>
      <c r="DN3">
        <v>5.9234889887749359E-2</v>
      </c>
      <c r="DO3">
        <v>27.427315221499097</v>
      </c>
      <c r="DP3">
        <v>7.4844091168766239E-2</v>
      </c>
      <c r="DQ3">
        <v>26.95756617900318</v>
      </c>
      <c r="DR3">
        <v>5.8765856472712576E-2</v>
      </c>
      <c r="DS3">
        <v>26.584731522660508</v>
      </c>
      <c r="DT3">
        <v>7.3492764095224747E-2</v>
      </c>
      <c r="DU3">
        <v>26.355962679909684</v>
      </c>
      <c r="DV3">
        <v>6.1937504613936635E-2</v>
      </c>
      <c r="DW3">
        <v>23.171462004666385</v>
      </c>
      <c r="DX3">
        <v>6.2515341006120259E-2</v>
      </c>
      <c r="DY3">
        <v>22.613882231296024</v>
      </c>
      <c r="DZ3">
        <v>5.5827788233177231E-2</v>
      </c>
      <c r="EA3">
        <v>27.188689505165851</v>
      </c>
      <c r="EB3">
        <v>6.0340433627652672E-2</v>
      </c>
    </row>
    <row r="4" spans="1:132" x14ac:dyDescent="0.25">
      <c r="A4" s="14" t="s">
        <v>112</v>
      </c>
      <c r="B4" s="16">
        <v>133</v>
      </c>
      <c r="C4">
        <v>26.075619295958276</v>
      </c>
      <c r="D4">
        <v>5.7681055158596423E-2</v>
      </c>
      <c r="E4">
        <v>15.837621489032223</v>
      </c>
      <c r="F4">
        <v>5.4571233556522415E-2</v>
      </c>
      <c r="G4">
        <v>39.792156950292529</v>
      </c>
      <c r="H4">
        <v>4.9255269101829591E-2</v>
      </c>
      <c r="I4">
        <v>35.052072015843585</v>
      </c>
      <c r="J4">
        <v>7.8388878354067035E-2</v>
      </c>
      <c r="K4">
        <v>27.426205370936675</v>
      </c>
      <c r="L4">
        <v>6.1519400251315935E-2</v>
      </c>
      <c r="M4">
        <v>26.800183700964453</v>
      </c>
      <c r="N4">
        <v>6.2797417846634035E-2</v>
      </c>
      <c r="O4">
        <v>26.622236593011337</v>
      </c>
      <c r="P4">
        <v>5.7744864878310764E-2</v>
      </c>
      <c r="Q4">
        <v>26.066304846525576</v>
      </c>
      <c r="R4">
        <v>6.5906055606832228E-2</v>
      </c>
      <c r="S4">
        <v>26.731662336573681</v>
      </c>
      <c r="T4">
        <v>0.12461591634811504</v>
      </c>
      <c r="U4">
        <v>25.112912224500029</v>
      </c>
      <c r="V4">
        <v>6.0293585289740839E-2</v>
      </c>
      <c r="W4">
        <v>24.741575462007578</v>
      </c>
      <c r="X4">
        <v>8.3696468163337756E-2</v>
      </c>
      <c r="Y4">
        <v>24.377724906877372</v>
      </c>
      <c r="Z4">
        <v>5.5112704325473251E-2</v>
      </c>
      <c r="AA4">
        <v>24.183129783663183</v>
      </c>
      <c r="AB4">
        <v>6.3402429517530043E-2</v>
      </c>
      <c r="AC4">
        <v>23.899906310442113</v>
      </c>
      <c r="AD4">
        <v>6.2536386883654191E-2</v>
      </c>
      <c r="AE4">
        <v>51.27724808053965</v>
      </c>
      <c r="AF4">
        <v>5.3738168840049144E-2</v>
      </c>
      <c r="AG4">
        <v>49.520369538606182</v>
      </c>
      <c r="AH4">
        <v>6.2413617786857077E-2</v>
      </c>
      <c r="AI4">
        <v>47.076477460956113</v>
      </c>
      <c r="AJ4">
        <v>5.5822919477732859E-2</v>
      </c>
      <c r="AK4">
        <v>37.467889542435863</v>
      </c>
      <c r="AL4">
        <v>5.2540301480261918E-2</v>
      </c>
      <c r="AM4">
        <v>34.099581436570233</v>
      </c>
      <c r="AN4">
        <v>5.9665055599876012E-2</v>
      </c>
      <c r="AO4">
        <v>32.181396696853184</v>
      </c>
      <c r="AP4">
        <v>6.0579889801365146E-2</v>
      </c>
      <c r="AQ4">
        <v>25.859965764399863</v>
      </c>
      <c r="AR4">
        <v>6.1236883962391277E-2</v>
      </c>
      <c r="AS4">
        <v>24.484368589337596</v>
      </c>
      <c r="AT4">
        <v>5.6452366248485916E-2</v>
      </c>
      <c r="AU4">
        <v>38.872621445386976</v>
      </c>
      <c r="AV4">
        <v>7.1522277446055549E-2</v>
      </c>
      <c r="AW4">
        <v>33.165998992608586</v>
      </c>
      <c r="AX4">
        <v>8.9338627400442586E-2</v>
      </c>
      <c r="AY4">
        <v>27.77544831441492</v>
      </c>
      <c r="AZ4">
        <v>6.0100826843334752E-2</v>
      </c>
      <c r="BA4">
        <v>27.355508582677853</v>
      </c>
      <c r="BB4">
        <v>7.5733871108116413E-2</v>
      </c>
      <c r="BC4">
        <v>26.872756019862436</v>
      </c>
      <c r="BD4">
        <v>5.9289885420112397E-2</v>
      </c>
      <c r="BE4">
        <v>26.513564018565052</v>
      </c>
      <c r="BF4">
        <v>7.4188882082785429E-2</v>
      </c>
      <c r="BG4">
        <v>26.292368519306116</v>
      </c>
      <c r="BH4">
        <v>6.2681461059664545E-2</v>
      </c>
      <c r="BI4">
        <v>23.076515685768189</v>
      </c>
      <c r="BJ4">
        <v>6.2889131902310186E-2</v>
      </c>
      <c r="BK4">
        <v>22.567812881076481</v>
      </c>
      <c r="BL4">
        <v>5.6137312087881898E-2</v>
      </c>
      <c r="BM4">
        <v>26.075619295958276</v>
      </c>
      <c r="BN4">
        <v>5.7681055158596423E-2</v>
      </c>
      <c r="BO4">
        <v>35.052072015843585</v>
      </c>
      <c r="BP4">
        <v>7.8388878354067035E-2</v>
      </c>
      <c r="BQ4">
        <v>27.426205370936675</v>
      </c>
      <c r="BR4">
        <v>6.1519400251315935E-2</v>
      </c>
      <c r="BS4">
        <v>26.800183700964453</v>
      </c>
      <c r="BT4">
        <v>6.2797417846634035E-2</v>
      </c>
      <c r="BU4">
        <v>26.622236593011337</v>
      </c>
      <c r="BV4">
        <v>5.7744864878310764E-2</v>
      </c>
      <c r="BW4">
        <v>26.066304846525576</v>
      </c>
      <c r="BX4">
        <v>6.5906055606832228E-2</v>
      </c>
      <c r="BY4">
        <v>26.731662336573681</v>
      </c>
      <c r="BZ4">
        <v>0.12461591634811504</v>
      </c>
      <c r="CA4">
        <v>25.112912224500029</v>
      </c>
      <c r="CB4">
        <v>6.0293585289740839E-2</v>
      </c>
      <c r="CC4">
        <v>24.741575462007578</v>
      </c>
      <c r="CD4">
        <v>8.3696468163337756E-2</v>
      </c>
      <c r="CE4">
        <v>24.377724906877372</v>
      </c>
      <c r="CF4">
        <v>5.5112704325473251E-2</v>
      </c>
      <c r="CG4">
        <v>24.183129783663183</v>
      </c>
      <c r="CH4">
        <v>6.3402429517530043E-2</v>
      </c>
      <c r="CI4">
        <v>23.899906310442113</v>
      </c>
      <c r="CJ4">
        <v>6.2536386883654191E-2</v>
      </c>
      <c r="CK4">
        <v>26.075619295958276</v>
      </c>
      <c r="CL4">
        <v>5.7681055158596423E-2</v>
      </c>
      <c r="CM4">
        <v>36.859565057132322</v>
      </c>
      <c r="CN4">
        <v>5.1006708825796693E-2</v>
      </c>
      <c r="CO4">
        <v>51.27724808053965</v>
      </c>
      <c r="CP4">
        <v>5.3738168840049144E-2</v>
      </c>
      <c r="CQ4">
        <v>49.520369538606182</v>
      </c>
      <c r="CR4">
        <v>6.2413617786857077E-2</v>
      </c>
      <c r="CS4">
        <v>47.076477460956113</v>
      </c>
      <c r="CT4">
        <v>5.5822919477732859E-2</v>
      </c>
      <c r="CU4">
        <v>37.467889542435863</v>
      </c>
      <c r="CV4">
        <v>5.2540301480261918E-2</v>
      </c>
      <c r="CW4">
        <v>34.099581436570233</v>
      </c>
      <c r="CX4">
        <v>5.9665055599876012E-2</v>
      </c>
      <c r="CY4">
        <v>32.181396696853184</v>
      </c>
      <c r="CZ4">
        <v>6.0579889801365146E-2</v>
      </c>
      <c r="DA4">
        <v>25.859965764399863</v>
      </c>
      <c r="DB4">
        <v>6.1236883962391277E-2</v>
      </c>
      <c r="DC4">
        <v>24.484368589337596</v>
      </c>
      <c r="DD4">
        <v>5.6452366248485916E-2</v>
      </c>
      <c r="DE4">
        <v>36.859565057132322</v>
      </c>
      <c r="DF4">
        <v>5.1006708825796693E-2</v>
      </c>
      <c r="DG4">
        <v>26.709401709401707</v>
      </c>
      <c r="DH4">
        <v>7.4580212199881479E-2</v>
      </c>
      <c r="DI4">
        <v>38.872621445386976</v>
      </c>
      <c r="DJ4">
        <v>7.1522277446055549E-2</v>
      </c>
      <c r="DK4">
        <v>33.165998992608586</v>
      </c>
      <c r="DL4">
        <v>8.9338627400442586E-2</v>
      </c>
      <c r="DM4">
        <v>27.77544831441492</v>
      </c>
      <c r="DN4">
        <v>6.0100826843334752E-2</v>
      </c>
      <c r="DO4">
        <v>27.355508582677853</v>
      </c>
      <c r="DP4">
        <v>7.5733871108116413E-2</v>
      </c>
      <c r="DQ4">
        <v>26.872756019862436</v>
      </c>
      <c r="DR4">
        <v>5.9289885420112397E-2</v>
      </c>
      <c r="DS4">
        <v>26.513564018565052</v>
      </c>
      <c r="DT4">
        <v>7.4188882082785429E-2</v>
      </c>
      <c r="DU4">
        <v>26.292368519306116</v>
      </c>
      <c r="DV4">
        <v>6.2681461059664545E-2</v>
      </c>
      <c r="DW4">
        <v>23.076515685768189</v>
      </c>
      <c r="DX4">
        <v>6.2889131902310186E-2</v>
      </c>
      <c r="DY4">
        <v>22.567812881076481</v>
      </c>
      <c r="DZ4">
        <v>5.6137312087881898E-2</v>
      </c>
      <c r="EA4">
        <v>26.709401709401707</v>
      </c>
      <c r="EB4">
        <v>7.4580212199881479E-2</v>
      </c>
    </row>
    <row r="5" spans="1:132" x14ac:dyDescent="0.25">
      <c r="A5" s="14" t="s">
        <v>113</v>
      </c>
      <c r="B5" s="16">
        <v>2</v>
      </c>
      <c r="C5">
        <v>25.503698036215251</v>
      </c>
      <c r="D5">
        <v>6.2150003917669894E-2</v>
      </c>
      <c r="E5">
        <v>16.29135962467063</v>
      </c>
      <c r="F5">
        <v>5.4312411651123653E-2</v>
      </c>
      <c r="G5">
        <v>35.315738967604219</v>
      </c>
      <c r="H5">
        <v>4.9678958109086652E-2</v>
      </c>
      <c r="I5">
        <v>34.905427361472157</v>
      </c>
      <c r="J5">
        <v>8.0663413768537542E-2</v>
      </c>
      <c r="K5">
        <v>27.346929349797414</v>
      </c>
      <c r="L5">
        <v>6.1922918523391705E-2</v>
      </c>
      <c r="M5">
        <v>26.715342945544993</v>
      </c>
      <c r="N5">
        <v>6.3633265752080975E-2</v>
      </c>
      <c r="O5">
        <v>26.540481292433594</v>
      </c>
      <c r="P5">
        <v>5.8461044394287488E-2</v>
      </c>
      <c r="Q5">
        <v>25.982154081810204</v>
      </c>
      <c r="R5">
        <v>6.6607522229674393E-2</v>
      </c>
      <c r="S5">
        <v>26.491444893967767</v>
      </c>
      <c r="T5">
        <v>0.12629924149734911</v>
      </c>
      <c r="U5">
        <v>25.047125686609217</v>
      </c>
      <c r="V5">
        <v>6.0610363701060065E-2</v>
      </c>
      <c r="W5">
        <v>24.627783916307003</v>
      </c>
      <c r="X5">
        <v>8.4862283024275523E-2</v>
      </c>
      <c r="Y5">
        <v>24.309777694962172</v>
      </c>
      <c r="Z5">
        <v>5.541515580843405E-2</v>
      </c>
      <c r="AA5">
        <v>24.115416915132098</v>
      </c>
      <c r="AB5">
        <v>6.3744146294367185E-2</v>
      </c>
      <c r="AC5">
        <v>23.832934778596094</v>
      </c>
      <c r="AD5">
        <v>6.2845005054238776E-2</v>
      </c>
      <c r="AE5">
        <v>51.112477264002806</v>
      </c>
      <c r="AF5">
        <v>5.4271335348135843E-2</v>
      </c>
      <c r="AG5">
        <v>49.339212073886678</v>
      </c>
      <c r="AH5">
        <v>6.3367945545068707E-2</v>
      </c>
      <c r="AI5">
        <v>46.924700688786203</v>
      </c>
      <c r="AJ5">
        <v>5.6469778487599716E-2</v>
      </c>
      <c r="AK5">
        <v>37.376902107766959</v>
      </c>
      <c r="AL5">
        <v>5.2683246866205014E-2</v>
      </c>
      <c r="AM5">
        <v>33.903241304061133</v>
      </c>
      <c r="AN5">
        <v>5.9733774919024006E-2</v>
      </c>
      <c r="AO5">
        <v>31.914225909925097</v>
      </c>
      <c r="AP5">
        <v>6.0825011227793005E-2</v>
      </c>
      <c r="AQ5">
        <v>25.794074137555423</v>
      </c>
      <c r="AR5">
        <v>6.1739304405591548E-2</v>
      </c>
      <c r="AS5">
        <v>24.410772852929984</v>
      </c>
      <c r="AT5">
        <v>5.6720143206550437E-2</v>
      </c>
      <c r="AU5">
        <v>38.728271210417709</v>
      </c>
      <c r="AV5">
        <v>7.2505021622786658E-2</v>
      </c>
      <c r="AW5">
        <v>32.923656803799844</v>
      </c>
      <c r="AX5">
        <v>8.9321825563380849E-2</v>
      </c>
      <c r="AY5">
        <v>27.687690040402472</v>
      </c>
      <c r="AZ5">
        <v>6.0975971753268451E-2</v>
      </c>
      <c r="BA5">
        <v>27.258872419057518</v>
      </c>
      <c r="BB5">
        <v>7.6579316582602489E-2</v>
      </c>
      <c r="BC5">
        <v>26.758620530701904</v>
      </c>
      <c r="BD5">
        <v>5.9791367696342218E-2</v>
      </c>
      <c r="BE5">
        <v>26.417788499676995</v>
      </c>
      <c r="BF5">
        <v>7.4817522882712553E-2</v>
      </c>
      <c r="BG5">
        <v>26.206784883327188</v>
      </c>
      <c r="BH5">
        <v>6.336074801039053E-2</v>
      </c>
      <c r="BI5">
        <v>22.948739348159215</v>
      </c>
      <c r="BJ5">
        <v>6.3243091137934609E-2</v>
      </c>
      <c r="BK5">
        <v>22.505814065649552</v>
      </c>
      <c r="BL5">
        <v>5.6395012220696226E-2</v>
      </c>
      <c r="BM5">
        <v>25.503698036215251</v>
      </c>
      <c r="BN5">
        <v>6.2150003917669894E-2</v>
      </c>
      <c r="BO5">
        <v>34.905427361472157</v>
      </c>
      <c r="BP5">
        <v>8.0663413768537542E-2</v>
      </c>
      <c r="BQ5">
        <v>27.346929349797414</v>
      </c>
      <c r="BR5">
        <v>6.1922918523391705E-2</v>
      </c>
      <c r="BS5">
        <v>26.715342945544993</v>
      </c>
      <c r="BT5">
        <v>6.3633265752080975E-2</v>
      </c>
      <c r="BU5">
        <v>26.540481292433594</v>
      </c>
      <c r="BV5">
        <v>5.8461044394287488E-2</v>
      </c>
      <c r="BW5">
        <v>25.982154081810204</v>
      </c>
      <c r="BX5">
        <v>6.6607522229674393E-2</v>
      </c>
      <c r="BY5">
        <v>26.491444893967767</v>
      </c>
      <c r="BZ5">
        <v>0.12629924149734911</v>
      </c>
      <c r="CA5">
        <v>25.047125686609217</v>
      </c>
      <c r="CB5">
        <v>6.0610363701060065E-2</v>
      </c>
      <c r="CC5">
        <v>24.627783916307003</v>
      </c>
      <c r="CD5">
        <v>8.4862283024275523E-2</v>
      </c>
      <c r="CE5">
        <v>24.309777694962172</v>
      </c>
      <c r="CF5">
        <v>5.541515580843405E-2</v>
      </c>
      <c r="CG5">
        <v>24.115416915132098</v>
      </c>
      <c r="CH5">
        <v>6.3744146294367185E-2</v>
      </c>
      <c r="CI5">
        <v>23.832934778596094</v>
      </c>
      <c r="CJ5">
        <v>6.2845005054238776E-2</v>
      </c>
      <c r="CK5">
        <v>25.503698036215251</v>
      </c>
      <c r="CL5">
        <v>6.2150003917669894E-2</v>
      </c>
      <c r="CM5">
        <v>32.786885245901637</v>
      </c>
      <c r="CN5">
        <v>5.775989575159203E-2</v>
      </c>
      <c r="CO5">
        <v>51.112477264002806</v>
      </c>
      <c r="CP5">
        <v>5.4271335348135843E-2</v>
      </c>
      <c r="CQ5">
        <v>49.339212073886678</v>
      </c>
      <c r="CR5">
        <v>6.3367945545068707E-2</v>
      </c>
      <c r="CS5">
        <v>46.924700688786203</v>
      </c>
      <c r="CT5">
        <v>5.6469778487599716E-2</v>
      </c>
      <c r="CU5">
        <v>37.376902107766959</v>
      </c>
      <c r="CV5">
        <v>5.2683246866205014E-2</v>
      </c>
      <c r="CW5">
        <v>33.903241304061133</v>
      </c>
      <c r="CX5">
        <v>5.9733774919024006E-2</v>
      </c>
      <c r="CY5">
        <v>31.914225909925097</v>
      </c>
      <c r="CZ5">
        <v>6.0825011227793005E-2</v>
      </c>
      <c r="DA5">
        <v>25.794074137555423</v>
      </c>
      <c r="DB5">
        <v>6.1739304405591548E-2</v>
      </c>
      <c r="DC5">
        <v>24.410772852929984</v>
      </c>
      <c r="DD5">
        <v>5.6720143206550437E-2</v>
      </c>
      <c r="DE5">
        <v>32.786885245901637</v>
      </c>
      <c r="DF5">
        <v>5.775989575159203E-2</v>
      </c>
      <c r="DG5">
        <v>26.109660574412533</v>
      </c>
      <c r="DH5">
        <v>5.8703182318449995E-2</v>
      </c>
      <c r="DI5">
        <v>38.728271210417709</v>
      </c>
      <c r="DJ5">
        <v>7.2505021622786658E-2</v>
      </c>
      <c r="DK5">
        <v>32.923656803799844</v>
      </c>
      <c r="DL5">
        <v>8.9321825563380849E-2</v>
      </c>
      <c r="DM5">
        <v>27.687690040402472</v>
      </c>
      <c r="DN5">
        <v>6.0975971753268451E-2</v>
      </c>
      <c r="DO5">
        <v>27.258872419057518</v>
      </c>
      <c r="DP5">
        <v>7.6579316582602489E-2</v>
      </c>
      <c r="DQ5">
        <v>26.758620530701904</v>
      </c>
      <c r="DR5">
        <v>5.9791367696342218E-2</v>
      </c>
      <c r="DS5">
        <v>26.417788499676995</v>
      </c>
      <c r="DT5">
        <v>7.4817522882712553E-2</v>
      </c>
      <c r="DU5">
        <v>26.206784883327188</v>
      </c>
      <c r="DV5">
        <v>6.336074801039053E-2</v>
      </c>
      <c r="DW5">
        <v>22.948739348159215</v>
      </c>
      <c r="DX5">
        <v>6.3243091137934609E-2</v>
      </c>
      <c r="DY5">
        <v>22.505814065649552</v>
      </c>
      <c r="DZ5">
        <v>5.6395012220696226E-2</v>
      </c>
      <c r="EA5">
        <v>26.109660574412533</v>
      </c>
      <c r="EB5">
        <v>5.8703182318449995E-2</v>
      </c>
    </row>
    <row r="6" spans="1:132" x14ac:dyDescent="0.25">
      <c r="A6" s="14" t="s">
        <v>114</v>
      </c>
      <c r="B6" s="16" t="b">
        <v>1</v>
      </c>
      <c r="C6">
        <v>25.125628140703515</v>
      </c>
      <c r="D6">
        <v>0.11589715330350622</v>
      </c>
      <c r="E6">
        <v>16.771044998815096</v>
      </c>
      <c r="F6">
        <v>5.405529901589793E-2</v>
      </c>
      <c r="G6">
        <v>31.734656285747143</v>
      </c>
      <c r="H6">
        <v>5.0107868920832598E-2</v>
      </c>
      <c r="I6">
        <v>34.726737277563288</v>
      </c>
      <c r="J6">
        <v>8.2819939279007188E-2</v>
      </c>
      <c r="K6">
        <v>27.250331312456087</v>
      </c>
      <c r="L6">
        <v>6.2240675515395687E-2</v>
      </c>
      <c r="M6">
        <v>26.611964045318974</v>
      </c>
      <c r="N6">
        <v>6.4334175006007882E-2</v>
      </c>
      <c r="O6">
        <v>26.440861606028914</v>
      </c>
      <c r="P6">
        <v>5.9147249361359608E-2</v>
      </c>
      <c r="Q6">
        <v>25.879616519583859</v>
      </c>
      <c r="R6">
        <v>6.7137688923591288E-2</v>
      </c>
      <c r="S6">
        <v>26.198739879492766</v>
      </c>
      <c r="T6">
        <v>0.12758282023085207</v>
      </c>
      <c r="U6">
        <v>24.966964846845727</v>
      </c>
      <c r="V6">
        <v>6.0826001869128822E-2</v>
      </c>
      <c r="W6">
        <v>24.489129731339851</v>
      </c>
      <c r="X6">
        <v>8.5721149791269116E-2</v>
      </c>
      <c r="Y6">
        <v>24.226983933318081</v>
      </c>
      <c r="Z6">
        <v>5.5635067033700747E-2</v>
      </c>
      <c r="AA6">
        <v>24.032908923350259</v>
      </c>
      <c r="AB6">
        <v>6.3970975050992002E-2</v>
      </c>
      <c r="AC6">
        <v>23.75133019326125</v>
      </c>
      <c r="AD6">
        <v>6.3032838064889213E-2</v>
      </c>
      <c r="AE6">
        <v>50.91170334265761</v>
      </c>
      <c r="AF6">
        <v>5.4746677202437602E-2</v>
      </c>
      <c r="AG6">
        <v>49.118471005947498</v>
      </c>
      <c r="AH6">
        <v>6.4162590698853314E-2</v>
      </c>
      <c r="AI6">
        <v>46.739760156794802</v>
      </c>
      <c r="AJ6">
        <v>5.7000641957653871E-2</v>
      </c>
      <c r="AK6">
        <v>37.266033700368119</v>
      </c>
      <c r="AL6">
        <v>5.2761763835468586E-2</v>
      </c>
      <c r="AM6">
        <v>33.664000234296651</v>
      </c>
      <c r="AN6">
        <v>5.972663916873179E-2</v>
      </c>
      <c r="AO6">
        <v>31.588677379576566</v>
      </c>
      <c r="AP6">
        <v>6.1011529500098333E-2</v>
      </c>
      <c r="AQ6">
        <v>25.71378477911508</v>
      </c>
      <c r="AR6">
        <v>6.217876717371406E-2</v>
      </c>
      <c r="AS6">
        <v>24.321096302469314</v>
      </c>
      <c r="AT6">
        <v>5.6914620002965009E-2</v>
      </c>
      <c r="AU6">
        <v>38.55237941664052</v>
      </c>
      <c r="AV6">
        <v>7.3416759015660624E-2</v>
      </c>
      <c r="AW6">
        <v>32.628362095881691</v>
      </c>
      <c r="AX6">
        <v>8.9204725524861542E-2</v>
      </c>
      <c r="AY6">
        <v>27.580755455663603</v>
      </c>
      <c r="AZ6">
        <v>6.1826693289448627E-2</v>
      </c>
      <c r="BA6">
        <v>27.141120404211833</v>
      </c>
      <c r="BB6">
        <v>7.7347937596771249E-2</v>
      </c>
      <c r="BC6">
        <v>26.619545874362114</v>
      </c>
      <c r="BD6">
        <v>6.0251031618761039E-2</v>
      </c>
      <c r="BE6">
        <v>26.30108556547567</v>
      </c>
      <c r="BF6">
        <v>7.5354528181610772E-2</v>
      </c>
      <c r="BG6">
        <v>26.102500703107715</v>
      </c>
      <c r="BH6">
        <v>6.3949260849546677E-2</v>
      </c>
      <c r="BI6">
        <v>22.793043364835981</v>
      </c>
      <c r="BJ6">
        <v>6.3563616258071123E-2</v>
      </c>
      <c r="BK6">
        <v>22.430268364722753</v>
      </c>
      <c r="BL6">
        <v>5.6590985360036067E-2</v>
      </c>
      <c r="BM6">
        <v>25.125628140703515</v>
      </c>
      <c r="BN6">
        <v>0.11589715330350622</v>
      </c>
      <c r="BO6">
        <v>34.726737277563288</v>
      </c>
      <c r="BP6">
        <v>8.2819939279007188E-2</v>
      </c>
      <c r="BQ6">
        <v>27.250331312456087</v>
      </c>
      <c r="BR6">
        <v>6.2240675515395687E-2</v>
      </c>
      <c r="BS6">
        <v>26.611964045318974</v>
      </c>
      <c r="BT6">
        <v>6.4334175006007882E-2</v>
      </c>
      <c r="BU6">
        <v>26.440861606028914</v>
      </c>
      <c r="BV6">
        <v>5.9147249361359608E-2</v>
      </c>
      <c r="BW6">
        <v>25.879616519583859</v>
      </c>
      <c r="BX6">
        <v>6.7137688923591288E-2</v>
      </c>
      <c r="BY6">
        <v>26.198739879492766</v>
      </c>
      <c r="BZ6">
        <v>0.12758282023085207</v>
      </c>
      <c r="CA6">
        <v>24.966964846845727</v>
      </c>
      <c r="CB6">
        <v>6.0826001869128822E-2</v>
      </c>
      <c r="CC6">
        <v>24.489129731339851</v>
      </c>
      <c r="CD6">
        <v>8.5721149791269116E-2</v>
      </c>
      <c r="CE6">
        <v>24.226983933318081</v>
      </c>
      <c r="CF6">
        <v>5.5635067033700747E-2</v>
      </c>
      <c r="CG6">
        <v>24.032908923350259</v>
      </c>
      <c r="CH6">
        <v>6.3970975050992002E-2</v>
      </c>
      <c r="CI6">
        <v>23.75133019326125</v>
      </c>
      <c r="CJ6">
        <v>6.3032838064889213E-2</v>
      </c>
      <c r="CK6">
        <v>25.125628140703515</v>
      </c>
      <c r="CL6">
        <v>0.11589715330350622</v>
      </c>
      <c r="CM6">
        <v>30.395136778115504</v>
      </c>
      <c r="CN6">
        <v>5.9300056522433066E-2</v>
      </c>
      <c r="CO6">
        <v>50.91170334265761</v>
      </c>
      <c r="CP6">
        <v>5.4746677202437602E-2</v>
      </c>
      <c r="CQ6">
        <v>49.118471005947498</v>
      </c>
      <c r="CR6">
        <v>6.4162590698853314E-2</v>
      </c>
      <c r="CS6">
        <v>46.739760156794802</v>
      </c>
      <c r="CT6">
        <v>5.7000641957653871E-2</v>
      </c>
      <c r="CU6">
        <v>37.266033700368119</v>
      </c>
      <c r="CV6">
        <v>5.2761763835468586E-2</v>
      </c>
      <c r="CW6">
        <v>33.664000234296651</v>
      </c>
      <c r="CX6">
        <v>5.972663916873179E-2</v>
      </c>
      <c r="CY6">
        <v>31.588677379576566</v>
      </c>
      <c r="CZ6">
        <v>6.1011529500098333E-2</v>
      </c>
      <c r="DA6">
        <v>25.71378477911508</v>
      </c>
      <c r="DB6">
        <v>6.217876717371406E-2</v>
      </c>
      <c r="DC6">
        <v>24.321096302469314</v>
      </c>
      <c r="DD6">
        <v>5.6914620002965009E-2</v>
      </c>
      <c r="DE6">
        <v>30.395136778115504</v>
      </c>
      <c r="DF6">
        <v>5.9300056522433066E-2</v>
      </c>
      <c r="DG6">
        <v>25.873221216041401</v>
      </c>
      <c r="DH6">
        <v>7.2433009786712937E-2</v>
      </c>
      <c r="DI6">
        <v>38.55237941664052</v>
      </c>
      <c r="DJ6">
        <v>7.3416759015660624E-2</v>
      </c>
      <c r="DK6">
        <v>32.628362095881691</v>
      </c>
      <c r="DL6">
        <v>8.9204725524861542E-2</v>
      </c>
      <c r="DM6">
        <v>27.580755455663603</v>
      </c>
      <c r="DN6">
        <v>6.1826693289448627E-2</v>
      </c>
      <c r="DO6">
        <v>27.141120404211833</v>
      </c>
      <c r="DP6">
        <v>7.7347937596771249E-2</v>
      </c>
      <c r="DQ6">
        <v>26.619545874362114</v>
      </c>
      <c r="DR6">
        <v>6.0251031618761039E-2</v>
      </c>
      <c r="DS6">
        <v>26.30108556547567</v>
      </c>
      <c r="DT6">
        <v>7.5354528181610772E-2</v>
      </c>
      <c r="DU6">
        <v>26.102500703107715</v>
      </c>
      <c r="DV6">
        <v>6.3949260849546677E-2</v>
      </c>
      <c r="DW6">
        <v>22.793043364835981</v>
      </c>
      <c r="DX6">
        <v>6.3563616258071123E-2</v>
      </c>
      <c r="DY6">
        <v>22.430268364722753</v>
      </c>
      <c r="DZ6">
        <v>5.6590985360036067E-2</v>
      </c>
      <c r="EA6">
        <v>25.873221216041401</v>
      </c>
      <c r="EB6">
        <v>7.2433009786712937E-2</v>
      </c>
    </row>
    <row r="7" spans="1:132" x14ac:dyDescent="0.25">
      <c r="A7" s="14" t="s">
        <v>115</v>
      </c>
      <c r="B7" s="16">
        <v>1</v>
      </c>
      <c r="C7">
        <v>24.673081667900323</v>
      </c>
      <c r="D7">
        <v>5.7978520890627397E-2</v>
      </c>
      <c r="E7">
        <v>17.278968115648684</v>
      </c>
      <c r="F7">
        <v>5.3799883179320461E-2</v>
      </c>
      <c r="G7">
        <v>28.80472654908964</v>
      </c>
      <c r="H7">
        <v>5.0542073139629204E-2</v>
      </c>
      <c r="I7">
        <v>34.52286872383106</v>
      </c>
      <c r="J7">
        <v>8.4775580819502067E-2</v>
      </c>
      <c r="K7">
        <v>27.140123467314918</v>
      </c>
      <c r="L7">
        <v>6.2460460004325334E-2</v>
      </c>
      <c r="M7">
        <v>26.494019793446526</v>
      </c>
      <c r="N7">
        <v>6.487321005886075E-2</v>
      </c>
      <c r="O7">
        <v>26.327205862478465</v>
      </c>
      <c r="P7">
        <v>5.9777109307470717E-2</v>
      </c>
      <c r="Q7">
        <v>25.762632620859172</v>
      </c>
      <c r="R7">
        <v>6.7476181679856598E-2</v>
      </c>
      <c r="S7">
        <v>25.864795782704089</v>
      </c>
      <c r="T7">
        <v>0.12841732533773464</v>
      </c>
      <c r="U7">
        <v>24.87551024132695</v>
      </c>
      <c r="V7">
        <v>6.0932212940079493E-2</v>
      </c>
      <c r="W7">
        <v>24.330941309676245</v>
      </c>
      <c r="X7">
        <v>8.6240062696121E-2</v>
      </c>
      <c r="Y7">
        <v>24.132525339773807</v>
      </c>
      <c r="Z7">
        <v>5.5763986936213976E-2</v>
      </c>
      <c r="AA7">
        <v>23.938776544170832</v>
      </c>
      <c r="AB7">
        <v>6.4074198885494454E-2</v>
      </c>
      <c r="AC7">
        <v>23.658228572887619</v>
      </c>
      <c r="AD7">
        <v>6.3092667598344199E-2</v>
      </c>
      <c r="AE7">
        <v>50.682641945706045</v>
      </c>
      <c r="AF7">
        <v>5.5145927282068394E-2</v>
      </c>
      <c r="AG7">
        <v>48.866629290236517</v>
      </c>
      <c r="AH7">
        <v>6.4767015480593104E-2</v>
      </c>
      <c r="AI7">
        <v>46.528763025910493</v>
      </c>
      <c r="AJ7">
        <v>5.7395109102452803E-2</v>
      </c>
      <c r="AK7">
        <v>37.139544930959978</v>
      </c>
      <c r="AL7">
        <v>5.2772835024956652E-2</v>
      </c>
      <c r="AM7">
        <v>33.391052127419904</v>
      </c>
      <c r="AN7">
        <v>5.9643922571881301E-2</v>
      </c>
      <c r="AO7">
        <v>31.217261753259173</v>
      </c>
      <c r="AP7">
        <v>6.1132276825677088E-2</v>
      </c>
      <c r="AQ7">
        <v>25.622183164096903</v>
      </c>
      <c r="AR7">
        <v>6.2538383959033425E-2</v>
      </c>
      <c r="AS7">
        <v>24.218785157498601</v>
      </c>
      <c r="AT7">
        <v>5.7028323003507263E-2</v>
      </c>
      <c r="AU7">
        <v>38.351705487049003</v>
      </c>
      <c r="AV7">
        <v>7.4222452067977535E-2</v>
      </c>
      <c r="AW7">
        <v>32.291462878876253</v>
      </c>
      <c r="AX7">
        <v>8.8991827373694501E-2</v>
      </c>
      <c r="AY7">
        <v>27.458753996320223</v>
      </c>
      <c r="AZ7">
        <v>6.2620298700330007E-2</v>
      </c>
      <c r="BA7">
        <v>27.006777682035228</v>
      </c>
      <c r="BB7">
        <v>7.8010196476095819E-2</v>
      </c>
      <c r="BC7">
        <v>26.460876611892228</v>
      </c>
      <c r="BD7">
        <v>6.0651212560612788E-2</v>
      </c>
      <c r="BE7">
        <v>26.16794004427468</v>
      </c>
      <c r="BF7">
        <v>7.5779261166999456E-2</v>
      </c>
      <c r="BG7">
        <v>25.983523561210291</v>
      </c>
      <c r="BH7">
        <v>6.4424383358766033E-2</v>
      </c>
      <c r="BI7">
        <v>22.615411045122286</v>
      </c>
      <c r="BJ7">
        <v>6.3838389662105421E-2</v>
      </c>
      <c r="BK7">
        <v>22.344078957216187</v>
      </c>
      <c r="BL7">
        <v>5.6717700368059593E-2</v>
      </c>
      <c r="BM7">
        <v>24.673081667900323</v>
      </c>
      <c r="BN7">
        <v>5.7978520890627397E-2</v>
      </c>
      <c r="BO7">
        <v>34.52286872383106</v>
      </c>
      <c r="BP7">
        <v>8.4775580819502067E-2</v>
      </c>
      <c r="BQ7">
        <v>27.140123467314918</v>
      </c>
      <c r="BR7">
        <v>6.2460460004325334E-2</v>
      </c>
      <c r="BS7">
        <v>26.494019793446526</v>
      </c>
      <c r="BT7">
        <v>6.487321005886075E-2</v>
      </c>
      <c r="BU7">
        <v>26.327205862478465</v>
      </c>
      <c r="BV7">
        <v>5.9777109307470717E-2</v>
      </c>
      <c r="BW7">
        <v>25.762632620859172</v>
      </c>
      <c r="BX7">
        <v>6.7476181679856598E-2</v>
      </c>
      <c r="BY7">
        <v>25.864795782704089</v>
      </c>
      <c r="BZ7">
        <v>0.12841732533773464</v>
      </c>
      <c r="CA7">
        <v>24.87551024132695</v>
      </c>
      <c r="CB7">
        <v>6.0932212940079493E-2</v>
      </c>
      <c r="CC7">
        <v>24.330941309676245</v>
      </c>
      <c r="CD7">
        <v>8.6240062696121E-2</v>
      </c>
      <c r="CE7">
        <v>24.132525339773807</v>
      </c>
      <c r="CF7">
        <v>5.5763986936213976E-2</v>
      </c>
      <c r="CG7">
        <v>23.938776544170832</v>
      </c>
      <c r="CH7">
        <v>6.4074198885494454E-2</v>
      </c>
      <c r="CI7">
        <v>23.658228572887619</v>
      </c>
      <c r="CJ7">
        <v>6.3092667598344199E-2</v>
      </c>
      <c r="CK7">
        <v>24.673081667900323</v>
      </c>
      <c r="CL7">
        <v>5.7978520890627397E-2</v>
      </c>
      <c r="CM7">
        <v>25.419420437214033</v>
      </c>
      <c r="CN7">
        <v>6.0101037587262658E-2</v>
      </c>
      <c r="CO7">
        <v>50.682641945706045</v>
      </c>
      <c r="CP7">
        <v>5.5145927282068394E-2</v>
      </c>
      <c r="CQ7">
        <v>48.866629290236517</v>
      </c>
      <c r="CR7">
        <v>6.4767015480593104E-2</v>
      </c>
      <c r="CS7">
        <v>46.528763025910493</v>
      </c>
      <c r="CT7">
        <v>5.7395109102452803E-2</v>
      </c>
      <c r="CU7">
        <v>37.139544930959978</v>
      </c>
      <c r="CV7">
        <v>5.2772835024956652E-2</v>
      </c>
      <c r="CW7">
        <v>33.391052127419904</v>
      </c>
      <c r="CX7">
        <v>5.9643922571881301E-2</v>
      </c>
      <c r="CY7">
        <v>31.217261753259173</v>
      </c>
      <c r="CZ7">
        <v>6.1132276825677088E-2</v>
      </c>
      <c r="DA7">
        <v>25.622183164096903</v>
      </c>
      <c r="DB7">
        <v>6.2538383959033425E-2</v>
      </c>
      <c r="DC7">
        <v>24.218785157498601</v>
      </c>
      <c r="DD7">
        <v>5.7028323003507263E-2</v>
      </c>
      <c r="DE7">
        <v>25.419420437214033</v>
      </c>
      <c r="DF7">
        <v>6.0101037587262658E-2</v>
      </c>
      <c r="DG7">
        <v>25.720164609053498</v>
      </c>
      <c r="DH7">
        <v>6.0998649747320097E-2</v>
      </c>
      <c r="DI7">
        <v>38.351705487049003</v>
      </c>
      <c r="DJ7">
        <v>7.4222452067977535E-2</v>
      </c>
      <c r="DK7">
        <v>32.291462878876253</v>
      </c>
      <c r="DL7">
        <v>8.8991827373694501E-2</v>
      </c>
      <c r="DM7">
        <v>27.458753996320223</v>
      </c>
      <c r="DN7">
        <v>6.2620298700330007E-2</v>
      </c>
      <c r="DO7">
        <v>27.006777682035228</v>
      </c>
      <c r="DP7">
        <v>7.8010196476095819E-2</v>
      </c>
      <c r="DQ7">
        <v>26.460876611892228</v>
      </c>
      <c r="DR7">
        <v>6.0651212560612788E-2</v>
      </c>
      <c r="DS7">
        <v>26.16794004427468</v>
      </c>
      <c r="DT7">
        <v>7.5779261166999456E-2</v>
      </c>
      <c r="DU7">
        <v>25.983523561210291</v>
      </c>
      <c r="DV7">
        <v>6.4424383358766033E-2</v>
      </c>
      <c r="DW7">
        <v>22.615411045122286</v>
      </c>
      <c r="DX7">
        <v>6.3838389662105421E-2</v>
      </c>
      <c r="DY7">
        <v>22.344078957216187</v>
      </c>
      <c r="DZ7">
        <v>5.6717700368059593E-2</v>
      </c>
      <c r="EA7">
        <v>25.720164609053498</v>
      </c>
      <c r="EB7">
        <v>6.0998649747320097E-2</v>
      </c>
    </row>
    <row r="8" spans="1:132" x14ac:dyDescent="0.25">
      <c r="A8" s="14" t="s">
        <v>116</v>
      </c>
      <c r="B8" s="16" t="b">
        <v>1</v>
      </c>
      <c r="C8">
        <v>23.980815347721823</v>
      </c>
      <c r="D8">
        <v>7.6874966519386759E-2</v>
      </c>
      <c r="E8">
        <v>17.817697246387727</v>
      </c>
      <c r="F8">
        <v>5.3546151766122582E-2</v>
      </c>
      <c r="G8">
        <v>26.363161520460856</v>
      </c>
      <c r="H8">
        <v>5.0981643410466418E-2</v>
      </c>
      <c r="I8">
        <v>34.301656254464582</v>
      </c>
      <c r="J8">
        <v>8.645518418235737E-2</v>
      </c>
      <c r="K8">
        <v>27.02054104005741</v>
      </c>
      <c r="L8">
        <v>6.2573825795527643E-2</v>
      </c>
      <c r="M8">
        <v>26.366042721383209</v>
      </c>
      <c r="N8">
        <v>6.5229656095852823E-2</v>
      </c>
      <c r="O8">
        <v>26.203881788268021</v>
      </c>
      <c r="P8">
        <v>6.0326419068121299E-2</v>
      </c>
      <c r="Q8">
        <v>25.635698011258807</v>
      </c>
      <c r="R8">
        <v>6.7609992411675979E-2</v>
      </c>
      <c r="S8">
        <v>25.502445887963322</v>
      </c>
      <c r="T8">
        <v>0.12877068725473517</v>
      </c>
      <c r="U8">
        <v>24.776276419254639</v>
      </c>
      <c r="V8">
        <v>6.0924915282019307E-2</v>
      </c>
      <c r="W8">
        <v>24.159297743647638</v>
      </c>
      <c r="X8">
        <v>8.6399080206907439E-2</v>
      </c>
      <c r="Y8">
        <v>24.030031905106267</v>
      </c>
      <c r="Z8">
        <v>5.5796961196419269E-2</v>
      </c>
      <c r="AA8">
        <v>23.836637232135633</v>
      </c>
      <c r="AB8">
        <v>6.4049850963803195E-2</v>
      </c>
      <c r="AC8">
        <v>23.557207760534173</v>
      </c>
      <c r="AD8">
        <v>6.302219443918583E-2</v>
      </c>
      <c r="AE8">
        <v>50.434095774173855</v>
      </c>
      <c r="AF8">
        <v>5.5453742630370027E-2</v>
      </c>
      <c r="AG8">
        <v>48.593365062654044</v>
      </c>
      <c r="AH8">
        <v>6.5157992184891114E-2</v>
      </c>
      <c r="AI8">
        <v>46.299817797544613</v>
      </c>
      <c r="AJ8">
        <v>5.7638020770841625E-2</v>
      </c>
      <c r="AK8">
        <v>37.002296692015157</v>
      </c>
      <c r="AL8">
        <v>5.2716034975065981E-2</v>
      </c>
      <c r="AM8">
        <v>33.0948862261071</v>
      </c>
      <c r="AN8">
        <v>5.9488803880901511E-2</v>
      </c>
      <c r="AO8">
        <v>30.814252325200002</v>
      </c>
      <c r="AP8">
        <v>6.1182612952523162E-2</v>
      </c>
      <c r="AQ8">
        <v>25.522789491195265</v>
      </c>
      <c r="AR8">
        <v>6.2804334890165223E-2</v>
      </c>
      <c r="AS8">
        <v>24.107771177942318</v>
      </c>
      <c r="AT8">
        <v>5.7056882665631747E-2</v>
      </c>
      <c r="AU8">
        <v>38.133961208218125</v>
      </c>
      <c r="AV8">
        <v>7.4891138447574682E-2</v>
      </c>
      <c r="AW8">
        <v>31.925906000757781</v>
      </c>
      <c r="AX8">
        <v>8.8691312666434416E-2</v>
      </c>
      <c r="AY8">
        <v>27.32637411003569</v>
      </c>
      <c r="AZ8">
        <v>6.3326290175031455E-2</v>
      </c>
      <c r="BA8">
        <v>26.861006968000684</v>
      </c>
      <c r="BB8">
        <v>7.8540642983242814E-2</v>
      </c>
      <c r="BC8">
        <v>26.288710314066222</v>
      </c>
      <c r="BD8">
        <v>6.097653179272617E-2</v>
      </c>
      <c r="BE8">
        <v>26.023468643784909</v>
      </c>
      <c r="BF8">
        <v>7.6075399588443129E-2</v>
      </c>
      <c r="BG8">
        <v>25.854425682474886</v>
      </c>
      <c r="BH8">
        <v>6.4767856846471059E-2</v>
      </c>
      <c r="BI8">
        <v>22.422668699447375</v>
      </c>
      <c r="BJ8">
        <v>6.4056851962215181E-2</v>
      </c>
      <c r="BK8">
        <v>22.250558053724756</v>
      </c>
      <c r="BL8">
        <v>5.6770287658071052E-2</v>
      </c>
      <c r="BM8">
        <v>23.980815347721823</v>
      </c>
      <c r="BN8">
        <v>7.6874966519386759E-2</v>
      </c>
      <c r="BO8">
        <v>34.301656254464582</v>
      </c>
      <c r="BP8">
        <v>8.645518418235737E-2</v>
      </c>
      <c r="BQ8">
        <v>27.02054104005741</v>
      </c>
      <c r="BR8">
        <v>6.2573825795527643E-2</v>
      </c>
      <c r="BS8">
        <v>26.366042721383209</v>
      </c>
      <c r="BT8">
        <v>6.5229656095852823E-2</v>
      </c>
      <c r="BU8">
        <v>26.203881788268021</v>
      </c>
      <c r="BV8">
        <v>6.0326419068121299E-2</v>
      </c>
      <c r="BW8">
        <v>25.635698011258807</v>
      </c>
      <c r="BX8">
        <v>6.7609992411675979E-2</v>
      </c>
      <c r="BY8">
        <v>25.502445887963322</v>
      </c>
      <c r="BZ8">
        <v>0.12877068725473517</v>
      </c>
      <c r="CA8">
        <v>24.776276419254639</v>
      </c>
      <c r="CB8">
        <v>6.0924915282019307E-2</v>
      </c>
      <c r="CC8">
        <v>24.159297743647638</v>
      </c>
      <c r="CD8">
        <v>8.6399080206907439E-2</v>
      </c>
      <c r="CE8">
        <v>24.030031905106267</v>
      </c>
      <c r="CF8">
        <v>5.5796961196419269E-2</v>
      </c>
      <c r="CG8">
        <v>23.836637232135633</v>
      </c>
      <c r="CH8">
        <v>6.4049850963803195E-2</v>
      </c>
      <c r="CI8">
        <v>23.557207760534173</v>
      </c>
      <c r="CJ8">
        <v>6.302219443918583E-2</v>
      </c>
      <c r="CK8">
        <v>23.980815347721823</v>
      </c>
      <c r="CL8">
        <v>7.6874966519386759E-2</v>
      </c>
      <c r="CM8">
        <v>23.99232245681382</v>
      </c>
      <c r="CN8">
        <v>5.4812747127185618E-2</v>
      </c>
      <c r="CO8">
        <v>50.434095774173855</v>
      </c>
      <c r="CP8">
        <v>5.5453742630370027E-2</v>
      </c>
      <c r="CQ8">
        <v>48.593365062654044</v>
      </c>
      <c r="CR8">
        <v>6.5157992184891114E-2</v>
      </c>
      <c r="CS8">
        <v>46.299817797544613</v>
      </c>
      <c r="CT8">
        <v>5.7638020770841625E-2</v>
      </c>
      <c r="CU8">
        <v>37.002296692015157</v>
      </c>
      <c r="CV8">
        <v>5.2716034975065981E-2</v>
      </c>
      <c r="CW8">
        <v>33.0948862261071</v>
      </c>
      <c r="CX8">
        <v>5.9488803880901511E-2</v>
      </c>
      <c r="CY8">
        <v>30.814252325200002</v>
      </c>
      <c r="CZ8">
        <v>6.1182612952523162E-2</v>
      </c>
      <c r="DA8">
        <v>25.522789491195265</v>
      </c>
      <c r="DB8">
        <v>6.2804334890165223E-2</v>
      </c>
      <c r="DC8">
        <v>24.107771177942318</v>
      </c>
      <c r="DD8">
        <v>5.7056882665631747E-2</v>
      </c>
      <c r="DE8">
        <v>23.99232245681382</v>
      </c>
      <c r="DF8">
        <v>5.4812747127185618E-2</v>
      </c>
      <c r="DG8">
        <v>22.222222222222221</v>
      </c>
      <c r="DH8">
        <v>6.2373078038874388E-2</v>
      </c>
      <c r="DI8">
        <v>38.133961208218125</v>
      </c>
      <c r="DJ8">
        <v>7.4891138447574682E-2</v>
      </c>
      <c r="DK8">
        <v>31.925906000757781</v>
      </c>
      <c r="DL8">
        <v>8.8691312666434416E-2</v>
      </c>
      <c r="DM8">
        <v>27.32637411003569</v>
      </c>
      <c r="DN8">
        <v>6.3326290175031455E-2</v>
      </c>
      <c r="DO8">
        <v>26.861006968000684</v>
      </c>
      <c r="DP8">
        <v>7.8540642983242814E-2</v>
      </c>
      <c r="DQ8">
        <v>26.288710314066222</v>
      </c>
      <c r="DR8">
        <v>6.097653179272617E-2</v>
      </c>
      <c r="DS8">
        <v>26.023468643784909</v>
      </c>
      <c r="DT8">
        <v>7.6075399588443129E-2</v>
      </c>
      <c r="DU8">
        <v>25.854425682474886</v>
      </c>
      <c r="DV8">
        <v>6.4767856846471059E-2</v>
      </c>
      <c r="DW8">
        <v>22.422668699447375</v>
      </c>
      <c r="DX8">
        <v>6.4056851962215181E-2</v>
      </c>
      <c r="DY8">
        <v>22.250558053724756</v>
      </c>
      <c r="DZ8">
        <v>5.6770287658071052E-2</v>
      </c>
      <c r="EA8">
        <v>22.222222222222221</v>
      </c>
      <c r="EB8">
        <v>6.2373078038874388E-2</v>
      </c>
    </row>
    <row r="9" spans="1:132" x14ac:dyDescent="0.25">
      <c r="A9" s="14" t="s">
        <v>117</v>
      </c>
      <c r="B9" s="16" t="b">
        <v>1</v>
      </c>
      <c r="C9">
        <v>23.923444976076556</v>
      </c>
      <c r="D9">
        <v>5.3267316562630569E-2</v>
      </c>
      <c r="E9">
        <v>18.390121851364636</v>
      </c>
      <c r="F9">
        <v>5.3294092496521103E-2</v>
      </c>
      <c r="G9">
        <v>24.297261650973912</v>
      </c>
      <c r="H9">
        <v>5.1426653436513654E-2</v>
      </c>
      <c r="I9">
        <v>34.071600940604235</v>
      </c>
      <c r="J9">
        <v>8.7794203152270989E-2</v>
      </c>
      <c r="K9">
        <v>26.896179516300474</v>
      </c>
      <c r="L9">
        <v>6.2576416305222982E-2</v>
      </c>
      <c r="M9">
        <v>26.23295091623805</v>
      </c>
      <c r="N9">
        <v>6.5389815095679704E-2</v>
      </c>
      <c r="O9">
        <v>26.075628658408544</v>
      </c>
      <c r="P9">
        <v>6.0774068977266012E-2</v>
      </c>
      <c r="Q9">
        <v>25.503690716643959</v>
      </c>
      <c r="R9">
        <v>6.7533978847667528E-2</v>
      </c>
      <c r="S9">
        <v>25.125615098517187</v>
      </c>
      <c r="T9">
        <v>0.12862932648155101</v>
      </c>
      <c r="U9">
        <v>24.673076880760068</v>
      </c>
      <c r="V9">
        <v>6.0804389339854936E-2</v>
      </c>
      <c r="W9">
        <v>23.980795199237679</v>
      </c>
      <c r="X9">
        <v>8.6192091369866941E-2</v>
      </c>
      <c r="Y9">
        <v>23.923442394530753</v>
      </c>
      <c r="Z9">
        <v>5.5732722631989119E-2</v>
      </c>
      <c r="AA9">
        <v>23.73041614372579</v>
      </c>
      <c r="AB9">
        <v>6.3898866962894346E-2</v>
      </c>
      <c r="AC9">
        <v>23.452149929366524</v>
      </c>
      <c r="AD9">
        <v>6.2824126831398763E-2</v>
      </c>
      <c r="AE9">
        <v>50.175616318046714</v>
      </c>
      <c r="AF9">
        <v>5.5658294076132098E-2</v>
      </c>
      <c r="AG9">
        <v>48.309179714217741</v>
      </c>
      <c r="AH9">
        <v>6.5320495796263464E-2</v>
      </c>
      <c r="AI9">
        <v>46.061722708429294</v>
      </c>
      <c r="AJ9">
        <v>5.7720042003630581E-2</v>
      </c>
      <c r="AK9">
        <v>36.859563356386609</v>
      </c>
      <c r="AL9">
        <v>5.2593546479860039E-2</v>
      </c>
      <c r="AM9">
        <v>32.786884019853936</v>
      </c>
      <c r="AN9">
        <v>5.926724422009521E-2</v>
      </c>
      <c r="AO9">
        <v>30.39513652170908</v>
      </c>
      <c r="AP9">
        <v>6.116060349151068E-2</v>
      </c>
      <c r="AQ9">
        <v>25.419423403519165</v>
      </c>
      <c r="AR9">
        <v>6.2966399621973076E-2</v>
      </c>
      <c r="AS9">
        <v>23.992320568777455</v>
      </c>
      <c r="AT9">
        <v>5.6999201457539457E-2</v>
      </c>
      <c r="AU9">
        <v>37.907514370670967</v>
      </c>
      <c r="AV9">
        <v>7.5397120911887827E-2</v>
      </c>
      <c r="AW9">
        <v>31.545739607345716</v>
      </c>
      <c r="AX9">
        <v>8.8314730014750709E-2</v>
      </c>
      <c r="AY9">
        <v>27.18870308160043</v>
      </c>
      <c r="AZ9">
        <v>6.3917536857104773E-2</v>
      </c>
      <c r="BA9">
        <v>26.709410148899391</v>
      </c>
      <c r="BB9">
        <v>7.8918892356420411E-2</v>
      </c>
      <c r="BC9">
        <v>26.109663235157576</v>
      </c>
      <c r="BD9">
        <v>6.1214487479452191E-2</v>
      </c>
      <c r="BE9">
        <v>25.873223318906682</v>
      </c>
      <c r="BF9">
        <v>7.6231563012482031E-2</v>
      </c>
      <c r="BG9">
        <v>25.72016822598237</v>
      </c>
      <c r="BH9">
        <v>6.4966481819151406E-2</v>
      </c>
      <c r="BI9">
        <v>22.222223308064375</v>
      </c>
      <c r="BJ9">
        <v>6.4210607774722248E-2</v>
      </c>
      <c r="BK9">
        <v>22.153299610122502</v>
      </c>
      <c r="BL9">
        <v>5.6746726330006596E-2</v>
      </c>
      <c r="BM9">
        <v>23.923444976076556</v>
      </c>
      <c r="BN9">
        <v>5.3267316562630569E-2</v>
      </c>
      <c r="BO9">
        <v>34.071600940604235</v>
      </c>
      <c r="BP9">
        <v>8.7794203152270989E-2</v>
      </c>
      <c r="BQ9">
        <v>26.896179516300474</v>
      </c>
      <c r="BR9">
        <v>6.2576416305222982E-2</v>
      </c>
      <c r="BS9">
        <v>26.23295091623805</v>
      </c>
      <c r="BT9">
        <v>6.5389815095679704E-2</v>
      </c>
      <c r="BU9">
        <v>26.075628658408544</v>
      </c>
      <c r="BV9">
        <v>6.0774068977266012E-2</v>
      </c>
      <c r="BW9">
        <v>25.503690716643959</v>
      </c>
      <c r="BX9">
        <v>6.7533978847667528E-2</v>
      </c>
      <c r="BY9">
        <v>25.125615098517187</v>
      </c>
      <c r="BZ9">
        <v>0.12862932648155101</v>
      </c>
      <c r="CA9">
        <v>24.673076880760068</v>
      </c>
      <c r="CB9">
        <v>6.0804389339854936E-2</v>
      </c>
      <c r="CC9">
        <v>23.980795199237679</v>
      </c>
      <c r="CD9">
        <v>8.6192091369866941E-2</v>
      </c>
      <c r="CE9">
        <v>23.923442394530753</v>
      </c>
      <c r="CF9">
        <v>5.5732722631989119E-2</v>
      </c>
      <c r="CG9">
        <v>23.73041614372579</v>
      </c>
      <c r="CH9">
        <v>6.3898866962894346E-2</v>
      </c>
      <c r="CI9">
        <v>23.452149929366524</v>
      </c>
      <c r="CJ9">
        <v>6.2824126831398763E-2</v>
      </c>
      <c r="CK9">
        <v>23.923444976076556</v>
      </c>
      <c r="CL9">
        <v>5.3267316562630569E-2</v>
      </c>
      <c r="CM9" t="s">
        <v>106</v>
      </c>
      <c r="CN9" t="s">
        <v>106</v>
      </c>
      <c r="CO9">
        <v>50.175616318046714</v>
      </c>
      <c r="CP9">
        <v>5.5658294076132098E-2</v>
      </c>
      <c r="CQ9">
        <v>48.309179714217741</v>
      </c>
      <c r="CR9">
        <v>6.5320495796263464E-2</v>
      </c>
      <c r="CS9">
        <v>46.061722708429294</v>
      </c>
      <c r="CT9">
        <v>5.7720042003630581E-2</v>
      </c>
      <c r="CU9">
        <v>36.859563356386609</v>
      </c>
      <c r="CV9">
        <v>5.2593546479860039E-2</v>
      </c>
      <c r="CW9">
        <v>32.786884019853936</v>
      </c>
      <c r="CX9">
        <v>5.926724422009521E-2</v>
      </c>
      <c r="CY9">
        <v>30.39513652170908</v>
      </c>
      <c r="CZ9">
        <v>6.116060349151068E-2</v>
      </c>
      <c r="DA9">
        <v>25.419423403519165</v>
      </c>
      <c r="DB9">
        <v>6.2966399621973076E-2</v>
      </c>
      <c r="DC9">
        <v>23.992320568777455</v>
      </c>
      <c r="DD9">
        <v>5.6999201457539457E-2</v>
      </c>
      <c r="DE9" t="s">
        <v>106</v>
      </c>
      <c r="DF9" t="s">
        <v>106</v>
      </c>
      <c r="DG9">
        <v>22.15330084182543</v>
      </c>
      <c r="DH9">
        <v>5.4788769851047817E-2</v>
      </c>
      <c r="DI9">
        <v>37.907514370670967</v>
      </c>
      <c r="DJ9">
        <v>7.5397120911887827E-2</v>
      </c>
      <c r="DK9">
        <v>31.545739607345716</v>
      </c>
      <c r="DL9">
        <v>8.8314730014750709E-2</v>
      </c>
      <c r="DM9">
        <v>27.18870308160043</v>
      </c>
      <c r="DN9">
        <v>6.3917536857104773E-2</v>
      </c>
      <c r="DO9">
        <v>26.709410148899391</v>
      </c>
      <c r="DP9">
        <v>7.8918892356420411E-2</v>
      </c>
      <c r="DQ9">
        <v>26.109663235157576</v>
      </c>
      <c r="DR9">
        <v>6.1214487479452191E-2</v>
      </c>
      <c r="DS9">
        <v>25.873223318906682</v>
      </c>
      <c r="DT9">
        <v>7.6231563012482031E-2</v>
      </c>
      <c r="DU9">
        <v>25.72016822598237</v>
      </c>
      <c r="DV9">
        <v>6.4966481819151406E-2</v>
      </c>
      <c r="DW9">
        <v>22.222223308064375</v>
      </c>
      <c r="DX9">
        <v>6.4210607774722248E-2</v>
      </c>
      <c r="DY9">
        <v>22.153299610122502</v>
      </c>
      <c r="DZ9">
        <v>5.6746726330006596E-2</v>
      </c>
      <c r="EA9">
        <v>22.15330084182543</v>
      </c>
      <c r="EB9">
        <v>5.4788769851047817E-2</v>
      </c>
    </row>
    <row r="10" spans="1:132" x14ac:dyDescent="0.25">
      <c r="A10" s="14" t="s">
        <v>118</v>
      </c>
      <c r="B10" s="16" t="b">
        <v>0</v>
      </c>
      <c r="C10">
        <v>23.730422401518748</v>
      </c>
      <c r="D10">
        <v>6.0754562719292998E-2</v>
      </c>
      <c r="E10">
        <v>18.999504410580119</v>
      </c>
      <c r="F10">
        <v>5.3043693185455994E-2</v>
      </c>
      <c r="G10">
        <v>22.526527262781027</v>
      </c>
      <c r="H10">
        <v>5.1877177995113044E-2</v>
      </c>
      <c r="I10">
        <v>33.841543678945165</v>
      </c>
      <c r="J10">
        <v>8.8741179981159629E-2</v>
      </c>
      <c r="K10">
        <v>26.77181803965934</v>
      </c>
      <c r="L10">
        <v>6.2468131981576538E-2</v>
      </c>
      <c r="M10">
        <v>26.099859021444033</v>
      </c>
      <c r="N10">
        <v>6.5347532237796269E-2</v>
      </c>
      <c r="O10">
        <v>25.947375168755357</v>
      </c>
      <c r="P10">
        <v>6.1102856099941386E-2</v>
      </c>
      <c r="Q10">
        <v>25.37168370331613</v>
      </c>
      <c r="R10">
        <v>6.72510621464672E-2</v>
      </c>
      <c r="S10">
        <v>24.748784810274955</v>
      </c>
      <c r="T10">
        <v>0.12799867543341956</v>
      </c>
      <c r="U10">
        <v>24.569877526232606</v>
      </c>
      <c r="V10">
        <v>6.0575266857952038E-2</v>
      </c>
      <c r="W10">
        <v>23.802293429122667</v>
      </c>
      <c r="X10">
        <v>8.5627050649926303E-2</v>
      </c>
      <c r="Y10">
        <v>23.816852983162597</v>
      </c>
      <c r="Z10">
        <v>5.5573739894929169E-2</v>
      </c>
      <c r="AA10">
        <v>23.624195295799424</v>
      </c>
      <c r="AB10">
        <v>6.3627049113250025E-2</v>
      </c>
      <c r="AC10">
        <v>23.34709239291934</v>
      </c>
      <c r="AD10">
        <v>6.2506076402072661E-2</v>
      </c>
      <c r="AE10">
        <v>49.917136797866647</v>
      </c>
      <c r="AF10">
        <v>5.5751720822007758E-2</v>
      </c>
      <c r="AG10">
        <v>48.024994328495026</v>
      </c>
      <c r="AH10">
        <v>6.5248281392058169E-2</v>
      </c>
      <c r="AI10">
        <v>45.823627619313974</v>
      </c>
      <c r="AJ10">
        <v>5.7638020770841625E-2</v>
      </c>
      <c r="AK10">
        <v>36.716830086116772</v>
      </c>
      <c r="AL10">
        <v>5.2410076703517258E-2</v>
      </c>
      <c r="AM10">
        <v>32.478881860717095</v>
      </c>
      <c r="AN10">
        <v>5.8987758002975087E-2</v>
      </c>
      <c r="AO10">
        <v>29.976020728071717</v>
      </c>
      <c r="AP10">
        <v>6.1067094253883306E-2</v>
      </c>
      <c r="AQ10">
        <v>25.316057201849617</v>
      </c>
      <c r="AR10">
        <v>6.3018350097700543E-2</v>
      </c>
      <c r="AS10">
        <v>23.876870032168767</v>
      </c>
      <c r="AT10">
        <v>5.685749603570938E-2</v>
      </c>
      <c r="AU10">
        <v>37.681067199381602</v>
      </c>
      <c r="AV10">
        <v>7.5720954838571636E-2</v>
      </c>
      <c r="AW10">
        <v>31.165573279939107</v>
      </c>
      <c r="AX10">
        <v>8.7876551278757584E-2</v>
      </c>
      <c r="AY10">
        <v>27.0510315314304</v>
      </c>
      <c r="AZ10">
        <v>6.4371317468132863E-2</v>
      </c>
      <c r="BA10">
        <v>26.557813005472934</v>
      </c>
      <c r="BB10">
        <v>7.9130408684342068E-2</v>
      </c>
      <c r="BC10">
        <v>25.930616053997987</v>
      </c>
      <c r="BD10">
        <v>6.1355935117197058E-2</v>
      </c>
      <c r="BE10">
        <v>25.722977913216521</v>
      </c>
      <c r="BF10">
        <v>7.6241750166307826E-2</v>
      </c>
      <c r="BG10">
        <v>25.585910630493309</v>
      </c>
      <c r="BH10">
        <v>6.501262523049714E-2</v>
      </c>
      <c r="BI10">
        <v>22.021777874953074</v>
      </c>
      <c r="BJ10">
        <v>6.4293748349979238E-2</v>
      </c>
      <c r="BK10">
        <v>22.056041213853906</v>
      </c>
      <c r="BL10">
        <v>5.66479218324904E-2</v>
      </c>
      <c r="BM10">
        <v>23.730422401518748</v>
      </c>
      <c r="BN10">
        <v>6.0754562719292998E-2</v>
      </c>
      <c r="BO10">
        <v>33.841543678945165</v>
      </c>
      <c r="BP10">
        <v>8.8741179981159629E-2</v>
      </c>
      <c r="BQ10">
        <v>26.77181803965934</v>
      </c>
      <c r="BR10">
        <v>6.2468131981576538E-2</v>
      </c>
      <c r="BS10">
        <v>26.099859021444033</v>
      </c>
      <c r="BT10">
        <v>6.5347532237796269E-2</v>
      </c>
      <c r="BU10">
        <v>25.947375168755357</v>
      </c>
      <c r="BV10">
        <v>6.1102856099941386E-2</v>
      </c>
      <c r="BW10">
        <v>25.37168370331613</v>
      </c>
      <c r="BX10">
        <v>6.72510621464672E-2</v>
      </c>
      <c r="BY10">
        <v>24.748784810274955</v>
      </c>
      <c r="BZ10">
        <v>0.12799867543341956</v>
      </c>
      <c r="CA10">
        <v>24.569877526232606</v>
      </c>
      <c r="CB10">
        <v>6.0575266857952038E-2</v>
      </c>
      <c r="CC10">
        <v>23.802293429122667</v>
      </c>
      <c r="CD10">
        <v>8.5627050649926303E-2</v>
      </c>
      <c r="CE10">
        <v>23.816852983162597</v>
      </c>
      <c r="CF10">
        <v>5.5573739894929169E-2</v>
      </c>
      <c r="CG10">
        <v>23.624195295799424</v>
      </c>
      <c r="CH10">
        <v>6.3627049113250025E-2</v>
      </c>
      <c r="CI10">
        <v>23.34709239291934</v>
      </c>
      <c r="CJ10">
        <v>6.2506076402072661E-2</v>
      </c>
      <c r="CK10">
        <v>23.730422401518748</v>
      </c>
      <c r="CL10">
        <v>6.0754562719292998E-2</v>
      </c>
      <c r="CO10">
        <v>49.917136797866647</v>
      </c>
      <c r="CP10">
        <v>5.5751720822007758E-2</v>
      </c>
      <c r="CQ10">
        <v>48.024994328495026</v>
      </c>
      <c r="CR10">
        <v>6.5248281392058169E-2</v>
      </c>
      <c r="CS10">
        <v>45.823627619313974</v>
      </c>
      <c r="CT10">
        <v>5.7638020770841625E-2</v>
      </c>
      <c r="CU10">
        <v>36.716830086116772</v>
      </c>
      <c r="CV10">
        <v>5.2410076703517258E-2</v>
      </c>
      <c r="CW10">
        <v>32.478881860717095</v>
      </c>
      <c r="CX10">
        <v>5.8987758002975087E-2</v>
      </c>
      <c r="CY10">
        <v>29.976020728071717</v>
      </c>
      <c r="CZ10">
        <v>6.1067094253883306E-2</v>
      </c>
      <c r="DA10">
        <v>25.316057201849617</v>
      </c>
      <c r="DB10">
        <v>6.3018350097700543E-2</v>
      </c>
      <c r="DC10">
        <v>23.876870032168767</v>
      </c>
      <c r="DD10">
        <v>5.685749603570938E-2</v>
      </c>
      <c r="DG10" t="s">
        <v>106</v>
      </c>
      <c r="DH10" t="s">
        <v>106</v>
      </c>
      <c r="DI10">
        <v>37.681067199381602</v>
      </c>
      <c r="DJ10">
        <v>7.5720954838571636E-2</v>
      </c>
      <c r="DK10">
        <v>31.165573279939107</v>
      </c>
      <c r="DL10">
        <v>8.7876551278757584E-2</v>
      </c>
      <c r="DM10">
        <v>27.0510315314304</v>
      </c>
      <c r="DN10">
        <v>6.4371317468132863E-2</v>
      </c>
      <c r="DO10">
        <v>26.557813005472934</v>
      </c>
      <c r="DP10">
        <v>7.9130408684342068E-2</v>
      </c>
      <c r="DQ10">
        <v>25.930616053997987</v>
      </c>
      <c r="DR10">
        <v>6.1355935117197058E-2</v>
      </c>
      <c r="DS10">
        <v>25.722977913216521</v>
      </c>
      <c r="DT10">
        <v>7.6241750166307826E-2</v>
      </c>
      <c r="DU10">
        <v>25.585910630493309</v>
      </c>
      <c r="DV10">
        <v>6.501262523049714E-2</v>
      </c>
      <c r="DW10">
        <v>22.021777874953074</v>
      </c>
      <c r="DX10">
        <v>6.4293748349979238E-2</v>
      </c>
      <c r="DY10">
        <v>22.056041213853906</v>
      </c>
      <c r="DZ10">
        <v>5.66479218324904E-2</v>
      </c>
      <c r="EA10" t="s">
        <v>106</v>
      </c>
      <c r="EB10" t="s">
        <v>106</v>
      </c>
    </row>
    <row r="11" spans="1:132" x14ac:dyDescent="0.25">
      <c r="A11" s="14" t="s">
        <v>119</v>
      </c>
      <c r="B11" s="16" t="b">
        <v>0</v>
      </c>
      <c r="C11">
        <v>23.452157598499063</v>
      </c>
      <c r="D11">
        <v>5.9701967776857927E-2</v>
      </c>
      <c r="E11">
        <v>19.649542625712016</v>
      </c>
      <c r="F11">
        <v>5.2794941741834044E-2</v>
      </c>
      <c r="G11">
        <v>20.991925258727754</v>
      </c>
      <c r="H11">
        <v>5.2333292954023308E-2</v>
      </c>
      <c r="I11">
        <v>33.620325441035334</v>
      </c>
      <c r="J11">
        <v>8.9259722880559819E-2</v>
      </c>
      <c r="K11">
        <v>26.652235751938612</v>
      </c>
      <c r="L11">
        <v>6.2253134130419475E-2</v>
      </c>
      <c r="M11">
        <v>25.971881683879293</v>
      </c>
      <c r="N11">
        <v>6.5104432428718453E-2</v>
      </c>
      <c r="O11">
        <v>25.824050028990442</v>
      </c>
      <c r="P11">
        <v>6.1300145331408949E-2</v>
      </c>
      <c r="Q11">
        <v>25.24474992676712</v>
      </c>
      <c r="R11">
        <v>6.6772114638240593E-2</v>
      </c>
      <c r="S11">
        <v>24.386436399884921</v>
      </c>
      <c r="T11">
        <v>0.12690296967644732</v>
      </c>
      <c r="U11">
        <v>24.470644248991889</v>
      </c>
      <c r="V11">
        <v>6.0246352884796774E-2</v>
      </c>
      <c r="W11">
        <v>23.630652156223174</v>
      </c>
      <c r="X11">
        <v>8.4725672245074365E-2</v>
      </c>
      <c r="Y11">
        <v>23.714359842304646</v>
      </c>
      <c r="Z11">
        <v>5.5326122602666096E-2</v>
      </c>
      <c r="AA11">
        <v>23.522056695973003</v>
      </c>
      <c r="AB11">
        <v>6.3244843222394875E-2</v>
      </c>
      <c r="AC11">
        <v>23.246072453401336</v>
      </c>
      <c r="AD11">
        <v>6.2080265650841793E-2</v>
      </c>
      <c r="AE11">
        <v>49.668590436637182</v>
      </c>
      <c r="AF11">
        <v>5.5730432530547318E-2</v>
      </c>
      <c r="AG11">
        <v>47.751729990486226</v>
      </c>
      <c r="AH11">
        <v>6.4944124131330536E-2</v>
      </c>
      <c r="AI11">
        <v>45.594682390948094</v>
      </c>
      <c r="AJ11">
        <v>5.7395109102452803E-2</v>
      </c>
      <c r="AK11">
        <v>36.579582040736362</v>
      </c>
      <c r="AL11">
        <v>5.2172676286651447E-2</v>
      </c>
      <c r="AM11">
        <v>32.182716098942613</v>
      </c>
      <c r="AN11">
        <v>5.86610857281274E-2</v>
      </c>
      <c r="AO11">
        <v>29.573011329194546</v>
      </c>
      <c r="AP11">
        <v>6.0905678747202471E-2</v>
      </c>
      <c r="AQ11">
        <v>25.216663191348356</v>
      </c>
      <c r="AR11">
        <v>6.295818988969959E-2</v>
      </c>
      <c r="AS11">
        <v>23.76585626749273</v>
      </c>
      <c r="AT11">
        <v>5.6637212060033137E-2</v>
      </c>
      <c r="AU11">
        <v>37.463321932149661</v>
      </c>
      <c r="AV11">
        <v>7.5850195471431819E-2</v>
      </c>
      <c r="AW11">
        <v>30.800016597300466</v>
      </c>
      <c r="AX11">
        <v>8.7393615421545792E-2</v>
      </c>
      <c r="AY11">
        <v>26.918650099991542</v>
      </c>
      <c r="AZ11">
        <v>6.4670193473716983E-2</v>
      </c>
      <c r="BA11">
        <v>26.412041330926534</v>
      </c>
      <c r="BB11">
        <v>7.9167063513145508E-2</v>
      </c>
      <c r="BC11">
        <v>25.758449453348607</v>
      </c>
      <c r="BD11">
        <v>6.1395438952566987E-2</v>
      </c>
      <c r="BE11">
        <v>25.578506273396506</v>
      </c>
      <c r="BF11">
        <v>7.6105569563312006E-2</v>
      </c>
      <c r="BG11">
        <v>25.456812340109817</v>
      </c>
      <c r="BH11">
        <v>6.4904513815087758E-2</v>
      </c>
      <c r="BI11">
        <v>21.829035405696843</v>
      </c>
      <c r="BJ11">
        <v>6.4303078642304778E-2</v>
      </c>
      <c r="BK11">
        <v>21.962520450544424</v>
      </c>
      <c r="BL11">
        <v>5.6477671166951807E-2</v>
      </c>
      <c r="BM11">
        <v>23.452157598499063</v>
      </c>
      <c r="BN11">
        <v>5.9701967776857927E-2</v>
      </c>
      <c r="BO11">
        <v>33.620325441035334</v>
      </c>
      <c r="BP11">
        <v>8.9259722880559819E-2</v>
      </c>
      <c r="BQ11">
        <v>26.652235751938612</v>
      </c>
      <c r="BR11">
        <v>6.2253134130419475E-2</v>
      </c>
      <c r="BS11">
        <v>25.971881683879293</v>
      </c>
      <c r="BT11">
        <v>6.5104432428718453E-2</v>
      </c>
      <c r="BU11">
        <v>25.824050028990442</v>
      </c>
      <c r="BV11">
        <v>6.1300145331408949E-2</v>
      </c>
      <c r="BW11">
        <v>25.24474992676712</v>
      </c>
      <c r="BX11">
        <v>6.6772114638240593E-2</v>
      </c>
      <c r="BY11">
        <v>24.386436399884921</v>
      </c>
      <c r="BZ11">
        <v>0.12690296967644732</v>
      </c>
      <c r="CA11">
        <v>24.470644248991889</v>
      </c>
      <c r="CB11">
        <v>6.0246352884796774E-2</v>
      </c>
      <c r="CC11">
        <v>23.630652156223174</v>
      </c>
      <c r="CD11">
        <v>8.4725672245074365E-2</v>
      </c>
      <c r="CE11">
        <v>23.714359842304646</v>
      </c>
      <c r="CF11">
        <v>5.5326122602666096E-2</v>
      </c>
      <c r="CG11">
        <v>23.522056695973003</v>
      </c>
      <c r="CH11">
        <v>6.3244843222394875E-2</v>
      </c>
      <c r="CI11">
        <v>23.246072453401336</v>
      </c>
      <c r="CJ11">
        <v>6.2080265650841793E-2</v>
      </c>
      <c r="CK11">
        <v>23.452157598499063</v>
      </c>
      <c r="CL11">
        <v>5.9701967776857927E-2</v>
      </c>
      <c r="CO11">
        <v>49.668590436637182</v>
      </c>
      <c r="CP11">
        <v>5.5730432530547318E-2</v>
      </c>
      <c r="CQ11">
        <v>47.751729990486226</v>
      </c>
      <c r="CR11">
        <v>6.4944124131330536E-2</v>
      </c>
      <c r="CS11">
        <v>45.594682390948094</v>
      </c>
      <c r="CT11">
        <v>5.7395109102452803E-2</v>
      </c>
      <c r="CU11">
        <v>36.579582040736362</v>
      </c>
      <c r="CV11">
        <v>5.2172676286651447E-2</v>
      </c>
      <c r="CW11">
        <v>32.182716098942613</v>
      </c>
      <c r="CX11">
        <v>5.86610857281274E-2</v>
      </c>
      <c r="CY11">
        <v>29.573011329194546</v>
      </c>
      <c r="CZ11">
        <v>6.0905678747202471E-2</v>
      </c>
      <c r="DA11">
        <v>25.216663191348356</v>
      </c>
      <c r="DB11">
        <v>6.295818988969959E-2</v>
      </c>
      <c r="DC11">
        <v>23.76585626749273</v>
      </c>
      <c r="DD11">
        <v>5.6637212060033137E-2</v>
      </c>
      <c r="DI11">
        <v>37.463321932149661</v>
      </c>
      <c r="DJ11">
        <v>7.5850195471431819E-2</v>
      </c>
      <c r="DK11">
        <v>30.800016597300466</v>
      </c>
      <c r="DL11">
        <v>8.7393615421545792E-2</v>
      </c>
      <c r="DM11">
        <v>26.918650099991542</v>
      </c>
      <c r="DN11">
        <v>6.4670193473716983E-2</v>
      </c>
      <c r="DO11">
        <v>26.412041330926534</v>
      </c>
      <c r="DP11">
        <v>7.9167063513145508E-2</v>
      </c>
      <c r="DQ11">
        <v>25.758449453348607</v>
      </c>
      <c r="DR11">
        <v>6.1395438952566987E-2</v>
      </c>
      <c r="DS11">
        <v>25.578506273396506</v>
      </c>
      <c r="DT11">
        <v>7.6105569563312006E-2</v>
      </c>
      <c r="DU11">
        <v>25.456812340109817</v>
      </c>
      <c r="DV11">
        <v>6.4904513815087758E-2</v>
      </c>
      <c r="DW11">
        <v>21.829035405696843</v>
      </c>
      <c r="DX11">
        <v>6.4303078642304778E-2</v>
      </c>
      <c r="DY11">
        <v>21.962520450544424</v>
      </c>
      <c r="DZ11">
        <v>5.6477671166951807E-2</v>
      </c>
    </row>
    <row r="12" spans="1:132" x14ac:dyDescent="0.25">
      <c r="A12" s="14" t="s">
        <v>120</v>
      </c>
      <c r="B12" s="16" t="s">
        <v>154</v>
      </c>
      <c r="C12">
        <v>50.175614651279481</v>
      </c>
      <c r="D12">
        <v>5.2766638558424166E-2</v>
      </c>
      <c r="E12">
        <v>20.344444498370866</v>
      </c>
      <c r="F12">
        <v>5.2547826167776451E-2</v>
      </c>
      <c r="G12">
        <v>19.649180815886062</v>
      </c>
      <c r="H12">
        <v>5.27950752879131E-2</v>
      </c>
      <c r="I12">
        <v>33.416447519696995</v>
      </c>
      <c r="J12">
        <v>8.9329904537649829E-2</v>
      </c>
      <c r="K12">
        <v>26.542028133392872</v>
      </c>
      <c r="L12">
        <v>6.1939684998599601E-2</v>
      </c>
      <c r="M12">
        <v>25.853937000855929</v>
      </c>
      <c r="N12">
        <v>6.4669857857777208E-2</v>
      </c>
      <c r="O12">
        <v>25.71039255507343</v>
      </c>
      <c r="P12">
        <v>6.1358354957144479E-2</v>
      </c>
      <c r="Q12">
        <v>25.127767380844432</v>
      </c>
      <c r="R12">
        <v>6.6115542007132017E-2</v>
      </c>
      <c r="S12">
        <v>24.052494713551042</v>
      </c>
      <c r="T12">
        <v>0.12538431656839591</v>
      </c>
      <c r="U12">
        <v>24.379190528231611</v>
      </c>
      <c r="V12">
        <v>5.9830287399920412E-2</v>
      </c>
      <c r="W12">
        <v>23.472467458399194</v>
      </c>
      <c r="X12">
        <v>8.3522595621910736E-2</v>
      </c>
      <c r="Y12">
        <v>23.619901725881252</v>
      </c>
      <c r="Z12">
        <v>5.4999386548876185E-2</v>
      </c>
      <c r="AA12">
        <v>23.42792547335787</v>
      </c>
      <c r="AB12">
        <v>6.2766937248370902E-2</v>
      </c>
      <c r="AC12">
        <v>23.152972250435557</v>
      </c>
      <c r="AD12">
        <v>6.1563058246078536E-2</v>
      </c>
      <c r="AE12">
        <v>49.439528731633963</v>
      </c>
      <c r="AF12">
        <v>5.5595247298852991E-2</v>
      </c>
      <c r="AG12">
        <v>47.499888095452611</v>
      </c>
      <c r="AH12">
        <v>6.441971260703698E-2</v>
      </c>
      <c r="AI12">
        <v>45.383685260063785</v>
      </c>
      <c r="AJ12">
        <v>5.7000641957653871E-2</v>
      </c>
      <c r="AK12">
        <v>36.453093585659765</v>
      </c>
      <c r="AL12">
        <v>5.1890468394147071E-2</v>
      </c>
      <c r="AM12">
        <v>31.909768218663807</v>
      </c>
      <c r="AN12">
        <v>5.8299781227874617E-2</v>
      </c>
      <c r="AO12">
        <v>29.201595750266144</v>
      </c>
      <c r="AP12">
        <v>6.0682560078867069E-2</v>
      </c>
      <c r="AQ12">
        <v>25.125061028098138</v>
      </c>
      <c r="AR12">
        <v>6.2788230921025465E-2</v>
      </c>
      <c r="AS12">
        <v>23.663545471468595</v>
      </c>
      <c r="AT12">
        <v>5.6346814920159284E-2</v>
      </c>
      <c r="AU12">
        <v>37.262646397481902</v>
      </c>
      <c r="AV12">
        <v>7.5779876165426516E-2</v>
      </c>
      <c r="AW12">
        <v>30.46311769773704</v>
      </c>
      <c r="AX12">
        <v>8.6884481397274449E-2</v>
      </c>
      <c r="AY12">
        <v>26.796646131453688</v>
      </c>
      <c r="AZ12">
        <v>6.4802679236574165E-2</v>
      </c>
      <c r="BA12">
        <v>26.277697048963315</v>
      </c>
      <c r="BB12">
        <v>7.9027448218316046E-2</v>
      </c>
      <c r="BC12">
        <v>25.599779699120251</v>
      </c>
      <c r="BD12">
        <v>6.1331480875322711E-2</v>
      </c>
      <c r="BE12">
        <v>25.445360363544289</v>
      </c>
      <c r="BF12">
        <v>7.5828254547696733E-2</v>
      </c>
      <c r="BG12">
        <v>25.337834529732174</v>
      </c>
      <c r="BH12">
        <v>6.4646302233987873E-2</v>
      </c>
      <c r="BI12">
        <v>21.651402885297973</v>
      </c>
      <c r="BJ12">
        <v>6.4238240093797305E-2</v>
      </c>
      <c r="BK12">
        <v>21.876331270680996</v>
      </c>
      <c r="BL12">
        <v>5.6242516970989795E-2</v>
      </c>
      <c r="BM12" t="s">
        <v>106</v>
      </c>
      <c r="BN12" t="s">
        <v>106</v>
      </c>
      <c r="BO12">
        <v>33.416447519696995</v>
      </c>
      <c r="BP12">
        <v>8.9329904537649829E-2</v>
      </c>
      <c r="BQ12">
        <v>26.542028133392872</v>
      </c>
      <c r="BR12">
        <v>6.1939684998599601E-2</v>
      </c>
      <c r="BS12">
        <v>25.853937000855929</v>
      </c>
      <c r="BT12">
        <v>6.4669857857777208E-2</v>
      </c>
      <c r="BU12">
        <v>25.71039255507343</v>
      </c>
      <c r="BV12">
        <v>6.1358354957144479E-2</v>
      </c>
      <c r="BW12">
        <v>25.127767380844432</v>
      </c>
      <c r="BX12">
        <v>6.6115542007132017E-2</v>
      </c>
      <c r="BY12">
        <v>24.052494713551042</v>
      </c>
      <c r="BZ12">
        <v>0.12538431656839591</v>
      </c>
      <c r="CA12">
        <v>24.379190528231611</v>
      </c>
      <c r="CB12">
        <v>5.9830287399920412E-2</v>
      </c>
      <c r="CC12">
        <v>23.472467458399194</v>
      </c>
      <c r="CD12">
        <v>8.3522595621910736E-2</v>
      </c>
      <c r="CE12">
        <v>23.619901725881252</v>
      </c>
      <c r="CF12">
        <v>5.4999386548876185E-2</v>
      </c>
      <c r="CG12">
        <v>23.42792547335787</v>
      </c>
      <c r="CH12">
        <v>6.2766937248370902E-2</v>
      </c>
      <c r="CI12">
        <v>23.152972250435557</v>
      </c>
      <c r="CJ12">
        <v>6.1563058246078536E-2</v>
      </c>
      <c r="CK12" t="s">
        <v>106</v>
      </c>
      <c r="CL12" t="s">
        <v>106</v>
      </c>
      <c r="CO12">
        <v>49.439528731633963</v>
      </c>
      <c r="CP12">
        <v>5.5595247298852991E-2</v>
      </c>
      <c r="CQ12">
        <v>47.499888095452611</v>
      </c>
      <c r="CR12">
        <v>6.441971260703698E-2</v>
      </c>
      <c r="CS12">
        <v>45.383685260063785</v>
      </c>
      <c r="CT12">
        <v>5.7000641957653871E-2</v>
      </c>
      <c r="CU12">
        <v>36.453093585659765</v>
      </c>
      <c r="CV12">
        <v>5.1890468394147071E-2</v>
      </c>
      <c r="CW12">
        <v>31.909768218663807</v>
      </c>
      <c r="CX12">
        <v>5.8299781227874617E-2</v>
      </c>
      <c r="CY12">
        <v>29.201595750266144</v>
      </c>
      <c r="CZ12">
        <v>6.0682560078867069E-2</v>
      </c>
      <c r="DA12">
        <v>25.125061028098138</v>
      </c>
      <c r="DB12">
        <v>6.2788230921025465E-2</v>
      </c>
      <c r="DC12">
        <v>23.663545471468595</v>
      </c>
      <c r="DD12">
        <v>5.6346814920159284E-2</v>
      </c>
      <c r="DI12">
        <v>37.262646397481902</v>
      </c>
      <c r="DJ12">
        <v>7.5779876165426516E-2</v>
      </c>
      <c r="DK12">
        <v>30.46311769773704</v>
      </c>
      <c r="DL12">
        <v>8.6884481397274449E-2</v>
      </c>
      <c r="DM12">
        <v>26.796646131453688</v>
      </c>
      <c r="DN12">
        <v>6.4802679236574165E-2</v>
      </c>
      <c r="DO12">
        <v>26.277697048963315</v>
      </c>
      <c r="DP12">
        <v>7.9027448218316046E-2</v>
      </c>
      <c r="DQ12">
        <v>25.599779699120251</v>
      </c>
      <c r="DR12">
        <v>6.1331480875322711E-2</v>
      </c>
      <c r="DS12">
        <v>25.445360363544289</v>
      </c>
      <c r="DT12">
        <v>7.5828254547696733E-2</v>
      </c>
      <c r="DU12">
        <v>25.337834529732174</v>
      </c>
      <c r="DV12">
        <v>6.4646302233987873E-2</v>
      </c>
      <c r="DW12">
        <v>21.651402885297973</v>
      </c>
      <c r="DX12">
        <v>6.4238240093797305E-2</v>
      </c>
      <c r="DY12">
        <v>21.876331270680996</v>
      </c>
      <c r="DZ12">
        <v>5.6242516970989795E-2</v>
      </c>
    </row>
    <row r="13" spans="1:132" x14ac:dyDescent="0.25">
      <c r="A13" s="14" t="s">
        <v>122</v>
      </c>
      <c r="B13" s="16" t="b">
        <v>1</v>
      </c>
      <c r="C13">
        <v>48.309178743961354</v>
      </c>
      <c r="D13">
        <v>5.9212729966126122E-2</v>
      </c>
      <c r="E13">
        <v>21.089019505444728</v>
      </c>
      <c r="F13">
        <v>5.2302334557876147E-2</v>
      </c>
      <c r="G13">
        <v>18.46443671666416</v>
      </c>
      <c r="H13">
        <v>5.3262603095110973E-2</v>
      </c>
      <c r="I13">
        <v>33.237744829111122</v>
      </c>
      <c r="J13">
        <v>8.8949027910706024E-2</v>
      </c>
      <c r="K13">
        <v>26.445430400997694</v>
      </c>
      <c r="L13">
        <v>6.1539830260468435E-2</v>
      </c>
      <c r="M13">
        <v>25.750557520398388</v>
      </c>
      <c r="N13">
        <v>6.406050898202155E-2</v>
      </c>
      <c r="O13">
        <v>25.610770539987108</v>
      </c>
      <c r="P13">
        <v>6.1275248013875294E-2</v>
      </c>
      <c r="Q13">
        <v>25.025231639183307</v>
      </c>
      <c r="R13">
        <v>6.5306575971144795E-2</v>
      </c>
      <c r="S13">
        <v>23.759792943002473</v>
      </c>
      <c r="T13">
        <v>0.12350107709653722</v>
      </c>
      <c r="U13">
        <v>24.299030879152753</v>
      </c>
      <c r="V13">
        <v>5.9343059566574541E-2</v>
      </c>
      <c r="W13">
        <v>23.333818284877104</v>
      </c>
      <c r="X13">
        <v>8.2064054340370465E-2</v>
      </c>
      <c r="Y13">
        <v>23.537108606333852</v>
      </c>
      <c r="Z13">
        <v>5.4606088016870891E-2</v>
      </c>
      <c r="AA13">
        <v>23.34541903804973</v>
      </c>
      <c r="AB13">
        <v>6.2211696849747117E-2</v>
      </c>
      <c r="AC13">
        <v>23.071369572610784</v>
      </c>
      <c r="AD13">
        <v>6.0974330178294692E-2</v>
      </c>
      <c r="AE13">
        <v>49.238754395720981</v>
      </c>
      <c r="AF13">
        <v>5.5351360219566041E-2</v>
      </c>
      <c r="AG13">
        <v>47.27914678618577</v>
      </c>
      <c r="AH13">
        <v>6.3695199659962731E-2</v>
      </c>
      <c r="AI13">
        <v>45.198744728072384</v>
      </c>
      <c r="AJ13">
        <v>5.6469778487599716E-2</v>
      </c>
      <c r="AK13">
        <v>36.342225601280035</v>
      </c>
      <c r="AL13">
        <v>5.1574298117049062E-2</v>
      </c>
      <c r="AM13">
        <v>31.670527453848852</v>
      </c>
      <c r="AN13">
        <v>5.7917729231539559E-2</v>
      </c>
      <c r="AO13">
        <v>28.876047283692472</v>
      </c>
      <c r="AP13">
        <v>6.0406312574174836E-2</v>
      </c>
      <c r="AQ13">
        <v>25.044770931861589</v>
      </c>
      <c r="AR13">
        <v>6.2515004619530204E-2</v>
      </c>
      <c r="AS13">
        <v>23.573869390611019</v>
      </c>
      <c r="AT13">
        <v>5.5997464415316583E-2</v>
      </c>
      <c r="AU13">
        <v>37.086752443635476</v>
      </c>
      <c r="AV13">
        <v>7.5512699252050022E-2</v>
      </c>
      <c r="AW13">
        <v>30.167823417023975</v>
      </c>
      <c r="AX13">
        <v>8.6368714940970634E-2</v>
      </c>
      <c r="AY13">
        <v>26.689708169907139</v>
      </c>
      <c r="AZ13">
        <v>6.4763683403136652E-2</v>
      </c>
      <c r="BA13">
        <v>26.159942934997979</v>
      </c>
      <c r="BB13">
        <v>7.8716928137336842E-2</v>
      </c>
      <c r="BC13">
        <v>25.460704380984886</v>
      </c>
      <c r="BD13">
        <v>6.116651875850463E-2</v>
      </c>
      <c r="BE13">
        <v>25.328656906306406</v>
      </c>
      <c r="BF13">
        <v>7.5420462179992043E-2</v>
      </c>
      <c r="BG13">
        <v>25.233549449889676</v>
      </c>
      <c r="BH13">
        <v>6.4247913413452429E-2</v>
      </c>
      <c r="BI13">
        <v>21.495706631897928</v>
      </c>
      <c r="BJ13">
        <v>6.4101724413514069E-2</v>
      </c>
      <c r="BK13">
        <v>21.800785876110325</v>
      </c>
      <c r="BL13">
        <v>5.5951496088479186E-2</v>
      </c>
      <c r="BO13">
        <v>33.237744829111122</v>
      </c>
      <c r="BP13">
        <v>8.8949027910706024E-2</v>
      </c>
      <c r="BQ13">
        <v>26.445430400997694</v>
      </c>
      <c r="BR13">
        <v>6.1539830260468435E-2</v>
      </c>
      <c r="BS13">
        <v>25.750557520398388</v>
      </c>
      <c r="BT13">
        <v>6.406050898202155E-2</v>
      </c>
      <c r="BU13">
        <v>25.610770539987108</v>
      </c>
      <c r="BV13">
        <v>6.1275248013875294E-2</v>
      </c>
      <c r="BW13">
        <v>25.025231639183307</v>
      </c>
      <c r="BX13">
        <v>6.5306575971144795E-2</v>
      </c>
      <c r="BY13">
        <v>23.759792943002473</v>
      </c>
      <c r="BZ13">
        <v>0.12350107709653722</v>
      </c>
      <c r="CA13">
        <v>24.299030879152753</v>
      </c>
      <c r="CB13">
        <v>5.9343059566574541E-2</v>
      </c>
      <c r="CC13">
        <v>23.333818284877104</v>
      </c>
      <c r="CD13">
        <v>8.2064054340370465E-2</v>
      </c>
      <c r="CE13">
        <v>23.537108606333852</v>
      </c>
      <c r="CF13">
        <v>5.4606088016870891E-2</v>
      </c>
      <c r="CG13">
        <v>23.34541903804973</v>
      </c>
      <c r="CH13">
        <v>6.2211696849747117E-2</v>
      </c>
      <c r="CI13">
        <v>23.071369572610784</v>
      </c>
      <c r="CJ13">
        <v>6.0974330178294692E-2</v>
      </c>
      <c r="CO13">
        <v>49.238754395720981</v>
      </c>
      <c r="CP13">
        <v>5.5351360219566041E-2</v>
      </c>
      <c r="CQ13">
        <v>47.27914678618577</v>
      </c>
      <c r="CR13">
        <v>6.3695199659962731E-2</v>
      </c>
      <c r="CS13">
        <v>45.198744728072384</v>
      </c>
      <c r="CT13">
        <v>5.6469778487599716E-2</v>
      </c>
      <c r="CU13">
        <v>36.342225601280035</v>
      </c>
      <c r="CV13">
        <v>5.1574298117049062E-2</v>
      </c>
      <c r="CW13">
        <v>31.670527453848852</v>
      </c>
      <c r="CX13">
        <v>5.7917729231539559E-2</v>
      </c>
      <c r="CY13">
        <v>28.876047283692472</v>
      </c>
      <c r="CZ13">
        <v>6.0406312574174836E-2</v>
      </c>
      <c r="DA13">
        <v>25.044770931861589</v>
      </c>
      <c r="DB13">
        <v>6.2515004619530204E-2</v>
      </c>
      <c r="DC13">
        <v>23.573869390611019</v>
      </c>
      <c r="DD13">
        <v>5.5997464415316583E-2</v>
      </c>
      <c r="DI13">
        <v>37.086752443635476</v>
      </c>
      <c r="DJ13">
        <v>7.5512699252050022E-2</v>
      </c>
      <c r="DK13">
        <v>30.167823417023975</v>
      </c>
      <c r="DL13">
        <v>8.6368714940970634E-2</v>
      </c>
      <c r="DM13">
        <v>26.689708169907139</v>
      </c>
      <c r="DN13">
        <v>6.4763683403136652E-2</v>
      </c>
      <c r="DO13">
        <v>26.159942934997979</v>
      </c>
      <c r="DP13">
        <v>7.8716928137336842E-2</v>
      </c>
      <c r="DQ13">
        <v>25.460704380984886</v>
      </c>
      <c r="DR13">
        <v>6.116651875850463E-2</v>
      </c>
      <c r="DS13">
        <v>25.328656906306406</v>
      </c>
      <c r="DT13">
        <v>7.5420462179992043E-2</v>
      </c>
      <c r="DU13">
        <v>25.233549449889676</v>
      </c>
      <c r="DV13">
        <v>6.4247913413452429E-2</v>
      </c>
      <c r="DW13">
        <v>21.495706631897928</v>
      </c>
      <c r="DX13">
        <v>6.4101724413514069E-2</v>
      </c>
      <c r="DY13">
        <v>21.800785876110325</v>
      </c>
      <c r="DZ13">
        <v>5.5951496088479186E-2</v>
      </c>
    </row>
    <row r="14" spans="1:132" x14ac:dyDescent="0.25">
      <c r="A14" s="14" t="s">
        <v>123</v>
      </c>
      <c r="B14" s="16" t="b">
        <v>0</v>
      </c>
      <c r="C14">
        <v>46.061722708429294</v>
      </c>
      <c r="D14">
        <v>5.3451375350657727E-2</v>
      </c>
      <c r="E14">
        <v>21.888790047242189</v>
      </c>
      <c r="F14">
        <v>5.205845509845819E-2</v>
      </c>
      <c r="G14">
        <v>17.411359569546612</v>
      </c>
      <c r="H14">
        <v>5.373595561461518E-2</v>
      </c>
      <c r="I14">
        <v>33.091084813459318</v>
      </c>
      <c r="J14">
        <v>8.8131729874903753E-2</v>
      </c>
      <c r="K14">
        <v>26.366154751436387</v>
      </c>
      <c r="L14">
        <v>6.1068936109371245E-2</v>
      </c>
      <c r="M14">
        <v>25.665716057964772</v>
      </c>
      <c r="N14">
        <v>6.3299802737019989E-2</v>
      </c>
      <c r="O14">
        <v>25.52901240190257</v>
      </c>
      <c r="P14">
        <v>6.1054018254824309E-2</v>
      </c>
      <c r="Q14">
        <v>24.941083092833068</v>
      </c>
      <c r="R14">
        <v>6.4376304641368523E-2</v>
      </c>
      <c r="S14">
        <v>23.519579453132351</v>
      </c>
      <c r="T14">
        <v>0.12132562309764196</v>
      </c>
      <c r="U14">
        <v>24.233245792115362</v>
      </c>
      <c r="V14">
        <v>5.8803393277154128E-2</v>
      </c>
      <c r="W14">
        <v>23.220032845640002</v>
      </c>
      <c r="X14">
        <v>8.0406099323943769E-2</v>
      </c>
      <c r="Y14">
        <v>23.469162176815733</v>
      </c>
      <c r="Z14">
        <v>5.4161341248670822E-2</v>
      </c>
      <c r="AA14">
        <v>23.277708066087328</v>
      </c>
      <c r="AB14">
        <v>6.1600459603660208E-2</v>
      </c>
      <c r="AC14">
        <v>23.00440036507251</v>
      </c>
      <c r="AD14">
        <v>6.0336705936972691E-2</v>
      </c>
      <c r="AE14">
        <v>49.07398307403183</v>
      </c>
      <c r="AF14">
        <v>5.5008143736370016E-2</v>
      </c>
      <c r="AG14">
        <v>47.097989027407657</v>
      </c>
      <c r="AH14">
        <v>6.279842791635229E-2</v>
      </c>
      <c r="AI14">
        <v>45.046967955902474</v>
      </c>
      <c r="AJ14">
        <v>5.5822919477732859E-2</v>
      </c>
      <c r="AK14">
        <v>36.251238682061398</v>
      </c>
      <c r="AL14">
        <v>5.1236315701795973E-2</v>
      </c>
      <c r="AM14">
        <v>31.474187692921824</v>
      </c>
      <c r="AN14">
        <v>5.7529611783084154E-2</v>
      </c>
      <c r="AO14">
        <v>28.608876574474273</v>
      </c>
      <c r="AP14">
        <v>6.0087552269809712E-2</v>
      </c>
      <c r="AQ14">
        <v>24.978878406009866</v>
      </c>
      <c r="AR14">
        <v>6.2149010918753217E-2</v>
      </c>
      <c r="AS14">
        <v>23.500274226416437</v>
      </c>
      <c r="AT14">
        <v>5.5602585889488118E-2</v>
      </c>
      <c r="AU14">
        <v>36.942399576614228</v>
      </c>
      <c r="AV14">
        <v>7.5058932190248825E-2</v>
      </c>
      <c r="AW14">
        <v>29.925481748766131</v>
      </c>
      <c r="AX14">
        <v>8.5866136668304963E-2</v>
      </c>
      <c r="AY14">
        <v>26.601945781242623</v>
      </c>
      <c r="AZ14">
        <v>6.455470456141435E-2</v>
      </c>
      <c r="BA14">
        <v>26.06330421359295</v>
      </c>
      <c r="BB14">
        <v>7.8247436382778257E-2</v>
      </c>
      <c r="BC14">
        <v>25.346568085424117</v>
      </c>
      <c r="BD14">
        <v>6.090689200375024E-2</v>
      </c>
      <c r="BE14">
        <v>25.232880750096456</v>
      </c>
      <c r="BF14">
        <v>7.4897863692196254E-2</v>
      </c>
      <c r="BG14">
        <v>25.147964717716913</v>
      </c>
      <c r="BH14">
        <v>6.3724657212435573E-2</v>
      </c>
      <c r="BI14">
        <v>21.367929965199412</v>
      </c>
      <c r="BJ14">
        <v>6.3898777822489483E-2</v>
      </c>
      <c r="BK14">
        <v>21.738787433979414</v>
      </c>
      <c r="BL14">
        <v>5.5615792288728476E-2</v>
      </c>
      <c r="BO14">
        <v>33.091084813459318</v>
      </c>
      <c r="BP14">
        <v>8.8131729874903753E-2</v>
      </c>
      <c r="BQ14">
        <v>26.366154751436387</v>
      </c>
      <c r="BR14">
        <v>6.1068936109371245E-2</v>
      </c>
      <c r="BS14">
        <v>25.665716057964772</v>
      </c>
      <c r="BT14">
        <v>6.3299802737019989E-2</v>
      </c>
      <c r="BU14">
        <v>25.52901240190257</v>
      </c>
      <c r="BV14">
        <v>6.1054018254824309E-2</v>
      </c>
      <c r="BW14">
        <v>24.941083092833068</v>
      </c>
      <c r="BX14">
        <v>6.4376304641368523E-2</v>
      </c>
      <c r="BY14">
        <v>23.519579453132351</v>
      </c>
      <c r="BZ14">
        <v>0.12132562309764196</v>
      </c>
      <c r="CA14">
        <v>24.233245792115362</v>
      </c>
      <c r="CB14">
        <v>5.8803393277154128E-2</v>
      </c>
      <c r="CC14">
        <v>23.220032845640002</v>
      </c>
      <c r="CD14">
        <v>8.0406099323943769E-2</v>
      </c>
      <c r="CE14">
        <v>23.469162176815733</v>
      </c>
      <c r="CF14">
        <v>5.4161341248670822E-2</v>
      </c>
      <c r="CG14">
        <v>23.277708066087328</v>
      </c>
      <c r="CH14">
        <v>6.1600459603660208E-2</v>
      </c>
      <c r="CI14">
        <v>23.00440036507251</v>
      </c>
      <c r="CJ14">
        <v>6.0336705936972691E-2</v>
      </c>
      <c r="CO14">
        <v>49.07398307403183</v>
      </c>
      <c r="CP14">
        <v>5.5008143736370016E-2</v>
      </c>
      <c r="CQ14">
        <v>47.097989027407657</v>
      </c>
      <c r="CR14">
        <v>6.279842791635229E-2</v>
      </c>
      <c r="CS14">
        <v>45.046967955902474</v>
      </c>
      <c r="CT14">
        <v>5.5822919477732859E-2</v>
      </c>
      <c r="CU14">
        <v>36.251238682061398</v>
      </c>
      <c r="CV14">
        <v>5.1236315701795973E-2</v>
      </c>
      <c r="CW14">
        <v>31.474187692921824</v>
      </c>
      <c r="CX14">
        <v>5.7529611783084154E-2</v>
      </c>
      <c r="CY14">
        <v>28.608876574474273</v>
      </c>
      <c r="CZ14">
        <v>6.0087552269809712E-2</v>
      </c>
      <c r="DA14">
        <v>24.978878406009866</v>
      </c>
      <c r="DB14">
        <v>6.2149010918753217E-2</v>
      </c>
      <c r="DC14">
        <v>23.500274226416437</v>
      </c>
      <c r="DD14">
        <v>5.5602585889488118E-2</v>
      </c>
      <c r="DI14">
        <v>36.942399576614228</v>
      </c>
      <c r="DJ14">
        <v>7.5058932190248825E-2</v>
      </c>
      <c r="DK14">
        <v>29.925481748766131</v>
      </c>
      <c r="DL14">
        <v>8.5866136668304963E-2</v>
      </c>
      <c r="DM14">
        <v>26.601945781242623</v>
      </c>
      <c r="DN14">
        <v>6.455470456141435E-2</v>
      </c>
      <c r="DO14">
        <v>26.06330421359295</v>
      </c>
      <c r="DP14">
        <v>7.8247436382778257E-2</v>
      </c>
      <c r="DQ14">
        <v>25.346568085424117</v>
      </c>
      <c r="DR14">
        <v>6.090689200375024E-2</v>
      </c>
      <c r="DS14">
        <v>25.232880750096456</v>
      </c>
      <c r="DT14">
        <v>7.4897863692196254E-2</v>
      </c>
      <c r="DU14">
        <v>25.147964717716913</v>
      </c>
      <c r="DV14">
        <v>6.3724657212435573E-2</v>
      </c>
      <c r="DW14">
        <v>21.367929965199412</v>
      </c>
      <c r="DX14">
        <v>6.3898777822489483E-2</v>
      </c>
      <c r="DY14">
        <v>21.738787433979414</v>
      </c>
      <c r="DZ14">
        <v>5.5615792288728476E-2</v>
      </c>
    </row>
    <row r="15" spans="1:132" x14ac:dyDescent="0.25">
      <c r="A15" s="14" t="s">
        <v>124</v>
      </c>
      <c r="B15" s="16" t="b">
        <v>1</v>
      </c>
      <c r="C15">
        <v>36.859565057132322</v>
      </c>
      <c r="D15">
        <v>5.1006708825796693E-2</v>
      </c>
      <c r="E15">
        <v>22.750128629744545</v>
      </c>
      <c r="F15">
        <v>5.1816176066848497E-2</v>
      </c>
      <c r="G15">
        <v>16.469159854863431</v>
      </c>
      <c r="H15">
        <v>5.4215213243366429E-2</v>
      </c>
      <c r="I15">
        <v>32.982103534895181</v>
      </c>
      <c r="J15">
        <v>8.6909418735412913E-2</v>
      </c>
      <c r="K15">
        <v>26.307247703463297</v>
      </c>
      <c r="L15">
        <v>6.0545098743454213E-2</v>
      </c>
      <c r="M15">
        <v>25.602673023376767</v>
      </c>
      <c r="N15">
        <v>6.2416972637158973E-2</v>
      </c>
      <c r="O15">
        <v>25.468260060215918</v>
      </c>
      <c r="P15">
        <v>6.0703167415564793E-2</v>
      </c>
      <c r="Q15">
        <v>24.878555523238912</v>
      </c>
      <c r="R15">
        <v>6.3360477823304354E-2</v>
      </c>
      <c r="S15">
        <v>23.341085513643108</v>
      </c>
      <c r="T15">
        <v>0.11894155604887899</v>
      </c>
      <c r="U15">
        <v>24.184363351121586</v>
      </c>
      <c r="V15">
        <v>5.8232027604513258E-2</v>
      </c>
      <c r="W15">
        <v>23.135483851306162</v>
      </c>
      <c r="X15">
        <v>7.8612444854120042E-2</v>
      </c>
      <c r="Y15">
        <v>23.418673580508475</v>
      </c>
      <c r="Z15">
        <v>5.368223761316105E-2</v>
      </c>
      <c r="AA15">
        <v>23.227394652150434</v>
      </c>
      <c r="AB15">
        <v>6.0956715014691507E-2</v>
      </c>
      <c r="AC15">
        <v>22.954638216909672</v>
      </c>
      <c r="AD15">
        <v>5.9674689064122738E-2</v>
      </c>
      <c r="AE15">
        <v>48.951546836054206</v>
      </c>
      <c r="AF15">
        <v>5.4578787466236123E-2</v>
      </c>
      <c r="AG15">
        <v>46.963376610193691</v>
      </c>
      <c r="AH15">
        <v>6.1763859811397252E-2</v>
      </c>
      <c r="AI15">
        <v>44.934187639791148</v>
      </c>
      <c r="AJ15">
        <v>5.5084923357039781E-2</v>
      </c>
      <c r="AK15">
        <v>36.183629404283373</v>
      </c>
      <c r="AL15">
        <v>5.0889509623063246E-2</v>
      </c>
      <c r="AM15">
        <v>31.328294162786541</v>
      </c>
      <c r="AN15">
        <v>5.7150344018393771E-2</v>
      </c>
      <c r="AO15">
        <v>28.410350843135745</v>
      </c>
      <c r="AP15">
        <v>5.9738528945505603E-2</v>
      </c>
      <c r="AQ15">
        <v>24.929915663358504</v>
      </c>
      <c r="AR15">
        <v>6.1704314751363724E-2</v>
      </c>
      <c r="AS15">
        <v>23.4455881997722</v>
      </c>
      <c r="AT15">
        <v>5.5177354302971049E-2</v>
      </c>
      <c r="AU15">
        <v>36.835135196143781</v>
      </c>
      <c r="AV15">
        <v>7.4436012993732467E-2</v>
      </c>
      <c r="AW15">
        <v>29.745405747367887</v>
      </c>
      <c r="AX15">
        <v>8.5396060380446823E-2</v>
      </c>
      <c r="AY15">
        <v>26.536731624838808</v>
      </c>
      <c r="AZ15">
        <v>6.4183773651097939E-2</v>
      </c>
      <c r="BA15">
        <v>25.991494656616197</v>
      </c>
      <c r="BB15">
        <v>7.763701525947396E-2</v>
      </c>
      <c r="BC15">
        <v>25.261757006267977</v>
      </c>
      <c r="BD15">
        <v>6.0562577921644385E-2</v>
      </c>
      <c r="BE15">
        <v>25.1617125188857</v>
      </c>
      <c r="BF15">
        <v>7.4280542251118728E-2</v>
      </c>
      <c r="BG15">
        <v>25.084369306474823</v>
      </c>
      <c r="BH15">
        <v>6.3096642073296932E-2</v>
      </c>
      <c r="BI15">
        <v>21.272983270845664</v>
      </c>
      <c r="BJ15">
        <v>6.3637199444402867E-2</v>
      </c>
      <c r="BK15">
        <v>21.692718509650227</v>
      </c>
      <c r="BL15">
        <v>5.5248306480497229E-2</v>
      </c>
      <c r="BO15">
        <v>32.982103534895181</v>
      </c>
      <c r="BP15">
        <v>8.6909418735412913E-2</v>
      </c>
      <c r="BQ15">
        <v>26.307247703463297</v>
      </c>
      <c r="BR15">
        <v>6.0545098743454213E-2</v>
      </c>
      <c r="BS15">
        <v>25.602673023376767</v>
      </c>
      <c r="BT15">
        <v>6.2416972637158973E-2</v>
      </c>
      <c r="BU15">
        <v>25.468260060215918</v>
      </c>
      <c r="BV15">
        <v>6.0703167415564793E-2</v>
      </c>
      <c r="BW15">
        <v>24.878555523238912</v>
      </c>
      <c r="BX15">
        <v>6.3360477823304354E-2</v>
      </c>
      <c r="BY15">
        <v>23.341085513643108</v>
      </c>
      <c r="BZ15">
        <v>0.11894155604887899</v>
      </c>
      <c r="CA15">
        <v>24.184363351121586</v>
      </c>
      <c r="CB15">
        <v>5.8232027604513258E-2</v>
      </c>
      <c r="CC15">
        <v>23.135483851306162</v>
      </c>
      <c r="CD15">
        <v>7.8612444854120042E-2</v>
      </c>
      <c r="CE15">
        <v>23.418673580508475</v>
      </c>
      <c r="CF15">
        <v>5.368223761316105E-2</v>
      </c>
      <c r="CG15">
        <v>23.227394652150434</v>
      </c>
      <c r="CH15">
        <v>6.0956715014691507E-2</v>
      </c>
      <c r="CI15">
        <v>22.954638216909672</v>
      </c>
      <c r="CJ15">
        <v>5.9674689064122738E-2</v>
      </c>
      <c r="CO15">
        <v>48.951546836054206</v>
      </c>
      <c r="CP15">
        <v>5.4578787466236123E-2</v>
      </c>
      <c r="CQ15">
        <v>46.963376610193691</v>
      </c>
      <c r="CR15">
        <v>6.1763859811397252E-2</v>
      </c>
      <c r="CS15">
        <v>44.934187639791148</v>
      </c>
      <c r="CT15">
        <v>5.5084923357039781E-2</v>
      </c>
      <c r="CU15">
        <v>36.183629404283373</v>
      </c>
      <c r="CV15">
        <v>5.0889509623063246E-2</v>
      </c>
      <c r="CW15">
        <v>31.328294162786541</v>
      </c>
      <c r="CX15">
        <v>5.7150344018393771E-2</v>
      </c>
      <c r="CY15">
        <v>28.410350843135745</v>
      </c>
      <c r="CZ15">
        <v>5.9738528945505603E-2</v>
      </c>
      <c r="DA15">
        <v>24.929915663358504</v>
      </c>
      <c r="DB15">
        <v>6.1704314751363724E-2</v>
      </c>
      <c r="DC15">
        <v>23.4455881997722</v>
      </c>
      <c r="DD15">
        <v>5.5177354302971049E-2</v>
      </c>
      <c r="DI15">
        <v>36.835135196143781</v>
      </c>
      <c r="DJ15">
        <v>7.4436012993732467E-2</v>
      </c>
      <c r="DK15">
        <v>29.745405747367887</v>
      </c>
      <c r="DL15">
        <v>8.5396060380446823E-2</v>
      </c>
      <c r="DM15">
        <v>26.536731624838808</v>
      </c>
      <c r="DN15">
        <v>6.4183773651097939E-2</v>
      </c>
      <c r="DO15">
        <v>25.991494656616197</v>
      </c>
      <c r="DP15">
        <v>7.763701525947396E-2</v>
      </c>
      <c r="DQ15">
        <v>25.261757006267977</v>
      </c>
      <c r="DR15">
        <v>6.0562577921644385E-2</v>
      </c>
      <c r="DS15">
        <v>25.1617125188857</v>
      </c>
      <c r="DT15">
        <v>7.4280542251118728E-2</v>
      </c>
      <c r="DU15">
        <v>25.084369306474823</v>
      </c>
      <c r="DV15">
        <v>6.3096642073296932E-2</v>
      </c>
      <c r="DW15">
        <v>21.272983270845664</v>
      </c>
      <c r="DX15">
        <v>6.3637199444402867E-2</v>
      </c>
      <c r="DY15">
        <v>21.692718509650227</v>
      </c>
      <c r="DZ15">
        <v>5.5248306480497229E-2</v>
      </c>
    </row>
    <row r="16" spans="1:132" x14ac:dyDescent="0.25">
      <c r="A16" s="14" t="s">
        <v>125</v>
      </c>
      <c r="B16" s="16">
        <v>1</v>
      </c>
      <c r="C16">
        <v>32.786885245901637</v>
      </c>
      <c r="D16">
        <v>5.775989575159203E-2</v>
      </c>
      <c r="E16">
        <v>23.680427990975886</v>
      </c>
      <c r="F16">
        <v>5.1575485830645633E-2</v>
      </c>
      <c r="G16">
        <v>15.62120595682914</v>
      </c>
      <c r="H16">
        <v>5.4700457553790764E-2</v>
      </c>
      <c r="I16">
        <v>32.914989082836541</v>
      </c>
      <c r="J16">
        <v>8.5329067223844118E-2</v>
      </c>
      <c r="K16">
        <v>26.270973021896577</v>
      </c>
      <c r="L16">
        <v>5.9988448938918151E-2</v>
      </c>
      <c r="M16">
        <v>25.563851125098644</v>
      </c>
      <c r="N16">
        <v>6.1445945348079317E-2</v>
      </c>
      <c r="O16">
        <v>25.43084819334786</v>
      </c>
      <c r="P16">
        <v>6.0236178497090051E-2</v>
      </c>
      <c r="Q16">
        <v>24.840051829834479</v>
      </c>
      <c r="R16">
        <v>6.2298133171888231E-2</v>
      </c>
      <c r="S16">
        <v>23.231170546528762</v>
      </c>
      <c r="T16">
        <v>0.11644049430993206</v>
      </c>
      <c r="U16">
        <v>24.154262080965228</v>
      </c>
      <c r="V16">
        <v>5.7650919811025957E-2</v>
      </c>
      <c r="W16">
        <v>23.083420472312213</v>
      </c>
      <c r="X16">
        <v>7.6752020066281582E-2</v>
      </c>
      <c r="Y16">
        <v>23.387583065853839</v>
      </c>
      <c r="Z16">
        <v>5.3187188794369795E-2</v>
      </c>
      <c r="AA16">
        <v>23.19641231252055</v>
      </c>
      <c r="AB16">
        <v>6.0305201826378947E-2</v>
      </c>
      <c r="AC16">
        <v>22.92399545956923</v>
      </c>
      <c r="AD16">
        <v>5.901372049690512E-2</v>
      </c>
      <c r="AE16">
        <v>48.876150837750544</v>
      </c>
      <c r="AF16">
        <v>5.4079791329839824E-2</v>
      </c>
      <c r="AG16">
        <v>46.880482614245885</v>
      </c>
      <c r="AH16">
        <v>6.0631253217178528E-2</v>
      </c>
      <c r="AI16">
        <v>44.864737864038631</v>
      </c>
      <c r="AJ16">
        <v>5.4284150902565706E-2</v>
      </c>
      <c r="AK16">
        <v>36.14199595457525</v>
      </c>
      <c r="AL16">
        <v>5.05472074439655E-2</v>
      </c>
      <c r="AM16">
        <v>31.238453469988066</v>
      </c>
      <c r="AN16">
        <v>5.6794500984969638E-2</v>
      </c>
      <c r="AO16">
        <v>28.288099322197716</v>
      </c>
      <c r="AP16">
        <v>5.9372655371880981E-2</v>
      </c>
      <c r="AQ16">
        <v>24.899764314648969</v>
      </c>
      <c r="AR16">
        <v>6.1198005541686015E-2</v>
      </c>
      <c r="AS16">
        <v>23.411912864013967</v>
      </c>
      <c r="AT16">
        <v>5.4738111067162608E-2</v>
      </c>
      <c r="AU16">
        <v>36.769081412211037</v>
      </c>
      <c r="AV16">
        <v>7.3667880097885954E-2</v>
      </c>
      <c r="AW16">
        <v>29.634515632575187</v>
      </c>
      <c r="AX16">
        <v>8.4976550845516766E-2</v>
      </c>
      <c r="AY16">
        <v>26.496571844153767</v>
      </c>
      <c r="AZ16">
        <v>6.3665145339050461E-2</v>
      </c>
      <c r="BA16">
        <v>25.947273865071082</v>
      </c>
      <c r="BB16">
        <v>7.6909122908864425E-2</v>
      </c>
      <c r="BC16">
        <v>25.209530385725834</v>
      </c>
      <c r="BD16">
        <v>6.014680830926885E-2</v>
      </c>
      <c r="BE16">
        <v>25.117887167887964</v>
      </c>
      <c r="BF16">
        <v>7.3592221173542222E-2</v>
      </c>
      <c r="BG16">
        <v>25.045207152152717</v>
      </c>
      <c r="BH16">
        <v>6.2388002265638655E-2</v>
      </c>
      <c r="BI16">
        <v>21.214515297053978</v>
      </c>
      <c r="BJ16">
        <v>6.3327041589629249E-2</v>
      </c>
      <c r="BK16">
        <v>21.664349506048989</v>
      </c>
      <c r="BL16">
        <v>5.4863160937307351E-2</v>
      </c>
      <c r="BO16">
        <v>32.914989082836541</v>
      </c>
      <c r="BP16">
        <v>8.5329067223844118E-2</v>
      </c>
      <c r="BQ16">
        <v>26.270973021896577</v>
      </c>
      <c r="BR16">
        <v>5.9988448938918151E-2</v>
      </c>
      <c r="BS16">
        <v>25.563851125098644</v>
      </c>
      <c r="BT16">
        <v>6.1445945348079317E-2</v>
      </c>
      <c r="BU16">
        <v>25.43084819334786</v>
      </c>
      <c r="BV16">
        <v>6.0236178497090051E-2</v>
      </c>
      <c r="BW16">
        <v>24.840051829834479</v>
      </c>
      <c r="BX16">
        <v>6.2298133171888231E-2</v>
      </c>
      <c r="BY16">
        <v>23.231170546528762</v>
      </c>
      <c r="BZ16">
        <v>0.11644049430993206</v>
      </c>
      <c r="CA16">
        <v>24.154262080965228</v>
      </c>
      <c r="CB16">
        <v>5.7650919811025957E-2</v>
      </c>
      <c r="CC16">
        <v>23.083420472312213</v>
      </c>
      <c r="CD16">
        <v>7.6752020066281582E-2</v>
      </c>
      <c r="CE16">
        <v>23.387583065853839</v>
      </c>
      <c r="CF16">
        <v>5.3187188794369795E-2</v>
      </c>
      <c r="CG16">
        <v>23.19641231252055</v>
      </c>
      <c r="CH16">
        <v>6.0305201826378947E-2</v>
      </c>
      <c r="CI16">
        <v>22.92399545956923</v>
      </c>
      <c r="CJ16">
        <v>5.901372049690512E-2</v>
      </c>
      <c r="CO16">
        <v>48.876150837750544</v>
      </c>
      <c r="CP16">
        <v>5.4079791329839824E-2</v>
      </c>
      <c r="CQ16">
        <v>46.880482614245885</v>
      </c>
      <c r="CR16">
        <v>6.0631253217178528E-2</v>
      </c>
      <c r="CS16">
        <v>44.864737864038631</v>
      </c>
      <c r="CT16">
        <v>5.4284150902565706E-2</v>
      </c>
      <c r="CU16">
        <v>36.14199595457525</v>
      </c>
      <c r="CV16">
        <v>5.05472074439655E-2</v>
      </c>
      <c r="CW16">
        <v>31.238453469988066</v>
      </c>
      <c r="CX16">
        <v>5.6794500984969638E-2</v>
      </c>
      <c r="CY16">
        <v>28.288099322197716</v>
      </c>
      <c r="CZ16">
        <v>5.9372655371880981E-2</v>
      </c>
      <c r="DA16">
        <v>24.899764314648969</v>
      </c>
      <c r="DB16">
        <v>6.1198005541686015E-2</v>
      </c>
      <c r="DC16">
        <v>23.411912864013967</v>
      </c>
      <c r="DD16">
        <v>5.4738111067162608E-2</v>
      </c>
      <c r="DI16">
        <v>36.769081412211037</v>
      </c>
      <c r="DJ16">
        <v>7.3667880097885954E-2</v>
      </c>
      <c r="DK16">
        <v>29.634515632575187</v>
      </c>
      <c r="DL16">
        <v>8.4976550845516766E-2</v>
      </c>
      <c r="DM16">
        <v>26.496571844153767</v>
      </c>
      <c r="DN16">
        <v>6.3665145339050461E-2</v>
      </c>
      <c r="DO16">
        <v>25.947273865071082</v>
      </c>
      <c r="DP16">
        <v>7.6909122908864425E-2</v>
      </c>
      <c r="DQ16">
        <v>25.209530385725834</v>
      </c>
      <c r="DR16">
        <v>6.014680830926885E-2</v>
      </c>
      <c r="DS16">
        <v>25.117887167887964</v>
      </c>
      <c r="DT16">
        <v>7.3592221173542222E-2</v>
      </c>
      <c r="DU16">
        <v>25.045207152152717</v>
      </c>
      <c r="DV16">
        <v>6.2388002265638655E-2</v>
      </c>
      <c r="DW16">
        <v>21.214515297053978</v>
      </c>
      <c r="DX16">
        <v>6.3327041589629249E-2</v>
      </c>
      <c r="DY16">
        <v>21.664349506048989</v>
      </c>
      <c r="DZ16">
        <v>5.4863160937307351E-2</v>
      </c>
    </row>
    <row r="17" spans="3:130" x14ac:dyDescent="0.25">
      <c r="C17">
        <v>30.395136778115504</v>
      </c>
      <c r="D17">
        <v>5.9300056522433066E-2</v>
      </c>
      <c r="E17">
        <v>24.688313786390367</v>
      </c>
      <c r="F17">
        <v>5.1336372847002126E-2</v>
      </c>
      <c r="G17" t="s">
        <v>106</v>
      </c>
      <c r="H17" t="s">
        <v>106</v>
      </c>
      <c r="I17">
        <v>32.892320628037787</v>
      </c>
      <c r="J17">
        <v>8.3451407362515648E-2</v>
      </c>
      <c r="K17">
        <v>26.258724722405763</v>
      </c>
      <c r="L17">
        <v>5.9420378435578583E-2</v>
      </c>
      <c r="M17">
        <v>25.550742266909666</v>
      </c>
      <c r="N17">
        <v>6.0424036903941991E-2</v>
      </c>
      <c r="O17">
        <v>25.418214518361317</v>
      </c>
      <c r="P17">
        <v>5.9670997621646682E-2</v>
      </c>
      <c r="Q17">
        <v>24.827051687964175</v>
      </c>
      <c r="R17">
        <v>6.1230095996304343E-2</v>
      </c>
      <c r="S17">
        <v>23.194058522334299</v>
      </c>
      <c r="T17">
        <v>0.1139185524705415</v>
      </c>
      <c r="U17">
        <v>24.14409875657741</v>
      </c>
      <c r="V17">
        <v>5.7082401543306932E-2</v>
      </c>
      <c r="W17">
        <v>23.065843475115109</v>
      </c>
      <c r="X17">
        <v>7.4896320180522766E-2</v>
      </c>
      <c r="Y17">
        <v>23.377085423894243</v>
      </c>
      <c r="Z17">
        <v>5.2695219240776636E-2</v>
      </c>
      <c r="AA17">
        <v>23.185951681134561</v>
      </c>
      <c r="AB17">
        <v>5.9670957325176591E-2</v>
      </c>
      <c r="AC17">
        <v>22.91364967703112</v>
      </c>
      <c r="AD17">
        <v>5.8379200886682567E-2</v>
      </c>
      <c r="AE17">
        <v>48.850692505053097</v>
      </c>
      <c r="AF17">
        <v>5.3530331468862588E-2</v>
      </c>
      <c r="AG17">
        <v>46.85249260934102</v>
      </c>
      <c r="AH17">
        <v>5.9444133569938884E-2</v>
      </c>
      <c r="AI17">
        <v>44.84128754457921</v>
      </c>
      <c r="AJ17">
        <v>5.3451375350657727E-2</v>
      </c>
      <c r="AK17">
        <v>36.127938283061013</v>
      </c>
      <c r="AL17">
        <v>5.0222563645280181E-2</v>
      </c>
      <c r="AM17">
        <v>31.208118141967407</v>
      </c>
      <c r="AN17">
        <v>5.6475757531027189E-2</v>
      </c>
      <c r="AO17">
        <v>28.246820069050386</v>
      </c>
      <c r="AP17">
        <v>5.9003991865185984E-2</v>
      </c>
      <c r="AQ17">
        <v>24.889583059303103</v>
      </c>
      <c r="AR17">
        <v>6.0649540468706541E-2</v>
      </c>
      <c r="AS17">
        <v>23.400542343409583</v>
      </c>
      <c r="AT17">
        <v>5.4301736053284463E-2</v>
      </c>
      <c r="AU17">
        <v>36.746776634689155</v>
      </c>
      <c r="AV17">
        <v>7.278405241912278E-2</v>
      </c>
      <c r="AW17">
        <v>29.59707284931163</v>
      </c>
      <c r="AX17">
        <v>8.4623729579678536E-2</v>
      </c>
      <c r="AY17">
        <v>26.483009757037365</v>
      </c>
      <c r="AZ17">
        <v>6.3018750220453765E-2</v>
      </c>
      <c r="BA17">
        <v>25.932341219177374</v>
      </c>
      <c r="BB17">
        <v>7.6091731825776859E-2</v>
      </c>
      <c r="BC17">
        <v>25.191895263536093</v>
      </c>
      <c r="BD17">
        <v>5.9675560959660916E-2</v>
      </c>
      <c r="BE17">
        <v>25.103088880764549</v>
      </c>
      <c r="BF17">
        <v>7.2859352252463122E-2</v>
      </c>
      <c r="BG17">
        <v>25.031983234378803</v>
      </c>
      <c r="BH17">
        <v>6.1625970419859268E-2</v>
      </c>
      <c r="BI17">
        <v>21.194772935267956</v>
      </c>
      <c r="BJ17">
        <v>6.298022345058904E-2</v>
      </c>
      <c r="BK17">
        <v>21.654770628074569</v>
      </c>
      <c r="BL17">
        <v>5.4475156586391515E-2</v>
      </c>
      <c r="BO17">
        <v>32.892320628037787</v>
      </c>
      <c r="BP17">
        <v>8.3451407362515648E-2</v>
      </c>
      <c r="BQ17">
        <v>26.258724722405763</v>
      </c>
      <c r="BR17">
        <v>5.9420378435578583E-2</v>
      </c>
      <c r="BS17">
        <v>25.550742266909666</v>
      </c>
      <c r="BT17">
        <v>6.0424036903941991E-2</v>
      </c>
      <c r="BU17">
        <v>25.418214518361317</v>
      </c>
      <c r="BV17">
        <v>5.9670997621646682E-2</v>
      </c>
      <c r="BW17">
        <v>24.827051687964175</v>
      </c>
      <c r="BX17">
        <v>6.1230095996304343E-2</v>
      </c>
      <c r="BY17">
        <v>23.194058522334299</v>
      </c>
      <c r="BZ17">
        <v>0.1139185524705415</v>
      </c>
      <c r="CA17">
        <v>24.14409875657741</v>
      </c>
      <c r="CB17">
        <v>5.7082401543306932E-2</v>
      </c>
      <c r="CC17">
        <v>23.065843475115109</v>
      </c>
      <c r="CD17">
        <v>7.4896320180522766E-2</v>
      </c>
      <c r="CE17">
        <v>23.377085423894243</v>
      </c>
      <c r="CF17">
        <v>5.2695219240776636E-2</v>
      </c>
      <c r="CG17">
        <v>23.185951681134561</v>
      </c>
      <c r="CH17">
        <v>5.9670957325176591E-2</v>
      </c>
      <c r="CI17">
        <v>22.91364967703112</v>
      </c>
      <c r="CJ17">
        <v>5.8379200886682567E-2</v>
      </c>
      <c r="CO17">
        <v>48.850692505053097</v>
      </c>
      <c r="CP17">
        <v>5.3530331468862588E-2</v>
      </c>
      <c r="CQ17">
        <v>46.85249260934102</v>
      </c>
      <c r="CR17">
        <v>5.9444133569938884E-2</v>
      </c>
      <c r="CS17">
        <v>44.84128754457921</v>
      </c>
      <c r="CT17">
        <v>5.3451375350657727E-2</v>
      </c>
      <c r="CU17">
        <v>36.127938283061013</v>
      </c>
      <c r="CV17">
        <v>5.0222563645280181E-2</v>
      </c>
      <c r="CW17">
        <v>31.208118141967407</v>
      </c>
      <c r="CX17">
        <v>5.6475757531027189E-2</v>
      </c>
      <c r="CY17">
        <v>28.246820069050386</v>
      </c>
      <c r="CZ17">
        <v>5.9003991865185984E-2</v>
      </c>
      <c r="DA17">
        <v>24.889583059303103</v>
      </c>
      <c r="DB17">
        <v>6.0649540468706541E-2</v>
      </c>
      <c r="DC17">
        <v>23.400542343409583</v>
      </c>
      <c r="DD17">
        <v>5.4301736053284463E-2</v>
      </c>
      <c r="DI17">
        <v>36.746776634689155</v>
      </c>
      <c r="DJ17">
        <v>7.278405241912278E-2</v>
      </c>
      <c r="DK17">
        <v>29.59707284931163</v>
      </c>
      <c r="DL17">
        <v>8.4623729579678536E-2</v>
      </c>
      <c r="DM17">
        <v>26.483009757037365</v>
      </c>
      <c r="DN17">
        <v>6.3018750220453765E-2</v>
      </c>
      <c r="DO17">
        <v>25.932341219177374</v>
      </c>
      <c r="DP17">
        <v>7.6091731825776859E-2</v>
      </c>
      <c r="DQ17">
        <v>25.191895263536093</v>
      </c>
      <c r="DR17">
        <v>5.9675560959660916E-2</v>
      </c>
      <c r="DS17">
        <v>25.103088880764549</v>
      </c>
      <c r="DT17">
        <v>7.2859352252463122E-2</v>
      </c>
      <c r="DU17">
        <v>25.031983234378803</v>
      </c>
      <c r="DV17">
        <v>6.1625970419859268E-2</v>
      </c>
      <c r="DW17">
        <v>21.194772935267956</v>
      </c>
      <c r="DX17">
        <v>6.298022345058904E-2</v>
      </c>
      <c r="DY17">
        <v>21.654770628074569</v>
      </c>
      <c r="DZ17">
        <v>5.4475156586391515E-2</v>
      </c>
    </row>
    <row r="18" spans="3:130" x14ac:dyDescent="0.25">
      <c r="C18">
        <v>25.419420437214033</v>
      </c>
      <c r="D18">
        <v>6.0101037587262658E-2</v>
      </c>
      <c r="E18">
        <v>25.783912794732846</v>
      </c>
      <c r="F18">
        <v>5.1098825661909521E-2</v>
      </c>
      <c r="I18">
        <v>32.914969306504219</v>
      </c>
      <c r="J18">
        <v>8.1348596566894554E-2</v>
      </c>
      <c r="K18">
        <v>26.270973500271356</v>
      </c>
      <c r="L18">
        <v>5.8862717864301216E-2</v>
      </c>
      <c r="M18">
        <v>25.563850214878496</v>
      </c>
      <c r="N18">
        <v>5.9390518673162321E-2</v>
      </c>
      <c r="O18">
        <v>25.430844540300985</v>
      </c>
      <c r="P18">
        <v>5.9029344373320886E-2</v>
      </c>
      <c r="Q18">
        <v>24.840054685789521</v>
      </c>
      <c r="R18">
        <v>6.0197410366248226E-2</v>
      </c>
      <c r="S18">
        <v>23.231175635337426</v>
      </c>
      <c r="T18">
        <v>0.11147264677939232</v>
      </c>
      <c r="U18">
        <v>24.154263948814698</v>
      </c>
      <c r="V18">
        <v>5.6548320639555914E-2</v>
      </c>
      <c r="W18">
        <v>23.083428333860734</v>
      </c>
      <c r="X18">
        <v>7.3116658291592279E-2</v>
      </c>
      <c r="Y18">
        <v>23.387584073123044</v>
      </c>
      <c r="Z18">
        <v>5.2225235066426449E-2</v>
      </c>
      <c r="AA18">
        <v>23.196414754190236</v>
      </c>
      <c r="AB18">
        <v>5.9078355171577224E-2</v>
      </c>
      <c r="AC18">
        <v>22.923998451916301</v>
      </c>
      <c r="AD18">
        <v>5.7795514466233239E-2</v>
      </c>
      <c r="AE18">
        <v>48.876150187410232</v>
      </c>
      <c r="AF18">
        <v>5.2951523317621117E-2</v>
      </c>
      <c r="AG18">
        <v>46.880482235670627</v>
      </c>
      <c r="AH18">
        <v>5.8248121211977338E-2</v>
      </c>
      <c r="AI18">
        <v>44.864737864038631</v>
      </c>
      <c r="AJ18">
        <v>5.2618599798749742E-2</v>
      </c>
      <c r="AK18">
        <v>36.141996618173309</v>
      </c>
      <c r="AL18">
        <v>4.9928054106128425E-2</v>
      </c>
      <c r="AM18">
        <v>31.23845394836815</v>
      </c>
      <c r="AN18">
        <v>5.6206362788748035E-2</v>
      </c>
      <c r="AO18">
        <v>28.288099422242539</v>
      </c>
      <c r="AP18">
        <v>5.8646705957234015E-2</v>
      </c>
      <c r="AQ18">
        <v>24.899763157254124</v>
      </c>
      <c r="AR18">
        <v>6.0079996737597133E-2</v>
      </c>
      <c r="AS18">
        <v>23.411913600689211</v>
      </c>
      <c r="AT18">
        <v>5.3884998908398027E-2</v>
      </c>
      <c r="AU18">
        <v>36.769078023669628</v>
      </c>
      <c r="AV18">
        <v>7.1818494959481533E-2</v>
      </c>
      <c r="AW18">
        <v>29.634516302739872</v>
      </c>
      <c r="AX18">
        <v>8.4351155306313819E-2</v>
      </c>
      <c r="AY18">
        <v>26.496566546891781</v>
      </c>
      <c r="AZ18">
        <v>6.2269428897212965E-2</v>
      </c>
      <c r="BA18">
        <v>25.94727057214244</v>
      </c>
      <c r="BB18">
        <v>7.5216253891136092E-2</v>
      </c>
      <c r="BC18">
        <v>25.209529347554618</v>
      </c>
      <c r="BD18">
        <v>5.9166945644187473E-2</v>
      </c>
      <c r="BE18">
        <v>25.117886347390634</v>
      </c>
      <c r="BF18">
        <v>7.2110099229520844E-2</v>
      </c>
      <c r="BG18">
        <v>25.045205740897078</v>
      </c>
      <c r="BH18">
        <v>6.0839830992439677E-2</v>
      </c>
      <c r="BI18">
        <v>21.21451487337939</v>
      </c>
      <c r="BJ18">
        <v>6.2610073053867704E-2</v>
      </c>
      <c r="BK18">
        <v>21.664349986635631</v>
      </c>
      <c r="BL18">
        <v>5.4099204217360079E-2</v>
      </c>
      <c r="BO18">
        <v>32.914969306504219</v>
      </c>
      <c r="BP18">
        <v>8.1348596566894554E-2</v>
      </c>
      <c r="BQ18">
        <v>26.270973500271356</v>
      </c>
      <c r="BR18">
        <v>5.8862717864301216E-2</v>
      </c>
      <c r="BS18">
        <v>25.563850214878496</v>
      </c>
      <c r="BT18">
        <v>5.9390518673162321E-2</v>
      </c>
      <c r="BU18">
        <v>25.430844540300985</v>
      </c>
      <c r="BV18">
        <v>5.9029344373320886E-2</v>
      </c>
      <c r="BW18">
        <v>24.840054685789521</v>
      </c>
      <c r="BX18">
        <v>6.0197410366248226E-2</v>
      </c>
      <c r="BY18">
        <v>23.231175635337426</v>
      </c>
      <c r="BZ18">
        <v>0.11147264677939232</v>
      </c>
      <c r="CA18">
        <v>24.154263948814698</v>
      </c>
      <c r="CB18">
        <v>5.6548320639555914E-2</v>
      </c>
      <c r="CC18">
        <v>23.083428333860734</v>
      </c>
      <c r="CD18">
        <v>7.3116658291592279E-2</v>
      </c>
      <c r="CE18">
        <v>23.387584073123044</v>
      </c>
      <c r="CF18">
        <v>5.2225235066426449E-2</v>
      </c>
      <c r="CG18">
        <v>23.196414754190236</v>
      </c>
      <c r="CH18">
        <v>5.9078355171577224E-2</v>
      </c>
      <c r="CI18">
        <v>22.923998451916301</v>
      </c>
      <c r="CJ18">
        <v>5.7795514466233239E-2</v>
      </c>
      <c r="CO18">
        <v>48.876150187410232</v>
      </c>
      <c r="CP18">
        <v>5.2951523317621117E-2</v>
      </c>
      <c r="CQ18">
        <v>46.880482235670627</v>
      </c>
      <c r="CR18">
        <v>5.8248121211977338E-2</v>
      </c>
      <c r="CS18">
        <v>44.864737864038631</v>
      </c>
      <c r="CT18">
        <v>5.2618599798749742E-2</v>
      </c>
      <c r="CU18">
        <v>36.141996618173309</v>
      </c>
      <c r="CV18">
        <v>4.9928054106128425E-2</v>
      </c>
      <c r="CW18">
        <v>31.23845394836815</v>
      </c>
      <c r="CX18">
        <v>5.6206362788748035E-2</v>
      </c>
      <c r="CY18">
        <v>28.288099422242539</v>
      </c>
      <c r="CZ18">
        <v>5.8646705957234015E-2</v>
      </c>
      <c r="DA18">
        <v>24.899763157254124</v>
      </c>
      <c r="DB18">
        <v>6.0079996737597133E-2</v>
      </c>
      <c r="DC18">
        <v>23.411913600689211</v>
      </c>
      <c r="DD18">
        <v>5.3884998908398027E-2</v>
      </c>
      <c r="DI18">
        <v>36.769078023669628</v>
      </c>
      <c r="DJ18">
        <v>7.1818494959481533E-2</v>
      </c>
      <c r="DK18">
        <v>29.634516302739872</v>
      </c>
      <c r="DL18">
        <v>8.4351155306313819E-2</v>
      </c>
      <c r="DM18">
        <v>26.496566546891781</v>
      </c>
      <c r="DN18">
        <v>6.2269428897212965E-2</v>
      </c>
      <c r="DO18">
        <v>25.94727057214244</v>
      </c>
      <c r="DP18">
        <v>7.5216253891136092E-2</v>
      </c>
      <c r="DQ18">
        <v>25.209529347554618</v>
      </c>
      <c r="DR18">
        <v>5.9166945644187473E-2</v>
      </c>
      <c r="DS18">
        <v>25.117886347390634</v>
      </c>
      <c r="DT18">
        <v>7.2110099229520844E-2</v>
      </c>
      <c r="DU18">
        <v>25.045205740897078</v>
      </c>
      <c r="DV18">
        <v>6.0839830992439677E-2</v>
      </c>
      <c r="DW18">
        <v>21.21451487337939</v>
      </c>
      <c r="DX18">
        <v>6.2610073053867704E-2</v>
      </c>
      <c r="DY18">
        <v>21.664349986635631</v>
      </c>
      <c r="DZ18">
        <v>5.4099204217360079E-2</v>
      </c>
    </row>
    <row r="19" spans="3:130" x14ac:dyDescent="0.25">
      <c r="C19">
        <v>23.99232245681382</v>
      </c>
      <c r="D19">
        <v>5.4812747127185618E-2</v>
      </c>
      <c r="E19">
        <v>26.979194322405412</v>
      </c>
      <c r="F19">
        <v>5.0862832909488336E-2</v>
      </c>
      <c r="I19">
        <v>32.982064742223898</v>
      </c>
      <c r="J19">
        <v>7.9101444676586682E-2</v>
      </c>
      <c r="K19">
        <v>26.307248641829183</v>
      </c>
      <c r="L19">
        <v>5.8336897808100613E-2</v>
      </c>
      <c r="M19">
        <v>25.602671237915722</v>
      </c>
      <c r="N19">
        <v>5.8385108181745478E-2</v>
      </c>
      <c r="O19">
        <v>25.468252894506708</v>
      </c>
      <c r="P19">
        <v>5.8335877126602528E-2</v>
      </c>
      <c r="Q19">
        <v>24.878561125396246</v>
      </c>
      <c r="R19">
        <v>5.9239761811346166E-2</v>
      </c>
      <c r="S19">
        <v>23.341095495700369</v>
      </c>
      <c r="T19">
        <v>0.10919677258239716</v>
      </c>
      <c r="U19">
        <v>24.184367015040117</v>
      </c>
      <c r="V19">
        <v>5.6069201529388039E-2</v>
      </c>
      <c r="W19">
        <v>23.135499272288303</v>
      </c>
      <c r="X19">
        <v>7.1481426219008382E-2</v>
      </c>
      <c r="Y19">
        <v>23.418675556338094</v>
      </c>
      <c r="Z19">
        <v>5.1795297499569341E-2</v>
      </c>
      <c r="AA19">
        <v>23.227399441657809</v>
      </c>
      <c r="AB19">
        <v>5.8550168734008541E-2</v>
      </c>
      <c r="AC19">
        <v>22.954644086609598</v>
      </c>
      <c r="AD19">
        <v>5.7285091977359877E-2</v>
      </c>
      <c r="AE19">
        <v>48.951545560365794</v>
      </c>
      <c r="AF19">
        <v>5.2365610148768275E-2</v>
      </c>
      <c r="AG19">
        <v>46.963375867591601</v>
      </c>
      <c r="AH19">
        <v>5.7089178227478915E-2</v>
      </c>
      <c r="AI19">
        <v>44.934187639791148</v>
      </c>
      <c r="AJ19">
        <v>5.1817827344275681E-2</v>
      </c>
      <c r="AK19">
        <v>36.183630705977784</v>
      </c>
      <c r="AL19">
        <v>4.9674996662936989E-2</v>
      </c>
      <c r="AM19">
        <v>31.328295101162826</v>
      </c>
      <c r="AN19">
        <v>5.5996669446999651E-2</v>
      </c>
      <c r="AO19">
        <v>28.410351039380725</v>
      </c>
      <c r="AP19">
        <v>5.8314527945099434E-2</v>
      </c>
      <c r="AQ19">
        <v>24.929913393046846</v>
      </c>
      <c r="AR19">
        <v>5.9511261594540524E-2</v>
      </c>
      <c r="AS19">
        <v>23.445589644812674</v>
      </c>
      <c r="AT19">
        <v>5.3503914607272413E-2</v>
      </c>
      <c r="AU19">
        <v>36.835128549280711</v>
      </c>
      <c r="AV19">
        <v>7.0808313550645374E-2</v>
      </c>
      <c r="AW19">
        <v>29.745407061943201</v>
      </c>
      <c r="AX19">
        <v>8.4169302901886622E-2</v>
      </c>
      <c r="AY19">
        <v>26.53672123388564</v>
      </c>
      <c r="AZ19">
        <v>6.1445977367555984E-2</v>
      </c>
      <c r="BA19">
        <v>25.991488197304317</v>
      </c>
      <c r="BB19">
        <v>7.431633323099672E-2</v>
      </c>
      <c r="BC19">
        <v>25.261754969821887</v>
      </c>
      <c r="BD19">
        <v>5.8640508164187415E-2</v>
      </c>
      <c r="BE19">
        <v>25.161710909422293</v>
      </c>
      <c r="BF19">
        <v>7.1373255478201128E-2</v>
      </c>
      <c r="BG19">
        <v>25.084366538197312</v>
      </c>
      <c r="BH19">
        <v>6.0059794880703558E-2</v>
      </c>
      <c r="BI19">
        <v>21.272982439778058</v>
      </c>
      <c r="BJ19">
        <v>6.2230815071628517E-2</v>
      </c>
      <c r="BK19">
        <v>21.692719452354837</v>
      </c>
      <c r="BL19">
        <v>5.3749751468918402E-2</v>
      </c>
      <c r="BO19">
        <v>32.982064742223898</v>
      </c>
      <c r="BP19">
        <v>7.9101444676586682E-2</v>
      </c>
      <c r="BQ19">
        <v>26.307248641829183</v>
      </c>
      <c r="BR19">
        <v>5.8336897808100613E-2</v>
      </c>
      <c r="BS19">
        <v>25.602671237915722</v>
      </c>
      <c r="BT19">
        <v>5.8385108181745478E-2</v>
      </c>
      <c r="BU19">
        <v>25.468252894506708</v>
      </c>
      <c r="BV19">
        <v>5.8335877126602528E-2</v>
      </c>
      <c r="BW19">
        <v>24.878561125396246</v>
      </c>
      <c r="BX19">
        <v>5.9239761811346166E-2</v>
      </c>
      <c r="BY19">
        <v>23.341095495700369</v>
      </c>
      <c r="BZ19">
        <v>0.10919677258239716</v>
      </c>
      <c r="CA19">
        <v>24.184367015040117</v>
      </c>
      <c r="CB19">
        <v>5.6069201529388039E-2</v>
      </c>
      <c r="CC19">
        <v>23.135499272288303</v>
      </c>
      <c r="CD19">
        <v>7.1481426219008382E-2</v>
      </c>
      <c r="CE19">
        <v>23.418675556338094</v>
      </c>
      <c r="CF19">
        <v>5.1795297499569341E-2</v>
      </c>
      <c r="CG19">
        <v>23.227399441657809</v>
      </c>
      <c r="CH19">
        <v>5.8550168734008541E-2</v>
      </c>
      <c r="CI19">
        <v>22.954644086609598</v>
      </c>
      <c r="CJ19">
        <v>5.7285091977359877E-2</v>
      </c>
      <c r="CO19">
        <v>48.951545560365794</v>
      </c>
      <c r="CP19">
        <v>5.2365610148768275E-2</v>
      </c>
      <c r="CQ19">
        <v>46.963375867591601</v>
      </c>
      <c r="CR19">
        <v>5.7089178227478915E-2</v>
      </c>
      <c r="CS19">
        <v>44.934187639791148</v>
      </c>
      <c r="CT19">
        <v>5.1817827344275681E-2</v>
      </c>
      <c r="CU19">
        <v>36.183630705977784</v>
      </c>
      <c r="CV19">
        <v>4.9674996662936989E-2</v>
      </c>
      <c r="CW19">
        <v>31.328295101162826</v>
      </c>
      <c r="CX19">
        <v>5.5996669446999651E-2</v>
      </c>
      <c r="CY19">
        <v>28.410351039380725</v>
      </c>
      <c r="CZ19">
        <v>5.8314527945099434E-2</v>
      </c>
      <c r="DA19">
        <v>24.929913393046846</v>
      </c>
      <c r="DB19">
        <v>5.9511261594540524E-2</v>
      </c>
      <c r="DC19">
        <v>23.445589644812674</v>
      </c>
      <c r="DD19">
        <v>5.3503914607272413E-2</v>
      </c>
      <c r="DI19">
        <v>36.835128549280711</v>
      </c>
      <c r="DJ19">
        <v>7.0808313550645374E-2</v>
      </c>
      <c r="DK19">
        <v>29.745407061943201</v>
      </c>
      <c r="DL19">
        <v>8.4169302901886622E-2</v>
      </c>
      <c r="DM19">
        <v>26.53672123388564</v>
      </c>
      <c r="DN19">
        <v>6.1445977367555984E-2</v>
      </c>
      <c r="DO19">
        <v>25.991488197304317</v>
      </c>
      <c r="DP19">
        <v>7.431633323099672E-2</v>
      </c>
      <c r="DQ19">
        <v>25.261754969821887</v>
      </c>
      <c r="DR19">
        <v>5.8640508164187415E-2</v>
      </c>
      <c r="DS19">
        <v>25.161710909422293</v>
      </c>
      <c r="DT19">
        <v>7.1373255478201128E-2</v>
      </c>
      <c r="DU19">
        <v>25.084366538197312</v>
      </c>
      <c r="DV19">
        <v>6.0059794880703558E-2</v>
      </c>
      <c r="DW19">
        <v>21.272982439778058</v>
      </c>
      <c r="DX19">
        <v>6.2230815071628517E-2</v>
      </c>
      <c r="DY19">
        <v>21.692719452354837</v>
      </c>
      <c r="DZ19">
        <v>5.3749751468918402E-2</v>
      </c>
    </row>
    <row r="20" spans="3:130" x14ac:dyDescent="0.25">
      <c r="C20">
        <v>37.907505686125852</v>
      </c>
      <c r="D20">
        <v>7.0657303171847582E-2</v>
      </c>
      <c r="E20">
        <v>28.288409223825127</v>
      </c>
      <c r="F20">
        <v>5.062838331128728E-2</v>
      </c>
      <c r="I20">
        <v>33.091028495229672</v>
      </c>
      <c r="J20">
        <v>7.6796308478519273E-2</v>
      </c>
      <c r="K20">
        <v>26.366156113732504</v>
      </c>
      <c r="L20">
        <v>5.7863125236853268E-2</v>
      </c>
      <c r="M20">
        <v>25.665713465877097</v>
      </c>
      <c r="N20">
        <v>5.7446442791035904E-2</v>
      </c>
      <c r="O20">
        <v>25.529001998905215</v>
      </c>
      <c r="P20">
        <v>5.7617245438882081E-2</v>
      </c>
      <c r="Q20">
        <v>24.941091225904927</v>
      </c>
      <c r="R20">
        <v>5.8393952228507552E-2</v>
      </c>
      <c r="S20">
        <v>23.51959394483335</v>
      </c>
      <c r="T20">
        <v>0.1071783902588974</v>
      </c>
      <c r="U20">
        <v>24.233251111300618</v>
      </c>
      <c r="V20">
        <v>5.5663456491513955E-2</v>
      </c>
      <c r="W20">
        <v>23.220055233436067</v>
      </c>
      <c r="X20">
        <v>7.0053464875435761E-2</v>
      </c>
      <c r="Y20">
        <v>23.469165045275741</v>
      </c>
      <c r="Z20">
        <v>5.1421928799787887E-2</v>
      </c>
      <c r="AA20">
        <v>23.277715019374313</v>
      </c>
      <c r="AB20">
        <v>5.8106695921055961E-2</v>
      </c>
      <c r="AC20">
        <v>23.004408886556014</v>
      </c>
      <c r="AD20">
        <v>5.6867548670061663E-2</v>
      </c>
      <c r="AE20">
        <v>49.073981222019313</v>
      </c>
      <c r="AF20">
        <v>5.1795108276799187E-2</v>
      </c>
      <c r="AG20">
        <v>47.097987949316526</v>
      </c>
      <c r="AH20">
        <v>5.6011842145395167E-2</v>
      </c>
      <c r="AI20">
        <v>45.046967955902474</v>
      </c>
      <c r="AJ20">
        <v>5.1079831223582596E-2</v>
      </c>
      <c r="AK20">
        <v>36.251240571828781</v>
      </c>
      <c r="AL20">
        <v>4.9473116171331467E-2</v>
      </c>
      <c r="AM20">
        <v>31.474189055233037</v>
      </c>
      <c r="AN20">
        <v>5.5854735903308049E-2</v>
      </c>
      <c r="AO20">
        <v>28.608876859377826</v>
      </c>
      <c r="AP20">
        <v>5.8020223243500986E-2</v>
      </c>
      <c r="AQ20">
        <v>24.978875110028202</v>
      </c>
      <c r="AR20">
        <v>5.896519121213404E-2</v>
      </c>
      <c r="AS20">
        <v>23.500276324290045</v>
      </c>
      <c r="AT20">
        <v>5.317312800588532E-2</v>
      </c>
      <c r="AU20">
        <v>36.942389926864728</v>
      </c>
      <c r="AV20">
        <v>6.9792328897639616E-2</v>
      </c>
      <c r="AW20">
        <v>29.925483657233684</v>
      </c>
      <c r="AX20">
        <v>8.4085160852315058E-2</v>
      </c>
      <c r="AY20">
        <v>26.601930695916781</v>
      </c>
      <c r="AZ20">
        <v>6.0580040411970591E-2</v>
      </c>
      <c r="BA20">
        <v>26.063294836125561</v>
      </c>
      <c r="BB20">
        <v>7.3426553291646546E-2</v>
      </c>
      <c r="BC20">
        <v>25.346565128962631</v>
      </c>
      <c r="BD20">
        <v>5.8116479216787593E-2</v>
      </c>
      <c r="BE20">
        <v>25.232878413517749</v>
      </c>
      <c r="BF20">
        <v>7.0677137490640446E-2</v>
      </c>
      <c r="BG20">
        <v>25.14796069880088</v>
      </c>
      <c r="BH20">
        <v>5.9315838434975642E-2</v>
      </c>
      <c r="BI20">
        <v>21.367928758676253</v>
      </c>
      <c r="BJ20">
        <v>6.1857024175438598E-2</v>
      </c>
      <c r="BK20">
        <v>21.73878880257438</v>
      </c>
      <c r="BL20">
        <v>5.3440227614213735E-2</v>
      </c>
      <c r="BO20">
        <v>33.091028495229672</v>
      </c>
      <c r="BP20">
        <v>7.6796308478519273E-2</v>
      </c>
      <c r="BQ20">
        <v>26.366156113732504</v>
      </c>
      <c r="BR20">
        <v>5.7863125236853268E-2</v>
      </c>
      <c r="BS20">
        <v>25.665713465877097</v>
      </c>
      <c r="BT20">
        <v>5.7446442791035904E-2</v>
      </c>
      <c r="BU20">
        <v>25.529001998905215</v>
      </c>
      <c r="BV20">
        <v>5.7617245438882081E-2</v>
      </c>
      <c r="BW20">
        <v>24.941091225904927</v>
      </c>
      <c r="BX20">
        <v>5.8393952228507552E-2</v>
      </c>
      <c r="BY20">
        <v>23.51959394483335</v>
      </c>
      <c r="BZ20">
        <v>0.1071783902588974</v>
      </c>
      <c r="CA20">
        <v>24.233251111300618</v>
      </c>
      <c r="CB20">
        <v>5.5663456491513955E-2</v>
      </c>
      <c r="CC20">
        <v>23.220055233436067</v>
      </c>
      <c r="CD20">
        <v>7.0053464875435761E-2</v>
      </c>
      <c r="CE20">
        <v>23.469165045275741</v>
      </c>
      <c r="CF20">
        <v>5.1421928799787887E-2</v>
      </c>
      <c r="CG20">
        <v>23.277715019374313</v>
      </c>
      <c r="CH20">
        <v>5.8106695921055961E-2</v>
      </c>
      <c r="CI20">
        <v>23.004408886556014</v>
      </c>
      <c r="CJ20">
        <v>5.6867548670061663E-2</v>
      </c>
      <c r="CO20">
        <v>49.073981222019313</v>
      </c>
      <c r="CP20">
        <v>5.1795108276799187E-2</v>
      </c>
      <c r="CQ20">
        <v>47.097987949316526</v>
      </c>
      <c r="CR20">
        <v>5.6011842145395167E-2</v>
      </c>
      <c r="CS20">
        <v>45.046967955902474</v>
      </c>
      <c r="CT20">
        <v>5.1079831223582596E-2</v>
      </c>
      <c r="CU20">
        <v>36.251240571828781</v>
      </c>
      <c r="CV20">
        <v>4.9473116171331467E-2</v>
      </c>
      <c r="CW20">
        <v>31.474189055233037</v>
      </c>
      <c r="CX20">
        <v>5.5854735903308049E-2</v>
      </c>
      <c r="CY20">
        <v>28.608876859377826</v>
      </c>
      <c r="CZ20">
        <v>5.8020223243500986E-2</v>
      </c>
      <c r="DA20">
        <v>24.978875110028202</v>
      </c>
      <c r="DB20">
        <v>5.896519121213404E-2</v>
      </c>
      <c r="DC20">
        <v>23.500276324290045</v>
      </c>
      <c r="DD20">
        <v>5.317312800588532E-2</v>
      </c>
      <c r="DI20">
        <v>36.942389926864728</v>
      </c>
      <c r="DJ20">
        <v>6.9792328897639616E-2</v>
      </c>
      <c r="DK20">
        <v>29.925483657233684</v>
      </c>
      <c r="DL20">
        <v>8.4085160852315058E-2</v>
      </c>
      <c r="DM20">
        <v>26.601930695916781</v>
      </c>
      <c r="DN20">
        <v>6.0580040411970591E-2</v>
      </c>
      <c r="DO20">
        <v>26.063294836125561</v>
      </c>
      <c r="DP20">
        <v>7.3426553291646546E-2</v>
      </c>
      <c r="DQ20">
        <v>25.346565128962631</v>
      </c>
      <c r="DR20">
        <v>5.8116479216787593E-2</v>
      </c>
      <c r="DS20">
        <v>25.232878413517749</v>
      </c>
      <c r="DT20">
        <v>7.0677137490640446E-2</v>
      </c>
      <c r="DU20">
        <v>25.14796069880088</v>
      </c>
      <c r="DV20">
        <v>5.9315838434975642E-2</v>
      </c>
      <c r="DW20">
        <v>21.367928758676253</v>
      </c>
      <c r="DX20">
        <v>6.1857024175438598E-2</v>
      </c>
      <c r="DY20">
        <v>21.73878880257438</v>
      </c>
      <c r="DZ20">
        <v>5.3440227614213735E-2</v>
      </c>
    </row>
    <row r="21" spans="3:130" x14ac:dyDescent="0.25">
      <c r="C21">
        <v>31.545741324921135</v>
      </c>
      <c r="D21">
        <v>8.6711894126378822E-2</v>
      </c>
      <c r="E21">
        <v>29.728660729803348</v>
      </c>
      <c r="F21">
        <v>5.0395465675584082E-2</v>
      </c>
      <c r="I21">
        <v>33.2376731496011</v>
      </c>
      <c r="J21">
        <v>7.4521773064048766E-2</v>
      </c>
      <c r="K21">
        <v>26.445432134871766</v>
      </c>
      <c r="L21">
        <v>5.7459606964777497E-2</v>
      </c>
      <c r="M21">
        <v>25.750554221296557</v>
      </c>
      <c r="N21">
        <v>5.6610594885588957E-2</v>
      </c>
      <c r="O21">
        <v>25.610757299482959</v>
      </c>
      <c r="P21">
        <v>5.6901065922905357E-2</v>
      </c>
      <c r="Q21">
        <v>25.025241990620298</v>
      </c>
      <c r="R21">
        <v>5.7692485605665395E-2</v>
      </c>
      <c r="S21">
        <v>23.759811387439264</v>
      </c>
      <c r="T21">
        <v>0.10549506510966333</v>
      </c>
      <c r="U21">
        <v>24.29903764919143</v>
      </c>
      <c r="V21">
        <v>5.5346678080194729E-2</v>
      </c>
      <c r="W21">
        <v>23.333846779136643</v>
      </c>
      <c r="X21">
        <v>6.8887650014497995E-2</v>
      </c>
      <c r="Y21">
        <v>23.537112257190941</v>
      </c>
      <c r="Z21">
        <v>5.1119477316827089E-2</v>
      </c>
      <c r="AA21">
        <v>23.345427887905398</v>
      </c>
      <c r="AB21">
        <v>5.7764979144218818E-2</v>
      </c>
      <c r="AC21">
        <v>23.071380418402033</v>
      </c>
      <c r="AD21">
        <v>5.6558930499477085E-2</v>
      </c>
      <c r="AE21">
        <v>49.238752038556157</v>
      </c>
      <c r="AF21">
        <v>5.1261941768712488E-2</v>
      </c>
      <c r="AG21">
        <v>47.27914541403603</v>
      </c>
      <c r="AH21">
        <v>5.5057514387183537E-2</v>
      </c>
      <c r="AI21">
        <v>45.198744728072384</v>
      </c>
      <c r="AJ21">
        <v>5.0432972213715739E-2</v>
      </c>
      <c r="AK21">
        <v>36.342228006497685</v>
      </c>
      <c r="AL21">
        <v>4.9330170785388372E-2</v>
      </c>
      <c r="AM21">
        <v>31.67052918774214</v>
      </c>
      <c r="AN21">
        <v>5.5786016584160054E-2</v>
      </c>
      <c r="AO21">
        <v>28.87604764630591</v>
      </c>
      <c r="AP21">
        <v>5.7775101817073127E-2</v>
      </c>
      <c r="AQ21">
        <v>25.044766736872642</v>
      </c>
      <c r="AR21">
        <v>5.8462770768933768E-2</v>
      </c>
      <c r="AS21">
        <v>23.573872060697656</v>
      </c>
      <c r="AT21">
        <v>5.2905351047820799E-2</v>
      </c>
      <c r="AU21">
        <v>37.086740161833994</v>
      </c>
      <c r="AV21">
        <v>6.8809584720908507E-2</v>
      </c>
      <c r="AW21">
        <v>30.16782584604243</v>
      </c>
      <c r="AX21">
        <v>8.4101962689376794E-2</v>
      </c>
      <c r="AY21">
        <v>26.689688969929229</v>
      </c>
      <c r="AZ21">
        <v>5.9704895502036892E-2</v>
      </c>
      <c r="BA21">
        <v>26.159930999745896</v>
      </c>
      <c r="BB21">
        <v>7.258110781716047E-2</v>
      </c>
      <c r="BC21">
        <v>25.460700618123163</v>
      </c>
      <c r="BD21">
        <v>5.7614996940557772E-2</v>
      </c>
      <c r="BE21">
        <v>25.328653932405807</v>
      </c>
      <c r="BF21">
        <v>7.0048496690713322E-2</v>
      </c>
      <c r="BG21">
        <v>25.233544334779808</v>
      </c>
      <c r="BH21">
        <v>5.8636551484249663E-2</v>
      </c>
      <c r="BI21">
        <v>21.495705096285228</v>
      </c>
      <c r="BJ21">
        <v>6.1503064939814167E-2</v>
      </c>
      <c r="BK21">
        <v>21.800787618001308</v>
      </c>
      <c r="BL21">
        <v>5.3182527481399407E-2</v>
      </c>
      <c r="BO21">
        <v>33.2376731496011</v>
      </c>
      <c r="BP21">
        <v>7.4521773064048766E-2</v>
      </c>
      <c r="BQ21">
        <v>26.445432134871766</v>
      </c>
      <c r="BR21">
        <v>5.7459606964777497E-2</v>
      </c>
      <c r="BS21">
        <v>25.750554221296557</v>
      </c>
      <c r="BT21">
        <v>5.6610594885588957E-2</v>
      </c>
      <c r="BU21">
        <v>25.610757299482959</v>
      </c>
      <c r="BV21">
        <v>5.6901065922905357E-2</v>
      </c>
      <c r="BW21">
        <v>25.025241990620298</v>
      </c>
      <c r="BX21">
        <v>5.7692485605665395E-2</v>
      </c>
      <c r="BY21">
        <v>23.759811387439264</v>
      </c>
      <c r="BZ21">
        <v>0.10549506510966333</v>
      </c>
      <c r="CA21">
        <v>24.29903764919143</v>
      </c>
      <c r="CB21">
        <v>5.5346678080194729E-2</v>
      </c>
      <c r="CC21">
        <v>23.333846779136643</v>
      </c>
      <c r="CD21">
        <v>6.8887650014497995E-2</v>
      </c>
      <c r="CE21">
        <v>23.537112257190941</v>
      </c>
      <c r="CF21">
        <v>5.1119477316827089E-2</v>
      </c>
      <c r="CG21">
        <v>23.345427887905398</v>
      </c>
      <c r="CH21">
        <v>5.7764979144218818E-2</v>
      </c>
      <c r="CI21">
        <v>23.071380418402033</v>
      </c>
      <c r="CJ21">
        <v>5.6558930499477085E-2</v>
      </c>
      <c r="CO21">
        <v>49.238752038556157</v>
      </c>
      <c r="CP21">
        <v>5.1261941768712488E-2</v>
      </c>
      <c r="CQ21">
        <v>47.27914541403603</v>
      </c>
      <c r="CR21">
        <v>5.5057514387183537E-2</v>
      </c>
      <c r="CS21">
        <v>45.198744728072384</v>
      </c>
      <c r="CT21">
        <v>5.0432972213715739E-2</v>
      </c>
      <c r="CU21">
        <v>36.342228006497685</v>
      </c>
      <c r="CV21">
        <v>4.9330170785388372E-2</v>
      </c>
      <c r="CW21">
        <v>31.67052918774214</v>
      </c>
      <c r="CX21">
        <v>5.5786016584160054E-2</v>
      </c>
      <c r="CY21">
        <v>28.87604764630591</v>
      </c>
      <c r="CZ21">
        <v>5.7775101817073127E-2</v>
      </c>
      <c r="DA21">
        <v>25.044766736872642</v>
      </c>
      <c r="DB21">
        <v>5.8462770768933768E-2</v>
      </c>
      <c r="DC21">
        <v>23.573872060697656</v>
      </c>
      <c r="DD21">
        <v>5.2905351047820799E-2</v>
      </c>
      <c r="DI21">
        <v>37.086740161833994</v>
      </c>
      <c r="DJ21">
        <v>6.8809584720908507E-2</v>
      </c>
      <c r="DK21">
        <v>30.16782584604243</v>
      </c>
      <c r="DL21">
        <v>8.4101962689376794E-2</v>
      </c>
      <c r="DM21">
        <v>26.689688969929229</v>
      </c>
      <c r="DN21">
        <v>5.9704895502036892E-2</v>
      </c>
      <c r="DO21">
        <v>26.159930999745896</v>
      </c>
      <c r="DP21">
        <v>7.258110781716047E-2</v>
      </c>
      <c r="DQ21">
        <v>25.460700618123163</v>
      </c>
      <c r="DR21">
        <v>5.7614996940557772E-2</v>
      </c>
      <c r="DS21">
        <v>25.328653932405807</v>
      </c>
      <c r="DT21">
        <v>7.0048496690713322E-2</v>
      </c>
      <c r="DU21">
        <v>25.233544334779808</v>
      </c>
      <c r="DV21">
        <v>5.8636551484249663E-2</v>
      </c>
      <c r="DW21">
        <v>21.495705096285228</v>
      </c>
      <c r="DX21">
        <v>6.1503064939814167E-2</v>
      </c>
      <c r="DY21">
        <v>21.800787618001308</v>
      </c>
      <c r="DZ21">
        <v>5.3182527481399407E-2</v>
      </c>
    </row>
    <row r="22" spans="3:130" x14ac:dyDescent="0.25">
      <c r="C22">
        <v>27.188689505165851</v>
      </c>
      <c r="D22">
        <v>6.0340433627652672E-2</v>
      </c>
      <c r="E22">
        <v>31.320655684358137</v>
      </c>
      <c r="F22">
        <v>5.0164068896695162E-2</v>
      </c>
      <c r="I22">
        <v>33.416363233509969</v>
      </c>
      <c r="J22">
        <v>7.2365247553579121E-2</v>
      </c>
      <c r="K22">
        <v>26.542030172213092</v>
      </c>
      <c r="L22">
        <v>5.7141849972773516E-2</v>
      </c>
      <c r="M22">
        <v>25.853933121522576</v>
      </c>
      <c r="N22">
        <v>5.5909685631662064E-2</v>
      </c>
      <c r="O22">
        <v>25.710376985887638</v>
      </c>
      <c r="P22">
        <v>5.6214860955833237E-2</v>
      </c>
      <c r="Q22">
        <v>25.127779552846643</v>
      </c>
      <c r="R22">
        <v>5.71623189117485E-2</v>
      </c>
      <c r="S22">
        <v>24.052516401914264</v>
      </c>
      <c r="T22">
        <v>0.10421148637616037</v>
      </c>
      <c r="U22">
        <v>24.37919848895492</v>
      </c>
      <c r="V22">
        <v>5.5131039912125972E-2</v>
      </c>
      <c r="W22">
        <v>23.472500964103794</v>
      </c>
      <c r="X22">
        <v>6.8028783247504401E-2</v>
      </c>
      <c r="Y22">
        <v>23.619906018835032</v>
      </c>
      <c r="Z22">
        <v>5.0899566091560391E-2</v>
      </c>
      <c r="AA22">
        <v>23.427935879687237</v>
      </c>
      <c r="AB22">
        <v>5.7538150387593988E-2</v>
      </c>
      <c r="AC22">
        <v>23.152985003736877</v>
      </c>
      <c r="AD22">
        <v>5.6371097488826641E-2</v>
      </c>
      <c r="AE22">
        <v>49.439525959901353</v>
      </c>
      <c r="AF22">
        <v>5.0786599914410729E-2</v>
      </c>
      <c r="AG22">
        <v>47.49988648197521</v>
      </c>
      <c r="AH22">
        <v>5.4262869233398923E-2</v>
      </c>
      <c r="AI22">
        <v>45.383685260063785</v>
      </c>
      <c r="AJ22">
        <v>4.9902108743661584E-2</v>
      </c>
      <c r="AK22">
        <v>36.453096413896525</v>
      </c>
      <c r="AL22">
        <v>4.9251653816124799E-2</v>
      </c>
      <c r="AM22">
        <v>31.909770257506622</v>
      </c>
      <c r="AN22">
        <v>5.579315233445227E-2</v>
      </c>
      <c r="AO22">
        <v>29.201596176654441</v>
      </c>
      <c r="AP22">
        <v>5.7588583544767799E-2</v>
      </c>
      <c r="AQ22">
        <v>25.125056095312985</v>
      </c>
      <c r="AR22">
        <v>5.8023308000811256E-2</v>
      </c>
      <c r="AS22">
        <v>23.663548611158326</v>
      </c>
      <c r="AT22">
        <v>5.2710874251406227E-2</v>
      </c>
      <c r="AU22">
        <v>37.262631955611184</v>
      </c>
      <c r="AV22">
        <v>6.7897847328034541E-2</v>
      </c>
      <c r="AW22">
        <v>30.463120553960579</v>
      </c>
      <c r="AX22">
        <v>8.4219062727896102E-2</v>
      </c>
      <c r="AY22">
        <v>26.796623554668098</v>
      </c>
      <c r="AZ22">
        <v>5.8854173965856717E-2</v>
      </c>
      <c r="BA22">
        <v>26.277683014591581</v>
      </c>
      <c r="BB22">
        <v>7.181248680299171E-2</v>
      </c>
      <c r="BC22">
        <v>25.599775274462953</v>
      </c>
      <c r="BD22">
        <v>5.7155333018138951E-2</v>
      </c>
      <c r="BE22">
        <v>25.445356866607131</v>
      </c>
      <c r="BF22">
        <v>6.9511491391815103E-2</v>
      </c>
      <c r="BG22">
        <v>25.337828514999281</v>
      </c>
      <c r="BH22">
        <v>5.8048038645093517E-2</v>
      </c>
      <c r="BI22">
        <v>21.651401079608462</v>
      </c>
      <c r="BJ22">
        <v>6.118253981967766E-2</v>
      </c>
      <c r="BK22">
        <v>21.876333318928108</v>
      </c>
      <c r="BL22">
        <v>5.2986554342059566E-2</v>
      </c>
      <c r="BO22">
        <v>33.416363233509969</v>
      </c>
      <c r="BP22">
        <v>7.2365247553579121E-2</v>
      </c>
      <c r="BQ22">
        <v>26.542030172213092</v>
      </c>
      <c r="BR22">
        <v>5.7141849972773516E-2</v>
      </c>
      <c r="BS22">
        <v>25.853933121522576</v>
      </c>
      <c r="BT22">
        <v>5.5909685631662064E-2</v>
      </c>
      <c r="BU22">
        <v>25.710376985887638</v>
      </c>
      <c r="BV22">
        <v>5.6214860955833237E-2</v>
      </c>
      <c r="BW22">
        <v>25.127779552846643</v>
      </c>
      <c r="BX22">
        <v>5.71623189117485E-2</v>
      </c>
      <c r="BY22">
        <v>24.052516401914264</v>
      </c>
      <c r="BZ22">
        <v>0.10421148637616037</v>
      </c>
      <c r="CA22">
        <v>24.37919848895492</v>
      </c>
      <c r="CB22">
        <v>5.5131039912125972E-2</v>
      </c>
      <c r="CC22">
        <v>23.472500964103794</v>
      </c>
      <c r="CD22">
        <v>6.8028783247504401E-2</v>
      </c>
      <c r="CE22">
        <v>23.619906018835032</v>
      </c>
      <c r="CF22">
        <v>5.0899566091560391E-2</v>
      </c>
      <c r="CG22">
        <v>23.427935879687237</v>
      </c>
      <c r="CH22">
        <v>5.7538150387593988E-2</v>
      </c>
      <c r="CI22">
        <v>23.152985003736877</v>
      </c>
      <c r="CJ22">
        <v>5.6371097488826641E-2</v>
      </c>
      <c r="CO22">
        <v>49.439525959901353</v>
      </c>
      <c r="CP22">
        <v>5.0786599914410729E-2</v>
      </c>
      <c r="CQ22">
        <v>47.49988648197521</v>
      </c>
      <c r="CR22">
        <v>5.4262869233398923E-2</v>
      </c>
      <c r="CS22">
        <v>45.383685260063785</v>
      </c>
      <c r="CT22">
        <v>4.9902108743661584E-2</v>
      </c>
      <c r="CU22">
        <v>36.453096413896525</v>
      </c>
      <c r="CV22">
        <v>4.9251653816124799E-2</v>
      </c>
      <c r="CW22">
        <v>31.909770257506622</v>
      </c>
      <c r="CX22">
        <v>5.579315233445227E-2</v>
      </c>
      <c r="CY22">
        <v>29.201596176654441</v>
      </c>
      <c r="CZ22">
        <v>5.7588583544767799E-2</v>
      </c>
      <c r="DA22">
        <v>25.125056095312985</v>
      </c>
      <c r="DB22">
        <v>5.8023308000811256E-2</v>
      </c>
      <c r="DC22">
        <v>23.663548611158326</v>
      </c>
      <c r="DD22">
        <v>5.2710874251406227E-2</v>
      </c>
      <c r="DI22">
        <v>37.262631955611184</v>
      </c>
      <c r="DJ22">
        <v>6.7897847328034541E-2</v>
      </c>
      <c r="DK22">
        <v>30.463120553960579</v>
      </c>
      <c r="DL22">
        <v>8.4219062727896102E-2</v>
      </c>
      <c r="DM22">
        <v>26.796623554668098</v>
      </c>
      <c r="DN22">
        <v>5.8854173965856717E-2</v>
      </c>
      <c r="DO22">
        <v>26.277683014591581</v>
      </c>
      <c r="DP22">
        <v>7.181248680299171E-2</v>
      </c>
      <c r="DQ22">
        <v>25.599775274462953</v>
      </c>
      <c r="DR22">
        <v>5.7155333018138951E-2</v>
      </c>
      <c r="DS22">
        <v>25.445356866607131</v>
      </c>
      <c r="DT22">
        <v>6.9511491391815103E-2</v>
      </c>
      <c r="DU22">
        <v>25.337828514999281</v>
      </c>
      <c r="DV22">
        <v>5.8048038645093517E-2</v>
      </c>
      <c r="DW22">
        <v>21.651401079608462</v>
      </c>
      <c r="DX22">
        <v>6.118253981967766E-2</v>
      </c>
      <c r="DY22">
        <v>21.876333318928108</v>
      </c>
      <c r="DZ22">
        <v>5.2986554342059566E-2</v>
      </c>
    </row>
    <row r="23" spans="3:130" x14ac:dyDescent="0.25">
      <c r="C23">
        <v>26.709401709401707</v>
      </c>
      <c r="D23">
        <v>7.4580212199881479E-2</v>
      </c>
      <c r="E23">
        <v>33.089706409119223</v>
      </c>
      <c r="F23">
        <v>4.9934181954289031E-2</v>
      </c>
      <c r="I23">
        <v>33.620231787242197</v>
      </c>
      <c r="J23">
        <v>7.0409606013084242E-2</v>
      </c>
      <c r="K23">
        <v>26.652238017354261</v>
      </c>
      <c r="L23">
        <v>5.6922065483843869E-2</v>
      </c>
      <c r="M23">
        <v>25.971877373395024</v>
      </c>
      <c r="N23">
        <v>5.5370650578809182E-2</v>
      </c>
      <c r="O23">
        <v>25.824032729438088</v>
      </c>
      <c r="P23">
        <v>5.5585001009722128E-2</v>
      </c>
      <c r="Q23">
        <v>25.24476345157133</v>
      </c>
      <c r="R23">
        <v>5.6823826155483183E-2</v>
      </c>
      <c r="S23">
        <v>24.386460498702942</v>
      </c>
      <c r="T23">
        <v>0.1033769812692778</v>
      </c>
      <c r="U23">
        <v>24.470653094473697</v>
      </c>
      <c r="V23">
        <v>5.5024828841175301E-2</v>
      </c>
      <c r="W23">
        <v>23.630689385767401</v>
      </c>
      <c r="X23">
        <v>6.7509870342652517E-2</v>
      </c>
      <c r="Y23">
        <v>23.714364612379306</v>
      </c>
      <c r="Z23">
        <v>5.0770646189047162E-2</v>
      </c>
      <c r="AA23">
        <v>23.522068258866664</v>
      </c>
      <c r="AB23">
        <v>5.7434926553091542E-2</v>
      </c>
      <c r="AC23">
        <v>23.246086624110507</v>
      </c>
      <c r="AD23">
        <v>5.6311267955371655E-2</v>
      </c>
      <c r="AE23">
        <v>49.668587356852917</v>
      </c>
      <c r="AF23">
        <v>5.0387349834779938E-2</v>
      </c>
      <c r="AG23">
        <v>47.751728197686198</v>
      </c>
      <c r="AH23">
        <v>5.3658444451659147E-2</v>
      </c>
      <c r="AI23">
        <v>45.594682390948094</v>
      </c>
      <c r="AJ23">
        <v>4.9507641598862652E-2</v>
      </c>
      <c r="AK23">
        <v>36.579585183304665</v>
      </c>
      <c r="AL23">
        <v>4.9240582626636734E-2</v>
      </c>
      <c r="AM23">
        <v>32.182718364383369</v>
      </c>
      <c r="AN23">
        <v>5.5875868931302759E-2</v>
      </c>
      <c r="AO23">
        <v>29.573011802971838</v>
      </c>
      <c r="AP23">
        <v>5.7467836219189043E-2</v>
      </c>
      <c r="AQ23">
        <v>25.216657710331162</v>
      </c>
      <c r="AR23">
        <v>5.7663691215491891E-2</v>
      </c>
      <c r="AS23">
        <v>23.765859756129039</v>
      </c>
      <c r="AT23">
        <v>5.2597171250863974E-2</v>
      </c>
      <c r="AU23">
        <v>37.463305885202701</v>
      </c>
      <c r="AV23">
        <v>6.709215427571763E-2</v>
      </c>
      <c r="AW23">
        <v>30.800019770966021</v>
      </c>
      <c r="AX23">
        <v>8.4431960879063142E-2</v>
      </c>
      <c r="AY23">
        <v>26.918625014011479</v>
      </c>
      <c r="AZ23">
        <v>5.8060568554975336E-2</v>
      </c>
      <c r="BA23">
        <v>26.412025736768186</v>
      </c>
      <c r="BB23">
        <v>7.1150227923667139E-2</v>
      </c>
      <c r="BC23">
        <v>25.758444536932839</v>
      </c>
      <c r="BD23">
        <v>5.6755152076287202E-2</v>
      </c>
      <c r="BE23">
        <v>25.578502387808122</v>
      </c>
      <c r="BF23">
        <v>6.9086758406426418E-2</v>
      </c>
      <c r="BG23">
        <v>25.456805656896705</v>
      </c>
      <c r="BH23">
        <v>5.7572916135874168E-2</v>
      </c>
      <c r="BI23">
        <v>21.829033399322157</v>
      </c>
      <c r="BJ23">
        <v>6.0907766415643355E-2</v>
      </c>
      <c r="BK23">
        <v>21.962522726434674</v>
      </c>
      <c r="BL23">
        <v>5.2859839334036041E-2</v>
      </c>
      <c r="BO23">
        <v>33.620231787242197</v>
      </c>
      <c r="BP23">
        <v>7.0409606013084242E-2</v>
      </c>
      <c r="BQ23">
        <v>26.652238017354261</v>
      </c>
      <c r="BR23">
        <v>5.6922065483843869E-2</v>
      </c>
      <c r="BS23">
        <v>25.971877373395024</v>
      </c>
      <c r="BT23">
        <v>5.5370650578809182E-2</v>
      </c>
      <c r="BU23">
        <v>25.824032729438088</v>
      </c>
      <c r="BV23">
        <v>5.5585001009722128E-2</v>
      </c>
      <c r="BW23">
        <v>25.24476345157133</v>
      </c>
      <c r="BX23">
        <v>5.6823826155483183E-2</v>
      </c>
      <c r="BY23">
        <v>24.386460498702942</v>
      </c>
      <c r="BZ23">
        <v>0.1033769812692778</v>
      </c>
      <c r="CA23">
        <v>24.470653094473697</v>
      </c>
      <c r="CB23">
        <v>5.5024828841175301E-2</v>
      </c>
      <c r="CC23">
        <v>23.630689385767401</v>
      </c>
      <c r="CD23">
        <v>6.7509870342652517E-2</v>
      </c>
      <c r="CE23">
        <v>23.714364612379306</v>
      </c>
      <c r="CF23">
        <v>5.0770646189047162E-2</v>
      </c>
      <c r="CG23">
        <v>23.522068258866664</v>
      </c>
      <c r="CH23">
        <v>5.7434926553091542E-2</v>
      </c>
      <c r="CI23">
        <v>23.246086624110507</v>
      </c>
      <c r="CJ23">
        <v>5.6311267955371655E-2</v>
      </c>
      <c r="CO23">
        <v>49.668587356852917</v>
      </c>
      <c r="CP23">
        <v>5.0387349834779938E-2</v>
      </c>
      <c r="CQ23">
        <v>47.751728197686198</v>
      </c>
      <c r="CR23">
        <v>5.3658444451659147E-2</v>
      </c>
      <c r="CS23">
        <v>45.594682390948094</v>
      </c>
      <c r="CT23">
        <v>4.9507641598862652E-2</v>
      </c>
      <c r="CU23">
        <v>36.579585183304665</v>
      </c>
      <c r="CV23">
        <v>4.9240582626636734E-2</v>
      </c>
      <c r="CW23">
        <v>32.182718364383369</v>
      </c>
      <c r="CX23">
        <v>5.5875868931302759E-2</v>
      </c>
      <c r="CY23">
        <v>29.573011802971838</v>
      </c>
      <c r="CZ23">
        <v>5.7467836219189043E-2</v>
      </c>
      <c r="DA23">
        <v>25.216657710331162</v>
      </c>
      <c r="DB23">
        <v>5.7663691215491891E-2</v>
      </c>
      <c r="DC23">
        <v>23.765859756129039</v>
      </c>
      <c r="DD23">
        <v>5.2597171250863974E-2</v>
      </c>
      <c r="DI23">
        <v>37.463305885202701</v>
      </c>
      <c r="DJ23">
        <v>6.709215427571763E-2</v>
      </c>
      <c r="DK23">
        <v>30.800019770966021</v>
      </c>
      <c r="DL23">
        <v>8.4431960879063142E-2</v>
      </c>
      <c r="DM23">
        <v>26.918625014011479</v>
      </c>
      <c r="DN23">
        <v>5.8060568554975336E-2</v>
      </c>
      <c r="DO23">
        <v>26.412025736768186</v>
      </c>
      <c r="DP23">
        <v>7.1150227923667139E-2</v>
      </c>
      <c r="DQ23">
        <v>25.758444536932839</v>
      </c>
      <c r="DR23">
        <v>5.6755152076287202E-2</v>
      </c>
      <c r="DS23">
        <v>25.578502387808122</v>
      </c>
      <c r="DT23">
        <v>6.9086758406426418E-2</v>
      </c>
      <c r="DU23">
        <v>25.456805656896705</v>
      </c>
      <c r="DV23">
        <v>5.7572916135874168E-2</v>
      </c>
      <c r="DW23">
        <v>21.829033399322157</v>
      </c>
      <c r="DX23">
        <v>6.0907766415643355E-2</v>
      </c>
      <c r="DY23">
        <v>21.962522726434674</v>
      </c>
      <c r="DZ23">
        <v>5.2859839334036041E-2</v>
      </c>
    </row>
    <row r="24" spans="3:130" x14ac:dyDescent="0.25">
      <c r="C24">
        <v>26.109660574412533</v>
      </c>
      <c r="D24">
        <v>5.8703182318449995E-2</v>
      </c>
      <c r="E24">
        <v>35.067086488888272</v>
      </c>
      <c r="F24">
        <v>4.9705793912707297E-2</v>
      </c>
      <c r="I24">
        <v>33.841444256608675</v>
      </c>
      <c r="J24">
        <v>6.8730002650228939E-2</v>
      </c>
      <c r="K24">
        <v>26.77182044461177</v>
      </c>
      <c r="L24">
        <v>5.6808699692641552E-2</v>
      </c>
      <c r="M24">
        <v>26.099854445458341</v>
      </c>
      <c r="N24">
        <v>5.5014204541817116E-2</v>
      </c>
      <c r="O24">
        <v>25.947356803648532</v>
      </c>
      <c r="P24">
        <v>5.5035691249071546E-2</v>
      </c>
      <c r="Q24">
        <v>25.371698061171696</v>
      </c>
      <c r="R24">
        <v>5.6690015423663802E-2</v>
      </c>
      <c r="S24">
        <v>24.748810393443708</v>
      </c>
      <c r="T24">
        <v>0.10302361935227726</v>
      </c>
      <c r="U24">
        <v>24.569886916546007</v>
      </c>
      <c r="V24">
        <v>5.5032126499235487E-2</v>
      </c>
      <c r="W24">
        <v>23.802332951796007</v>
      </c>
      <c r="X24">
        <v>6.7350852831866079E-2</v>
      </c>
      <c r="Y24">
        <v>23.816858047046846</v>
      </c>
      <c r="Z24">
        <v>5.073767192884187E-2</v>
      </c>
      <c r="AA24">
        <v>23.624207570901863</v>
      </c>
      <c r="AB24">
        <v>5.7459274474782801E-2</v>
      </c>
      <c r="AC24">
        <v>23.347107436463954</v>
      </c>
      <c r="AD24">
        <v>5.6381741114530023E-2</v>
      </c>
      <c r="AE24">
        <v>49.917133528385108</v>
      </c>
      <c r="AF24">
        <v>5.0079534486478304E-2</v>
      </c>
      <c r="AG24">
        <v>48.024992425268664</v>
      </c>
      <c r="AH24">
        <v>5.326746774736113E-2</v>
      </c>
      <c r="AI24">
        <v>45.823627619313974</v>
      </c>
      <c r="AJ24">
        <v>4.926472993047383E-2</v>
      </c>
      <c r="AK24">
        <v>36.716833422249486</v>
      </c>
      <c r="AL24">
        <v>4.9297382676527404E-2</v>
      </c>
      <c r="AM24">
        <v>32.478884265696173</v>
      </c>
      <c r="AN24">
        <v>5.6030987622282549E-2</v>
      </c>
      <c r="AO24">
        <v>29.976021231031005</v>
      </c>
      <c r="AP24">
        <v>5.741750009234297E-2</v>
      </c>
      <c r="AQ24">
        <v>25.3160513832328</v>
      </c>
      <c r="AR24">
        <v>5.7397740284360087E-2</v>
      </c>
      <c r="AS24">
        <v>23.876873735685322</v>
      </c>
      <c r="AT24">
        <v>5.2568611588739489E-2</v>
      </c>
      <c r="AU24">
        <v>37.681050164033579</v>
      </c>
      <c r="AV24">
        <v>6.6423467896120483E-2</v>
      </c>
      <c r="AW24">
        <v>31.165576649084489</v>
      </c>
      <c r="AX24">
        <v>8.4732475586323228E-2</v>
      </c>
      <c r="AY24">
        <v>27.051004900296011</v>
      </c>
      <c r="AZ24">
        <v>5.7354577080273896E-2</v>
      </c>
      <c r="BA24">
        <v>26.55779645080273</v>
      </c>
      <c r="BB24">
        <v>7.0619781416520144E-2</v>
      </c>
      <c r="BC24">
        <v>25.930610834758845</v>
      </c>
      <c r="BD24">
        <v>5.642983284417382E-2</v>
      </c>
      <c r="BE24">
        <v>25.722973788297892</v>
      </c>
      <c r="BF24">
        <v>6.8790619984982745E-2</v>
      </c>
      <c r="BG24">
        <v>25.585903535632109</v>
      </c>
      <c r="BH24">
        <v>5.7229442648169142E-2</v>
      </c>
      <c r="BI24">
        <v>22.021775744997068</v>
      </c>
      <c r="BJ24">
        <v>6.0689304115533596E-2</v>
      </c>
      <c r="BK24">
        <v>22.056043629926105</v>
      </c>
      <c r="BL24">
        <v>5.2807252044024582E-2</v>
      </c>
      <c r="BO24">
        <v>33.841444256608675</v>
      </c>
      <c r="BP24">
        <v>6.8730002650228939E-2</v>
      </c>
      <c r="BQ24">
        <v>26.77182044461177</v>
      </c>
      <c r="BR24">
        <v>5.6808699692641552E-2</v>
      </c>
      <c r="BS24">
        <v>26.099854445458341</v>
      </c>
      <c r="BT24">
        <v>5.5014204541817116E-2</v>
      </c>
      <c r="BU24">
        <v>25.947356803648532</v>
      </c>
      <c r="BV24">
        <v>5.5035691249071546E-2</v>
      </c>
      <c r="BW24">
        <v>25.371698061171696</v>
      </c>
      <c r="BX24">
        <v>5.6690015423663802E-2</v>
      </c>
      <c r="BY24">
        <v>24.748810393443708</v>
      </c>
      <c r="BZ24">
        <v>0.10302361935227726</v>
      </c>
      <c r="CA24">
        <v>24.569886916546007</v>
      </c>
      <c r="CB24">
        <v>5.5032126499235487E-2</v>
      </c>
      <c r="CC24">
        <v>23.802332951796007</v>
      </c>
      <c r="CD24">
        <v>6.7350852831866079E-2</v>
      </c>
      <c r="CE24">
        <v>23.816858047046846</v>
      </c>
      <c r="CF24">
        <v>5.073767192884187E-2</v>
      </c>
      <c r="CG24">
        <v>23.624207570901863</v>
      </c>
      <c r="CH24">
        <v>5.7459274474782801E-2</v>
      </c>
      <c r="CI24">
        <v>23.347107436463954</v>
      </c>
      <c r="CJ24">
        <v>5.6381741114530023E-2</v>
      </c>
      <c r="CO24">
        <v>49.917133528385108</v>
      </c>
      <c r="CP24">
        <v>5.0079534486478304E-2</v>
      </c>
      <c r="CQ24">
        <v>48.024992425268664</v>
      </c>
      <c r="CR24">
        <v>5.326746774736113E-2</v>
      </c>
      <c r="CS24">
        <v>45.823627619313974</v>
      </c>
      <c r="CT24">
        <v>4.926472993047383E-2</v>
      </c>
      <c r="CU24">
        <v>36.716833422249486</v>
      </c>
      <c r="CV24">
        <v>4.9297382676527404E-2</v>
      </c>
      <c r="CW24">
        <v>32.478884265696173</v>
      </c>
      <c r="CX24">
        <v>5.6030987622282549E-2</v>
      </c>
      <c r="CY24">
        <v>29.976021231031005</v>
      </c>
      <c r="CZ24">
        <v>5.741750009234297E-2</v>
      </c>
      <c r="DA24">
        <v>25.3160513832328</v>
      </c>
      <c r="DB24">
        <v>5.7397740284360087E-2</v>
      </c>
      <c r="DC24">
        <v>23.876873735685322</v>
      </c>
      <c r="DD24">
        <v>5.2568611588739489E-2</v>
      </c>
      <c r="DI24">
        <v>37.681050164033579</v>
      </c>
      <c r="DJ24">
        <v>6.6423467896120483E-2</v>
      </c>
      <c r="DK24">
        <v>31.165576649084489</v>
      </c>
      <c r="DL24">
        <v>8.4732475586323228E-2</v>
      </c>
      <c r="DM24">
        <v>27.051004900296011</v>
      </c>
      <c r="DN24">
        <v>5.7354577080273896E-2</v>
      </c>
      <c r="DO24">
        <v>26.55779645080273</v>
      </c>
      <c r="DP24">
        <v>7.0619781416520144E-2</v>
      </c>
      <c r="DQ24">
        <v>25.930610834758845</v>
      </c>
      <c r="DR24">
        <v>5.642983284417382E-2</v>
      </c>
      <c r="DS24">
        <v>25.722973788297892</v>
      </c>
      <c r="DT24">
        <v>6.8790619984982745E-2</v>
      </c>
      <c r="DU24">
        <v>25.585903535632109</v>
      </c>
      <c r="DV24">
        <v>5.7229442648169142E-2</v>
      </c>
      <c r="DW24">
        <v>22.021775744997068</v>
      </c>
      <c r="DX24">
        <v>6.0689304115533596E-2</v>
      </c>
      <c r="DY24">
        <v>22.056043629926105</v>
      </c>
      <c r="DZ24">
        <v>5.2807252044024582E-2</v>
      </c>
    </row>
    <row r="25" spans="3:130" x14ac:dyDescent="0.25">
      <c r="C25">
        <v>25.873221216041401</v>
      </c>
      <c r="D25">
        <v>7.2433009786712937E-2</v>
      </c>
      <c r="E25">
        <v>37.291895468658815</v>
      </c>
      <c r="F25">
        <v>4.9478893920288231E-2</v>
      </c>
      <c r="I25">
        <v>34.071499570469022</v>
      </c>
      <c r="J25">
        <v>6.7390983680315319E-2</v>
      </c>
      <c r="K25">
        <v>26.896181968368705</v>
      </c>
      <c r="L25">
        <v>5.6806109182946214E-2</v>
      </c>
      <c r="M25">
        <v>26.232946250603501</v>
      </c>
      <c r="N25">
        <v>5.4854045541990235E-2</v>
      </c>
      <c r="O25">
        <v>26.075609933508009</v>
      </c>
      <c r="P25">
        <v>5.4588041339926834E-2</v>
      </c>
      <c r="Q25">
        <v>25.503705355786543</v>
      </c>
      <c r="R25">
        <v>5.6766028987672253E-2</v>
      </c>
      <c r="S25">
        <v>25.125641182889844</v>
      </c>
      <c r="T25">
        <v>0.10316498012546144</v>
      </c>
      <c r="U25">
        <v>24.673086455040583</v>
      </c>
      <c r="V25">
        <v>5.5152652441399858E-2</v>
      </c>
      <c r="W25">
        <v>23.980835496205966</v>
      </c>
      <c r="X25">
        <v>6.7557841668906576E-2</v>
      </c>
      <c r="Y25">
        <v>23.92344755762236</v>
      </c>
      <c r="Z25">
        <v>5.0801910493272019E-2</v>
      </c>
      <c r="AA25">
        <v>23.730428659311706</v>
      </c>
      <c r="AB25">
        <v>5.761025847569165E-2</v>
      </c>
      <c r="AC25">
        <v>23.452165267631603</v>
      </c>
      <c r="AD25">
        <v>5.657980872231709E-2</v>
      </c>
      <c r="AE25">
        <v>50.175612984512249</v>
      </c>
      <c r="AF25">
        <v>4.9874983040716234E-2</v>
      </c>
      <c r="AG25">
        <v>48.309177773704967</v>
      </c>
      <c r="AH25">
        <v>5.310496413598878E-2</v>
      </c>
      <c r="AI25">
        <v>46.061722708429294</v>
      </c>
      <c r="AJ25">
        <v>4.9182708697684874E-2</v>
      </c>
      <c r="AK25">
        <v>36.859566757878035</v>
      </c>
      <c r="AL25">
        <v>4.9419871171733347E-2</v>
      </c>
      <c r="AM25">
        <v>32.786886471949337</v>
      </c>
      <c r="AN25">
        <v>5.6252547283088851E-2</v>
      </c>
      <c r="AO25">
        <v>30.395137034521927</v>
      </c>
      <c r="AP25">
        <v>5.7439509553355451E-2</v>
      </c>
      <c r="AQ25">
        <v>25.419417470908904</v>
      </c>
      <c r="AR25">
        <v>5.723567555255224E-2</v>
      </c>
      <c r="AS25">
        <v>23.992324344850186</v>
      </c>
      <c r="AT25">
        <v>5.2626292796831779E-2</v>
      </c>
      <c r="AU25">
        <v>37.907497001580737</v>
      </c>
      <c r="AV25">
        <v>6.5917485431807338E-2</v>
      </c>
      <c r="AW25">
        <v>31.545743042496557</v>
      </c>
      <c r="AX25">
        <v>8.5109058238006935E-2</v>
      </c>
      <c r="AY25">
        <v>27.188675928731271</v>
      </c>
      <c r="AZ25">
        <v>5.676333039820057E-2</v>
      </c>
      <c r="BA25">
        <v>26.709393269904023</v>
      </c>
      <c r="BB25">
        <v>7.0241532043342547E-2</v>
      </c>
      <c r="BC25">
        <v>26.10965791366749</v>
      </c>
      <c r="BD25">
        <v>5.6191877157447799E-2</v>
      </c>
      <c r="BE25">
        <v>25.87321911317612</v>
      </c>
      <c r="BF25">
        <v>6.8634456560943843E-2</v>
      </c>
      <c r="BG25">
        <v>25.720160992124626</v>
      </c>
      <c r="BH25">
        <v>5.7030817675488794E-2</v>
      </c>
      <c r="BI25">
        <v>22.222221136380067</v>
      </c>
      <c r="BJ25">
        <v>6.0535548303026522E-2</v>
      </c>
      <c r="BK25">
        <v>22.153302073528359</v>
      </c>
      <c r="BL25">
        <v>5.2830813372089037E-2</v>
      </c>
      <c r="BO25">
        <v>34.071499570469022</v>
      </c>
      <c r="BP25">
        <v>6.7390983680315319E-2</v>
      </c>
      <c r="BQ25">
        <v>26.896181968368705</v>
      </c>
      <c r="BR25">
        <v>5.6806109182946214E-2</v>
      </c>
      <c r="BS25">
        <v>26.232946250603501</v>
      </c>
      <c r="BT25">
        <v>5.4854045541990235E-2</v>
      </c>
      <c r="BU25">
        <v>26.075609933508009</v>
      </c>
      <c r="BV25">
        <v>5.4588041339926834E-2</v>
      </c>
      <c r="BW25">
        <v>25.503705355786543</v>
      </c>
      <c r="BX25">
        <v>5.6766028987672253E-2</v>
      </c>
      <c r="BY25">
        <v>25.125641182889844</v>
      </c>
      <c r="BZ25">
        <v>0.10316498012546144</v>
      </c>
      <c r="CA25">
        <v>24.673086455040583</v>
      </c>
      <c r="CB25">
        <v>5.5152652441399858E-2</v>
      </c>
      <c r="CC25">
        <v>23.980835496205966</v>
      </c>
      <c r="CD25">
        <v>6.7557841668906576E-2</v>
      </c>
      <c r="CE25">
        <v>23.92344755762236</v>
      </c>
      <c r="CF25">
        <v>5.0801910493272019E-2</v>
      </c>
      <c r="CG25">
        <v>23.730428659311706</v>
      </c>
      <c r="CH25">
        <v>5.761025847569165E-2</v>
      </c>
      <c r="CI25">
        <v>23.452165267631603</v>
      </c>
      <c r="CJ25">
        <v>5.657980872231709E-2</v>
      </c>
      <c r="CO25">
        <v>50.175612984512249</v>
      </c>
      <c r="CP25">
        <v>4.9874983040716234E-2</v>
      </c>
      <c r="CQ25">
        <v>48.309177773704967</v>
      </c>
      <c r="CR25">
        <v>5.310496413598878E-2</v>
      </c>
      <c r="CS25">
        <v>46.061722708429294</v>
      </c>
      <c r="CT25">
        <v>4.9182708697684874E-2</v>
      </c>
      <c r="CU25">
        <v>36.859566757878035</v>
      </c>
      <c r="CV25">
        <v>4.9419871171733347E-2</v>
      </c>
      <c r="CW25">
        <v>32.786886471949337</v>
      </c>
      <c r="CX25">
        <v>5.6252547283088851E-2</v>
      </c>
      <c r="CY25">
        <v>30.395137034521927</v>
      </c>
      <c r="CZ25">
        <v>5.7439509553355451E-2</v>
      </c>
      <c r="DA25">
        <v>25.419417470908904</v>
      </c>
      <c r="DB25">
        <v>5.723567555255224E-2</v>
      </c>
      <c r="DC25">
        <v>23.992324344850186</v>
      </c>
      <c r="DD25">
        <v>5.2626292796831779E-2</v>
      </c>
      <c r="DI25">
        <v>37.907497001580737</v>
      </c>
      <c r="DJ25">
        <v>6.5917485431807338E-2</v>
      </c>
      <c r="DK25">
        <v>31.545743042496557</v>
      </c>
      <c r="DL25">
        <v>8.5109058238006935E-2</v>
      </c>
      <c r="DM25">
        <v>27.188675928731271</v>
      </c>
      <c r="DN25">
        <v>5.676333039820057E-2</v>
      </c>
      <c r="DO25">
        <v>26.709393269904023</v>
      </c>
      <c r="DP25">
        <v>7.0241532043342547E-2</v>
      </c>
      <c r="DQ25">
        <v>26.10965791366749</v>
      </c>
      <c r="DR25">
        <v>5.6191877157447799E-2</v>
      </c>
      <c r="DS25">
        <v>25.87321911317612</v>
      </c>
      <c r="DT25">
        <v>6.8634456560943843E-2</v>
      </c>
      <c r="DU25">
        <v>25.720160992124626</v>
      </c>
      <c r="DV25">
        <v>5.7030817675488794E-2</v>
      </c>
      <c r="DW25">
        <v>22.222221136380067</v>
      </c>
      <c r="DX25">
        <v>6.0535548303026522E-2</v>
      </c>
      <c r="DY25">
        <v>22.153302073528359</v>
      </c>
      <c r="DZ25">
        <v>5.2830813372089037E-2</v>
      </c>
    </row>
    <row r="26" spans="3:130" x14ac:dyDescent="0.25">
      <c r="C26">
        <v>25.720164609053498</v>
      </c>
      <c r="D26">
        <v>6.0998649747320097E-2</v>
      </c>
      <c r="E26">
        <v>39.813670199213135</v>
      </c>
      <c r="F26">
        <v>4.925347120869928E-2</v>
      </c>
      <c r="I26">
        <v>34.301556832128092</v>
      </c>
      <c r="J26">
        <v>6.6444006851426679E-2</v>
      </c>
      <c r="K26">
        <v>27.020543445009839</v>
      </c>
      <c r="L26">
        <v>5.6914393506592664E-2</v>
      </c>
      <c r="M26">
        <v>26.366038145397518</v>
      </c>
      <c r="N26">
        <v>5.4896328399873677E-2</v>
      </c>
      <c r="O26">
        <v>26.203863423161195</v>
      </c>
      <c r="P26">
        <v>5.425925421725146E-2</v>
      </c>
      <c r="Q26">
        <v>25.635712369114373</v>
      </c>
      <c r="R26">
        <v>5.7048945688872588E-2</v>
      </c>
      <c r="S26">
        <v>25.502471471132075</v>
      </c>
      <c r="T26">
        <v>0.10379563117359289</v>
      </c>
      <c r="U26">
        <v>24.776285809568041</v>
      </c>
      <c r="V26">
        <v>5.5381774923302755E-2</v>
      </c>
      <c r="W26">
        <v>24.159337266320978</v>
      </c>
      <c r="X26">
        <v>6.8122882388847214E-2</v>
      </c>
      <c r="Y26">
        <v>24.030036968990515</v>
      </c>
      <c r="Z26">
        <v>5.0960893230331969E-2</v>
      </c>
      <c r="AA26">
        <v>23.836649507238072</v>
      </c>
      <c r="AB26">
        <v>5.7882076325335971E-2</v>
      </c>
      <c r="AC26">
        <v>23.557222804078787</v>
      </c>
      <c r="AD26">
        <v>5.6897859151643193E-2</v>
      </c>
      <c r="AE26">
        <v>50.434092504692323</v>
      </c>
      <c r="AF26">
        <v>4.9781556294840573E-2</v>
      </c>
      <c r="AG26">
        <v>48.593363159427682</v>
      </c>
      <c r="AH26">
        <v>5.3177178540194082E-2</v>
      </c>
      <c r="AI26">
        <v>46.299817797544613</v>
      </c>
      <c r="AJ26">
        <v>4.926472993047383E-2</v>
      </c>
      <c r="AK26">
        <v>37.002300028147872</v>
      </c>
      <c r="AL26">
        <v>4.9603340948076127E-2</v>
      </c>
      <c r="AM26">
        <v>33.094888631086178</v>
      </c>
      <c r="AN26">
        <v>5.6532033500208974E-2</v>
      </c>
      <c r="AO26">
        <v>30.81425282815929</v>
      </c>
      <c r="AP26">
        <v>5.7533018790982826E-2</v>
      </c>
      <c r="AQ26">
        <v>25.522783672578448</v>
      </c>
      <c r="AR26">
        <v>5.7183725076824767E-2</v>
      </c>
      <c r="AS26">
        <v>24.107774881458873</v>
      </c>
      <c r="AT26">
        <v>5.2767998218661856E-2</v>
      </c>
      <c r="AU26">
        <v>38.133944172870102</v>
      </c>
      <c r="AV26">
        <v>6.5593651505123529E-2</v>
      </c>
      <c r="AW26">
        <v>31.925909369903163</v>
      </c>
      <c r="AX26">
        <v>8.554723697400006E-2</v>
      </c>
      <c r="AY26">
        <v>27.326347478901301</v>
      </c>
      <c r="AZ26">
        <v>5.6309549787172487E-2</v>
      </c>
      <c r="BA26">
        <v>26.86099041333048</v>
      </c>
      <c r="BB26">
        <v>7.003001571542089E-2</v>
      </c>
      <c r="BC26">
        <v>26.28870509482708</v>
      </c>
      <c r="BD26">
        <v>5.6050429519702932E-2</v>
      </c>
      <c r="BE26">
        <v>26.02346451886628</v>
      </c>
      <c r="BF26">
        <v>6.8624269407118049E-2</v>
      </c>
      <c r="BG26">
        <v>25.854418587613686</v>
      </c>
      <c r="BH26">
        <v>5.6984674264143061E-2</v>
      </c>
      <c r="BI26">
        <v>22.422666569491369</v>
      </c>
      <c r="BJ26">
        <v>6.0452407727769539E-2</v>
      </c>
      <c r="BK26">
        <v>22.250560469796955</v>
      </c>
      <c r="BL26">
        <v>5.2929617869605233E-2</v>
      </c>
      <c r="BO26">
        <v>34.301556832128092</v>
      </c>
      <c r="BP26">
        <v>6.6444006851426679E-2</v>
      </c>
      <c r="BQ26">
        <v>27.020543445009839</v>
      </c>
      <c r="BR26">
        <v>5.6914393506592664E-2</v>
      </c>
      <c r="BS26">
        <v>26.366038145397518</v>
      </c>
      <c r="BT26">
        <v>5.4896328399873677E-2</v>
      </c>
      <c r="BU26">
        <v>26.203863423161195</v>
      </c>
      <c r="BV26">
        <v>5.425925421725146E-2</v>
      </c>
      <c r="BW26">
        <v>25.635712369114373</v>
      </c>
      <c r="BX26">
        <v>5.7048945688872588E-2</v>
      </c>
      <c r="BY26">
        <v>25.502471471132075</v>
      </c>
      <c r="BZ26">
        <v>0.10379563117359289</v>
      </c>
      <c r="CA26">
        <v>24.776285809568041</v>
      </c>
      <c r="CB26">
        <v>5.5381774923302755E-2</v>
      </c>
      <c r="CC26">
        <v>24.159337266320978</v>
      </c>
      <c r="CD26">
        <v>6.8122882388847214E-2</v>
      </c>
      <c r="CE26">
        <v>24.030036968990515</v>
      </c>
      <c r="CF26">
        <v>5.0960893230331969E-2</v>
      </c>
      <c r="CG26">
        <v>23.836649507238072</v>
      </c>
      <c r="CH26">
        <v>5.7882076325335971E-2</v>
      </c>
      <c r="CI26">
        <v>23.557222804078787</v>
      </c>
      <c r="CJ26">
        <v>5.6897859151643193E-2</v>
      </c>
      <c r="CO26">
        <v>50.434092504692323</v>
      </c>
      <c r="CP26">
        <v>4.9781556294840573E-2</v>
      </c>
      <c r="CQ26">
        <v>48.593363159427682</v>
      </c>
      <c r="CR26">
        <v>5.3177178540194082E-2</v>
      </c>
      <c r="CS26">
        <v>46.299817797544613</v>
      </c>
      <c r="CT26">
        <v>4.926472993047383E-2</v>
      </c>
      <c r="CU26">
        <v>37.002300028147872</v>
      </c>
      <c r="CV26">
        <v>4.9603340948076127E-2</v>
      </c>
      <c r="CW26">
        <v>33.094888631086178</v>
      </c>
      <c r="CX26">
        <v>5.6532033500208974E-2</v>
      </c>
      <c r="CY26">
        <v>30.81425282815929</v>
      </c>
      <c r="CZ26">
        <v>5.7533018790982826E-2</v>
      </c>
      <c r="DA26">
        <v>25.522783672578448</v>
      </c>
      <c r="DB26">
        <v>5.7183725076824767E-2</v>
      </c>
      <c r="DC26">
        <v>24.107774881458873</v>
      </c>
      <c r="DD26">
        <v>5.2767998218661856E-2</v>
      </c>
      <c r="DI26">
        <v>38.133944172870102</v>
      </c>
      <c r="DJ26">
        <v>6.5593651505123529E-2</v>
      </c>
      <c r="DK26">
        <v>31.925909369903163</v>
      </c>
      <c r="DL26">
        <v>8.554723697400006E-2</v>
      </c>
      <c r="DM26">
        <v>27.326347478901301</v>
      </c>
      <c r="DN26">
        <v>5.6309549787172487E-2</v>
      </c>
      <c r="DO26">
        <v>26.86099041333048</v>
      </c>
      <c r="DP26">
        <v>7.003001571542089E-2</v>
      </c>
      <c r="DQ26">
        <v>26.28870509482708</v>
      </c>
      <c r="DR26">
        <v>5.6050429519702932E-2</v>
      </c>
      <c r="DS26">
        <v>26.02346451886628</v>
      </c>
      <c r="DT26">
        <v>6.8624269407118049E-2</v>
      </c>
      <c r="DU26">
        <v>25.854418587613686</v>
      </c>
      <c r="DV26">
        <v>5.6984674264143061E-2</v>
      </c>
      <c r="DW26">
        <v>22.422666569491369</v>
      </c>
      <c r="DX26">
        <v>6.0452407727769539E-2</v>
      </c>
      <c r="DY26">
        <v>22.250560469796955</v>
      </c>
      <c r="DZ26">
        <v>5.2929617869605233E-2</v>
      </c>
    </row>
    <row r="27" spans="3:130" x14ac:dyDescent="0.25">
      <c r="C27">
        <v>22.222222222222221</v>
      </c>
      <c r="D27">
        <v>6.2373078038874388E-2</v>
      </c>
      <c r="E27">
        <v>42.696116568409714</v>
      </c>
      <c r="F27">
        <v>4.902951509227127E-2</v>
      </c>
      <c r="I27">
        <v>34.522775070037923</v>
      </c>
      <c r="J27">
        <v>6.5925463952026489E-2</v>
      </c>
      <c r="K27">
        <v>27.140125732730567</v>
      </c>
      <c r="L27">
        <v>5.7129391357749727E-2</v>
      </c>
      <c r="M27">
        <v>26.494015482962258</v>
      </c>
      <c r="N27">
        <v>5.5139428208951485E-2</v>
      </c>
      <c r="O27">
        <v>26.327188562926111</v>
      </c>
      <c r="P27">
        <v>5.4061964985783896E-2</v>
      </c>
      <c r="Q27">
        <v>25.762646145663382</v>
      </c>
      <c r="R27">
        <v>5.7527893197099188E-2</v>
      </c>
      <c r="S27">
        <v>25.864819881522109</v>
      </c>
      <c r="T27">
        <v>0.10489133693056513</v>
      </c>
      <c r="U27">
        <v>24.875519086808758</v>
      </c>
      <c r="V27">
        <v>5.571068889645802E-2</v>
      </c>
      <c r="W27">
        <v>24.330978539220471</v>
      </c>
      <c r="X27">
        <v>6.9024260793699152E-2</v>
      </c>
      <c r="Y27">
        <v>24.132530109848467</v>
      </c>
      <c r="Z27">
        <v>5.1208510522595042E-2</v>
      </c>
      <c r="AA27">
        <v>23.938788107064493</v>
      </c>
      <c r="AB27">
        <v>5.8264282216191121E-2</v>
      </c>
      <c r="AC27">
        <v>23.658242743596791</v>
      </c>
      <c r="AD27">
        <v>5.7323669902874061E-2</v>
      </c>
      <c r="AE27">
        <v>50.682638865921788</v>
      </c>
      <c r="AF27">
        <v>4.9802844586301014E-2</v>
      </c>
      <c r="AG27">
        <v>48.866627497436482</v>
      </c>
      <c r="AH27">
        <v>5.3481335800921709E-2</v>
      </c>
      <c r="AI27">
        <v>46.528763025910493</v>
      </c>
      <c r="AJ27">
        <v>4.9507641598862652E-2</v>
      </c>
      <c r="AK27">
        <v>37.139548073528282</v>
      </c>
      <c r="AL27">
        <v>4.9840741364941939E-2</v>
      </c>
      <c r="AM27">
        <v>33.39105439286066</v>
      </c>
      <c r="AN27">
        <v>5.685870577505666E-2</v>
      </c>
      <c r="AO27">
        <v>31.217262227036464</v>
      </c>
      <c r="AP27">
        <v>5.769443429766366E-2</v>
      </c>
      <c r="AQ27">
        <v>25.622177683079709</v>
      </c>
      <c r="AR27">
        <v>5.724388528482572E-2</v>
      </c>
      <c r="AS27">
        <v>24.218788646134914</v>
      </c>
      <c r="AT27">
        <v>5.2988282194338099E-2</v>
      </c>
      <c r="AU27">
        <v>38.351689440102042</v>
      </c>
      <c r="AV27">
        <v>6.5464410872263346E-2</v>
      </c>
      <c r="AW27">
        <v>32.291466052541807</v>
      </c>
      <c r="AX27">
        <v>8.6030172831211851E-2</v>
      </c>
      <c r="AY27">
        <v>27.45872891034016</v>
      </c>
      <c r="AZ27">
        <v>5.6010673781588353E-2</v>
      </c>
      <c r="BA27">
        <v>27.006762087876879</v>
      </c>
      <c r="BB27">
        <v>6.9993360886617451E-2</v>
      </c>
      <c r="BC27">
        <v>26.46087169547646</v>
      </c>
      <c r="BD27">
        <v>5.6010925684333003E-2</v>
      </c>
      <c r="BE27">
        <v>26.167936158686299</v>
      </c>
      <c r="BF27">
        <v>6.8760450010113869E-2</v>
      </c>
      <c r="BG27">
        <v>25.983516877997179</v>
      </c>
      <c r="BH27">
        <v>5.7092785679552435E-2</v>
      </c>
      <c r="BI27">
        <v>22.6154090387476</v>
      </c>
      <c r="BJ27">
        <v>6.0443077435443998E-2</v>
      </c>
      <c r="BK27">
        <v>22.344081233106436</v>
      </c>
      <c r="BL27">
        <v>5.3099868535143827E-2</v>
      </c>
      <c r="BO27">
        <v>34.522775070037923</v>
      </c>
      <c r="BP27">
        <v>6.5925463952026489E-2</v>
      </c>
      <c r="BQ27">
        <v>27.140125732730567</v>
      </c>
      <c r="BR27">
        <v>5.7129391357749727E-2</v>
      </c>
      <c r="BS27">
        <v>26.494015482962258</v>
      </c>
      <c r="BT27">
        <v>5.5139428208951485E-2</v>
      </c>
      <c r="BU27">
        <v>26.327188562926111</v>
      </c>
      <c r="BV27">
        <v>5.4061964985783896E-2</v>
      </c>
      <c r="BW27">
        <v>25.762646145663382</v>
      </c>
      <c r="BX27">
        <v>5.7527893197099188E-2</v>
      </c>
      <c r="BY27">
        <v>25.864819881522109</v>
      </c>
      <c r="BZ27">
        <v>0.10489133693056513</v>
      </c>
      <c r="CA27">
        <v>24.875519086808758</v>
      </c>
      <c r="CB27">
        <v>5.571068889645802E-2</v>
      </c>
      <c r="CC27">
        <v>24.330978539220471</v>
      </c>
      <c r="CD27">
        <v>6.9024260793699152E-2</v>
      </c>
      <c r="CE27">
        <v>24.132530109848467</v>
      </c>
      <c r="CF27">
        <v>5.1208510522595042E-2</v>
      </c>
      <c r="CG27">
        <v>23.938788107064493</v>
      </c>
      <c r="CH27">
        <v>5.8264282216191121E-2</v>
      </c>
      <c r="CI27">
        <v>23.658242743596791</v>
      </c>
      <c r="CJ27">
        <v>5.7323669902874061E-2</v>
      </c>
      <c r="CO27">
        <v>50.682638865921788</v>
      </c>
      <c r="CP27">
        <v>4.9802844586301014E-2</v>
      </c>
      <c r="CQ27">
        <v>48.866627497436482</v>
      </c>
      <c r="CR27">
        <v>5.3481335800921709E-2</v>
      </c>
      <c r="CS27">
        <v>46.528763025910493</v>
      </c>
      <c r="CT27">
        <v>4.9507641598862652E-2</v>
      </c>
      <c r="CU27">
        <v>37.139548073528282</v>
      </c>
      <c r="CV27">
        <v>4.9840741364941939E-2</v>
      </c>
      <c r="CW27">
        <v>33.39105439286066</v>
      </c>
      <c r="CX27">
        <v>5.685870577505666E-2</v>
      </c>
      <c r="CY27">
        <v>31.217262227036464</v>
      </c>
      <c r="CZ27">
        <v>5.769443429766366E-2</v>
      </c>
      <c r="DA27">
        <v>25.622177683079709</v>
      </c>
      <c r="DB27">
        <v>5.724388528482572E-2</v>
      </c>
      <c r="DC27">
        <v>24.218788646134914</v>
      </c>
      <c r="DD27">
        <v>5.2988282194338099E-2</v>
      </c>
      <c r="DI27">
        <v>38.351689440102042</v>
      </c>
      <c r="DJ27">
        <v>6.5464410872263346E-2</v>
      </c>
      <c r="DK27">
        <v>32.291466052541807</v>
      </c>
      <c r="DL27">
        <v>8.6030172831211851E-2</v>
      </c>
      <c r="DM27">
        <v>27.45872891034016</v>
      </c>
      <c r="DN27">
        <v>5.6010673781588353E-2</v>
      </c>
      <c r="DO27">
        <v>27.006762087876879</v>
      </c>
      <c r="DP27">
        <v>6.9993360886617451E-2</v>
      </c>
      <c r="DQ27">
        <v>26.46087169547646</v>
      </c>
      <c r="DR27">
        <v>5.6010925684333003E-2</v>
      </c>
      <c r="DS27">
        <v>26.167936158686299</v>
      </c>
      <c r="DT27">
        <v>6.8760450010113869E-2</v>
      </c>
      <c r="DU27">
        <v>25.983516877997179</v>
      </c>
      <c r="DV27">
        <v>5.7092785679552435E-2</v>
      </c>
      <c r="DW27">
        <v>22.6154090387476</v>
      </c>
      <c r="DX27">
        <v>6.0443077435443998E-2</v>
      </c>
      <c r="DY27">
        <v>22.344081233106436</v>
      </c>
      <c r="DZ27">
        <v>5.3099868535143827E-2</v>
      </c>
    </row>
    <row r="28" spans="3:130" x14ac:dyDescent="0.25">
      <c r="C28">
        <v>22.15330084182543</v>
      </c>
      <c r="D28">
        <v>5.4788769851047817E-2</v>
      </c>
      <c r="E28">
        <v>46.022565621276321</v>
      </c>
      <c r="F28">
        <v>4.8807014967343194E-2</v>
      </c>
      <c r="I28">
        <v>34.726652991376262</v>
      </c>
      <c r="J28">
        <v>6.5855282294936479E-2</v>
      </c>
      <c r="K28">
        <v>27.250333351276307</v>
      </c>
      <c r="L28">
        <v>5.7442840489569602E-2</v>
      </c>
      <c r="M28">
        <v>26.611960165985622</v>
      </c>
      <c r="N28">
        <v>5.5574002779892731E-2</v>
      </c>
      <c r="O28">
        <v>26.440846036843123</v>
      </c>
      <c r="P28">
        <v>5.4003755360048367E-2</v>
      </c>
      <c r="Q28">
        <v>25.87962869158607</v>
      </c>
      <c r="R28">
        <v>5.8184465828207771E-2</v>
      </c>
      <c r="S28">
        <v>26.198761567855986</v>
      </c>
      <c r="T28">
        <v>0.10640999003861654</v>
      </c>
      <c r="U28">
        <v>24.966972807569036</v>
      </c>
      <c r="V28">
        <v>5.6126754381334382E-2</v>
      </c>
      <c r="W28">
        <v>24.489163237044448</v>
      </c>
      <c r="X28">
        <v>7.0227337416862781E-2</v>
      </c>
      <c r="Y28">
        <v>24.22698822627186</v>
      </c>
      <c r="Z28">
        <v>5.1535246576384953E-2</v>
      </c>
      <c r="AA28">
        <v>24.032919329679626</v>
      </c>
      <c r="AB28">
        <v>5.8742188190215087E-2</v>
      </c>
      <c r="AC28">
        <v>23.75134294656257</v>
      </c>
      <c r="AD28">
        <v>5.7840877307637317E-2</v>
      </c>
      <c r="AE28">
        <v>50.911700570924999</v>
      </c>
      <c r="AF28">
        <v>4.993802981799534E-2</v>
      </c>
      <c r="AG28">
        <v>49.118469392470097</v>
      </c>
      <c r="AH28">
        <v>5.4005747325215264E-2</v>
      </c>
      <c r="AI28">
        <v>46.739760156794802</v>
      </c>
      <c r="AJ28">
        <v>4.9902108743661584E-2</v>
      </c>
      <c r="AK28">
        <v>37.266036528604879</v>
      </c>
      <c r="AL28">
        <v>5.0122949257446314E-2</v>
      </c>
      <c r="AM28">
        <v>33.664002273139467</v>
      </c>
      <c r="AN28">
        <v>5.7220010275309444E-2</v>
      </c>
      <c r="AO28">
        <v>31.588677805964863</v>
      </c>
      <c r="AP28">
        <v>5.7917552965999056E-2</v>
      </c>
      <c r="AQ28">
        <v>25.713779846329928</v>
      </c>
      <c r="AR28">
        <v>5.7413844253499852E-2</v>
      </c>
      <c r="AS28">
        <v>24.321099442159046</v>
      </c>
      <c r="AT28">
        <v>5.3278679334211952E-2</v>
      </c>
      <c r="AU28">
        <v>38.552364974769802</v>
      </c>
      <c r="AV28">
        <v>6.5534730178268649E-2</v>
      </c>
      <c r="AW28">
        <v>32.62836495210523</v>
      </c>
      <c r="AX28">
        <v>8.6539306855483195E-2</v>
      </c>
      <c r="AY28">
        <v>27.58073287887801</v>
      </c>
      <c r="AZ28">
        <v>5.5878188018731179E-2</v>
      </c>
      <c r="BA28">
        <v>27.141106369840099</v>
      </c>
      <c r="BB28">
        <v>7.0132976181446913E-2</v>
      </c>
      <c r="BC28">
        <v>26.619541449704816</v>
      </c>
      <c r="BD28">
        <v>5.6074883761577279E-2</v>
      </c>
      <c r="BE28">
        <v>26.301082068538513</v>
      </c>
      <c r="BF28">
        <v>6.9037765025729142E-2</v>
      </c>
      <c r="BG28">
        <v>26.102494688374819</v>
      </c>
      <c r="BH28">
        <v>5.735099726065232E-2</v>
      </c>
      <c r="BI28">
        <v>22.79304155914647</v>
      </c>
      <c r="BJ28">
        <v>6.0507915983951471E-2</v>
      </c>
      <c r="BK28">
        <v>22.430270412969865</v>
      </c>
      <c r="BL28">
        <v>5.3335022731105838E-2</v>
      </c>
      <c r="BO28">
        <v>34.726652991376262</v>
      </c>
      <c r="BP28">
        <v>6.5855282294936479E-2</v>
      </c>
      <c r="BQ28">
        <v>27.250333351276307</v>
      </c>
      <c r="BR28">
        <v>5.7442840489569602E-2</v>
      </c>
      <c r="BS28">
        <v>26.611960165985622</v>
      </c>
      <c r="BT28">
        <v>5.5574002779892731E-2</v>
      </c>
      <c r="BU28">
        <v>26.440846036843123</v>
      </c>
      <c r="BV28">
        <v>5.4003755360048367E-2</v>
      </c>
      <c r="BW28">
        <v>25.87962869158607</v>
      </c>
      <c r="BX28">
        <v>5.8184465828207771E-2</v>
      </c>
      <c r="BY28">
        <v>26.198761567855986</v>
      </c>
      <c r="BZ28">
        <v>0.10640999003861654</v>
      </c>
      <c r="CA28">
        <v>24.966972807569036</v>
      </c>
      <c r="CB28">
        <v>5.6126754381334382E-2</v>
      </c>
      <c r="CC28">
        <v>24.489163237044448</v>
      </c>
      <c r="CD28">
        <v>7.0227337416862781E-2</v>
      </c>
      <c r="CE28">
        <v>24.22698822627186</v>
      </c>
      <c r="CF28">
        <v>5.1535246576384953E-2</v>
      </c>
      <c r="CG28">
        <v>24.032919329679626</v>
      </c>
      <c r="CH28">
        <v>5.8742188190215087E-2</v>
      </c>
      <c r="CI28">
        <v>23.75134294656257</v>
      </c>
      <c r="CJ28">
        <v>5.7840877307637317E-2</v>
      </c>
      <c r="CO28">
        <v>50.911700570924999</v>
      </c>
      <c r="CP28">
        <v>4.993802981799534E-2</v>
      </c>
      <c r="CQ28">
        <v>49.118469392470097</v>
      </c>
      <c r="CR28">
        <v>5.4005747325215264E-2</v>
      </c>
      <c r="CS28">
        <v>46.739760156794802</v>
      </c>
      <c r="CT28">
        <v>4.9902108743661584E-2</v>
      </c>
      <c r="CU28">
        <v>37.266036528604879</v>
      </c>
      <c r="CV28">
        <v>5.0122949257446314E-2</v>
      </c>
      <c r="CW28">
        <v>33.664002273139467</v>
      </c>
      <c r="CX28">
        <v>5.7220010275309444E-2</v>
      </c>
      <c r="CY28">
        <v>31.588677805964863</v>
      </c>
      <c r="CZ28">
        <v>5.7917552965999056E-2</v>
      </c>
      <c r="DA28">
        <v>25.713779846329928</v>
      </c>
      <c r="DB28">
        <v>5.7413844253499852E-2</v>
      </c>
      <c r="DC28">
        <v>24.321099442159046</v>
      </c>
      <c r="DD28">
        <v>5.3278679334211952E-2</v>
      </c>
      <c r="DI28">
        <v>38.552364974769802</v>
      </c>
      <c r="DJ28">
        <v>6.5534730178268649E-2</v>
      </c>
      <c r="DK28">
        <v>32.62836495210523</v>
      </c>
      <c r="DL28">
        <v>8.6539306855483195E-2</v>
      </c>
      <c r="DM28">
        <v>27.58073287887801</v>
      </c>
      <c r="DN28">
        <v>5.5878188018731179E-2</v>
      </c>
      <c r="DO28">
        <v>27.141106369840099</v>
      </c>
      <c r="DP28">
        <v>7.0132976181446913E-2</v>
      </c>
      <c r="DQ28">
        <v>26.619541449704816</v>
      </c>
      <c r="DR28">
        <v>5.6074883761577279E-2</v>
      </c>
      <c r="DS28">
        <v>26.301082068538513</v>
      </c>
      <c r="DT28">
        <v>6.9037765025729142E-2</v>
      </c>
      <c r="DU28">
        <v>26.102494688374819</v>
      </c>
      <c r="DV28">
        <v>5.735099726065232E-2</v>
      </c>
      <c r="DW28">
        <v>22.79304155914647</v>
      </c>
      <c r="DX28">
        <v>6.0507915983951471E-2</v>
      </c>
      <c r="DY28">
        <v>22.430270412969865</v>
      </c>
      <c r="DZ28">
        <v>5.3335022731105838E-2</v>
      </c>
    </row>
    <row r="29" spans="3:130" x14ac:dyDescent="0.25">
      <c r="C29" t="s">
        <v>106</v>
      </c>
      <c r="D29" t="s">
        <v>106</v>
      </c>
      <c r="E29">
        <v>49.904161260338114</v>
      </c>
      <c r="F29">
        <v>4.858596031160585E-2</v>
      </c>
      <c r="I29">
        <v>34.905355681962135</v>
      </c>
      <c r="J29">
        <v>6.6236158921880284E-2</v>
      </c>
      <c r="K29">
        <v>27.346931083671485</v>
      </c>
      <c r="L29">
        <v>5.7842695227700767E-2</v>
      </c>
      <c r="M29">
        <v>26.715339646443162</v>
      </c>
      <c r="N29">
        <v>5.6183351655648389E-2</v>
      </c>
      <c r="O29">
        <v>26.540468051929444</v>
      </c>
      <c r="P29">
        <v>5.4086862303317551E-2</v>
      </c>
      <c r="Q29">
        <v>25.982164433247195</v>
      </c>
      <c r="R29">
        <v>5.8993431864194992E-2</v>
      </c>
      <c r="S29">
        <v>26.491463338404557</v>
      </c>
      <c r="T29">
        <v>0.10829322951047522</v>
      </c>
      <c r="U29">
        <v>25.047132456647894</v>
      </c>
      <c r="V29">
        <v>5.6613982214680253E-2</v>
      </c>
      <c r="W29">
        <v>24.627812410566541</v>
      </c>
      <c r="X29">
        <v>7.1685878698403038E-2</v>
      </c>
      <c r="Y29">
        <v>24.30978134581926</v>
      </c>
      <c r="Z29">
        <v>5.1928545108390248E-2</v>
      </c>
      <c r="AA29">
        <v>24.115425764987766</v>
      </c>
      <c r="AB29">
        <v>5.929742858883888E-2</v>
      </c>
      <c r="AC29">
        <v>23.832945624387342</v>
      </c>
      <c r="AD29">
        <v>5.8429605375421162E-2</v>
      </c>
      <c r="AE29">
        <v>51.112474906837981</v>
      </c>
      <c r="AF29">
        <v>5.018191689728229E-2</v>
      </c>
      <c r="AG29">
        <v>49.339210701736938</v>
      </c>
      <c r="AH29">
        <v>5.473026027228952E-2</v>
      </c>
      <c r="AI29">
        <v>46.924700688786203</v>
      </c>
      <c r="AJ29">
        <v>5.0432972213715739E-2</v>
      </c>
      <c r="AK29">
        <v>37.376904512984609</v>
      </c>
      <c r="AL29">
        <v>5.0439119534544323E-2</v>
      </c>
      <c r="AM29">
        <v>33.903243037954418</v>
      </c>
      <c r="AN29">
        <v>5.7602062271644501E-2</v>
      </c>
      <c r="AO29">
        <v>31.914226272538535</v>
      </c>
      <c r="AP29">
        <v>5.8193800470691295E-2</v>
      </c>
      <c r="AQ29">
        <v>25.794069942566477</v>
      </c>
      <c r="AR29">
        <v>5.7687070554995105E-2</v>
      </c>
      <c r="AS29">
        <v>24.410775523016621</v>
      </c>
      <c r="AT29">
        <v>5.3628029839054653E-2</v>
      </c>
      <c r="AU29">
        <v>38.728258928616228</v>
      </c>
      <c r="AV29">
        <v>6.5801907091645143E-2</v>
      </c>
      <c r="AW29">
        <v>32.923659232818295</v>
      </c>
      <c r="AX29">
        <v>8.705507331178701E-2</v>
      </c>
      <c r="AY29">
        <v>27.687670840424563</v>
      </c>
      <c r="AZ29">
        <v>5.5917183852168692E-2</v>
      </c>
      <c r="BA29">
        <v>27.258860483805435</v>
      </c>
      <c r="BB29">
        <v>7.0443496262426117E-2</v>
      </c>
      <c r="BC29">
        <v>26.758616767840181</v>
      </c>
      <c r="BD29">
        <v>5.623984587839536E-2</v>
      </c>
      <c r="BE29">
        <v>26.417785525776395</v>
      </c>
      <c r="BF29">
        <v>6.9445557393433832E-2</v>
      </c>
      <c r="BG29">
        <v>26.20677976821732</v>
      </c>
      <c r="BH29">
        <v>5.7749386081187765E-2</v>
      </c>
      <c r="BI29">
        <v>22.948737812546511</v>
      </c>
      <c r="BJ29">
        <v>6.0644431664234708E-2</v>
      </c>
      <c r="BK29">
        <v>22.505815807540536</v>
      </c>
      <c r="BL29">
        <v>5.3626043613616448E-2</v>
      </c>
      <c r="BO29">
        <v>34.905355681962135</v>
      </c>
      <c r="BP29">
        <v>6.6236158921880284E-2</v>
      </c>
      <c r="BQ29">
        <v>27.346931083671485</v>
      </c>
      <c r="BR29">
        <v>5.7842695227700767E-2</v>
      </c>
      <c r="BS29">
        <v>26.715339646443162</v>
      </c>
      <c r="BT29">
        <v>5.6183351655648389E-2</v>
      </c>
      <c r="BU29">
        <v>26.540468051929444</v>
      </c>
      <c r="BV29">
        <v>5.4086862303317551E-2</v>
      </c>
      <c r="BW29">
        <v>25.982164433247195</v>
      </c>
      <c r="BX29">
        <v>5.8993431864194992E-2</v>
      </c>
      <c r="BY29">
        <v>26.491463338404557</v>
      </c>
      <c r="BZ29">
        <v>0.10829322951047522</v>
      </c>
      <c r="CA29">
        <v>25.047132456647894</v>
      </c>
      <c r="CB29">
        <v>5.6613982214680253E-2</v>
      </c>
      <c r="CC29">
        <v>24.627812410566541</v>
      </c>
      <c r="CD29">
        <v>7.1685878698403038E-2</v>
      </c>
      <c r="CE29">
        <v>24.30978134581926</v>
      </c>
      <c r="CF29">
        <v>5.1928545108390248E-2</v>
      </c>
      <c r="CG29">
        <v>24.115425764987766</v>
      </c>
      <c r="CH29">
        <v>5.929742858883888E-2</v>
      </c>
      <c r="CI29">
        <v>23.832945624387342</v>
      </c>
      <c r="CJ29">
        <v>5.8429605375421162E-2</v>
      </c>
      <c r="CO29">
        <v>51.112474906837981</v>
      </c>
      <c r="CP29">
        <v>5.018191689728229E-2</v>
      </c>
      <c r="CQ29">
        <v>49.339210701736938</v>
      </c>
      <c r="CR29">
        <v>5.473026027228952E-2</v>
      </c>
      <c r="CS29">
        <v>46.924700688786203</v>
      </c>
      <c r="CT29">
        <v>5.0432972213715739E-2</v>
      </c>
      <c r="CU29">
        <v>37.376904512984609</v>
      </c>
      <c r="CV29">
        <v>5.0439119534544323E-2</v>
      </c>
      <c r="CW29">
        <v>33.903243037954418</v>
      </c>
      <c r="CX29">
        <v>5.7602062271644501E-2</v>
      </c>
      <c r="CY29">
        <v>31.914226272538535</v>
      </c>
      <c r="CZ29">
        <v>5.8193800470691295E-2</v>
      </c>
      <c r="DA29">
        <v>25.794069942566477</v>
      </c>
      <c r="DB29">
        <v>5.7687070554995105E-2</v>
      </c>
      <c r="DC29">
        <v>24.410775523016621</v>
      </c>
      <c r="DD29">
        <v>5.3628029839054653E-2</v>
      </c>
      <c r="DI29">
        <v>38.728258928616228</v>
      </c>
      <c r="DJ29">
        <v>6.5801907091645143E-2</v>
      </c>
      <c r="DK29">
        <v>32.923659232818295</v>
      </c>
      <c r="DL29">
        <v>8.705507331178701E-2</v>
      </c>
      <c r="DM29">
        <v>27.687670840424563</v>
      </c>
      <c r="DN29">
        <v>5.5917183852168692E-2</v>
      </c>
      <c r="DO29">
        <v>27.258860483805435</v>
      </c>
      <c r="DP29">
        <v>7.0443496262426117E-2</v>
      </c>
      <c r="DQ29">
        <v>26.758616767840181</v>
      </c>
      <c r="DR29">
        <v>5.623984587839536E-2</v>
      </c>
      <c r="DS29">
        <v>26.417785525776395</v>
      </c>
      <c r="DT29">
        <v>6.9445557393433832E-2</v>
      </c>
      <c r="DU29">
        <v>26.20677976821732</v>
      </c>
      <c r="DV29">
        <v>5.7749386081187765E-2</v>
      </c>
      <c r="DW29">
        <v>22.948737812546511</v>
      </c>
      <c r="DX29">
        <v>6.0644431664234708E-2</v>
      </c>
      <c r="DY29">
        <v>22.505815807540536</v>
      </c>
      <c r="DZ29">
        <v>5.3626043613616448E-2</v>
      </c>
    </row>
    <row r="30" spans="3:130" x14ac:dyDescent="0.25">
      <c r="E30">
        <v>54.492520251737275</v>
      </c>
      <c r="F30">
        <v>4.8366340683456889E-2</v>
      </c>
      <c r="I30">
        <v>35.052015697613939</v>
      </c>
      <c r="J30">
        <v>6.7053456957682556E-2</v>
      </c>
      <c r="K30">
        <v>27.426206733232792</v>
      </c>
      <c r="L30">
        <v>5.8313589378797957E-2</v>
      </c>
      <c r="M30">
        <v>26.800181108876778</v>
      </c>
      <c r="N30">
        <v>5.6944057900649943E-2</v>
      </c>
      <c r="O30">
        <v>26.622226190013983</v>
      </c>
      <c r="P30">
        <v>5.4308092062368536E-2</v>
      </c>
      <c r="Q30">
        <v>26.066312979597434</v>
      </c>
      <c r="R30">
        <v>5.9923703193971264E-2</v>
      </c>
      <c r="S30">
        <v>26.731676828274679</v>
      </c>
      <c r="T30">
        <v>0.11046868350937049</v>
      </c>
      <c r="U30">
        <v>25.112917543685285</v>
      </c>
      <c r="V30">
        <v>5.7153648504100665E-2</v>
      </c>
      <c r="W30">
        <v>24.741597849803643</v>
      </c>
      <c r="X30">
        <v>7.3343833714829748E-2</v>
      </c>
      <c r="Y30">
        <v>24.37772777533738</v>
      </c>
      <c r="Z30">
        <v>5.2373291876590317E-2</v>
      </c>
      <c r="AA30">
        <v>24.183136736950168</v>
      </c>
      <c r="AB30">
        <v>5.9908665834925788E-2</v>
      </c>
      <c r="AC30">
        <v>23.899914831925617</v>
      </c>
      <c r="AD30">
        <v>5.9067229616743162E-2</v>
      </c>
      <c r="AE30">
        <v>51.277246228527133</v>
      </c>
      <c r="AF30">
        <v>5.0525133380478315E-2</v>
      </c>
      <c r="AG30">
        <v>49.520368460515051</v>
      </c>
      <c r="AH30">
        <v>5.5627032015899948E-2</v>
      </c>
      <c r="AI30">
        <v>47.076477460956113</v>
      </c>
      <c r="AJ30">
        <v>5.1079831223582596E-2</v>
      </c>
      <c r="AK30">
        <v>37.467891432203245</v>
      </c>
      <c r="AL30">
        <v>5.0777101949797412E-2</v>
      </c>
      <c r="AM30">
        <v>34.09958279888145</v>
      </c>
      <c r="AN30">
        <v>5.7990179720099906E-2</v>
      </c>
      <c r="AO30">
        <v>32.181396981756734</v>
      </c>
      <c r="AP30">
        <v>5.851256077505642E-2</v>
      </c>
      <c r="AQ30">
        <v>25.8599624684182</v>
      </c>
      <c r="AR30">
        <v>5.8053064255772099E-2</v>
      </c>
      <c r="AS30">
        <v>24.484370687211204</v>
      </c>
      <c r="AT30">
        <v>5.4022908364883118E-2</v>
      </c>
      <c r="AU30">
        <v>38.872611795637475</v>
      </c>
      <c r="AV30">
        <v>6.6255674153446339E-2</v>
      </c>
      <c r="AW30">
        <v>33.166000901076139</v>
      </c>
      <c r="AX30">
        <v>8.7557651584452681E-2</v>
      </c>
      <c r="AY30">
        <v>27.775433229089078</v>
      </c>
      <c r="AZ30">
        <v>5.6126162693891E-2</v>
      </c>
      <c r="BA30">
        <v>27.355499205210464</v>
      </c>
      <c r="BB30">
        <v>7.0912988016984702E-2</v>
      </c>
      <c r="BC30">
        <v>26.87275306340095</v>
      </c>
      <c r="BD30">
        <v>5.649947263314975E-2</v>
      </c>
      <c r="BE30">
        <v>26.513561681986346</v>
      </c>
      <c r="BF30">
        <v>6.9968155881229621E-2</v>
      </c>
      <c r="BG30">
        <v>26.292364500390082</v>
      </c>
      <c r="BH30">
        <v>5.8272642282204613E-2</v>
      </c>
      <c r="BI30">
        <v>23.076514479245031</v>
      </c>
      <c r="BJ30">
        <v>6.0847378255259293E-2</v>
      </c>
      <c r="BK30">
        <v>22.567814249671446</v>
      </c>
      <c r="BL30">
        <v>5.3961747413367157E-2</v>
      </c>
      <c r="BO30">
        <v>35.052015697613939</v>
      </c>
      <c r="BP30">
        <v>6.7053456957682556E-2</v>
      </c>
      <c r="BQ30">
        <v>27.426206733232792</v>
      </c>
      <c r="BR30">
        <v>5.8313589378797957E-2</v>
      </c>
      <c r="BS30">
        <v>26.800181108876778</v>
      </c>
      <c r="BT30">
        <v>5.6944057900649943E-2</v>
      </c>
      <c r="BU30">
        <v>26.622226190013983</v>
      </c>
      <c r="BV30">
        <v>5.4308092062368536E-2</v>
      </c>
      <c r="BW30">
        <v>26.066312979597434</v>
      </c>
      <c r="BX30">
        <v>5.9923703193971264E-2</v>
      </c>
      <c r="BY30">
        <v>26.731676828274679</v>
      </c>
      <c r="BZ30">
        <v>0.11046868350937049</v>
      </c>
      <c r="CA30">
        <v>25.112917543685285</v>
      </c>
      <c r="CB30">
        <v>5.7153648504100665E-2</v>
      </c>
      <c r="CC30">
        <v>24.741597849803643</v>
      </c>
      <c r="CD30">
        <v>7.3343833714829748E-2</v>
      </c>
      <c r="CE30">
        <v>24.37772777533738</v>
      </c>
      <c r="CF30">
        <v>5.2373291876590317E-2</v>
      </c>
      <c r="CG30">
        <v>24.183136736950168</v>
      </c>
      <c r="CH30">
        <v>5.9908665834925788E-2</v>
      </c>
      <c r="CI30">
        <v>23.899914831925617</v>
      </c>
      <c r="CJ30">
        <v>5.9067229616743162E-2</v>
      </c>
      <c r="CO30">
        <v>51.277246228527133</v>
      </c>
      <c r="CP30">
        <v>5.0525133380478315E-2</v>
      </c>
      <c r="CQ30">
        <v>49.520368460515051</v>
      </c>
      <c r="CR30">
        <v>5.5627032015899948E-2</v>
      </c>
      <c r="CS30">
        <v>47.076477460956113</v>
      </c>
      <c r="CT30">
        <v>5.1079831223582596E-2</v>
      </c>
      <c r="CU30">
        <v>37.467891432203245</v>
      </c>
      <c r="CV30">
        <v>5.0777101949797412E-2</v>
      </c>
      <c r="CW30">
        <v>34.09958279888145</v>
      </c>
      <c r="CX30">
        <v>5.7990179720099906E-2</v>
      </c>
      <c r="CY30">
        <v>32.181396981756734</v>
      </c>
      <c r="CZ30">
        <v>5.851256077505642E-2</v>
      </c>
      <c r="DA30">
        <v>25.8599624684182</v>
      </c>
      <c r="DB30">
        <v>5.8053064255772099E-2</v>
      </c>
      <c r="DC30">
        <v>24.484370687211204</v>
      </c>
      <c r="DD30">
        <v>5.4022908364883118E-2</v>
      </c>
      <c r="DI30">
        <v>38.872611795637475</v>
      </c>
      <c r="DJ30">
        <v>6.6255674153446339E-2</v>
      </c>
      <c r="DK30">
        <v>33.166000901076139</v>
      </c>
      <c r="DL30">
        <v>8.7557651584452681E-2</v>
      </c>
      <c r="DM30">
        <v>27.775433229089078</v>
      </c>
      <c r="DN30">
        <v>5.6126162693891E-2</v>
      </c>
      <c r="DO30">
        <v>27.355499205210464</v>
      </c>
      <c r="DP30">
        <v>7.0912988016984702E-2</v>
      </c>
      <c r="DQ30">
        <v>26.87275306340095</v>
      </c>
      <c r="DR30">
        <v>5.649947263314975E-2</v>
      </c>
      <c r="DS30">
        <v>26.513561681986346</v>
      </c>
      <c r="DT30">
        <v>6.9968155881229621E-2</v>
      </c>
      <c r="DU30">
        <v>26.292364500390082</v>
      </c>
      <c r="DV30">
        <v>5.8272642282204613E-2</v>
      </c>
      <c r="DW30">
        <v>23.076514479245031</v>
      </c>
      <c r="DX30">
        <v>6.0847378255259293E-2</v>
      </c>
      <c r="DY30">
        <v>22.567814249671446</v>
      </c>
      <c r="DZ30">
        <v>5.3961747413367157E-2</v>
      </c>
    </row>
    <row r="31" spans="3:130" x14ac:dyDescent="0.25">
      <c r="E31">
        <v>60.000000000001009</v>
      </c>
      <c r="F31">
        <v>4.8148145721357234E-2</v>
      </c>
      <c r="I31">
        <v>35.160996976178076</v>
      </c>
      <c r="J31">
        <v>6.8275768097173409E-2</v>
      </c>
      <c r="K31">
        <v>27.485113781205882</v>
      </c>
      <c r="L31">
        <v>5.8837426744714989E-2</v>
      </c>
      <c r="M31">
        <v>26.863224143464784</v>
      </c>
      <c r="N31">
        <v>5.7826888000510966E-2</v>
      </c>
      <c r="O31">
        <v>26.682978531700634</v>
      </c>
      <c r="P31">
        <v>5.4658942901628059E-2</v>
      </c>
      <c r="Q31">
        <v>26.12884054919159</v>
      </c>
      <c r="R31">
        <v>6.0939530012035441E-2</v>
      </c>
      <c r="S31">
        <v>26.910170767763923</v>
      </c>
      <c r="T31">
        <v>0.11285275055813347</v>
      </c>
      <c r="U31">
        <v>25.16179998467906</v>
      </c>
      <c r="V31">
        <v>5.7725014176741536E-2</v>
      </c>
      <c r="W31">
        <v>24.826146844137483</v>
      </c>
      <c r="X31">
        <v>7.5137488184653475E-2</v>
      </c>
      <c r="Y31">
        <v>24.428216371644638</v>
      </c>
      <c r="Z31">
        <v>5.2852395512100088E-2</v>
      </c>
      <c r="AA31">
        <v>24.233450150887062</v>
      </c>
      <c r="AB31">
        <v>6.055241042389449E-2</v>
      </c>
      <c r="AC31">
        <v>23.949676980088455</v>
      </c>
      <c r="AD31">
        <v>5.9729246489593116E-2</v>
      </c>
      <c r="AE31">
        <v>51.399682466504757</v>
      </c>
      <c r="AF31">
        <v>5.0954489650612209E-2</v>
      </c>
      <c r="AG31">
        <v>49.654980877729017</v>
      </c>
      <c r="AH31">
        <v>5.6661600120854999E-2</v>
      </c>
      <c r="AI31">
        <v>47.189257777067439</v>
      </c>
      <c r="AJ31">
        <v>5.1817827344275681E-2</v>
      </c>
      <c r="AK31">
        <v>37.535500709981271</v>
      </c>
      <c r="AL31">
        <v>5.1123908028530139E-2</v>
      </c>
      <c r="AM31">
        <v>34.245476329016732</v>
      </c>
      <c r="AN31">
        <v>5.8369447484790289E-2</v>
      </c>
      <c r="AO31">
        <v>32.379922713095262</v>
      </c>
      <c r="AP31">
        <v>5.8861584099360528E-2</v>
      </c>
      <c r="AQ31">
        <v>25.908925211069562</v>
      </c>
      <c r="AR31">
        <v>5.8497760423161592E-2</v>
      </c>
      <c r="AS31">
        <v>24.539056713855441</v>
      </c>
      <c r="AT31">
        <v>5.4448139951400187E-2</v>
      </c>
      <c r="AU31">
        <v>38.979876176107929</v>
      </c>
      <c r="AV31">
        <v>6.6878593349962698E-2</v>
      </c>
      <c r="AW31">
        <v>33.346076902474387</v>
      </c>
      <c r="AX31">
        <v>8.8027727872310835E-2</v>
      </c>
      <c r="AY31">
        <v>27.840647385492893</v>
      </c>
      <c r="AZ31">
        <v>5.6497093604207398E-2</v>
      </c>
      <c r="BA31">
        <v>27.427308762187216</v>
      </c>
      <c r="BB31">
        <v>7.1523409140288999E-2</v>
      </c>
      <c r="BC31">
        <v>26.957564142557089</v>
      </c>
      <c r="BD31">
        <v>5.6843786715255605E-2</v>
      </c>
      <c r="BE31">
        <v>26.584729913197101</v>
      </c>
      <c r="BF31">
        <v>7.0585477322307147E-2</v>
      </c>
      <c r="BG31">
        <v>26.355959911632173</v>
      </c>
      <c r="BH31">
        <v>5.8900657421343254E-2</v>
      </c>
      <c r="BI31">
        <v>23.171461173598779</v>
      </c>
      <c r="BJ31">
        <v>6.1108956633345902E-2</v>
      </c>
      <c r="BK31">
        <v>22.613883174000634</v>
      </c>
      <c r="BL31">
        <v>5.4329233221598404E-2</v>
      </c>
      <c r="BO31">
        <v>35.160996976178076</v>
      </c>
      <c r="BP31">
        <v>6.8275768097173409E-2</v>
      </c>
      <c r="BQ31">
        <v>27.485113781205882</v>
      </c>
      <c r="BR31">
        <v>5.8837426744714989E-2</v>
      </c>
      <c r="BS31">
        <v>26.863224143464784</v>
      </c>
      <c r="BT31">
        <v>5.7826888000510966E-2</v>
      </c>
      <c r="BU31">
        <v>26.682978531700634</v>
      </c>
      <c r="BV31">
        <v>5.4658942901628059E-2</v>
      </c>
      <c r="BW31">
        <v>26.12884054919159</v>
      </c>
      <c r="BX31">
        <v>6.0939530012035441E-2</v>
      </c>
      <c r="BY31">
        <v>26.910170767763923</v>
      </c>
      <c r="BZ31">
        <v>0.11285275055813347</v>
      </c>
      <c r="CA31">
        <v>25.16179998467906</v>
      </c>
      <c r="CB31">
        <v>5.7725014176741536E-2</v>
      </c>
      <c r="CC31">
        <v>24.826146844137483</v>
      </c>
      <c r="CD31">
        <v>7.5137488184653475E-2</v>
      </c>
      <c r="CE31">
        <v>24.428216371644638</v>
      </c>
      <c r="CF31">
        <v>5.2852395512100088E-2</v>
      </c>
      <c r="CG31">
        <v>24.233450150887062</v>
      </c>
      <c r="CH31">
        <v>6.055241042389449E-2</v>
      </c>
      <c r="CI31">
        <v>23.949676980088455</v>
      </c>
      <c r="CJ31">
        <v>5.9729246489593116E-2</v>
      </c>
      <c r="CO31">
        <v>51.399682466504757</v>
      </c>
      <c r="CP31">
        <v>5.0954489650612209E-2</v>
      </c>
      <c r="CQ31">
        <v>49.654980877729017</v>
      </c>
      <c r="CR31">
        <v>5.6661600120854999E-2</v>
      </c>
      <c r="CS31">
        <v>47.189257777067439</v>
      </c>
      <c r="CT31">
        <v>5.1817827344275681E-2</v>
      </c>
      <c r="CU31">
        <v>37.535500709981271</v>
      </c>
      <c r="CV31">
        <v>5.1123908028530139E-2</v>
      </c>
      <c r="CW31">
        <v>34.245476329016732</v>
      </c>
      <c r="CX31">
        <v>5.8369447484790289E-2</v>
      </c>
      <c r="CY31">
        <v>32.379922713095262</v>
      </c>
      <c r="CZ31">
        <v>5.8861584099360528E-2</v>
      </c>
      <c r="DA31">
        <v>25.908925211069562</v>
      </c>
      <c r="DB31">
        <v>5.8497760423161592E-2</v>
      </c>
      <c r="DC31">
        <v>24.539056713855441</v>
      </c>
      <c r="DD31">
        <v>5.4448139951400187E-2</v>
      </c>
      <c r="DI31">
        <v>38.979876176107929</v>
      </c>
      <c r="DJ31">
        <v>6.6878593349962698E-2</v>
      </c>
      <c r="DK31">
        <v>33.346076902474387</v>
      </c>
      <c r="DL31">
        <v>8.8027727872310835E-2</v>
      </c>
      <c r="DM31">
        <v>27.840647385492893</v>
      </c>
      <c r="DN31">
        <v>5.6497093604207398E-2</v>
      </c>
      <c r="DO31">
        <v>27.427308762187216</v>
      </c>
      <c r="DP31">
        <v>7.1523409140288999E-2</v>
      </c>
      <c r="DQ31">
        <v>26.957564142557089</v>
      </c>
      <c r="DR31">
        <v>5.6843786715255605E-2</v>
      </c>
      <c r="DS31">
        <v>26.584729913197101</v>
      </c>
      <c r="DT31">
        <v>7.0585477322307147E-2</v>
      </c>
      <c r="DU31">
        <v>26.355959911632173</v>
      </c>
      <c r="DV31">
        <v>5.8900657421343254E-2</v>
      </c>
      <c r="DW31">
        <v>23.171461173598779</v>
      </c>
      <c r="DX31">
        <v>6.1108956633345902E-2</v>
      </c>
      <c r="DY31">
        <v>22.613883174000634</v>
      </c>
      <c r="DZ31">
        <v>5.4329233221598404E-2</v>
      </c>
    </row>
    <row r="32" spans="3:130" x14ac:dyDescent="0.25">
      <c r="E32">
        <v>60</v>
      </c>
      <c r="F32">
        <v>4.8148145721357269E-2</v>
      </c>
      <c r="I32">
        <v>35.228111428236716</v>
      </c>
      <c r="J32">
        <v>6.985611960874219E-2</v>
      </c>
      <c r="K32">
        <v>27.521388462772602</v>
      </c>
      <c r="L32">
        <v>5.9394076549251044E-2</v>
      </c>
      <c r="M32">
        <v>26.902046041742906</v>
      </c>
      <c r="N32">
        <v>5.8797915289590622E-2</v>
      </c>
      <c r="O32">
        <v>26.720390398568693</v>
      </c>
      <c r="P32">
        <v>5.5125931820102787E-2</v>
      </c>
      <c r="Q32">
        <v>26.167344242596023</v>
      </c>
      <c r="R32">
        <v>6.2001874663451556E-2</v>
      </c>
      <c r="S32">
        <v>27.020085734878268</v>
      </c>
      <c r="T32">
        <v>0.11535381229708037</v>
      </c>
      <c r="U32">
        <v>25.191901254835418</v>
      </c>
      <c r="V32">
        <v>5.8306121970228837E-2</v>
      </c>
      <c r="W32">
        <v>24.878210223131433</v>
      </c>
      <c r="X32">
        <v>7.6997912972491936E-2</v>
      </c>
      <c r="Y32">
        <v>24.459306886299274</v>
      </c>
      <c r="Z32">
        <v>5.3347444330891343E-2</v>
      </c>
      <c r="AA32">
        <v>24.264432490516946</v>
      </c>
      <c r="AB32">
        <v>6.1203923612207049E-2</v>
      </c>
      <c r="AC32">
        <v>23.980319737428896</v>
      </c>
      <c r="AD32">
        <v>6.0390215056810734E-2</v>
      </c>
      <c r="AE32">
        <v>51.475078464808419</v>
      </c>
      <c r="AF32">
        <v>5.14534857870085E-2</v>
      </c>
      <c r="AG32">
        <v>49.737874873676823</v>
      </c>
      <c r="AH32">
        <v>5.7794206715073709E-2</v>
      </c>
      <c r="AI32">
        <v>47.258707552819956</v>
      </c>
      <c r="AJ32">
        <v>5.2618599798749742E-2</v>
      </c>
      <c r="AK32">
        <v>37.577134159689393</v>
      </c>
      <c r="AL32">
        <v>5.1466210207627885E-2</v>
      </c>
      <c r="AM32">
        <v>34.335317021815207</v>
      </c>
      <c r="AN32">
        <v>5.8725290518214415E-2</v>
      </c>
      <c r="AO32">
        <v>32.502174234033291</v>
      </c>
      <c r="AP32">
        <v>5.9227457672985151E-2</v>
      </c>
      <c r="AQ32">
        <v>25.939076559779096</v>
      </c>
      <c r="AR32">
        <v>5.9004069632839301E-2</v>
      </c>
      <c r="AS32">
        <v>24.572732049613673</v>
      </c>
      <c r="AT32">
        <v>5.4887383187208628E-2</v>
      </c>
      <c r="AU32">
        <v>39.045929960040667</v>
      </c>
      <c r="AV32">
        <v>6.7646726245809211E-2</v>
      </c>
      <c r="AW32">
        <v>33.456967017267083</v>
      </c>
      <c r="AX32">
        <v>8.8447237407240878E-2</v>
      </c>
      <c r="AY32">
        <v>27.880807166177934</v>
      </c>
      <c r="AZ32">
        <v>5.7015721916254883E-2</v>
      </c>
      <c r="BA32">
        <v>27.471529553732331</v>
      </c>
      <c r="BB32">
        <v>7.225130149089852E-2</v>
      </c>
      <c r="BC32">
        <v>27.009790763099232</v>
      </c>
      <c r="BD32">
        <v>5.7259556327631141E-2</v>
      </c>
      <c r="BE32">
        <v>26.628555264194837</v>
      </c>
      <c r="BF32">
        <v>7.1273798399883653E-2</v>
      </c>
      <c r="BG32">
        <v>26.395122065954279</v>
      </c>
      <c r="BH32">
        <v>5.9609297229001539E-2</v>
      </c>
      <c r="BI32">
        <v>23.229929147390461</v>
      </c>
      <c r="BJ32">
        <v>6.1419114488119528E-2</v>
      </c>
      <c r="BK32">
        <v>22.642252177601872</v>
      </c>
      <c r="BL32">
        <v>5.4714378764788282E-2</v>
      </c>
      <c r="BO32">
        <v>35.228111428236716</v>
      </c>
      <c r="BP32">
        <v>6.985611960874219E-2</v>
      </c>
      <c r="BQ32">
        <v>27.521388462772602</v>
      </c>
      <c r="BR32">
        <v>5.9394076549251044E-2</v>
      </c>
      <c r="BS32">
        <v>26.902046041742906</v>
      </c>
      <c r="BT32">
        <v>5.8797915289590622E-2</v>
      </c>
      <c r="BU32">
        <v>26.720390398568693</v>
      </c>
      <c r="BV32">
        <v>5.5125931820102787E-2</v>
      </c>
      <c r="BW32">
        <v>26.167344242596023</v>
      </c>
      <c r="BX32">
        <v>6.2001874663451556E-2</v>
      </c>
      <c r="BY32">
        <v>27.020085734878268</v>
      </c>
      <c r="BZ32">
        <v>0.11535381229708037</v>
      </c>
      <c r="CA32">
        <v>25.191901254835418</v>
      </c>
      <c r="CB32">
        <v>5.8306121970228837E-2</v>
      </c>
      <c r="CC32">
        <v>24.878210223131433</v>
      </c>
      <c r="CD32">
        <v>7.6997912972491936E-2</v>
      </c>
      <c r="CE32">
        <v>24.459306886299274</v>
      </c>
      <c r="CF32">
        <v>5.3347444330891343E-2</v>
      </c>
      <c r="CG32">
        <v>24.264432490516946</v>
      </c>
      <c r="CH32">
        <v>6.1203923612207049E-2</v>
      </c>
      <c r="CI32">
        <v>23.980319737428896</v>
      </c>
      <c r="CJ32">
        <v>6.0390215056810734E-2</v>
      </c>
      <c r="CO32">
        <v>51.475078464808419</v>
      </c>
      <c r="CP32">
        <v>5.14534857870085E-2</v>
      </c>
      <c r="CQ32">
        <v>49.737874873676823</v>
      </c>
      <c r="CR32">
        <v>5.7794206715073709E-2</v>
      </c>
      <c r="CS32">
        <v>47.258707552819956</v>
      </c>
      <c r="CT32">
        <v>5.2618599798749742E-2</v>
      </c>
      <c r="CU32">
        <v>37.577134159689393</v>
      </c>
      <c r="CV32">
        <v>5.1466210207627885E-2</v>
      </c>
      <c r="CW32">
        <v>34.335317021815207</v>
      </c>
      <c r="CX32">
        <v>5.8725290518214415E-2</v>
      </c>
      <c r="CY32">
        <v>32.502174234033291</v>
      </c>
      <c r="CZ32">
        <v>5.9227457672985151E-2</v>
      </c>
      <c r="DA32">
        <v>25.939076559779096</v>
      </c>
      <c r="DB32">
        <v>5.9004069632839301E-2</v>
      </c>
      <c r="DC32">
        <v>24.572732049613673</v>
      </c>
      <c r="DD32">
        <v>5.4887383187208628E-2</v>
      </c>
      <c r="DI32">
        <v>39.045929960040667</v>
      </c>
      <c r="DJ32">
        <v>6.7646726245809211E-2</v>
      </c>
      <c r="DK32">
        <v>33.456967017267083</v>
      </c>
      <c r="DL32">
        <v>8.8447237407240878E-2</v>
      </c>
      <c r="DM32">
        <v>27.880807166177934</v>
      </c>
      <c r="DN32">
        <v>5.7015721916254883E-2</v>
      </c>
      <c r="DO32">
        <v>27.471529553732331</v>
      </c>
      <c r="DP32">
        <v>7.225130149089852E-2</v>
      </c>
      <c r="DQ32">
        <v>27.009790763099232</v>
      </c>
      <c r="DR32">
        <v>5.7259556327631141E-2</v>
      </c>
      <c r="DS32">
        <v>26.628555264194837</v>
      </c>
      <c r="DT32">
        <v>7.1273798399883653E-2</v>
      </c>
      <c r="DU32">
        <v>26.395122065954279</v>
      </c>
      <c r="DV32">
        <v>5.9609297229001539E-2</v>
      </c>
      <c r="DW32">
        <v>23.229929147390461</v>
      </c>
      <c r="DX32">
        <v>6.1419114488119528E-2</v>
      </c>
      <c r="DY32">
        <v>22.642252177601872</v>
      </c>
      <c r="DZ32">
        <v>5.4714378764788282E-2</v>
      </c>
    </row>
    <row r="33" spans="5:130" x14ac:dyDescent="0.25">
      <c r="E33" t="s">
        <v>106</v>
      </c>
      <c r="F33" t="s">
        <v>106</v>
      </c>
      <c r="I33">
        <v>35.25077988303547</v>
      </c>
      <c r="J33">
        <v>7.173377947007066E-2</v>
      </c>
      <c r="K33">
        <v>27.533636762263416</v>
      </c>
      <c r="L33">
        <v>5.996214705259062E-2</v>
      </c>
      <c r="M33">
        <v>26.915154899931885</v>
      </c>
      <c r="N33">
        <v>5.9819823733727948E-2</v>
      </c>
      <c r="O33">
        <v>26.733024073555235</v>
      </c>
      <c r="P33">
        <v>5.5691112695546163E-2</v>
      </c>
      <c r="Q33">
        <v>26.180344384466327</v>
      </c>
      <c r="R33">
        <v>6.3069911839035445E-2</v>
      </c>
      <c r="S33">
        <v>27.057197759072732</v>
      </c>
      <c r="T33">
        <v>0.11787575413647094</v>
      </c>
      <c r="U33">
        <v>25.202064579223237</v>
      </c>
      <c r="V33">
        <v>5.8874640237947862E-2</v>
      </c>
      <c r="W33">
        <v>24.895787220328536</v>
      </c>
      <c r="X33">
        <v>7.8853612858250752E-2</v>
      </c>
      <c r="Y33">
        <v>24.469804528258869</v>
      </c>
      <c r="Z33">
        <v>5.3839413884484502E-2</v>
      </c>
      <c r="AA33">
        <v>24.274893121902934</v>
      </c>
      <c r="AB33">
        <v>6.1838168113409406E-2</v>
      </c>
      <c r="AC33">
        <v>23.990665519967006</v>
      </c>
      <c r="AD33">
        <v>6.1024734667033287E-2</v>
      </c>
      <c r="AE33">
        <v>51.500536797505866</v>
      </c>
      <c r="AF33">
        <v>5.2002945647985743E-2</v>
      </c>
      <c r="AG33">
        <v>49.765864878581688</v>
      </c>
      <c r="AH33">
        <v>5.898132636231336E-2</v>
      </c>
      <c r="AI33">
        <v>47.282157872279377</v>
      </c>
      <c r="AJ33">
        <v>5.3451375350657727E-2</v>
      </c>
      <c r="AK33">
        <v>37.591191831203631</v>
      </c>
      <c r="AL33">
        <v>5.1790854006313204E-2</v>
      </c>
      <c r="AM33">
        <v>34.365652349835869</v>
      </c>
      <c r="AN33">
        <v>5.9044033972156872E-2</v>
      </c>
      <c r="AO33">
        <v>32.543453487180621</v>
      </c>
      <c r="AP33">
        <v>5.9596121179680148E-2</v>
      </c>
      <c r="AQ33">
        <v>25.949257815124962</v>
      </c>
      <c r="AR33">
        <v>5.9552534705818776E-2</v>
      </c>
      <c r="AS33">
        <v>24.584102570218057</v>
      </c>
      <c r="AT33">
        <v>5.5323758201086773E-2</v>
      </c>
      <c r="AU33">
        <v>39.068234737562548</v>
      </c>
      <c r="AV33">
        <v>6.8530553924572385E-2</v>
      </c>
      <c r="AW33">
        <v>33.49440980053064</v>
      </c>
      <c r="AX33">
        <v>8.8800058673079107E-2</v>
      </c>
      <c r="AY33">
        <v>27.894369253294336</v>
      </c>
      <c r="AZ33">
        <v>5.7662117034851586E-2</v>
      </c>
      <c r="BA33">
        <v>27.48646219962604</v>
      </c>
      <c r="BB33">
        <v>7.3068692573986099E-2</v>
      </c>
      <c r="BC33">
        <v>27.027425885288974</v>
      </c>
      <c r="BD33">
        <v>5.7730803677239075E-2</v>
      </c>
      <c r="BE33">
        <v>26.643353551318253</v>
      </c>
      <c r="BF33">
        <v>7.2006667320962753E-2</v>
      </c>
      <c r="BG33">
        <v>26.408345983728193</v>
      </c>
      <c r="BH33">
        <v>6.0371329074780926E-2</v>
      </c>
      <c r="BI33">
        <v>23.249671509176487</v>
      </c>
      <c r="BJ33">
        <v>6.1765932627159736E-2</v>
      </c>
      <c r="BK33">
        <v>22.651831055576292</v>
      </c>
      <c r="BL33">
        <v>5.5102383115704118E-2</v>
      </c>
      <c r="BO33">
        <v>35.25077988303547</v>
      </c>
      <c r="BP33">
        <v>7.173377947007066E-2</v>
      </c>
      <c r="BQ33">
        <v>27.533636762263416</v>
      </c>
      <c r="BR33">
        <v>5.996214705259062E-2</v>
      </c>
      <c r="BS33">
        <v>26.915154899931885</v>
      </c>
      <c r="BT33">
        <v>5.9819823733727948E-2</v>
      </c>
      <c r="BU33">
        <v>26.733024073555235</v>
      </c>
      <c r="BV33">
        <v>5.5691112695546163E-2</v>
      </c>
      <c r="BW33">
        <v>26.180344384466327</v>
      </c>
      <c r="BX33">
        <v>6.3069911839035445E-2</v>
      </c>
      <c r="BY33">
        <v>27.057197759072732</v>
      </c>
      <c r="BZ33">
        <v>0.11787575413647094</v>
      </c>
      <c r="CA33">
        <v>25.202064579223237</v>
      </c>
      <c r="CB33">
        <v>5.8874640237947862E-2</v>
      </c>
      <c r="CC33">
        <v>24.895787220328536</v>
      </c>
      <c r="CD33">
        <v>7.8853612858250752E-2</v>
      </c>
      <c r="CE33">
        <v>24.469804528258869</v>
      </c>
      <c r="CF33">
        <v>5.3839413884484502E-2</v>
      </c>
      <c r="CG33">
        <v>24.274893121902934</v>
      </c>
      <c r="CH33">
        <v>6.1838168113409406E-2</v>
      </c>
      <c r="CI33">
        <v>23.990665519967006</v>
      </c>
      <c r="CJ33">
        <v>6.1024734667033287E-2</v>
      </c>
      <c r="CO33">
        <v>51.500536797505866</v>
      </c>
      <c r="CP33">
        <v>5.2002945647985743E-2</v>
      </c>
      <c r="CQ33">
        <v>49.765864878581688</v>
      </c>
      <c r="CR33">
        <v>5.898132636231336E-2</v>
      </c>
      <c r="CS33">
        <v>47.282157872279377</v>
      </c>
      <c r="CT33">
        <v>5.3451375350657727E-2</v>
      </c>
      <c r="CU33">
        <v>37.591191831203631</v>
      </c>
      <c r="CV33">
        <v>5.1790854006313204E-2</v>
      </c>
      <c r="CW33">
        <v>34.365652349835869</v>
      </c>
      <c r="CX33">
        <v>5.9044033972156872E-2</v>
      </c>
      <c r="CY33">
        <v>32.543453487180621</v>
      </c>
      <c r="CZ33">
        <v>5.9596121179680148E-2</v>
      </c>
      <c r="DA33">
        <v>25.949257815124962</v>
      </c>
      <c r="DB33">
        <v>5.9552534705818776E-2</v>
      </c>
      <c r="DC33">
        <v>24.584102570218057</v>
      </c>
      <c r="DD33">
        <v>5.5323758201086773E-2</v>
      </c>
      <c r="DI33">
        <v>39.068234737562548</v>
      </c>
      <c r="DJ33">
        <v>6.8530553924572385E-2</v>
      </c>
      <c r="DK33">
        <v>33.49440980053064</v>
      </c>
      <c r="DL33">
        <v>8.8800058673079107E-2</v>
      </c>
      <c r="DM33">
        <v>27.894369253294336</v>
      </c>
      <c r="DN33">
        <v>5.7662117034851586E-2</v>
      </c>
      <c r="DO33">
        <v>27.48646219962604</v>
      </c>
      <c r="DP33">
        <v>7.3068692573986099E-2</v>
      </c>
      <c r="DQ33">
        <v>27.027425885288974</v>
      </c>
      <c r="DR33">
        <v>5.7730803677239075E-2</v>
      </c>
      <c r="DS33">
        <v>26.643353551318253</v>
      </c>
      <c r="DT33">
        <v>7.2006667320962753E-2</v>
      </c>
      <c r="DU33">
        <v>26.408345983728193</v>
      </c>
      <c r="DV33">
        <v>6.0371329074780926E-2</v>
      </c>
      <c r="DW33">
        <v>23.249671509176487</v>
      </c>
      <c r="DX33">
        <v>6.1765932627159736E-2</v>
      </c>
      <c r="DY33">
        <v>22.651831055576292</v>
      </c>
      <c r="DZ33">
        <v>5.5102383115704118E-2</v>
      </c>
    </row>
    <row r="34" spans="5:130" x14ac:dyDescent="0.25">
      <c r="I34" t="s">
        <v>107</v>
      </c>
      <c r="J34" t="s">
        <v>107</v>
      </c>
      <c r="K34" t="s">
        <v>107</v>
      </c>
      <c r="L34" t="s">
        <v>107</v>
      </c>
      <c r="M34" t="s">
        <v>107</v>
      </c>
      <c r="N34" t="s">
        <v>107</v>
      </c>
      <c r="O34" t="s">
        <v>107</v>
      </c>
      <c r="P34" t="s">
        <v>107</v>
      </c>
      <c r="Q34" t="s">
        <v>107</v>
      </c>
      <c r="R34" t="s">
        <v>107</v>
      </c>
      <c r="S34" t="s">
        <v>107</v>
      </c>
      <c r="T34" t="s">
        <v>107</v>
      </c>
      <c r="U34" t="s">
        <v>107</v>
      </c>
      <c r="V34" t="s">
        <v>107</v>
      </c>
      <c r="W34" t="s">
        <v>107</v>
      </c>
      <c r="X34" t="s">
        <v>107</v>
      </c>
      <c r="Y34" t="s">
        <v>107</v>
      </c>
      <c r="Z34" t="s">
        <v>107</v>
      </c>
      <c r="AA34" t="s">
        <v>107</v>
      </c>
      <c r="AB34" t="s">
        <v>107</v>
      </c>
      <c r="AC34" t="s">
        <v>107</v>
      </c>
      <c r="AD34" t="s">
        <v>107</v>
      </c>
      <c r="AE34" t="s">
        <v>107</v>
      </c>
      <c r="AF34" t="s">
        <v>107</v>
      </c>
      <c r="AG34" t="s">
        <v>107</v>
      </c>
      <c r="AH34" t="s">
        <v>107</v>
      </c>
      <c r="AI34" t="s">
        <v>107</v>
      </c>
      <c r="AJ34" t="s">
        <v>107</v>
      </c>
      <c r="AK34" t="s">
        <v>107</v>
      </c>
      <c r="AL34" t="s">
        <v>107</v>
      </c>
      <c r="AM34" t="s">
        <v>107</v>
      </c>
      <c r="AN34" t="s">
        <v>107</v>
      </c>
      <c r="AO34" t="s">
        <v>107</v>
      </c>
      <c r="AP34" t="s">
        <v>107</v>
      </c>
      <c r="AQ34" t="s">
        <v>107</v>
      </c>
      <c r="AR34" t="s">
        <v>107</v>
      </c>
      <c r="AS34" t="s">
        <v>107</v>
      </c>
      <c r="AT34" t="s">
        <v>107</v>
      </c>
      <c r="AU34" t="s">
        <v>107</v>
      </c>
      <c r="AV34" t="s">
        <v>107</v>
      </c>
      <c r="AW34" t="s">
        <v>107</v>
      </c>
      <c r="AX34" t="s">
        <v>107</v>
      </c>
      <c r="AY34" t="s">
        <v>107</v>
      </c>
      <c r="AZ34" t="s">
        <v>107</v>
      </c>
      <c r="BA34" t="s">
        <v>107</v>
      </c>
      <c r="BB34" t="s">
        <v>107</v>
      </c>
      <c r="BC34" t="s">
        <v>107</v>
      </c>
      <c r="BD34" t="s">
        <v>107</v>
      </c>
      <c r="BE34" t="s">
        <v>107</v>
      </c>
      <c r="BF34" t="s">
        <v>107</v>
      </c>
      <c r="BG34" t="s">
        <v>107</v>
      </c>
      <c r="BH34" t="s">
        <v>107</v>
      </c>
      <c r="BI34" t="s">
        <v>107</v>
      </c>
      <c r="BJ34" t="s">
        <v>107</v>
      </c>
      <c r="BK34" t="s">
        <v>107</v>
      </c>
      <c r="BL34" t="s">
        <v>107</v>
      </c>
      <c r="BO34" t="s">
        <v>107</v>
      </c>
      <c r="BP34" t="s">
        <v>107</v>
      </c>
      <c r="BQ34" t="s">
        <v>107</v>
      </c>
      <c r="BR34" t="s">
        <v>107</v>
      </c>
      <c r="BS34" t="s">
        <v>107</v>
      </c>
      <c r="BT34" t="s">
        <v>107</v>
      </c>
      <c r="BU34" t="s">
        <v>107</v>
      </c>
      <c r="BV34" t="s">
        <v>107</v>
      </c>
      <c r="BW34" t="s">
        <v>107</v>
      </c>
      <c r="BX34" t="s">
        <v>107</v>
      </c>
      <c r="BY34" t="s">
        <v>107</v>
      </c>
      <c r="BZ34" t="s">
        <v>107</v>
      </c>
      <c r="CA34" t="s">
        <v>107</v>
      </c>
      <c r="CB34" t="s">
        <v>107</v>
      </c>
      <c r="CC34" t="s">
        <v>107</v>
      </c>
      <c r="CD34" t="s">
        <v>107</v>
      </c>
      <c r="CE34" t="s">
        <v>107</v>
      </c>
      <c r="CF34" t="s">
        <v>107</v>
      </c>
      <c r="CG34" t="s">
        <v>107</v>
      </c>
      <c r="CH34" t="s">
        <v>107</v>
      </c>
      <c r="CI34" t="s">
        <v>107</v>
      </c>
      <c r="CJ34" t="s">
        <v>107</v>
      </c>
      <c r="CO34" t="s">
        <v>107</v>
      </c>
      <c r="CP34" t="s">
        <v>107</v>
      </c>
      <c r="CQ34" t="s">
        <v>107</v>
      </c>
      <c r="CR34" t="s">
        <v>107</v>
      </c>
      <c r="CS34" t="s">
        <v>107</v>
      </c>
      <c r="CT34" t="s">
        <v>107</v>
      </c>
      <c r="CU34" t="s">
        <v>107</v>
      </c>
      <c r="CV34" t="s">
        <v>107</v>
      </c>
      <c r="CW34" t="s">
        <v>107</v>
      </c>
      <c r="CX34" t="s">
        <v>107</v>
      </c>
      <c r="CY34" t="s">
        <v>107</v>
      </c>
      <c r="CZ34" t="s">
        <v>107</v>
      </c>
      <c r="DA34" t="s">
        <v>107</v>
      </c>
      <c r="DB34" t="s">
        <v>107</v>
      </c>
      <c r="DC34" t="s">
        <v>107</v>
      </c>
      <c r="DD34" t="s">
        <v>107</v>
      </c>
      <c r="DI34" t="s">
        <v>107</v>
      </c>
      <c r="DJ34" t="s">
        <v>107</v>
      </c>
      <c r="DK34" t="s">
        <v>107</v>
      </c>
      <c r="DL34" t="s">
        <v>107</v>
      </c>
      <c r="DM34" t="s">
        <v>107</v>
      </c>
      <c r="DN34" t="s">
        <v>107</v>
      </c>
      <c r="DO34" t="s">
        <v>107</v>
      </c>
      <c r="DP34" t="s">
        <v>107</v>
      </c>
      <c r="DQ34" t="s">
        <v>107</v>
      </c>
      <c r="DR34" t="s">
        <v>107</v>
      </c>
      <c r="DS34" t="s">
        <v>107</v>
      </c>
      <c r="DT34" t="s">
        <v>107</v>
      </c>
      <c r="DU34" t="s">
        <v>107</v>
      </c>
      <c r="DV34" t="s">
        <v>107</v>
      </c>
      <c r="DW34" t="s">
        <v>107</v>
      </c>
      <c r="DX34" t="s">
        <v>107</v>
      </c>
      <c r="DY34" t="s">
        <v>107</v>
      </c>
      <c r="DZ34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22" sqref="C22:G30"/>
    </sheetView>
  </sheetViews>
  <sheetFormatPr defaultRowHeight="14.4" x14ac:dyDescent="0.3"/>
  <sheetData>
    <row r="2" spans="1:7" x14ac:dyDescent="0.25">
      <c r="B2" s="3" t="s">
        <v>46</v>
      </c>
      <c r="C2" s="4" t="s">
        <v>39</v>
      </c>
      <c r="D2" s="4" t="s">
        <v>40</v>
      </c>
      <c r="E2" s="4" t="s">
        <v>41</v>
      </c>
      <c r="F2" s="4" t="s">
        <v>42</v>
      </c>
      <c r="G2" s="4" t="s">
        <v>43</v>
      </c>
    </row>
    <row r="3" spans="1:7" x14ac:dyDescent="0.25">
      <c r="A3" t="s">
        <v>149</v>
      </c>
      <c r="B3" s="5" t="s">
        <v>81</v>
      </c>
      <c r="C3" s="6">
        <v>0.314</v>
      </c>
      <c r="D3" s="6">
        <v>4.3999999999999997E-2</v>
      </c>
      <c r="E3" s="6">
        <v>2.9350000000000001E-2</v>
      </c>
      <c r="F3" s="6">
        <v>8.3000000000000001E-4</v>
      </c>
      <c r="G3" s="6">
        <v>0.64205999999999996</v>
      </c>
    </row>
    <row r="4" spans="1:7" x14ac:dyDescent="0.25">
      <c r="A4" t="s">
        <v>149</v>
      </c>
      <c r="B4" s="5" t="s">
        <v>82</v>
      </c>
      <c r="C4" s="6">
        <v>0.30599999999999999</v>
      </c>
      <c r="D4" s="6">
        <v>1.2999999999999999E-2</v>
      </c>
      <c r="E4" s="6">
        <v>3.7179999999999998E-2</v>
      </c>
      <c r="F4" s="6">
        <v>7.2000000000000005E-4</v>
      </c>
      <c r="G4" s="6">
        <v>0.36854999999999999</v>
      </c>
    </row>
    <row r="5" spans="1:7" x14ac:dyDescent="0.25">
      <c r="A5" t="s">
        <v>149</v>
      </c>
      <c r="B5" s="5" t="s">
        <v>104</v>
      </c>
      <c r="C5" s="6">
        <v>0.316</v>
      </c>
      <c r="D5" s="6">
        <v>2.4E-2</v>
      </c>
      <c r="E5" s="6">
        <v>3.8120000000000001E-2</v>
      </c>
      <c r="F5" s="6">
        <v>8.0999999999999996E-4</v>
      </c>
      <c r="G5" s="6">
        <v>0.33383000000000002</v>
      </c>
    </row>
    <row r="6" spans="1:7" x14ac:dyDescent="0.25">
      <c r="A6" t="s">
        <v>149</v>
      </c>
      <c r="B6" s="5" t="s">
        <v>93</v>
      </c>
      <c r="C6" s="6">
        <v>0.30499999999999999</v>
      </c>
      <c r="D6" s="6">
        <v>0.02</v>
      </c>
      <c r="E6" s="6">
        <v>3.8350000000000002E-2</v>
      </c>
      <c r="F6" s="6">
        <v>7.9000000000000001E-4</v>
      </c>
      <c r="G6" s="6">
        <v>0.74400999999999995</v>
      </c>
    </row>
    <row r="7" spans="1:7" x14ac:dyDescent="0.25">
      <c r="A7" t="s">
        <v>149</v>
      </c>
      <c r="B7" s="5" t="s">
        <v>92</v>
      </c>
      <c r="C7" s="6">
        <v>0.33600000000000002</v>
      </c>
      <c r="D7" s="6">
        <v>2.4E-2</v>
      </c>
      <c r="E7" s="6">
        <v>3.9210000000000002E-2</v>
      </c>
      <c r="F7" s="6">
        <v>8.4999999999999995E-4</v>
      </c>
      <c r="G7" s="6">
        <v>0.13419</v>
      </c>
    </row>
    <row r="8" spans="1:7" x14ac:dyDescent="0.25">
      <c r="A8" t="s">
        <v>149</v>
      </c>
      <c r="B8" s="5" t="s">
        <v>79</v>
      </c>
      <c r="C8" s="6">
        <v>0.63600000000000001</v>
      </c>
      <c r="D8" s="6">
        <v>6.5000000000000002E-2</v>
      </c>
      <c r="E8" s="6">
        <v>3.9800000000000002E-2</v>
      </c>
      <c r="F8" s="6">
        <v>2.5000000000000001E-3</v>
      </c>
      <c r="G8" s="6">
        <v>0.47813</v>
      </c>
    </row>
    <row r="9" spans="1:7" x14ac:dyDescent="0.25">
      <c r="A9" t="s">
        <v>149</v>
      </c>
      <c r="B9" s="5" t="s">
        <v>86</v>
      </c>
      <c r="C9" s="6">
        <v>0.32400000000000001</v>
      </c>
      <c r="D9" s="6">
        <v>1.2999999999999999E-2</v>
      </c>
      <c r="E9" s="6">
        <v>4.0529999999999997E-2</v>
      </c>
      <c r="F9" s="6">
        <v>7.1000000000000002E-4</v>
      </c>
      <c r="G9" s="6">
        <v>0.12186</v>
      </c>
    </row>
    <row r="10" spans="1:7" x14ac:dyDescent="0.25">
      <c r="A10" t="s">
        <v>149</v>
      </c>
      <c r="B10" s="5" t="s">
        <v>69</v>
      </c>
      <c r="C10" s="6">
        <v>0.442</v>
      </c>
      <c r="D10" s="6">
        <v>4.3999999999999997E-2</v>
      </c>
      <c r="E10" s="6">
        <v>4.1700000000000001E-2</v>
      </c>
      <c r="F10" s="6">
        <v>1.2999999999999999E-3</v>
      </c>
      <c r="G10" s="6">
        <v>0.10193000000000001</v>
      </c>
    </row>
    <row r="11" spans="1:7" x14ac:dyDescent="0.25">
      <c r="A11" t="s">
        <v>149</v>
      </c>
      <c r="B11" s="5" t="s">
        <v>96</v>
      </c>
      <c r="C11" s="6">
        <v>0.307</v>
      </c>
      <c r="D11" s="6">
        <v>1.2E-2</v>
      </c>
      <c r="E11" s="6">
        <v>4.1799999999999997E-2</v>
      </c>
      <c r="F11" s="6">
        <v>7.7999999999999999E-4</v>
      </c>
      <c r="G11" s="6">
        <v>0.25289</v>
      </c>
    </row>
    <row r="12" spans="1:7" x14ac:dyDescent="0.25">
      <c r="A12" t="s">
        <v>149</v>
      </c>
      <c r="B12" s="5" t="s">
        <v>77</v>
      </c>
      <c r="C12" s="6">
        <v>0.35299999999999998</v>
      </c>
      <c r="D12" s="6">
        <v>1.4999999999999999E-2</v>
      </c>
      <c r="E12" s="6">
        <v>4.2139999999999997E-2</v>
      </c>
      <c r="F12" s="6">
        <v>7.9000000000000001E-4</v>
      </c>
      <c r="G12" s="6">
        <v>9.8235000000000003E-2</v>
      </c>
    </row>
    <row r="13" spans="1:7" x14ac:dyDescent="0.25">
      <c r="A13" t="s">
        <v>149</v>
      </c>
      <c r="B13" s="5" t="s">
        <v>98</v>
      </c>
      <c r="C13" s="6">
        <v>0.35099999999999998</v>
      </c>
      <c r="D13" s="6">
        <v>1.4999999999999999E-2</v>
      </c>
      <c r="E13" s="6">
        <v>4.2639999999999997E-2</v>
      </c>
      <c r="F13" s="6">
        <v>8.0000000000000004E-4</v>
      </c>
      <c r="G13" s="6">
        <v>1.5421000000000001E-2</v>
      </c>
    </row>
    <row r="14" spans="1:7" x14ac:dyDescent="0.25">
      <c r="A14" t="s">
        <v>150</v>
      </c>
      <c r="B14" s="5" t="s">
        <v>63</v>
      </c>
      <c r="C14" s="6">
        <v>0.14499999999999999</v>
      </c>
      <c r="D14" s="6">
        <v>8.0999999999999996E-3</v>
      </c>
      <c r="E14" s="6">
        <v>1.993E-2</v>
      </c>
      <c r="F14" s="6">
        <v>4.2999999999999999E-4</v>
      </c>
      <c r="G14" s="6">
        <v>0.59792000000000001</v>
      </c>
    </row>
    <row r="15" spans="1:7" x14ac:dyDescent="0.25">
      <c r="A15" t="s">
        <v>150</v>
      </c>
      <c r="B15" s="5" t="s">
        <v>48</v>
      </c>
      <c r="C15" s="6">
        <v>0.16900000000000001</v>
      </c>
      <c r="D15" s="6">
        <v>1.4999999999999999E-2</v>
      </c>
      <c r="E15" s="6">
        <v>2.07E-2</v>
      </c>
      <c r="F15" s="6">
        <v>5.1000000000000004E-4</v>
      </c>
      <c r="G15" s="6">
        <v>0.31356000000000001</v>
      </c>
    </row>
    <row r="16" spans="1:7" x14ac:dyDescent="0.25">
      <c r="A16" t="s">
        <v>150</v>
      </c>
      <c r="B16" s="5" t="s">
        <v>47</v>
      </c>
      <c r="C16" s="6">
        <v>0.16</v>
      </c>
      <c r="D16" s="6">
        <v>1.0999999999999999E-2</v>
      </c>
      <c r="E16" s="6">
        <v>2.171E-2</v>
      </c>
      <c r="F16" s="6">
        <v>4.6999999999999999E-4</v>
      </c>
      <c r="G16" s="6">
        <f>(F16/E16)/(D16/C16)</f>
        <v>0.3148946861521712</v>
      </c>
    </row>
    <row r="17" spans="1:7" x14ac:dyDescent="0.25">
      <c r="A17" t="s">
        <v>150</v>
      </c>
      <c r="B17" s="5" t="s">
        <v>64</v>
      </c>
      <c r="C17" s="6">
        <v>0.1908</v>
      </c>
      <c r="D17" s="6">
        <v>4.8999999999999998E-3</v>
      </c>
      <c r="E17" s="6">
        <v>2.7130000000000001E-2</v>
      </c>
      <c r="F17" s="6">
        <v>4.4000000000000002E-4</v>
      </c>
      <c r="G17" s="6">
        <v>0.1424</v>
      </c>
    </row>
    <row r="18" spans="1:7" x14ac:dyDescent="0.25">
      <c r="A18" t="s">
        <v>150</v>
      </c>
      <c r="B18" s="5" t="s">
        <v>55</v>
      </c>
      <c r="C18" s="6">
        <v>0.2429</v>
      </c>
      <c r="D18" s="6">
        <v>7.3000000000000001E-3</v>
      </c>
      <c r="E18" s="6">
        <v>3.0499999999999999E-2</v>
      </c>
      <c r="F18" s="6">
        <v>1.1999999999999999E-3</v>
      </c>
      <c r="G18" s="6">
        <v>0.70469999999999999</v>
      </c>
    </row>
    <row r="19" spans="1:7" x14ac:dyDescent="0.25">
      <c r="A19" t="s">
        <v>150</v>
      </c>
      <c r="B19" s="5" t="s">
        <v>61</v>
      </c>
      <c r="C19" s="6">
        <v>0.26900000000000002</v>
      </c>
      <c r="D19" s="6">
        <v>1.6E-2</v>
      </c>
      <c r="E19" s="6">
        <v>3.2899999999999999E-2</v>
      </c>
      <c r="F19" s="6">
        <v>1.9E-3</v>
      </c>
      <c r="G19" s="6">
        <v>0.90234999999999999</v>
      </c>
    </row>
    <row r="20" spans="1:7" x14ac:dyDescent="0.25">
      <c r="A20" t="s">
        <v>150</v>
      </c>
      <c r="B20" s="5" t="s">
        <v>49</v>
      </c>
      <c r="C20" s="6">
        <v>0.32600000000000001</v>
      </c>
      <c r="D20" s="6">
        <v>1.4999999999999999E-2</v>
      </c>
      <c r="E20" s="6">
        <v>3.934E-2</v>
      </c>
      <c r="F20" s="6">
        <v>6.7000000000000002E-4</v>
      </c>
      <c r="G20" s="6">
        <v>0.53220000000000001</v>
      </c>
    </row>
    <row r="21" spans="1:7" x14ac:dyDescent="0.25">
      <c r="A21" t="s">
        <v>150</v>
      </c>
      <c r="B21" s="5" t="s">
        <v>62</v>
      </c>
      <c r="C21" s="6">
        <v>0.315</v>
      </c>
      <c r="D21" s="6">
        <v>1.0999999999999999E-2</v>
      </c>
      <c r="E21" s="6">
        <v>4.1680000000000002E-2</v>
      </c>
      <c r="F21" s="6">
        <v>8.4000000000000003E-4</v>
      </c>
      <c r="G21" s="6">
        <v>0.35898999999999998</v>
      </c>
    </row>
    <row r="22" spans="1:7" x14ac:dyDescent="0.25">
      <c r="A22" t="s">
        <v>151</v>
      </c>
      <c r="B22" s="5" t="s">
        <v>30</v>
      </c>
      <c r="C22" s="21">
        <v>0.25700000000000001</v>
      </c>
      <c r="D22" s="21">
        <v>1.9E-2</v>
      </c>
      <c r="E22" s="21">
        <v>2.6380000000000001E-2</v>
      </c>
      <c r="F22" s="21">
        <v>6.6E-4</v>
      </c>
      <c r="G22" s="21">
        <v>0.67107000000000006</v>
      </c>
    </row>
    <row r="23" spans="1:7" x14ac:dyDescent="0.25">
      <c r="A23" t="s">
        <v>151</v>
      </c>
      <c r="B23" s="5" t="s">
        <v>21</v>
      </c>
      <c r="C23" s="21">
        <v>0.379</v>
      </c>
      <c r="D23" s="21">
        <v>1.2999999999999999E-2</v>
      </c>
      <c r="E23" s="21">
        <v>3.1699999999999999E-2</v>
      </c>
      <c r="F23" s="21">
        <v>1.6000000000000001E-3</v>
      </c>
      <c r="G23" s="21">
        <v>0.89783999999999997</v>
      </c>
    </row>
    <row r="24" spans="1:7" x14ac:dyDescent="0.25">
      <c r="A24" t="s">
        <v>151</v>
      </c>
      <c r="B24" s="5" t="s">
        <v>16</v>
      </c>
      <c r="C24" s="21">
        <v>0.30599999999999999</v>
      </c>
      <c r="D24" s="21">
        <v>2.3E-2</v>
      </c>
      <c r="E24" s="21">
        <v>3.678E-2</v>
      </c>
      <c r="F24" s="21">
        <v>7.7999999999999999E-4</v>
      </c>
      <c r="G24" s="21">
        <v>0.76465000000000005</v>
      </c>
    </row>
    <row r="25" spans="1:7" x14ac:dyDescent="0.25">
      <c r="A25" t="s">
        <v>151</v>
      </c>
      <c r="B25" s="5" t="s">
        <v>34</v>
      </c>
      <c r="C25" s="21">
        <v>0.38500000000000001</v>
      </c>
      <c r="D25" s="21">
        <v>2.4E-2</v>
      </c>
      <c r="E25" s="21">
        <v>3.7440000000000001E-2</v>
      </c>
      <c r="F25" s="21">
        <v>8.8999999999999995E-4</v>
      </c>
      <c r="G25" s="21">
        <v>0.64697000000000005</v>
      </c>
    </row>
    <row r="26" spans="1:7" x14ac:dyDescent="0.25">
      <c r="A26" t="s">
        <v>151</v>
      </c>
      <c r="B26" s="5" t="s">
        <v>33</v>
      </c>
      <c r="C26" s="21">
        <v>0.31</v>
      </c>
      <c r="D26" s="21">
        <v>1.7000000000000001E-2</v>
      </c>
      <c r="E26" s="21">
        <v>3.8300000000000001E-2</v>
      </c>
      <c r="F26" s="21">
        <v>1.1000000000000001E-3</v>
      </c>
      <c r="G26" s="21">
        <v>0.77053000000000005</v>
      </c>
    </row>
    <row r="27" spans="1:7" x14ac:dyDescent="0.25">
      <c r="A27" t="s">
        <v>151</v>
      </c>
      <c r="B27" s="5" t="s">
        <v>31</v>
      </c>
      <c r="C27" s="21">
        <v>0.38600000000000001</v>
      </c>
      <c r="D27" s="21">
        <v>0.02</v>
      </c>
      <c r="E27" s="21">
        <v>3.8649999999999997E-2</v>
      </c>
      <c r="F27" s="21">
        <v>9.3999999999999997E-4</v>
      </c>
      <c r="G27" s="21">
        <v>0.56220999999999999</v>
      </c>
    </row>
    <row r="28" spans="1:7" x14ac:dyDescent="0.25">
      <c r="A28" t="s">
        <v>151</v>
      </c>
      <c r="B28" s="5" t="s">
        <v>7</v>
      </c>
      <c r="C28" s="21">
        <v>0.32700000000000001</v>
      </c>
      <c r="D28" s="21">
        <v>0.02</v>
      </c>
      <c r="E28" s="21">
        <v>3.8879999999999998E-2</v>
      </c>
      <c r="F28" s="21">
        <v>8.4999999999999995E-4</v>
      </c>
      <c r="G28" s="21">
        <v>0.49482999999999999</v>
      </c>
    </row>
    <row r="29" spans="1:7" x14ac:dyDescent="0.25">
      <c r="A29" t="s">
        <v>151</v>
      </c>
      <c r="B29" s="5" t="s">
        <v>17</v>
      </c>
      <c r="C29" s="21">
        <v>0.38700000000000001</v>
      </c>
      <c r="D29" s="21">
        <v>0.02</v>
      </c>
      <c r="E29" s="21">
        <v>4.4999999999999998E-2</v>
      </c>
      <c r="F29" s="21">
        <v>1.6999999999999999E-3</v>
      </c>
      <c r="G29" s="21">
        <v>0.88490000000000002</v>
      </c>
    </row>
    <row r="30" spans="1:7" x14ac:dyDescent="0.25">
      <c r="A30" t="s">
        <v>151</v>
      </c>
      <c r="B30" s="5" t="s">
        <v>22</v>
      </c>
      <c r="C30" s="21">
        <v>0.34100000000000003</v>
      </c>
      <c r="D30" s="21">
        <v>1.0999999999999999E-2</v>
      </c>
      <c r="E30" s="21">
        <v>4.514E-2</v>
      </c>
      <c r="F30" s="21">
        <v>8.3000000000000001E-4</v>
      </c>
      <c r="G30" s="21">
        <v>0.42502000000000001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40</vt:i4>
      </vt:variant>
    </vt:vector>
  </HeadingPairs>
  <TitlesOfParts>
    <vt:vector size="52" baseType="lpstr">
      <vt:lpstr>PlotDat10</vt:lpstr>
      <vt:lpstr>PlotDat11</vt:lpstr>
      <vt:lpstr>5_7_6a</vt:lpstr>
      <vt:lpstr>PlotDat8</vt:lpstr>
      <vt:lpstr>PlotDat9</vt:lpstr>
      <vt:lpstr>5_7_6b</vt:lpstr>
      <vt:lpstr>5_7_8a</vt:lpstr>
      <vt:lpstr>PlotDat15</vt:lpstr>
      <vt:lpstr>CompilationYoung</vt:lpstr>
      <vt:lpstr>PlotDat6</vt:lpstr>
      <vt:lpstr>PlotDat7</vt:lpstr>
      <vt:lpstr>TWYoungAges</vt:lpstr>
      <vt:lpstr>_gXY1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</vt:lpstr>
      <vt:lpstr>Ellipse1_5</vt:lpstr>
      <vt:lpstr>Ellipse1_6</vt:lpstr>
      <vt:lpstr>Ellipse1_7</vt:lpstr>
      <vt:lpstr>Ellipse1_8</vt:lpstr>
      <vt:lpstr>Ellipse1_9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Martens</dc:creator>
  <cp:lastModifiedBy>April Leo</cp:lastModifiedBy>
  <dcterms:created xsi:type="dcterms:W3CDTF">2019-04-22T15:54:54Z</dcterms:created>
  <dcterms:modified xsi:type="dcterms:W3CDTF">2020-07-27T23:09:47Z</dcterms:modified>
</cp:coreProperties>
</file>