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/>
  <workbookProtection lockWindows="1"/>
  <bookViews>
    <workbookView xWindow="65521" yWindow="65521" windowWidth="16410" windowHeight="8220" tabRatio="799" activeTab="0"/>
  </bookViews>
  <sheets>
    <sheet name="Sheet1" sheetId="1" r:id="rId1"/>
  </sheets>
  <definedNames/>
  <calcPr calcId="152511"/>
</workbook>
</file>

<file path=xl/sharedStrings.xml><?xml version="1.0" encoding="utf-8"?>
<sst xmlns="http://schemas.openxmlformats.org/spreadsheetml/2006/main" count="277" uniqueCount="126">
  <si>
    <t>IGSN</t>
  </si>
  <si>
    <t>Sample+Fraction</t>
  </si>
  <si>
    <t>Zircon 206Pb/238U Age</t>
  </si>
  <si>
    <t>±2σ</t>
  </si>
  <si>
    <t>Y</t>
  </si>
  <si>
    <t>Zr</t>
  </si>
  <si>
    <t>Nb</t>
  </si>
  <si>
    <t>La</t>
  </si>
  <si>
    <t>Ce</t>
  </si>
  <si>
    <t>Pr</t>
  </si>
  <si>
    <t>Nd</t>
  </si>
  <si>
    <t>Sm</t>
  </si>
  <si>
    <t>Eu</t>
  </si>
  <si>
    <t>Gd</t>
  </si>
  <si>
    <t>Tb</t>
  </si>
  <si>
    <t>Dy</t>
  </si>
  <si>
    <t>Ho</t>
  </si>
  <si>
    <t>Er</t>
  </si>
  <si>
    <t>Tm</t>
  </si>
  <si>
    <t>Yb</t>
  </si>
  <si>
    <t>Lu</t>
  </si>
  <si>
    <t>Hf</t>
  </si>
  <si>
    <t>Ta</t>
  </si>
  <si>
    <t>Chondrite-normalized TEA data</t>
  </si>
  <si>
    <t>IE3330006</t>
  </si>
  <si>
    <t>TC-DPI-060713-2A z1_CBK</t>
  </si>
  <si>
    <t>TC-DPI-060713-2A z2_BS</t>
  </si>
  <si>
    <t>TC-DPI-060713-2A z2_CBK</t>
  </si>
  <si>
    <t>TC-DPI-060713-2A z3_BS</t>
  </si>
  <si>
    <t>TC-DPI-060713-2A z3_CBK</t>
  </si>
  <si>
    <t>TC-DPI-060713-2A z4_BS</t>
  </si>
  <si>
    <t>TC-DPI-060713-2A z4_CBK</t>
  </si>
  <si>
    <t>TC-DPI-060713-2A z5_BS</t>
  </si>
  <si>
    <t>TC-DPI-060713-2A z5_CBK</t>
  </si>
  <si>
    <t>TC-DPI-060713-2A z6_CBK</t>
  </si>
  <si>
    <t>TC-DPI-060713-2A z7_CBK</t>
  </si>
  <si>
    <t>TC-DPI-060713-2A z8_CBK</t>
  </si>
  <si>
    <t>TC-DPI-060713-2A z9_CBK</t>
  </si>
  <si>
    <t>TC-DPI-060713-2A z10_CBK</t>
  </si>
  <si>
    <t>TC-DPI-060713-2A z11a_CBK</t>
  </si>
  <si>
    <t>TC-DPI-060713-2A z11b_CBK</t>
  </si>
  <si>
    <t>bdl</t>
  </si>
  <si>
    <t>TC-DPI-060713-2A z11c_CBK</t>
  </si>
  <si>
    <t>TC-DPI-060713-2A z12_CBK</t>
  </si>
  <si>
    <t>TC-DPI-060713-2A z13_CBK</t>
  </si>
  <si>
    <t>TC-DPI-060713-2A z14_CBK</t>
  </si>
  <si>
    <t>IE3330008</t>
  </si>
  <si>
    <t>TC-DPI-060813-4 z1_BS</t>
  </si>
  <si>
    <t>TC-DPI-060813-4 z1_CBK</t>
  </si>
  <si>
    <t>TC-DPI-060813-4 z2_BS</t>
  </si>
  <si>
    <t>TC-DPI-060813-4 z2_CBK</t>
  </si>
  <si>
    <t>TC-DPI-060813-4 z3_BS</t>
  </si>
  <si>
    <t>TC-DPI-060813-4 z3_CBK</t>
  </si>
  <si>
    <t>TC-DPI-060813-4 z4_BS</t>
  </si>
  <si>
    <t>TC-DPI-060813-4 z4_CBK</t>
  </si>
  <si>
    <t>TC-DPI-060813-4 z5_BS</t>
  </si>
  <si>
    <t>TC-DPI-060813-4 z5_CBK</t>
  </si>
  <si>
    <t>TC-DPI-060813-4 z6_CBK</t>
  </si>
  <si>
    <t>TC-DPI-060813-4 z7_CBK</t>
  </si>
  <si>
    <t>TC-DPI-060813-4 z8_CBK</t>
  </si>
  <si>
    <t>TC-DPI-060813-4 z9_CBK</t>
  </si>
  <si>
    <t>IE3330004</t>
  </si>
  <si>
    <t>TC-RCI-050711-1 z1b_CBK</t>
  </si>
  <si>
    <t>TC-RCI-050711-1 z1b</t>
  </si>
  <si>
    <t>TC-RCI-050711-1 z3_CBK</t>
  </si>
  <si>
    <t>TC-RCI-050711-1 z3</t>
  </si>
  <si>
    <t>TC-RCI-050711-1 z4_CBK</t>
  </si>
  <si>
    <t>TC-RCI-050711-1 z4</t>
  </si>
  <si>
    <t>TC-RCI-050711-1 z5_CBK</t>
  </si>
  <si>
    <t>TC-RCI-050711-1 z5</t>
  </si>
  <si>
    <t>TC-RCI-050711-1 z6_CBK</t>
  </si>
  <si>
    <t>TC-RCI-050711-1 z6</t>
  </si>
  <si>
    <t>TC-RCI-050711-1 z7a_CBK</t>
  </si>
  <si>
    <t>TC-RCI-050711-1 z7a</t>
  </si>
  <si>
    <t>TC-RCI-050711-1 z8_CBK</t>
  </si>
  <si>
    <t>TC-RCI-050711-1 z8</t>
  </si>
  <si>
    <t>IE3330002</t>
  </si>
  <si>
    <t>TC-RCI-061113-1A z1_BS</t>
  </si>
  <si>
    <t>TC-RCI-061113-1A z1_CBK</t>
  </si>
  <si>
    <t>TC-RCI-061113-1A z2_BS</t>
  </si>
  <si>
    <t>TC-RCI-061113-1A z2_CBK</t>
  </si>
  <si>
    <t>TC-RCI-061113-1A z3_BS</t>
  </si>
  <si>
    <t>TC-RCI-061113-1A z3_CBK</t>
  </si>
  <si>
    <t>TC-RCI-061113-1A z4_BS</t>
  </si>
  <si>
    <t>TC-RCI-061113-1A z4_CBK</t>
  </si>
  <si>
    <t>TC-RCI-061113-1A z5_BS</t>
  </si>
  <si>
    <t>TC-RCI-061113-1A z5_CBK</t>
  </si>
  <si>
    <t>TC-RCI-061113-1A z6_CBK</t>
  </si>
  <si>
    <t>TC-RCI-061113-1A z7_CBK</t>
  </si>
  <si>
    <t>TC-RCI-061113-1A z8_CBK</t>
  </si>
  <si>
    <t>TC-RCI-061113-1A z9_CBK</t>
  </si>
  <si>
    <t>IE3330003</t>
  </si>
  <si>
    <t>TC-RCM 050411-1 z5_CBK</t>
  </si>
  <si>
    <t>TC-RCM 050411-2 z5</t>
  </si>
  <si>
    <t>TC-RCM 050411-1 z8_CBK</t>
  </si>
  <si>
    <t>TC-RCM 050411-3 z8</t>
  </si>
  <si>
    <t>TC-RCM 050411-1 z9_CBK</t>
  </si>
  <si>
    <t>TC-RCM 050411-4 z9</t>
  </si>
  <si>
    <t>TC-RCM 050411-1 z10_CBK</t>
  </si>
  <si>
    <t>TC-RCM 050411-5 z10</t>
  </si>
  <si>
    <t>TC-RCM 050411-1 z15_CBK</t>
  </si>
  <si>
    <t>TC-RCM 050411-8 z15</t>
  </si>
  <si>
    <t>TC-RCM 050411-1 z16_CBK</t>
  </si>
  <si>
    <t>TC-RCM 050411-7 z16</t>
  </si>
  <si>
    <t>TC-RCM 050411-1 z17_CBK</t>
  </si>
  <si>
    <t>TC-RCM 050411-1 z17</t>
  </si>
  <si>
    <t>TC-RCM 050411-1 z18_CBK</t>
  </si>
  <si>
    <t>TC-RCM 050411-6 z18</t>
  </si>
  <si>
    <t>IE3330001</t>
  </si>
  <si>
    <t>TC-RCM-060913-8b z3_CBK</t>
  </si>
  <si>
    <t>TC-RCM-060913-8b z3</t>
  </si>
  <si>
    <t>TC-RCM-060913-8b z4_CBK</t>
  </si>
  <si>
    <t>TC-RCM-060913-8b z4</t>
  </si>
  <si>
    <t>TC-RCM-060913-8b z6_CBK</t>
  </si>
  <si>
    <t>TC-RCM-060913-8b z6</t>
  </si>
  <si>
    <t>TC-RCM-060913-8b z11_CBK</t>
  </si>
  <si>
    <t>TC-RCM-060913-8b z11</t>
  </si>
  <si>
    <t>TC-RCM-060913-8b z12_CBK</t>
  </si>
  <si>
    <t>TC-RCM-060913-8b z12</t>
  </si>
  <si>
    <t>TC-RCM-060913-8b z13_CBK</t>
  </si>
  <si>
    <t>TC-RCM-060913-8b z13</t>
  </si>
  <si>
    <t>TC-RCM-060913-8b z14_CBK</t>
  </si>
  <si>
    <t>TC-RCM-060913-8b z14</t>
  </si>
  <si>
    <t>TC-RCM-060913-8b z15_CBK</t>
  </si>
  <si>
    <t>TC-RCM-060913-8b z15</t>
  </si>
  <si>
    <t>Chondrite--&gt;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</si>
</sst>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5">
    <font>
      <sz val="12"/>
      <color rgb="FF000000"/>
      <name val="Calibri"/>
      <family val="2"/>
    </font>
    <font>
      <sz val="10"/>
      <name val="Arial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E6E6E6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00072813034"/>
        <bgColor indexed="64"/>
      </patternFill>
    </fill>
  </fills>
  <borders count="3">
    <border>
      <left/>
      <right/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hair">
        <color rgb="FFC0C0C0"/>
      </left>
      <right style="hair">
        <color rgb="FFC0C0C0"/>
      </right>
      <top style="hair">
        <color rgb="FFC0C0C0"/>
      </top>
      <bottom style="hair">
        <color rgb="FFC0C0C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 indent="1"/>
    </xf>
    <xf numFmtId="0" fontId="3" fillId="0" borderId="0" xfId="0" applyFont="1" applyAlignment="1">
      <alignment horizontal="left" indent="1"/>
    </xf>
    <xf numFmtId="0" fontId="3" fillId="0" borderId="0" xfId="0" applyFont="1" applyAlignment="1">
      <alignment horizontal="center"/>
    </xf>
    <xf numFmtId="1" fontId="3" fillId="0" borderId="0" xfId="0" applyNumberFormat="1" applyFont="1" applyAlignment="1">
      <alignment horizontal="left" indent="1"/>
    </xf>
    <xf numFmtId="1" fontId="3" fillId="2" borderId="1" xfId="0" applyNumberFormat="1" applyFont="1" applyFill="1" applyBorder="1" applyAlignment="1">
      <alignment horizontal="center"/>
    </xf>
    <xf numFmtId="1" fontId="3" fillId="0" borderId="0" xfId="0" applyNumberFormat="1" applyFont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2" fontId="3" fillId="0" borderId="0" xfId="0" applyNumberFormat="1" applyFont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0" fontId="3" fillId="0" borderId="0" xfId="0" applyFont="1"/>
    <xf numFmtId="0" fontId="3" fillId="3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2" fontId="2" fillId="0" borderId="0" xfId="0" applyNumberFormat="1" applyFont="1"/>
    <xf numFmtId="165" fontId="4" fillId="0" borderId="0" xfId="0" applyNumberFormat="1" applyFont="1" applyBorder="1" applyAlignment="1">
      <alignment horizontal="left" indent="1"/>
    </xf>
    <xf numFmtId="2" fontId="4" fillId="0" borderId="0" xfId="0" applyNumberFormat="1" applyFont="1" applyBorder="1" applyAlignment="1">
      <alignment horizontal="left" indent="1"/>
    </xf>
    <xf numFmtId="4" fontId="2" fillId="0" borderId="0" xfId="0" applyNumberFormat="1" applyFont="1" applyAlignment="1">
      <alignment horizontal="left" indent="1"/>
    </xf>
    <xf numFmtId="1" fontId="3" fillId="2" borderId="0" xfId="0" applyNumberFormat="1" applyFont="1" applyFill="1" applyBorder="1" applyAlignment="1">
      <alignment horizontal="center"/>
    </xf>
    <xf numFmtId="0" fontId="3" fillId="4" borderId="0" xfId="0" applyFont="1" applyFill="1" applyAlignment="1">
      <alignment horizontal="center"/>
    </xf>
    <xf numFmtId="1" fontId="2" fillId="2" borderId="1" xfId="0" applyNumberFormat="1" applyFont="1" applyFill="1" applyBorder="1" applyAlignment="1">
      <alignment horizontal="center"/>
    </xf>
    <xf numFmtId="1" fontId="2" fillId="2" borderId="0" xfId="0" applyNumberFormat="1" applyFont="1" applyFill="1" applyBorder="1" applyAlignment="1">
      <alignment horizontal="center"/>
    </xf>
    <xf numFmtId="1" fontId="2" fillId="0" borderId="0" xfId="0" applyNumberFormat="1" applyFont="1" applyAlignment="1">
      <alignment horizontal="center"/>
    </xf>
    <xf numFmtId="2" fontId="2" fillId="2" borderId="1" xfId="0" applyNumberFormat="1" applyFont="1" applyFill="1" applyBorder="1" applyAlignment="1">
      <alignment horizontal="center"/>
    </xf>
    <xf numFmtId="2" fontId="2" fillId="2" borderId="0" xfId="0" applyNumberFormat="1" applyFont="1" applyFill="1" applyBorder="1" applyAlignment="1">
      <alignment horizontal="center"/>
    </xf>
    <xf numFmtId="2" fontId="2" fillId="0" borderId="0" xfId="0" applyNumberFormat="1" applyFont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164" fontId="2" fillId="2" borderId="0" xfId="0" applyNumberFormat="1" applyFont="1" applyFill="1" applyBorder="1" applyAlignment="1">
      <alignment horizontal="center"/>
    </xf>
    <xf numFmtId="164" fontId="2" fillId="0" borderId="0" xfId="0" applyNumberFormat="1" applyFont="1" applyAlignment="1">
      <alignment horizontal="center"/>
    </xf>
    <xf numFmtId="2" fontId="2" fillId="4" borderId="0" xfId="0" applyNumberFormat="1" applyFont="1" applyFill="1" applyAlignment="1">
      <alignment horizontal="center"/>
    </xf>
    <xf numFmtId="4" fontId="2" fillId="2" borderId="1" xfId="0" applyNumberFormat="1" applyFont="1" applyFill="1" applyBorder="1" applyAlignment="1">
      <alignment horizontal="center"/>
    </xf>
    <xf numFmtId="4" fontId="2" fillId="0" borderId="0" xfId="0" applyNumberFormat="1" applyFont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75"/>
  <sheetViews>
    <sheetView windowProtection="1" tabSelected="1" zoomScale="65" zoomScaleNormal="65" workbookViewId="0" topLeftCell="A1">
      <pane ySplit="1" topLeftCell="A2" activePane="bottomLeft" state="frozen"/>
      <selection pane="bottomLeft" activeCell="AJ79" sqref="AJ79"/>
    </sheetView>
  </sheetViews>
  <sheetFormatPr defaultColWidth="9.00390625" defaultRowHeight="15.75"/>
  <cols>
    <col min="1" max="1" width="12.00390625" style="1" customWidth="1"/>
    <col min="2" max="2" width="30.00390625" style="2" customWidth="1"/>
    <col min="3" max="3" width="25.00390625" style="3" customWidth="1"/>
    <col min="4" max="4" width="8.125" style="3" customWidth="1"/>
    <col min="5" max="5" width="6.75390625" style="3" customWidth="1"/>
    <col min="6" max="6" width="7.625" style="35" bestFit="1" customWidth="1"/>
    <col min="7" max="7" width="6.50390625" style="36" bestFit="1" customWidth="1"/>
    <col min="8" max="8" width="9.875" style="14" bestFit="1" customWidth="1"/>
    <col min="9" max="9" width="8.75390625" style="14" bestFit="1" customWidth="1"/>
    <col min="10" max="10" width="7.75390625" style="35" bestFit="1" customWidth="1"/>
    <col min="11" max="11" width="5.375" style="36" customWidth="1"/>
    <col min="12" max="12" width="9.50390625" style="14" bestFit="1" customWidth="1"/>
    <col min="13" max="13" width="6.50390625" style="14" customWidth="1"/>
    <col min="14" max="14" width="9.50390625" style="35" bestFit="1" customWidth="1"/>
    <col min="15" max="15" width="6.50390625" style="36" customWidth="1"/>
    <col min="16" max="16" width="7.75390625" style="14" bestFit="1" customWidth="1"/>
    <col min="17" max="17" width="6.50390625" style="14" customWidth="1"/>
    <col min="18" max="18" width="9.50390625" style="35" bestFit="1" customWidth="1"/>
    <col min="19" max="19" width="5.375" style="36" customWidth="1"/>
    <col min="20" max="20" width="7.75390625" style="14" bestFit="1" customWidth="1"/>
    <col min="21" max="21" width="5.375" style="14" customWidth="1"/>
    <col min="22" max="22" width="5.50390625" style="35" bestFit="1" customWidth="1"/>
    <col min="23" max="23" width="5.375" style="36" customWidth="1"/>
    <col min="24" max="24" width="7.75390625" style="14" bestFit="1" customWidth="1"/>
    <col min="25" max="25" width="5.375" style="14" customWidth="1"/>
    <col min="26" max="26" width="6.625" style="35" bestFit="1" customWidth="1"/>
    <col min="27" max="27" width="5.375" style="36" customWidth="1"/>
    <col min="28" max="28" width="6.625" style="14" bestFit="1" customWidth="1"/>
    <col min="29" max="29" width="6.50390625" style="14" customWidth="1"/>
    <col min="30" max="30" width="6.625" style="35" bestFit="1" customWidth="1"/>
    <col min="31" max="31" width="5.375" style="36" customWidth="1"/>
    <col min="32" max="32" width="7.75390625" style="14" bestFit="1" customWidth="1"/>
    <col min="33" max="33" width="6.50390625" style="14" customWidth="1"/>
    <col min="34" max="34" width="6.625" style="35" bestFit="1" customWidth="1"/>
    <col min="35" max="35" width="5.375" style="36" customWidth="1"/>
    <col min="36" max="36" width="7.75390625" style="14" bestFit="1" customWidth="1"/>
    <col min="37" max="37" width="6.50390625" style="14" customWidth="1"/>
    <col min="38" max="38" width="6.625" style="35" bestFit="1" customWidth="1"/>
    <col min="39" max="39" width="5.375" style="36" customWidth="1"/>
    <col min="40" max="40" width="8.75390625" style="14" bestFit="1" customWidth="1"/>
    <col min="41" max="41" width="6.50390625" style="14" bestFit="1" customWidth="1"/>
    <col min="42" max="42" width="5.50390625" style="35" bestFit="1" customWidth="1"/>
    <col min="43" max="43" width="5.50390625" style="14" bestFit="1" customWidth="1"/>
    <col min="44" max="44" width="10.625" style="1" customWidth="1"/>
    <col min="45" max="45" width="31.25390625" style="1" customWidth="1"/>
    <col min="46" max="47" width="8.50390625" style="1" customWidth="1"/>
    <col min="48" max="49" width="9.25390625" style="1" customWidth="1"/>
    <col min="50" max="50" width="8.50390625" style="1" customWidth="1"/>
    <col min="51" max="51" width="7.25390625" style="1" customWidth="1"/>
    <col min="52" max="57" width="8.50390625" style="1" customWidth="1"/>
    <col min="58" max="59" width="9.50390625" style="1" customWidth="1"/>
    <col min="60" max="1023" width="10.625" style="1" customWidth="1"/>
  </cols>
  <sheetData>
    <row r="1" spans="1:59" ht="18" customHeight="1">
      <c r="A1" s="4" t="s">
        <v>0</v>
      </c>
      <c r="B1" s="3" t="s">
        <v>1</v>
      </c>
      <c r="C1" s="3" t="s">
        <v>2</v>
      </c>
      <c r="D1" s="5" t="s">
        <v>3</v>
      </c>
      <c r="E1" s="5"/>
      <c r="F1" s="6" t="s">
        <v>4</v>
      </c>
      <c r="G1" s="19" t="s">
        <v>3</v>
      </c>
      <c r="H1" s="7" t="s">
        <v>5</v>
      </c>
      <c r="I1" s="7" t="s">
        <v>3</v>
      </c>
      <c r="J1" s="8" t="s">
        <v>6</v>
      </c>
      <c r="K1" s="19" t="s">
        <v>3</v>
      </c>
      <c r="L1" s="9" t="s">
        <v>7</v>
      </c>
      <c r="M1" s="7" t="s">
        <v>3</v>
      </c>
      <c r="N1" s="10" t="s">
        <v>8</v>
      </c>
      <c r="O1" s="19" t="s">
        <v>3</v>
      </c>
      <c r="P1" s="9" t="s">
        <v>9</v>
      </c>
      <c r="Q1" s="7" t="s">
        <v>3</v>
      </c>
      <c r="R1" s="10" t="s">
        <v>10</v>
      </c>
      <c r="S1" s="19" t="s">
        <v>3</v>
      </c>
      <c r="T1" s="11" t="s">
        <v>11</v>
      </c>
      <c r="U1" s="7" t="s">
        <v>3</v>
      </c>
      <c r="V1" s="8" t="s">
        <v>12</v>
      </c>
      <c r="W1" s="19" t="s">
        <v>3</v>
      </c>
      <c r="X1" s="11" t="s">
        <v>13</v>
      </c>
      <c r="Y1" s="7" t="s">
        <v>3</v>
      </c>
      <c r="Z1" s="8" t="s">
        <v>14</v>
      </c>
      <c r="AA1" s="19" t="s">
        <v>3</v>
      </c>
      <c r="AB1" s="11" t="s">
        <v>15</v>
      </c>
      <c r="AC1" s="7" t="s">
        <v>3</v>
      </c>
      <c r="AD1" s="10" t="s">
        <v>16</v>
      </c>
      <c r="AE1" s="19" t="s">
        <v>3</v>
      </c>
      <c r="AF1" s="11" t="s">
        <v>17</v>
      </c>
      <c r="AG1" s="7" t="s">
        <v>3</v>
      </c>
      <c r="AH1" s="10" t="s">
        <v>18</v>
      </c>
      <c r="AI1" s="19" t="s">
        <v>3</v>
      </c>
      <c r="AJ1" s="11" t="s">
        <v>19</v>
      </c>
      <c r="AK1" s="7" t="s">
        <v>3</v>
      </c>
      <c r="AL1" s="10" t="s">
        <v>20</v>
      </c>
      <c r="AM1" s="19" t="s">
        <v>3</v>
      </c>
      <c r="AN1" s="7" t="s">
        <v>21</v>
      </c>
      <c r="AO1" s="7" t="s">
        <v>3</v>
      </c>
      <c r="AP1" s="8" t="s">
        <v>22</v>
      </c>
      <c r="AQ1" s="20" t="s">
        <v>3</v>
      </c>
      <c r="AR1" s="4"/>
      <c r="AS1" s="12" t="s">
        <v>23</v>
      </c>
      <c r="AT1" s="4" t="s">
        <v>7</v>
      </c>
      <c r="AU1" s="13" t="s">
        <v>8</v>
      </c>
      <c r="AV1" s="4" t="s">
        <v>9</v>
      </c>
      <c r="AW1" s="13" t="s">
        <v>10</v>
      </c>
      <c r="AX1" s="4" t="s">
        <v>11</v>
      </c>
      <c r="AY1" s="13" t="s">
        <v>12</v>
      </c>
      <c r="AZ1" s="4" t="s">
        <v>13</v>
      </c>
      <c r="BA1" s="13" t="s">
        <v>14</v>
      </c>
      <c r="BB1" s="4" t="s">
        <v>15</v>
      </c>
      <c r="BC1" s="13" t="s">
        <v>16</v>
      </c>
      <c r="BD1" s="4" t="s">
        <v>17</v>
      </c>
      <c r="BE1" s="13" t="s">
        <v>18</v>
      </c>
      <c r="BF1" s="4" t="s">
        <v>19</v>
      </c>
      <c r="BG1" s="13" t="s">
        <v>20</v>
      </c>
    </row>
    <row r="2" spans="1:59" ht="18" customHeight="1">
      <c r="A2" s="14" t="s">
        <v>24</v>
      </c>
      <c r="B2" s="2" t="s">
        <v>25</v>
      </c>
      <c r="C2" s="2"/>
      <c r="D2" s="2"/>
      <c r="E2" s="2"/>
      <c r="F2" s="21">
        <v>3342.82827907064</v>
      </c>
      <c r="G2" s="22">
        <v>489.390060055942</v>
      </c>
      <c r="H2" s="23">
        <v>484667.283412239</v>
      </c>
      <c r="I2" s="23">
        <v>2811.07024379098</v>
      </c>
      <c r="J2" s="24">
        <v>6.6029882111842</v>
      </c>
      <c r="K2" s="25">
        <v>0.01188537878013156</v>
      </c>
      <c r="L2" s="26">
        <v>1.68642759900315</v>
      </c>
      <c r="M2" s="26">
        <v>0.291751974627546</v>
      </c>
      <c r="N2" s="27">
        <v>30.3851158396537</v>
      </c>
      <c r="O2" s="28">
        <v>2.66173614755366</v>
      </c>
      <c r="P2" s="26">
        <v>1.50355237610324</v>
      </c>
      <c r="Q2" s="26">
        <v>0.224029304039382</v>
      </c>
      <c r="R2" s="27">
        <v>16.8551322288865</v>
      </c>
      <c r="S2" s="28">
        <v>0.407894199939054</v>
      </c>
      <c r="T2" s="29">
        <v>25.8867829111481</v>
      </c>
      <c r="U2" s="29">
        <v>0.96298832429471</v>
      </c>
      <c r="V2" s="24">
        <v>1.55046384632539</v>
      </c>
      <c r="W2" s="25">
        <v>0.23877143233411</v>
      </c>
      <c r="X2" s="29">
        <v>103.771352570061</v>
      </c>
      <c r="Y2" s="29">
        <v>3.17540338864386</v>
      </c>
      <c r="Z2" s="24">
        <v>27.2674908440425</v>
      </c>
      <c r="AA2" s="25">
        <v>1.603328461629698</v>
      </c>
      <c r="AB2" s="29">
        <v>266.94972129916</v>
      </c>
      <c r="AC2" s="29">
        <v>29.3110793986478</v>
      </c>
      <c r="AD2" s="27">
        <v>84.1552020302182</v>
      </c>
      <c r="AE2" s="28">
        <v>7.60763026353172</v>
      </c>
      <c r="AF2" s="29">
        <v>347.204910423622</v>
      </c>
      <c r="AG2" s="29">
        <v>42.081235143343</v>
      </c>
      <c r="AH2" s="27">
        <v>62.8701163039973</v>
      </c>
      <c r="AI2" s="28">
        <v>6.8151206073533</v>
      </c>
      <c r="AJ2" s="29">
        <v>515.022346491893</v>
      </c>
      <c r="AK2" s="29">
        <v>57.3734893991968</v>
      </c>
      <c r="AL2" s="27">
        <v>99.2253130616686</v>
      </c>
      <c r="AM2" s="28">
        <v>11.9467276926249</v>
      </c>
      <c r="AN2" s="23">
        <v>8044.9513926534</v>
      </c>
      <c r="AO2" s="23">
        <v>135.1551833965772</v>
      </c>
      <c r="AP2" s="24">
        <v>0.907220127516548</v>
      </c>
      <c r="AQ2" s="30">
        <v>0.0446352302738142</v>
      </c>
      <c r="AS2" s="2" t="s">
        <v>25</v>
      </c>
      <c r="AT2" s="15">
        <f aca="true" t="shared" si="0" ref="AT2:AT14">L2/AT$74</f>
        <v>7.1157282658360765</v>
      </c>
      <c r="AU2" s="15">
        <f aca="true" t="shared" si="1" ref="AU2:AU14">N2/AU$74</f>
        <v>49.56788880857047</v>
      </c>
      <c r="AV2" s="15">
        <f aca="true" t="shared" si="2" ref="AV2:AV14">P2/AV$74</f>
        <v>16.167229850572475</v>
      </c>
      <c r="AW2" s="15">
        <f aca="true" t="shared" si="3" ref="AW2:AW14">R2/AW$74</f>
        <v>36.88212741550657</v>
      </c>
      <c r="AX2" s="15">
        <f aca="true" t="shared" si="4" ref="AX2:AX14">T2/AX$74</f>
        <v>174.9106953455953</v>
      </c>
      <c r="AY2" s="15">
        <f aca="true" t="shared" si="5" ref="AY2:AY14">V2/AY$74</f>
        <v>27.686854398667677</v>
      </c>
      <c r="AZ2" s="15">
        <f aca="true" t="shared" si="6" ref="AZ2:AZ14">X2/AZ$74</f>
        <v>521.4640832666381</v>
      </c>
      <c r="BA2" s="15">
        <f aca="true" t="shared" si="7" ref="BA2:BA14">Z2/BA$74</f>
        <v>757.4303012234028</v>
      </c>
      <c r="BB2" s="15">
        <f aca="true" t="shared" si="8" ref="BB2:BB14">AB2/BB$74</f>
        <v>1085.1614686957723</v>
      </c>
      <c r="BC2" s="15">
        <f aca="true" t="shared" si="9" ref="BC2:BC14">AD2/BC$74</f>
        <v>1530.0945823676038</v>
      </c>
      <c r="BD2" s="15">
        <f aca="true" t="shared" si="10" ref="BD2:BD14">AF2/BD$74</f>
        <v>2170.0306901476374</v>
      </c>
      <c r="BE2" s="15">
        <f aca="true" t="shared" si="11" ref="BE2:BE14">AH2/BE$74</f>
        <v>2514.8046521598917</v>
      </c>
      <c r="BF2" s="15">
        <f aca="true" t="shared" si="12" ref="BF2:BF14">AJ2/BF$74</f>
        <v>3198.896562061447</v>
      </c>
      <c r="BG2" s="15">
        <f aca="true" t="shared" si="13" ref="BG2:BG14">AL2/BG$74</f>
        <v>3969.012522466744</v>
      </c>
    </row>
    <row r="3" spans="1:59" ht="18" customHeight="1">
      <c r="A3" s="14" t="s">
        <v>24</v>
      </c>
      <c r="B3" s="2" t="s">
        <v>26</v>
      </c>
      <c r="C3" s="16">
        <v>32.4040079684448</v>
      </c>
      <c r="D3" s="16">
        <v>0.0437151581429874</v>
      </c>
      <c r="E3" s="16"/>
      <c r="F3" s="21">
        <v>1775.98525529348</v>
      </c>
      <c r="G3" s="22">
        <v>23.443005369874</v>
      </c>
      <c r="H3" s="23">
        <v>484304.740545048</v>
      </c>
      <c r="I3" s="23">
        <v>10170.39955144602</v>
      </c>
      <c r="J3" s="24">
        <v>2.471017879991</v>
      </c>
      <c r="K3" s="25">
        <v>0.203611873311258</v>
      </c>
      <c r="L3" s="26">
        <v>5.16059598215395</v>
      </c>
      <c r="M3" s="26">
        <v>0.20848807767902</v>
      </c>
      <c r="N3" s="27">
        <v>49.4149447964596</v>
      </c>
      <c r="O3" s="28">
        <v>1.482448343893788</v>
      </c>
      <c r="P3" s="26">
        <v>2.01034442643042</v>
      </c>
      <c r="Q3" s="26">
        <v>0.314417868293718</v>
      </c>
      <c r="R3" s="27">
        <v>10.0657661624925</v>
      </c>
      <c r="S3" s="28">
        <v>0.839484897951874</v>
      </c>
      <c r="T3" s="29">
        <v>7.25257133493776</v>
      </c>
      <c r="U3" s="29">
        <v>0.194368911776332</v>
      </c>
      <c r="V3" s="24">
        <v>0.919883987294026</v>
      </c>
      <c r="W3" s="25">
        <v>0.1043148441591426</v>
      </c>
      <c r="X3" s="29">
        <v>31.279566575582</v>
      </c>
      <c r="Y3" s="29">
        <v>1.47639554236747</v>
      </c>
      <c r="Z3" s="24">
        <v>9.196938077165</v>
      </c>
      <c r="AA3" s="25">
        <v>0.42857731439589</v>
      </c>
      <c r="AB3" s="29">
        <v>104.045930236521</v>
      </c>
      <c r="AC3" s="29">
        <v>4.09940965131892</v>
      </c>
      <c r="AD3" s="27">
        <v>38.0136791237879</v>
      </c>
      <c r="AE3" s="28">
        <v>2.50890282217</v>
      </c>
      <c r="AF3" s="29">
        <v>180.195442289661</v>
      </c>
      <c r="AG3" s="29">
        <v>1.801954422896614</v>
      </c>
      <c r="AH3" s="27">
        <v>37.2589587849759</v>
      </c>
      <c r="AI3" s="28">
        <v>1.12522055530627</v>
      </c>
      <c r="AJ3" s="29">
        <v>338.322738987194</v>
      </c>
      <c r="AK3" s="29">
        <v>11.90896041234924</v>
      </c>
      <c r="AL3" s="27">
        <v>71.3243635873454</v>
      </c>
      <c r="AM3" s="28">
        <v>3.922839997304</v>
      </c>
      <c r="AN3" s="23">
        <v>10678.3414574263</v>
      </c>
      <c r="AO3" s="23">
        <v>288.31521935051</v>
      </c>
      <c r="AP3" s="24">
        <v>1.02009399545185</v>
      </c>
      <c r="AQ3" s="30">
        <v>0.0226460866990312</v>
      </c>
      <c r="AS3" s="2" t="s">
        <v>26</v>
      </c>
      <c r="AT3" s="15">
        <f t="shared" si="0"/>
        <v>21.774666591366877</v>
      </c>
      <c r="AU3" s="15">
        <f t="shared" si="1"/>
        <v>80.61165545915107</v>
      </c>
      <c r="AV3" s="15">
        <f t="shared" si="2"/>
        <v>21.61660673581097</v>
      </c>
      <c r="AW3" s="15">
        <f t="shared" si="3"/>
        <v>22.025746526241793</v>
      </c>
      <c r="AX3" s="15">
        <f t="shared" si="4"/>
        <v>49.003860371201085</v>
      </c>
      <c r="AY3" s="15">
        <f t="shared" si="5"/>
        <v>16.426499773107608</v>
      </c>
      <c r="AZ3" s="15">
        <f t="shared" si="6"/>
        <v>157.18375163609045</v>
      </c>
      <c r="BA3" s="15">
        <f t="shared" si="7"/>
        <v>255.4705021434722</v>
      </c>
      <c r="BB3" s="15">
        <f t="shared" si="8"/>
        <v>422.9509359208171</v>
      </c>
      <c r="BC3" s="15">
        <f t="shared" si="9"/>
        <v>691.1578022506891</v>
      </c>
      <c r="BD3" s="15">
        <f t="shared" si="10"/>
        <v>1126.2215143103813</v>
      </c>
      <c r="BE3" s="15">
        <f t="shared" si="11"/>
        <v>1490.358351399036</v>
      </c>
      <c r="BF3" s="15">
        <f t="shared" si="12"/>
        <v>2101.383471970149</v>
      </c>
      <c r="BG3" s="15">
        <f t="shared" si="13"/>
        <v>2852.974543493816</v>
      </c>
    </row>
    <row r="4" spans="1:59" ht="18" customHeight="1">
      <c r="A4" s="14" t="s">
        <v>24</v>
      </c>
      <c r="B4" s="2" t="s">
        <v>27</v>
      </c>
      <c r="C4" s="2"/>
      <c r="D4" s="2"/>
      <c r="E4" s="2"/>
      <c r="F4" s="21">
        <v>2980.20605988277</v>
      </c>
      <c r="G4" s="22">
        <v>36.9545551425464</v>
      </c>
      <c r="H4" s="23">
        <v>484871.711964913</v>
      </c>
      <c r="I4" s="23">
        <v>7467.02436425966</v>
      </c>
      <c r="J4" s="24">
        <v>18.0190699874127</v>
      </c>
      <c r="K4" s="25">
        <v>0.266682235813708</v>
      </c>
      <c r="L4" s="26">
        <v>1.86345058284822</v>
      </c>
      <c r="M4" s="26">
        <v>0.0737926430807894</v>
      </c>
      <c r="N4" s="27">
        <v>65.937350292632</v>
      </c>
      <c r="O4" s="28">
        <v>0.553873742458108</v>
      </c>
      <c r="P4" s="26">
        <v>2.48917225970157</v>
      </c>
      <c r="Q4" s="26">
        <v>0.552098407201808</v>
      </c>
      <c r="R4" s="27">
        <v>27.6963271540899</v>
      </c>
      <c r="S4" s="28">
        <v>2.3985019315442</v>
      </c>
      <c r="T4" s="29">
        <v>34.6032658829726</v>
      </c>
      <c r="U4" s="29">
        <v>0.636700092246696</v>
      </c>
      <c r="V4" s="24">
        <v>4.2291928131431</v>
      </c>
      <c r="W4" s="25">
        <v>0.797625764558788</v>
      </c>
      <c r="X4" s="29">
        <v>101.490341679651</v>
      </c>
      <c r="Y4" s="29">
        <v>0.0608942050077902</v>
      </c>
      <c r="Z4" s="24">
        <v>24.5711473817511</v>
      </c>
      <c r="AA4" s="25">
        <v>2.56031355717846</v>
      </c>
      <c r="AB4" s="29">
        <v>227.073539377101</v>
      </c>
      <c r="AC4" s="29">
        <v>9.53708865383826</v>
      </c>
      <c r="AD4" s="27">
        <v>69.2956756760723</v>
      </c>
      <c r="AE4" s="28">
        <v>3.04900972974718</v>
      </c>
      <c r="AF4" s="29">
        <v>289.155415556738</v>
      </c>
      <c r="AG4" s="29">
        <v>9.07948004848158</v>
      </c>
      <c r="AH4" s="27">
        <v>51.6297527172399</v>
      </c>
      <c r="AI4" s="28">
        <v>1.435307125539268</v>
      </c>
      <c r="AJ4" s="29">
        <v>419.319238789948</v>
      </c>
      <c r="AK4" s="29">
        <v>5.28342240875334</v>
      </c>
      <c r="AL4" s="27">
        <v>80.9289559476528</v>
      </c>
      <c r="AM4" s="28">
        <v>2.46024026080864</v>
      </c>
      <c r="AN4" s="23">
        <v>8375.78007910577</v>
      </c>
      <c r="AO4" s="23">
        <v>340.056671211694</v>
      </c>
      <c r="AP4" s="24">
        <v>0.88629618337859</v>
      </c>
      <c r="AQ4" s="30">
        <v>0.0397060690153608</v>
      </c>
      <c r="AS4" s="2" t="s">
        <v>27</v>
      </c>
      <c r="AT4" s="15">
        <f t="shared" si="0"/>
        <v>7.862660687123292</v>
      </c>
      <c r="AU4" s="15">
        <f t="shared" si="1"/>
        <v>107.5650086339837</v>
      </c>
      <c r="AV4" s="15">
        <f t="shared" si="2"/>
        <v>26.765293115070644</v>
      </c>
      <c r="AW4" s="15">
        <f t="shared" si="3"/>
        <v>60.60465460413545</v>
      </c>
      <c r="AX4" s="15">
        <f t="shared" si="4"/>
        <v>233.8058505606257</v>
      </c>
      <c r="AY4" s="15">
        <f t="shared" si="5"/>
        <v>75.5213002346982</v>
      </c>
      <c r="AZ4" s="15">
        <f t="shared" si="6"/>
        <v>510.0017169831708</v>
      </c>
      <c r="BA4" s="15">
        <f t="shared" si="7"/>
        <v>682.5318717153084</v>
      </c>
      <c r="BB4" s="15">
        <f t="shared" si="8"/>
        <v>923.0631681995976</v>
      </c>
      <c r="BC4" s="15">
        <f t="shared" si="9"/>
        <v>1259.9213759285874</v>
      </c>
      <c r="BD4" s="15">
        <f t="shared" si="10"/>
        <v>1807.2213472296123</v>
      </c>
      <c r="BE4" s="15">
        <f t="shared" si="11"/>
        <v>2065.190108689596</v>
      </c>
      <c r="BF4" s="15">
        <f t="shared" si="12"/>
        <v>2604.4673216766955</v>
      </c>
      <c r="BG4" s="15">
        <f t="shared" si="13"/>
        <v>3237.1582379061115</v>
      </c>
    </row>
    <row r="5" spans="1:59" ht="18" customHeight="1">
      <c r="A5" s="14" t="s">
        <v>24</v>
      </c>
      <c r="B5" s="2" t="s">
        <v>28</v>
      </c>
      <c r="C5" s="16">
        <v>27.1051682051468</v>
      </c>
      <c r="D5" s="16">
        <v>0.0280284800578847</v>
      </c>
      <c r="E5" s="16"/>
      <c r="F5" s="21">
        <v>4379.25639358249</v>
      </c>
      <c r="G5" s="22">
        <v>216.335265842976</v>
      </c>
      <c r="H5" s="23">
        <v>481926.944290133</v>
      </c>
      <c r="I5" s="23">
        <v>25156.586491945</v>
      </c>
      <c r="J5" s="24">
        <v>8.39489838613874</v>
      </c>
      <c r="K5" s="25">
        <v>0.480188187687136</v>
      </c>
      <c r="L5" s="26">
        <v>82.7319912815334</v>
      </c>
      <c r="M5" s="26">
        <v>7.13149764846818</v>
      </c>
      <c r="N5" s="27">
        <v>272.030921510124</v>
      </c>
      <c r="O5" s="28">
        <v>25.3532818847436</v>
      </c>
      <c r="P5" s="26">
        <v>26.9488120847926</v>
      </c>
      <c r="Q5" s="26">
        <v>1.649267299589304</v>
      </c>
      <c r="R5" s="27">
        <v>120.624160820793</v>
      </c>
      <c r="S5" s="28">
        <v>9.38455971185768</v>
      </c>
      <c r="T5" s="29">
        <v>44.209344720844</v>
      </c>
      <c r="U5" s="29">
        <v>1.7860575267221</v>
      </c>
      <c r="V5" s="24">
        <v>1.81678362958175</v>
      </c>
      <c r="W5" s="25">
        <v>0.600265311213808</v>
      </c>
      <c r="X5" s="29">
        <v>123.931716834495</v>
      </c>
      <c r="Y5" s="29">
        <v>9.071801672285</v>
      </c>
      <c r="Z5" s="24">
        <v>30.3658364939999</v>
      </c>
      <c r="AA5" s="25">
        <v>2.3260230754404</v>
      </c>
      <c r="AB5" s="29">
        <v>301.787391190177</v>
      </c>
      <c r="AC5" s="29">
        <v>24.5654936428804</v>
      </c>
      <c r="AD5" s="27">
        <v>98.7191649074408</v>
      </c>
      <c r="AE5" s="28">
        <v>8.15420302135462</v>
      </c>
      <c r="AF5" s="29">
        <v>428.192049134271</v>
      </c>
      <c r="AG5" s="29">
        <v>16.95640514571714</v>
      </c>
      <c r="AH5" s="27">
        <v>79.8842895813565</v>
      </c>
      <c r="AI5" s="28">
        <v>6.43867374025734</v>
      </c>
      <c r="AJ5" s="29">
        <v>662.912311150445</v>
      </c>
      <c r="AK5" s="29">
        <v>45.2106196204604</v>
      </c>
      <c r="AL5" s="27">
        <v>129.467596708197</v>
      </c>
      <c r="AM5" s="28">
        <v>8.20824563129972</v>
      </c>
      <c r="AN5" s="23">
        <v>8927.78204785015</v>
      </c>
      <c r="AO5" s="23">
        <v>482.100230583908</v>
      </c>
      <c r="AP5" s="24">
        <v>2.24638723341432</v>
      </c>
      <c r="AQ5" s="30">
        <v>0.1181599684775934</v>
      </c>
      <c r="AS5" s="2" t="s">
        <v>28</v>
      </c>
      <c r="AT5" s="15">
        <f t="shared" si="0"/>
        <v>349.0801319895924</v>
      </c>
      <c r="AU5" s="15">
        <f t="shared" si="1"/>
        <v>443.76985564457425</v>
      </c>
      <c r="AV5" s="15">
        <f t="shared" si="2"/>
        <v>289.7721729547591</v>
      </c>
      <c r="AW5" s="15">
        <f t="shared" si="3"/>
        <v>263.94783549407657</v>
      </c>
      <c r="AX5" s="15">
        <f t="shared" si="4"/>
        <v>298.7117886543514</v>
      </c>
      <c r="AY5" s="15">
        <f t="shared" si="5"/>
        <v>32.44256481395982</v>
      </c>
      <c r="AZ5" s="15">
        <f t="shared" si="6"/>
        <v>622.7724464044975</v>
      </c>
      <c r="BA5" s="15">
        <f t="shared" si="7"/>
        <v>843.495458166664</v>
      </c>
      <c r="BB5" s="15">
        <f t="shared" si="8"/>
        <v>1226.7780129681992</v>
      </c>
      <c r="BC5" s="15">
        <f t="shared" si="9"/>
        <v>1794.8939074080145</v>
      </c>
      <c r="BD5" s="15">
        <f t="shared" si="10"/>
        <v>2676.2003070891938</v>
      </c>
      <c r="BE5" s="15">
        <f t="shared" si="11"/>
        <v>3195.37158325426</v>
      </c>
      <c r="BF5" s="15">
        <f t="shared" si="12"/>
        <v>4117.467771120776</v>
      </c>
      <c r="BG5" s="15">
        <f t="shared" si="13"/>
        <v>5178.70386832788</v>
      </c>
    </row>
    <row r="6" spans="1:59" ht="18" customHeight="1">
      <c r="A6" s="14" t="s">
        <v>24</v>
      </c>
      <c r="B6" s="2" t="s">
        <v>29</v>
      </c>
      <c r="C6" s="2"/>
      <c r="D6" s="2"/>
      <c r="E6" s="2"/>
      <c r="F6" s="21">
        <v>3877.84441706697</v>
      </c>
      <c r="G6" s="22">
        <v>194.667789736762</v>
      </c>
      <c r="H6" s="23">
        <v>483650.071582937</v>
      </c>
      <c r="I6" s="23">
        <v>12671.63187547294</v>
      </c>
      <c r="J6" s="24">
        <v>37.3946155768258</v>
      </c>
      <c r="K6" s="25">
        <v>0.1121838467304776</v>
      </c>
      <c r="L6" s="26">
        <v>30.6468781562324</v>
      </c>
      <c r="M6" s="26">
        <v>1.526214532180372</v>
      </c>
      <c r="N6" s="27">
        <v>92.5409155039696</v>
      </c>
      <c r="O6" s="28">
        <v>1.721261028373836</v>
      </c>
      <c r="P6" s="26">
        <v>9.304356046724</v>
      </c>
      <c r="Q6" s="26">
        <v>0.65130492327068</v>
      </c>
      <c r="R6" s="27">
        <v>53.1646492805815</v>
      </c>
      <c r="S6" s="28">
        <v>7.81520344424548</v>
      </c>
      <c r="T6" s="29">
        <v>36.8558091054065</v>
      </c>
      <c r="U6" s="29">
        <v>5.11558630383042</v>
      </c>
      <c r="V6" s="24">
        <v>5.55440765167822</v>
      </c>
      <c r="W6" s="25">
        <v>0.1333057836402774</v>
      </c>
      <c r="X6" s="29">
        <v>127.787537496748</v>
      </c>
      <c r="Y6" s="29">
        <v>13.80105404964878</v>
      </c>
      <c r="Z6" s="24">
        <v>31.2001492309113</v>
      </c>
      <c r="AA6" s="25">
        <v>0.124800596923645</v>
      </c>
      <c r="AB6" s="29">
        <v>288.74241026771</v>
      </c>
      <c r="AC6" s="29">
        <v>0.86622723080313</v>
      </c>
      <c r="AD6" s="27">
        <v>90.0819329498412</v>
      </c>
      <c r="AE6" s="28">
        <v>3.71137563753346</v>
      </c>
      <c r="AF6" s="29">
        <v>375.696372762667</v>
      </c>
      <c r="AG6" s="29">
        <v>24.1197071313632</v>
      </c>
      <c r="AH6" s="27">
        <v>67.0434361081473</v>
      </c>
      <c r="AI6" s="28">
        <v>1.823581462141606</v>
      </c>
      <c r="AJ6" s="29">
        <v>531.1329993901</v>
      </c>
      <c r="AK6" s="29">
        <v>29.3185415663336</v>
      </c>
      <c r="AL6" s="27">
        <v>104.890070536835</v>
      </c>
      <c r="AM6" s="28">
        <v>3.73408651111132</v>
      </c>
      <c r="AN6" s="23">
        <v>8236.04745993211</v>
      </c>
      <c r="AO6" s="23">
        <v>303.086546525502</v>
      </c>
      <c r="AP6" s="24">
        <v>0.538806471419307</v>
      </c>
      <c r="AQ6" s="30">
        <v>0.12586519172355</v>
      </c>
      <c r="AS6" s="2" t="s">
        <v>29</v>
      </c>
      <c r="AT6" s="15">
        <f t="shared" si="0"/>
        <v>129.3117221781958</v>
      </c>
      <c r="AU6" s="15">
        <f t="shared" si="1"/>
        <v>150.9639730896731</v>
      </c>
      <c r="AV6" s="15">
        <f t="shared" si="2"/>
        <v>100.04683921208601</v>
      </c>
      <c r="AW6" s="15">
        <f t="shared" si="3"/>
        <v>116.33402468398577</v>
      </c>
      <c r="AX6" s="15">
        <f t="shared" si="4"/>
        <v>249.02573719869258</v>
      </c>
      <c r="AY6" s="15">
        <f t="shared" si="5"/>
        <v>99.18585092282535</v>
      </c>
      <c r="AZ6" s="15">
        <f t="shared" si="6"/>
        <v>642.1484296318995</v>
      </c>
      <c r="BA6" s="15">
        <f t="shared" si="7"/>
        <v>866.6708119697585</v>
      </c>
      <c r="BB6" s="15">
        <f t="shared" si="8"/>
        <v>1173.7496352345936</v>
      </c>
      <c r="BC6" s="15">
        <f t="shared" si="9"/>
        <v>1637.8533263607492</v>
      </c>
      <c r="BD6" s="15">
        <f t="shared" si="10"/>
        <v>2348.102329766669</v>
      </c>
      <c r="BE6" s="15">
        <f t="shared" si="11"/>
        <v>2681.737444325892</v>
      </c>
      <c r="BF6" s="15">
        <f t="shared" si="12"/>
        <v>3298.962729131056</v>
      </c>
      <c r="BG6" s="15">
        <f t="shared" si="13"/>
        <v>4195.6028214734</v>
      </c>
    </row>
    <row r="7" spans="1:59" ht="18" customHeight="1">
      <c r="A7" s="14" t="s">
        <v>24</v>
      </c>
      <c r="B7" s="2" t="s">
        <v>30</v>
      </c>
      <c r="C7" s="16">
        <v>27.0846810859949</v>
      </c>
      <c r="D7" s="16">
        <v>0.0221521514371273</v>
      </c>
      <c r="E7" s="16"/>
      <c r="F7" s="21">
        <v>4314.69831339874</v>
      </c>
      <c r="G7" s="22">
        <v>33.6546468445102</v>
      </c>
      <c r="H7" s="23">
        <v>480538.45778435</v>
      </c>
      <c r="I7" s="23">
        <v>6246.99995119654</v>
      </c>
      <c r="J7" s="24">
        <v>17.0403129826427</v>
      </c>
      <c r="K7" s="25">
        <v>0.391927198600782</v>
      </c>
      <c r="L7" s="26">
        <v>0.0213569872445013</v>
      </c>
      <c r="M7" s="26">
        <v>0.011306389047239</v>
      </c>
      <c r="N7" s="27">
        <v>62.4674791311868</v>
      </c>
      <c r="O7" s="28">
        <v>0.61218129548563</v>
      </c>
      <c r="P7" s="26">
        <v>0.602267040294937</v>
      </c>
      <c r="Q7" s="26">
        <v>0.335101381220104</v>
      </c>
      <c r="R7" s="27">
        <v>7.10333395752114</v>
      </c>
      <c r="S7" s="28">
        <v>0.829669406238468</v>
      </c>
      <c r="T7" s="29">
        <v>16.0570372899059</v>
      </c>
      <c r="U7" s="29">
        <v>1.223546241490828</v>
      </c>
      <c r="V7" s="24">
        <v>0.624478307029218</v>
      </c>
      <c r="W7" s="25">
        <v>0.607867184062242</v>
      </c>
      <c r="X7" s="29">
        <v>78.1161708249778</v>
      </c>
      <c r="Y7" s="29">
        <v>7.21793418422794</v>
      </c>
      <c r="Z7" s="24">
        <v>25.300341369326</v>
      </c>
      <c r="AA7" s="25">
        <v>0.394685325361486</v>
      </c>
      <c r="AB7" s="29">
        <v>286.812378780796</v>
      </c>
      <c r="AC7" s="29">
        <v>13.1933694239166</v>
      </c>
      <c r="AD7" s="27">
        <v>99.9447203478377</v>
      </c>
      <c r="AE7" s="28">
        <v>0.779568818713134</v>
      </c>
      <c r="AF7" s="29">
        <v>452.135962760991</v>
      </c>
      <c r="AG7" s="29">
        <v>5.69691313078848</v>
      </c>
      <c r="AH7" s="27">
        <v>86.5906233635959</v>
      </c>
      <c r="AI7" s="28">
        <v>1.03908748036315</v>
      </c>
      <c r="AJ7" s="29">
        <v>694.512139601387</v>
      </c>
      <c r="AK7" s="29">
        <v>9.72316995441942</v>
      </c>
      <c r="AL7" s="27">
        <v>130.900391939508</v>
      </c>
      <c r="AM7" s="28">
        <v>0.1832605487153108</v>
      </c>
      <c r="AN7" s="23">
        <v>10834.6149075669</v>
      </c>
      <c r="AO7" s="23">
        <v>294.70152548582</v>
      </c>
      <c r="AP7" s="24">
        <v>4.78567370174785</v>
      </c>
      <c r="AQ7" s="30">
        <v>0.0497710064981776</v>
      </c>
      <c r="AS7" s="2" t="s">
        <v>30</v>
      </c>
      <c r="AT7" s="15">
        <f t="shared" si="0"/>
        <v>0.09011387022996328</v>
      </c>
      <c r="AU7" s="15">
        <f t="shared" si="1"/>
        <v>101.90453365609592</v>
      </c>
      <c r="AV7" s="15">
        <f t="shared" si="2"/>
        <v>6.475989680590721</v>
      </c>
      <c r="AW7" s="15">
        <f t="shared" si="3"/>
        <v>15.543400344685207</v>
      </c>
      <c r="AX7" s="15">
        <f t="shared" si="4"/>
        <v>108.4934952020669</v>
      </c>
      <c r="AY7" s="15">
        <f t="shared" si="5"/>
        <v>11.151398339807464</v>
      </c>
      <c r="AZ7" s="15">
        <f t="shared" si="6"/>
        <v>392.54357198481307</v>
      </c>
      <c r="BA7" s="15">
        <f t="shared" si="7"/>
        <v>702.7872602590555</v>
      </c>
      <c r="BB7" s="15">
        <f t="shared" si="8"/>
        <v>1165.9039787837237</v>
      </c>
      <c r="BC7" s="15">
        <f t="shared" si="9"/>
        <v>1817.1767335970492</v>
      </c>
      <c r="BD7" s="15">
        <f t="shared" si="10"/>
        <v>2825.8497672561934</v>
      </c>
      <c r="BE7" s="15">
        <f t="shared" si="11"/>
        <v>3463.6249345438355</v>
      </c>
      <c r="BF7" s="15">
        <f t="shared" si="12"/>
        <v>4313.739997524143</v>
      </c>
      <c r="BG7" s="15">
        <f t="shared" si="13"/>
        <v>5236.01567758032</v>
      </c>
    </row>
    <row r="8" spans="1:59" ht="18" customHeight="1">
      <c r="A8" s="14" t="s">
        <v>24</v>
      </c>
      <c r="B8" s="2" t="s">
        <v>31</v>
      </c>
      <c r="C8" s="16">
        <v>27.158409115349</v>
      </c>
      <c r="D8" s="16">
        <v>0.0277681189992828</v>
      </c>
      <c r="E8" s="16"/>
      <c r="F8" s="21">
        <v>3122.40916918225</v>
      </c>
      <c r="G8" s="22">
        <v>192.340404821627</v>
      </c>
      <c r="H8" s="23">
        <v>483401.799817724</v>
      </c>
      <c r="I8" s="23">
        <v>21946.4417117246</v>
      </c>
      <c r="J8" s="24">
        <v>10.0562119766484</v>
      </c>
      <c r="K8" s="25">
        <v>0.1166520589291208</v>
      </c>
      <c r="L8" s="26">
        <v>0.646271599074905</v>
      </c>
      <c r="M8" s="26">
        <v>0.0386470416246794</v>
      </c>
      <c r="N8" s="27">
        <v>35.4799931243083</v>
      </c>
      <c r="O8" s="28">
        <v>2.54746350632534</v>
      </c>
      <c r="P8" s="26">
        <v>0.835811658443133</v>
      </c>
      <c r="Q8" s="26">
        <v>0.01755204482730578</v>
      </c>
      <c r="R8" s="27">
        <v>10.7790761136803</v>
      </c>
      <c r="S8" s="28">
        <v>1.267619350968798</v>
      </c>
      <c r="T8" s="29">
        <v>18.8611771926629</v>
      </c>
      <c r="U8" s="29">
        <v>0.486618371570702</v>
      </c>
      <c r="V8" s="24">
        <v>0.821693218266728</v>
      </c>
      <c r="W8" s="25">
        <v>0.1125719709025418</v>
      </c>
      <c r="X8" s="29">
        <v>78.4593487093182</v>
      </c>
      <c r="Y8" s="29">
        <v>2.52639102844004</v>
      </c>
      <c r="Z8" s="24">
        <v>21.764281453936</v>
      </c>
      <c r="AA8" s="25">
        <v>1.310209743526948</v>
      </c>
      <c r="AB8" s="29">
        <v>222.634742024732</v>
      </c>
      <c r="AC8" s="29">
        <v>12.64565334700478</v>
      </c>
      <c r="AD8" s="27">
        <v>72.7869124074434</v>
      </c>
      <c r="AE8" s="28">
        <v>4.19252615466874</v>
      </c>
      <c r="AF8" s="29">
        <v>320.694721230952</v>
      </c>
      <c r="AG8" s="29">
        <v>13.78987301293096</v>
      </c>
      <c r="AH8" s="27">
        <v>59.5448744049894</v>
      </c>
      <c r="AI8" s="28">
        <v>2.09597957905562</v>
      </c>
      <c r="AJ8" s="29">
        <v>492.309655990212</v>
      </c>
      <c r="AK8" s="29">
        <v>21.9570106571634</v>
      </c>
      <c r="AL8" s="27">
        <v>95.2888823605965</v>
      </c>
      <c r="AM8" s="28">
        <v>4.65009745919712</v>
      </c>
      <c r="AN8" s="23">
        <v>9680.82735962807</v>
      </c>
      <c r="AO8" s="23">
        <v>621.509116488122</v>
      </c>
      <c r="AP8" s="24">
        <v>2.1057653523107</v>
      </c>
      <c r="AQ8" s="30">
        <v>0.054328746089616</v>
      </c>
      <c r="AS8" s="2" t="s">
        <v>31</v>
      </c>
      <c r="AT8" s="15">
        <f t="shared" si="0"/>
        <v>2.7268843842822994</v>
      </c>
      <c r="AU8" s="15">
        <f t="shared" si="1"/>
        <v>57.87927100213426</v>
      </c>
      <c r="AV8" s="15">
        <f t="shared" si="2"/>
        <v>8.987222133797129</v>
      </c>
      <c r="AW8" s="15">
        <f t="shared" si="3"/>
        <v>23.58659981111663</v>
      </c>
      <c r="AX8" s="15">
        <f t="shared" si="4"/>
        <v>127.4403864369115</v>
      </c>
      <c r="AY8" s="15">
        <f t="shared" si="5"/>
        <v>14.673093183334428</v>
      </c>
      <c r="AZ8" s="15">
        <f t="shared" si="6"/>
        <v>394.26808396642315</v>
      </c>
      <c r="BA8" s="15">
        <f t="shared" si="7"/>
        <v>604.5633737204445</v>
      </c>
      <c r="BB8" s="15">
        <f t="shared" si="8"/>
        <v>905.0192765233008</v>
      </c>
      <c r="BC8" s="15">
        <f t="shared" si="9"/>
        <v>1323.3984074080618</v>
      </c>
      <c r="BD8" s="15">
        <f t="shared" si="10"/>
        <v>2004.34200769345</v>
      </c>
      <c r="BE8" s="15">
        <f t="shared" si="11"/>
        <v>2381.794976199576</v>
      </c>
      <c r="BF8" s="15">
        <f t="shared" si="12"/>
        <v>3057.8239502497636</v>
      </c>
      <c r="BG8" s="15">
        <f t="shared" si="13"/>
        <v>3811.55529442386</v>
      </c>
    </row>
    <row r="9" spans="1:59" ht="18" customHeight="1">
      <c r="A9" s="14" t="s">
        <v>24</v>
      </c>
      <c r="B9" s="2" t="s">
        <v>32</v>
      </c>
      <c r="C9" s="16">
        <v>31.0345368614797</v>
      </c>
      <c r="D9" s="16">
        <v>0.0344172516187731</v>
      </c>
      <c r="E9" s="16"/>
      <c r="F9" s="21">
        <v>1671.76978433854</v>
      </c>
      <c r="G9" s="22">
        <v>57.5088805812458</v>
      </c>
      <c r="H9" s="23">
        <v>483024.561428933</v>
      </c>
      <c r="I9" s="23">
        <v>8597.83719343502</v>
      </c>
      <c r="J9" s="24">
        <v>3.23957760289234</v>
      </c>
      <c r="K9" s="25">
        <v>0.0181416345761971</v>
      </c>
      <c r="L9" s="26">
        <v>2.2879258892274</v>
      </c>
      <c r="M9" s="26">
        <v>0.084653257901414</v>
      </c>
      <c r="N9" s="27">
        <v>74.2015964528979</v>
      </c>
      <c r="O9" s="28">
        <v>4.34821355213982</v>
      </c>
      <c r="P9" s="26">
        <v>0.886447476562133</v>
      </c>
      <c r="Q9" s="26">
        <v>0.0508820851546664</v>
      </c>
      <c r="R9" s="27">
        <v>4.73844968616686</v>
      </c>
      <c r="S9" s="28">
        <v>2.14841308770806</v>
      </c>
      <c r="T9" s="29">
        <v>5.9228557651861</v>
      </c>
      <c r="U9" s="29">
        <v>0.0414599903563026</v>
      </c>
      <c r="V9" s="24">
        <v>1.98336432605103</v>
      </c>
      <c r="W9" s="25">
        <v>0.382789314927848</v>
      </c>
      <c r="X9" s="29">
        <v>27.5459013806188</v>
      </c>
      <c r="Y9" s="29">
        <v>1.223038021299476</v>
      </c>
      <c r="Z9" s="24">
        <v>7.89218879970867</v>
      </c>
      <c r="AA9" s="25">
        <v>0.0552453215979608</v>
      </c>
      <c r="AB9" s="29">
        <v>95.1255536021778</v>
      </c>
      <c r="AC9" s="29">
        <v>1.160531753946568</v>
      </c>
      <c r="AD9" s="27">
        <v>35.1368300975108</v>
      </c>
      <c r="AE9" s="28">
        <v>0.484888255345648</v>
      </c>
      <c r="AF9" s="29">
        <v>174.730848033709</v>
      </c>
      <c r="AG9" s="29">
        <v>2.13171634601126</v>
      </c>
      <c r="AH9" s="27">
        <v>39.8381381296317</v>
      </c>
      <c r="AI9" s="28">
        <v>1.370431951659332</v>
      </c>
      <c r="AJ9" s="29">
        <v>381.800521560138</v>
      </c>
      <c r="AK9" s="29">
        <v>12.82849752442064</v>
      </c>
      <c r="AL9" s="27">
        <v>90.2121254569502</v>
      </c>
      <c r="AM9" s="28">
        <v>0.1623818258225104</v>
      </c>
      <c r="AN9" s="23">
        <v>12004.1264624686</v>
      </c>
      <c r="AO9" s="23">
        <v>201.669324569472</v>
      </c>
      <c r="AP9" s="24">
        <v>0.980539666811745</v>
      </c>
      <c r="AQ9" s="30">
        <v>0.0729521512107938</v>
      </c>
      <c r="AS9" s="2" t="s">
        <v>32</v>
      </c>
      <c r="AT9" s="15">
        <f t="shared" si="0"/>
        <v>9.65369573513671</v>
      </c>
      <c r="AU9" s="15">
        <f t="shared" si="1"/>
        <v>121.04665000472741</v>
      </c>
      <c r="AV9" s="15">
        <f t="shared" si="2"/>
        <v>9.53169329636702</v>
      </c>
      <c r="AW9" s="15">
        <f t="shared" si="3"/>
        <v>10.368598875638643</v>
      </c>
      <c r="AX9" s="15">
        <f t="shared" si="4"/>
        <v>40.01929571071689</v>
      </c>
      <c r="AY9" s="15">
        <f t="shared" si="5"/>
        <v>35.41722010805411</v>
      </c>
      <c r="AZ9" s="15">
        <f t="shared" si="6"/>
        <v>138.42161497798392</v>
      </c>
      <c r="BA9" s="15">
        <f t="shared" si="7"/>
        <v>219.22746665857417</v>
      </c>
      <c r="BB9" s="15">
        <f t="shared" si="8"/>
        <v>386.6892422852756</v>
      </c>
      <c r="BC9" s="15">
        <f t="shared" si="9"/>
        <v>638.8514563183783</v>
      </c>
      <c r="BD9" s="15">
        <f t="shared" si="10"/>
        <v>1092.0678002106813</v>
      </c>
      <c r="BE9" s="15">
        <f t="shared" si="11"/>
        <v>1593.525525185268</v>
      </c>
      <c r="BF9" s="15">
        <f t="shared" si="12"/>
        <v>2371.431810932534</v>
      </c>
      <c r="BG9" s="15">
        <f t="shared" si="13"/>
        <v>3608.485018278008</v>
      </c>
    </row>
    <row r="10" spans="1:59" ht="18" customHeight="1">
      <c r="A10" s="14" t="s">
        <v>24</v>
      </c>
      <c r="B10" s="2" t="s">
        <v>33</v>
      </c>
      <c r="C10" s="2"/>
      <c r="D10" s="2"/>
      <c r="E10" s="2"/>
      <c r="F10" s="21">
        <v>1972.40938699477</v>
      </c>
      <c r="G10" s="22">
        <v>155.8203415725864</v>
      </c>
      <c r="H10" s="23">
        <v>486615.409168674</v>
      </c>
      <c r="I10" s="23">
        <v>7980.49271036626</v>
      </c>
      <c r="J10" s="24">
        <v>4.94844681222921</v>
      </c>
      <c r="K10" s="25">
        <v>0.118762723493501</v>
      </c>
      <c r="L10" s="26">
        <v>1.07651826935407</v>
      </c>
      <c r="M10" s="26">
        <v>0.0348791919270718</v>
      </c>
      <c r="N10" s="27">
        <v>17.2990412533524</v>
      </c>
      <c r="O10" s="28">
        <v>1.736823741836578</v>
      </c>
      <c r="P10" s="26">
        <v>0.568625893050009</v>
      </c>
      <c r="Q10" s="26">
        <v>0.0929134709243714</v>
      </c>
      <c r="R10" s="27">
        <v>6.44375938661717</v>
      </c>
      <c r="S10" s="28">
        <v>0.274504149869892</v>
      </c>
      <c r="T10" s="29">
        <v>13.0270056413652</v>
      </c>
      <c r="U10" s="29">
        <v>0.1250592541571056</v>
      </c>
      <c r="V10" s="24">
        <v>1.49264296925627</v>
      </c>
      <c r="W10" s="25">
        <v>0.26628750571532</v>
      </c>
      <c r="X10" s="29">
        <v>54.1369224655452</v>
      </c>
      <c r="Y10" s="29">
        <v>5.61941255192358</v>
      </c>
      <c r="Z10" s="24">
        <v>14.2787167474864</v>
      </c>
      <c r="AA10" s="25">
        <v>1.84766594712474</v>
      </c>
      <c r="AB10" s="29">
        <v>142.902294196168</v>
      </c>
      <c r="AC10" s="29">
        <v>6.8021492037376</v>
      </c>
      <c r="AD10" s="27">
        <v>46.4591381068042</v>
      </c>
      <c r="AE10" s="28">
        <v>3.21497235699086</v>
      </c>
      <c r="AF10" s="29">
        <v>198.820510685833</v>
      </c>
      <c r="AG10" s="29">
        <v>12.7642767860305</v>
      </c>
      <c r="AH10" s="27">
        <v>36.7564582556762</v>
      </c>
      <c r="AI10" s="28">
        <v>3.24927090980178</v>
      </c>
      <c r="AJ10" s="29">
        <v>307.920598405182</v>
      </c>
      <c r="AK10" s="29">
        <v>25.5574096676302</v>
      </c>
      <c r="AL10" s="27">
        <v>63.1908882696724</v>
      </c>
      <c r="AM10" s="28">
        <v>5.9399434973492</v>
      </c>
      <c r="AN10" s="23">
        <v>8148.85987697323</v>
      </c>
      <c r="AO10" s="23">
        <v>296.618499521826</v>
      </c>
      <c r="AP10" s="24">
        <v>0.549938657128177</v>
      </c>
      <c r="AQ10" s="30">
        <v>0.0331063071591162</v>
      </c>
      <c r="AS10" s="2" t="s">
        <v>33</v>
      </c>
      <c r="AT10" s="15">
        <f t="shared" si="0"/>
        <v>4.542271178709156</v>
      </c>
      <c r="AU10" s="15">
        <f t="shared" si="1"/>
        <v>28.22029568246721</v>
      </c>
      <c r="AV10" s="15">
        <f t="shared" si="2"/>
        <v>6.1142569145162255</v>
      </c>
      <c r="AW10" s="15">
        <f t="shared" si="3"/>
        <v>14.10012994883407</v>
      </c>
      <c r="AX10" s="15">
        <f t="shared" si="4"/>
        <v>88.02030838760271</v>
      </c>
      <c r="AY10" s="15">
        <f t="shared" si="5"/>
        <v>26.654338736719104</v>
      </c>
      <c r="AZ10" s="15">
        <f t="shared" si="6"/>
        <v>272.0448365102774</v>
      </c>
      <c r="BA10" s="15">
        <f t="shared" si="7"/>
        <v>396.6310207635111</v>
      </c>
      <c r="BB10" s="15">
        <f t="shared" si="8"/>
        <v>580.9036349437723</v>
      </c>
      <c r="BC10" s="15">
        <f t="shared" si="9"/>
        <v>844.7116019418945</v>
      </c>
      <c r="BD10" s="15">
        <f t="shared" si="10"/>
        <v>1242.6281917864562</v>
      </c>
      <c r="BE10" s="15">
        <f t="shared" si="11"/>
        <v>1470.258330227048</v>
      </c>
      <c r="BF10" s="15">
        <f t="shared" si="12"/>
        <v>1912.5503006533042</v>
      </c>
      <c r="BG10" s="15">
        <f t="shared" si="13"/>
        <v>2527.6355307868957</v>
      </c>
    </row>
    <row r="11" spans="1:59" ht="18" customHeight="1">
      <c r="A11" s="14" t="s">
        <v>24</v>
      </c>
      <c r="B11" s="2" t="s">
        <v>34</v>
      </c>
      <c r="C11" s="16">
        <v>27.1292679098857</v>
      </c>
      <c r="D11" s="16">
        <v>0.0741905050434645</v>
      </c>
      <c r="E11" s="16"/>
      <c r="F11" s="21">
        <v>3053.60084101771</v>
      </c>
      <c r="G11" s="22">
        <v>133.7477168365758</v>
      </c>
      <c r="H11" s="23">
        <v>482717.015336967</v>
      </c>
      <c r="I11" s="23">
        <v>16991.63893986124</v>
      </c>
      <c r="J11" s="24">
        <v>14.8399246263576</v>
      </c>
      <c r="K11" s="25">
        <v>0.48674952774453</v>
      </c>
      <c r="L11" s="26">
        <v>0.344345999658501</v>
      </c>
      <c r="M11" s="26">
        <v>0.01825033798190056</v>
      </c>
      <c r="N11" s="27">
        <v>50.0755751710678</v>
      </c>
      <c r="O11" s="28">
        <v>1.241874264242482</v>
      </c>
      <c r="P11" s="26">
        <v>0.240579546786361</v>
      </c>
      <c r="Q11" s="26">
        <v>0.0449883752490496</v>
      </c>
      <c r="R11" s="27">
        <v>5.10570604100177</v>
      </c>
      <c r="S11" s="28">
        <v>0.0449302131608156</v>
      </c>
      <c r="T11" s="29">
        <v>12.5834999760042</v>
      </c>
      <c r="U11" s="29">
        <v>0.812894098449872</v>
      </c>
      <c r="V11" s="24">
        <v>0.53205092077753</v>
      </c>
      <c r="W11" s="25">
        <v>0.1618498901005246</v>
      </c>
      <c r="X11" s="29">
        <v>61.2909442079298</v>
      </c>
      <c r="Y11" s="29">
        <v>5.88393064396126</v>
      </c>
      <c r="Z11" s="24">
        <v>17.8742672068417</v>
      </c>
      <c r="AA11" s="25">
        <v>0.597000524708512</v>
      </c>
      <c r="AB11" s="29">
        <v>203.732542024439</v>
      </c>
      <c r="AC11" s="29">
        <v>5.25629958423054</v>
      </c>
      <c r="AD11" s="27">
        <v>69.8658866255294</v>
      </c>
      <c r="AE11" s="28">
        <v>3.68891881382796</v>
      </c>
      <c r="AF11" s="29">
        <v>313.108992679883</v>
      </c>
      <c r="AG11" s="29">
        <v>0.751461582431718</v>
      </c>
      <c r="AH11" s="27">
        <v>59.9485896488004</v>
      </c>
      <c r="AI11" s="28">
        <v>1.810447407393772</v>
      </c>
      <c r="AJ11" s="29">
        <v>502.462280254091</v>
      </c>
      <c r="AK11" s="29">
        <v>12.46106455030146</v>
      </c>
      <c r="AL11" s="27">
        <v>96.3521084879378</v>
      </c>
      <c r="AM11" s="28">
        <v>2.0233942782467</v>
      </c>
      <c r="AN11" s="23">
        <v>10467.0265285984</v>
      </c>
      <c r="AO11" s="23">
        <v>16.74724244575744</v>
      </c>
      <c r="AP11" s="24">
        <v>2.5657412105073</v>
      </c>
      <c r="AQ11" s="30">
        <v>0.1036559449044948</v>
      </c>
      <c r="AS11" s="2" t="s">
        <v>34</v>
      </c>
      <c r="AT11" s="15">
        <f t="shared" si="0"/>
        <v>1.4529367074198354</v>
      </c>
      <c r="AU11" s="15">
        <f t="shared" si="1"/>
        <v>81.68935590712528</v>
      </c>
      <c r="AV11" s="15">
        <f t="shared" si="2"/>
        <v>2.586876847165172</v>
      </c>
      <c r="AW11" s="15">
        <f t="shared" si="3"/>
        <v>11.172223284467767</v>
      </c>
      <c r="AX11" s="15">
        <f t="shared" si="4"/>
        <v>85.02364848651487</v>
      </c>
      <c r="AY11" s="15">
        <f t="shared" si="5"/>
        <v>9.50090929959875</v>
      </c>
      <c r="AZ11" s="15">
        <f t="shared" si="6"/>
        <v>307.99469451221</v>
      </c>
      <c r="BA11" s="15">
        <f t="shared" si="7"/>
        <v>496.5074224122695</v>
      </c>
      <c r="BB11" s="15">
        <f t="shared" si="8"/>
        <v>828.1810651399959</v>
      </c>
      <c r="BC11" s="15">
        <f t="shared" si="9"/>
        <v>1270.288847736898</v>
      </c>
      <c r="BD11" s="15">
        <f t="shared" si="10"/>
        <v>1956.9312042492686</v>
      </c>
      <c r="BE11" s="15">
        <f t="shared" si="11"/>
        <v>2397.943585952016</v>
      </c>
      <c r="BF11" s="15">
        <f t="shared" si="12"/>
        <v>3120.8837282862796</v>
      </c>
      <c r="BG11" s="15">
        <f t="shared" si="13"/>
        <v>3854.0843395175116</v>
      </c>
    </row>
    <row r="12" spans="1:59" ht="18" customHeight="1">
      <c r="A12" s="14" t="s">
        <v>24</v>
      </c>
      <c r="B12" s="2" t="s">
        <v>35</v>
      </c>
      <c r="C12" s="16">
        <v>27.1315463744843</v>
      </c>
      <c r="D12" s="16">
        <v>0.0516022713949734</v>
      </c>
      <c r="E12" s="16"/>
      <c r="F12" s="21">
        <v>2530.40618636454</v>
      </c>
      <c r="G12" s="22">
        <v>315.794692058294</v>
      </c>
      <c r="H12" s="23">
        <v>483969.175285523</v>
      </c>
      <c r="I12" s="23">
        <v>57205.1565187488</v>
      </c>
      <c r="J12" s="24">
        <v>11.0372935576008</v>
      </c>
      <c r="K12" s="25">
        <v>0.816759723262456</v>
      </c>
      <c r="L12" s="26">
        <v>1.16476739307041</v>
      </c>
      <c r="M12" s="26">
        <v>0.0990052284109848</v>
      </c>
      <c r="N12" s="27">
        <v>25.3409540880137</v>
      </c>
      <c r="O12" s="28">
        <v>1.398820665658356</v>
      </c>
      <c r="P12" s="26">
        <v>0.508430211260893</v>
      </c>
      <c r="Q12" s="26">
        <v>0.0719937179145424</v>
      </c>
      <c r="R12" s="27">
        <v>4.12317092363314</v>
      </c>
      <c r="S12" s="28">
        <v>0.48900807154289</v>
      </c>
      <c r="T12" s="29">
        <v>8.57490661755644</v>
      </c>
      <c r="U12" s="29">
        <v>0.1972228522037982</v>
      </c>
      <c r="V12" s="24">
        <v>0.468284033540552</v>
      </c>
      <c r="W12" s="25">
        <v>0.00749254453664884</v>
      </c>
      <c r="X12" s="29">
        <v>46.1659914216696</v>
      </c>
      <c r="Y12" s="29">
        <v>3.09312142525186</v>
      </c>
      <c r="Z12" s="24">
        <v>15.6216172858373</v>
      </c>
      <c r="AA12" s="25">
        <v>0.424907990174774</v>
      </c>
      <c r="AB12" s="29">
        <v>177.912276600724</v>
      </c>
      <c r="AC12" s="29">
        <v>7.08090860870882</v>
      </c>
      <c r="AD12" s="27">
        <v>60.3513263756437</v>
      </c>
      <c r="AE12" s="28">
        <v>0.95355095673517</v>
      </c>
      <c r="AF12" s="29">
        <v>278.626622880316</v>
      </c>
      <c r="AG12" s="29">
        <v>9.97483309911532</v>
      </c>
      <c r="AH12" s="27">
        <v>53.5420592190114</v>
      </c>
      <c r="AI12" s="28">
        <v>2.61285248988776</v>
      </c>
      <c r="AJ12" s="29">
        <v>454.91614871845</v>
      </c>
      <c r="AK12" s="29">
        <v>16.83189750258264</v>
      </c>
      <c r="AL12" s="27">
        <v>87.1639548206162</v>
      </c>
      <c r="AM12" s="28">
        <v>3.92237796692772</v>
      </c>
      <c r="AN12" s="23">
        <v>9920.90072396582</v>
      </c>
      <c r="AO12" s="23">
        <v>873.039263708992</v>
      </c>
      <c r="AP12" s="24">
        <v>2.60025736616285</v>
      </c>
      <c r="AQ12" s="30">
        <v>0.1861784274172602</v>
      </c>
      <c r="AS12" s="2" t="s">
        <v>35</v>
      </c>
      <c r="AT12" s="15">
        <f t="shared" si="0"/>
        <v>4.91463035050806</v>
      </c>
      <c r="AU12" s="15">
        <f t="shared" si="1"/>
        <v>41.33923994782006</v>
      </c>
      <c r="AV12" s="15">
        <f t="shared" si="2"/>
        <v>5.466991518934334</v>
      </c>
      <c r="AW12" s="15">
        <f t="shared" si="3"/>
        <v>9.022255850400743</v>
      </c>
      <c r="AX12" s="15">
        <f t="shared" si="4"/>
        <v>57.93855822673271</v>
      </c>
      <c r="AY12" s="15">
        <f t="shared" si="5"/>
        <v>8.362214884652714</v>
      </c>
      <c r="AZ12" s="15">
        <f t="shared" si="6"/>
        <v>231.9899066415558</v>
      </c>
      <c r="BA12" s="15">
        <f t="shared" si="7"/>
        <v>433.9338134954806</v>
      </c>
      <c r="BB12" s="15">
        <f t="shared" si="8"/>
        <v>723.2206365883089</v>
      </c>
      <c r="BC12" s="15">
        <f t="shared" si="9"/>
        <v>1097.296843193522</v>
      </c>
      <c r="BD12" s="15">
        <f t="shared" si="10"/>
        <v>1741.416393001975</v>
      </c>
      <c r="BE12" s="15">
        <f t="shared" si="11"/>
        <v>2141.682368760456</v>
      </c>
      <c r="BF12" s="15">
        <f t="shared" si="12"/>
        <v>2825.566141108385</v>
      </c>
      <c r="BG12" s="15">
        <f t="shared" si="13"/>
        <v>3486.558192824648</v>
      </c>
    </row>
    <row r="13" spans="1:59" ht="18" customHeight="1">
      <c r="A13" s="14" t="s">
        <v>24</v>
      </c>
      <c r="B13" s="2" t="s">
        <v>36</v>
      </c>
      <c r="C13" s="2"/>
      <c r="D13" s="2"/>
      <c r="E13" s="2"/>
      <c r="F13" s="21">
        <v>2188.330608495</v>
      </c>
      <c r="G13" s="22">
        <v>34.575623614221</v>
      </c>
      <c r="H13" s="23">
        <v>485693.683823901</v>
      </c>
      <c r="I13" s="23">
        <v>18553.49872207302</v>
      </c>
      <c r="J13" s="24">
        <v>4.61613986934693</v>
      </c>
      <c r="K13" s="25">
        <v>0.1606416674532734</v>
      </c>
      <c r="L13" s="26">
        <v>0.152865781707575</v>
      </c>
      <c r="M13" s="26">
        <v>0.00797959380513542</v>
      </c>
      <c r="N13" s="27">
        <v>20.3118289015702</v>
      </c>
      <c r="O13" s="28">
        <v>0.1949935574550738</v>
      </c>
      <c r="P13" s="26">
        <v>0.801952194057923</v>
      </c>
      <c r="Q13" s="26">
        <v>0.04859830295991</v>
      </c>
      <c r="R13" s="27">
        <v>11.1137829632144</v>
      </c>
      <c r="S13" s="28">
        <v>0.797969616758792</v>
      </c>
      <c r="T13" s="29">
        <v>18.3716875834013</v>
      </c>
      <c r="U13" s="29">
        <v>0.947979079303508</v>
      </c>
      <c r="V13" s="24">
        <v>2.66379640452291</v>
      </c>
      <c r="W13" s="25">
        <v>0.1576967471477564</v>
      </c>
      <c r="X13" s="29">
        <v>68.4642111909382</v>
      </c>
      <c r="Y13" s="29">
        <v>0.890034745482196</v>
      </c>
      <c r="Z13" s="24">
        <v>18.1910280232015</v>
      </c>
      <c r="AA13" s="25">
        <v>0.283780037161942</v>
      </c>
      <c r="AB13" s="29">
        <v>174.619158657044</v>
      </c>
      <c r="AC13" s="29">
        <v>6.42598503857922</v>
      </c>
      <c r="AD13" s="27">
        <v>53.773843463692</v>
      </c>
      <c r="AE13" s="28">
        <v>1.591705766525284</v>
      </c>
      <c r="AF13" s="29">
        <v>226.191870443554</v>
      </c>
      <c r="AG13" s="29">
        <v>0.723813985419374</v>
      </c>
      <c r="AH13" s="27">
        <v>41.6449096884728</v>
      </c>
      <c r="AI13" s="28">
        <v>0.36647520525856</v>
      </c>
      <c r="AJ13" s="29">
        <v>343.93377300428</v>
      </c>
      <c r="AK13" s="29">
        <v>8.52955757050614</v>
      </c>
      <c r="AL13" s="27">
        <v>66.5705058197625</v>
      </c>
      <c r="AM13" s="28">
        <v>0.1730833151313826</v>
      </c>
      <c r="AN13" s="23">
        <v>8712.56421361512</v>
      </c>
      <c r="AO13" s="23">
        <v>128.9459503615038</v>
      </c>
      <c r="AP13" s="24">
        <v>0.628071604222033</v>
      </c>
      <c r="AQ13" s="30">
        <v>0.0616766315346036</v>
      </c>
      <c r="AS13" s="2" t="s">
        <v>36</v>
      </c>
      <c r="AT13" s="15">
        <f t="shared" si="0"/>
        <v>0.6450032983441983</v>
      </c>
      <c r="AU13" s="15">
        <f t="shared" si="1"/>
        <v>33.13512055721076</v>
      </c>
      <c r="AV13" s="15">
        <f t="shared" si="2"/>
        <v>8.623141871590569</v>
      </c>
      <c r="AW13" s="15">
        <f t="shared" si="3"/>
        <v>24.318999919506343</v>
      </c>
      <c r="AX13" s="15">
        <f t="shared" si="4"/>
        <v>124.13302421217095</v>
      </c>
      <c r="AY13" s="15">
        <f t="shared" si="5"/>
        <v>47.567792937909104</v>
      </c>
      <c r="AZ13" s="15">
        <f t="shared" si="6"/>
        <v>344.0412622660211</v>
      </c>
      <c r="BA13" s="15">
        <f t="shared" si="7"/>
        <v>505.3063339778195</v>
      </c>
      <c r="BB13" s="15">
        <f t="shared" si="8"/>
        <v>709.8339782806668</v>
      </c>
      <c r="BC13" s="15">
        <f t="shared" si="9"/>
        <v>977.7062447944</v>
      </c>
      <c r="BD13" s="15">
        <f t="shared" si="10"/>
        <v>1413.6991902722125</v>
      </c>
      <c r="BE13" s="15">
        <f t="shared" si="11"/>
        <v>1665.7963875389119</v>
      </c>
      <c r="BF13" s="15">
        <f t="shared" si="12"/>
        <v>2136.234614933416</v>
      </c>
      <c r="BG13" s="15">
        <f t="shared" si="13"/>
        <v>2662.8202327905</v>
      </c>
    </row>
    <row r="14" spans="1:59" ht="18" customHeight="1">
      <c r="A14" s="14" t="s">
        <v>24</v>
      </c>
      <c r="B14" s="2" t="s">
        <v>37</v>
      </c>
      <c r="C14" s="17">
        <v>27.1287008984647</v>
      </c>
      <c r="D14" s="17">
        <v>0.118231723519917</v>
      </c>
      <c r="E14" s="17"/>
      <c r="F14" s="21">
        <v>3000.46387685836</v>
      </c>
      <c r="G14" s="22">
        <v>181.2280181622448</v>
      </c>
      <c r="H14" s="23">
        <v>484416.761231478</v>
      </c>
      <c r="I14" s="23">
        <v>27321.1053334554</v>
      </c>
      <c r="J14" s="24">
        <v>8.40602652840792</v>
      </c>
      <c r="K14" s="25">
        <v>0.206788252598834</v>
      </c>
      <c r="L14" s="26">
        <v>2.34902819846965</v>
      </c>
      <c r="M14" s="26">
        <v>0.1038270463723584</v>
      </c>
      <c r="N14" s="27">
        <v>57.7089816284809</v>
      </c>
      <c r="O14" s="28">
        <v>5.4246442730772</v>
      </c>
      <c r="P14" s="26">
        <v>1.62034637791804</v>
      </c>
      <c r="Q14" s="26">
        <v>0.0534714304712954</v>
      </c>
      <c r="R14" s="27">
        <v>18.4098256484714</v>
      </c>
      <c r="S14" s="28">
        <v>1.977215274645832</v>
      </c>
      <c r="T14" s="29">
        <v>24.6185198220933</v>
      </c>
      <c r="U14" s="29">
        <v>0.502217804370704</v>
      </c>
      <c r="V14" s="24">
        <v>1.18602673022867</v>
      </c>
      <c r="W14" s="25">
        <v>0.215619659555572</v>
      </c>
      <c r="X14" s="29">
        <v>89.4495310163744</v>
      </c>
      <c r="Y14" s="29">
        <v>2.343577712629</v>
      </c>
      <c r="Z14" s="24">
        <v>22.5290901656417</v>
      </c>
      <c r="AA14" s="25">
        <v>0.396511986915294</v>
      </c>
      <c r="AB14" s="29">
        <v>222.658346702491</v>
      </c>
      <c r="AC14" s="29">
        <v>6.54615539305324</v>
      </c>
      <c r="AD14" s="27">
        <v>70.3963524594234</v>
      </c>
      <c r="AE14" s="28">
        <v>2.78769555739316</v>
      </c>
      <c r="AF14" s="29">
        <v>295.321107302664</v>
      </c>
      <c r="AG14" s="29">
        <v>4.54794505246102</v>
      </c>
      <c r="AH14" s="27">
        <v>54.2267493596366</v>
      </c>
      <c r="AI14" s="28">
        <v>0.661566342187566</v>
      </c>
      <c r="AJ14" s="29">
        <v>446.47337421307</v>
      </c>
      <c r="AK14" s="29">
        <v>16.16233614651314</v>
      </c>
      <c r="AL14" s="27">
        <v>86.7745373442751</v>
      </c>
      <c r="AM14" s="28">
        <v>2.79414010248566</v>
      </c>
      <c r="AN14" s="23">
        <v>8826.64704816606</v>
      </c>
      <c r="AO14" s="23">
        <v>247.14611734865</v>
      </c>
      <c r="AP14" s="24">
        <v>1.22530511832532</v>
      </c>
      <c r="AQ14" s="30">
        <v>0.0637158661529164</v>
      </c>
      <c r="AS14" s="2" t="s">
        <v>37</v>
      </c>
      <c r="AT14" s="15">
        <f t="shared" si="0"/>
        <v>9.911511385947891</v>
      </c>
      <c r="AU14" s="15">
        <f t="shared" si="1"/>
        <v>94.14189498936526</v>
      </c>
      <c r="AV14" s="15">
        <f t="shared" si="2"/>
        <v>17.423079332452044</v>
      </c>
      <c r="AW14" s="15">
        <f t="shared" si="3"/>
        <v>40.28408238177549</v>
      </c>
      <c r="AX14" s="15">
        <f t="shared" si="4"/>
        <v>166.34135014927907</v>
      </c>
      <c r="AY14" s="15">
        <f t="shared" si="5"/>
        <v>21.179048754083393</v>
      </c>
      <c r="AZ14" s="15">
        <f t="shared" si="6"/>
        <v>449.4951307355497</v>
      </c>
      <c r="BA14" s="15">
        <f t="shared" si="7"/>
        <v>625.808060156714</v>
      </c>
      <c r="BB14" s="15">
        <f t="shared" si="8"/>
        <v>905.115230497931</v>
      </c>
      <c r="BC14" s="15">
        <f t="shared" si="9"/>
        <v>1279.9336810804255</v>
      </c>
      <c r="BD14" s="15">
        <f t="shared" si="10"/>
        <v>1845.7569206416501</v>
      </c>
      <c r="BE14" s="15">
        <f t="shared" si="11"/>
        <v>2169.069974385464</v>
      </c>
      <c r="BF14" s="15">
        <f t="shared" si="12"/>
        <v>2773.1265479072667</v>
      </c>
      <c r="BG14" s="15">
        <f t="shared" si="13"/>
        <v>3470.981493771004</v>
      </c>
    </row>
    <row r="15" spans="1:59" ht="18" customHeight="1">
      <c r="A15" s="14" t="s">
        <v>24</v>
      </c>
      <c r="B15" s="2" t="s">
        <v>38</v>
      </c>
      <c r="C15" s="2"/>
      <c r="D15" s="2"/>
      <c r="E15" s="2"/>
      <c r="F15" s="21">
        <v>4066.00062052853</v>
      </c>
      <c r="G15" s="22">
        <v>98.3972150167904</v>
      </c>
      <c r="H15" s="23">
        <v>482490.304309071</v>
      </c>
      <c r="I15" s="23">
        <v>11483.2692425559</v>
      </c>
      <c r="J15" s="24">
        <v>13.735217459175</v>
      </c>
      <c r="K15" s="25">
        <v>0.08241130475505</v>
      </c>
      <c r="L15" s="26">
        <v>3.14262797978332</v>
      </c>
      <c r="M15" s="26">
        <v>0.354488436119558</v>
      </c>
      <c r="N15" s="27">
        <v>112.202363537475</v>
      </c>
      <c r="O15" s="28">
        <v>5.96916574019366</v>
      </c>
      <c r="P15" s="26">
        <v>1.94197473788847</v>
      </c>
      <c r="Q15" s="26">
        <v>0.0248572766449724</v>
      </c>
      <c r="R15" s="27">
        <v>21.9592528053543</v>
      </c>
      <c r="S15" s="28">
        <v>2.49017926812718</v>
      </c>
      <c r="T15" s="29">
        <v>31.1506807502925</v>
      </c>
      <c r="U15" s="29">
        <v>2.13693669947006</v>
      </c>
      <c r="V15" s="24">
        <v>0.997748435879352</v>
      </c>
      <c r="W15" s="25">
        <v>0.1662248894175</v>
      </c>
      <c r="X15" s="29">
        <v>121.362636807474</v>
      </c>
      <c r="Y15" s="29">
        <v>4.49041756187652</v>
      </c>
      <c r="Z15" s="24">
        <v>31.9191627321307</v>
      </c>
      <c r="AA15" s="25">
        <v>2.3939372049098</v>
      </c>
      <c r="AB15" s="29">
        <v>309.389088444866</v>
      </c>
      <c r="AC15" s="29">
        <v>17.63517804135734</v>
      </c>
      <c r="AD15" s="27">
        <v>99.2332315466812</v>
      </c>
      <c r="AE15" s="28">
        <v>3.1159234705658</v>
      </c>
      <c r="AF15" s="29">
        <v>410.747228589977</v>
      </c>
      <c r="AG15" s="29">
        <v>13.06176186916126</v>
      </c>
      <c r="AH15" s="27">
        <v>76.1811686049915</v>
      </c>
      <c r="AI15" s="28">
        <v>3.16913661396764</v>
      </c>
      <c r="AJ15" s="29">
        <v>627.656460409638</v>
      </c>
      <c r="AK15" s="29">
        <v>22.344569990583</v>
      </c>
      <c r="AL15" s="27">
        <v>120.689216526092</v>
      </c>
      <c r="AM15" s="28">
        <v>1.062065105429606</v>
      </c>
      <c r="AN15" s="23">
        <v>9107.38701103248</v>
      </c>
      <c r="AO15" s="23">
        <v>295.079339157452</v>
      </c>
      <c r="AP15" s="24">
        <v>2.04262830307726</v>
      </c>
      <c r="AQ15" s="30">
        <v>0.0620959004135488</v>
      </c>
      <c r="AS15" s="2" t="s">
        <v>38</v>
      </c>
      <c r="AT15" s="15">
        <f aca="true" t="shared" si="14" ref="AT15:AT21">L15/AT$61</f>
        <v>0.010981492682786746</v>
      </c>
      <c r="AU15" s="15">
        <f aca="true" t="shared" si="15" ref="AU15:AU21">N15/AU$61</f>
        <v>0.33375572467299963</v>
      </c>
      <c r="AV15" s="15">
        <f aca="true" t="shared" si="16" ref="AV15:AV21">P15/AV$61</f>
        <v>0.010232121161916208</v>
      </c>
      <c r="AW15" s="15">
        <f aca="true" t="shared" si="17" ref="AW15:AW21">R15/AW$61</f>
        <v>0.1457078658667825</v>
      </c>
      <c r="AX15" s="15">
        <f aca="true" t="shared" si="18" ref="AX15:AX21">T15/AX$61</f>
        <v>0.16519068595319403</v>
      </c>
      <c r="AY15" s="15">
        <f aca="true" t="shared" si="19" ref="AY15:AY21">V15/AY$61</f>
        <v>0.17126519257880715</v>
      </c>
      <c r="AZ15" s="15">
        <f aca="true" t="shared" si="20" ref="AZ15:AZ21">X15/AZ$61</f>
        <v>0.24208137812555405</v>
      </c>
      <c r="BA15" s="15">
        <f aca="true" t="shared" si="21" ref="BA15:BA21">Z15/BA$61</f>
        <v>0.03530175960846073</v>
      </c>
      <c r="BB15" s="15">
        <f aca="true" t="shared" si="22" ref="BB15:BB21">AB15/BB$61</f>
        <v>0.21472212998537474</v>
      </c>
      <c r="BC15" s="15">
        <f aca="true" t="shared" si="23" ref="BC15:BC21">AD15/BC$61</f>
        <v>0.04202712447126271</v>
      </c>
      <c r="BD15" s="15">
        <f aca="true" t="shared" si="24" ref="BD15:BD21">AF15/BD$61</f>
        <v>0.11073321363779391</v>
      </c>
      <c r="BE15" s="15">
        <f aca="true" t="shared" si="25" ref="BE15:BE21">AH15/BE$61</f>
        <v>0.016863788603993776</v>
      </c>
      <c r="BF15" s="15">
        <f aca="true" t="shared" si="26" ref="BF15:BF21">AJ15/BF$61</f>
        <v>0.11208562187940206</v>
      </c>
      <c r="BG15" s="15">
        <f aca="true" t="shared" si="27" ref="BG15:BG21">AL15/BG$61</f>
        <v>0.018611786147350977</v>
      </c>
    </row>
    <row r="16" spans="1:59" ht="18" customHeight="1">
      <c r="A16" s="14" t="s">
        <v>24</v>
      </c>
      <c r="B16" s="2" t="s">
        <v>39</v>
      </c>
      <c r="C16" s="2"/>
      <c r="D16" s="2"/>
      <c r="E16" s="2"/>
      <c r="F16" s="21">
        <v>6168.80306198055</v>
      </c>
      <c r="G16" s="22">
        <v>76.4931579685588</v>
      </c>
      <c r="H16" s="23">
        <v>477927.133104609</v>
      </c>
      <c r="I16" s="23">
        <v>20550.8667234982</v>
      </c>
      <c r="J16" s="24">
        <v>120.986461321772</v>
      </c>
      <c r="K16" s="25">
        <v>0.72591876793063</v>
      </c>
      <c r="L16" s="26">
        <v>18.2257620852149</v>
      </c>
      <c r="M16" s="26">
        <v>1.654899197337508</v>
      </c>
      <c r="N16" s="27">
        <v>207.694660076771</v>
      </c>
      <c r="O16" s="28">
        <v>3.48927028928976</v>
      </c>
      <c r="P16" s="26">
        <v>2.00038852154797</v>
      </c>
      <c r="Q16" s="26">
        <v>0.99619348373089</v>
      </c>
      <c r="R16" s="27">
        <v>21.8807929640926</v>
      </c>
      <c r="S16" s="28">
        <v>0.420111224910578</v>
      </c>
      <c r="T16" s="29">
        <v>37.9579896002374</v>
      </c>
      <c r="U16" s="29">
        <v>4.59291674162872</v>
      </c>
      <c r="V16" s="24">
        <v>8.37199640499707</v>
      </c>
      <c r="W16" s="25">
        <v>1.361286615452524</v>
      </c>
      <c r="X16" s="29">
        <v>155.536381589002</v>
      </c>
      <c r="Y16" s="29">
        <v>7.59017542154328</v>
      </c>
      <c r="Z16" s="24">
        <v>44.4654263339151</v>
      </c>
      <c r="AA16" s="25">
        <v>5.94058095821106</v>
      </c>
      <c r="AB16" s="29">
        <v>417.649018298253</v>
      </c>
      <c r="AC16" s="29">
        <v>10.44122545745634</v>
      </c>
      <c r="AD16" s="27">
        <v>147.732396739506</v>
      </c>
      <c r="AE16" s="28">
        <v>1.063673256524442</v>
      </c>
      <c r="AF16" s="29">
        <v>635.320924828177</v>
      </c>
      <c r="AG16" s="29">
        <v>63.1508999279208</v>
      </c>
      <c r="AH16" s="27">
        <v>119.776349747008</v>
      </c>
      <c r="AI16" s="28">
        <v>2.01224267574974</v>
      </c>
      <c r="AJ16" s="29">
        <v>1009.96158991315</v>
      </c>
      <c r="AK16" s="29">
        <v>104.4300283970196</v>
      </c>
      <c r="AL16" s="27">
        <v>211.621348656106</v>
      </c>
      <c r="AM16" s="28">
        <v>0.846485394624424</v>
      </c>
      <c r="AN16" s="23">
        <v>10390.8823463307</v>
      </c>
      <c r="AO16" s="23">
        <v>263.9284115968</v>
      </c>
      <c r="AP16" s="24">
        <v>2.16091352636355</v>
      </c>
      <c r="AQ16" s="30">
        <v>0.40841265648271</v>
      </c>
      <c r="AS16" s="2" t="s">
        <v>39</v>
      </c>
      <c r="AT16" s="15">
        <f t="shared" si="14"/>
        <v>0.06368748520809622</v>
      </c>
      <c r="AU16" s="15">
        <f t="shared" si="15"/>
        <v>0.6178058964103974</v>
      </c>
      <c r="AV16" s="15">
        <f t="shared" si="16"/>
        <v>0.010539899064619438</v>
      </c>
      <c r="AW16" s="15">
        <f t="shared" si="17"/>
        <v>0.14518725543764707</v>
      </c>
      <c r="AX16" s="15">
        <f t="shared" si="18"/>
        <v>0.20128954451207437</v>
      </c>
      <c r="AY16" s="15">
        <f t="shared" si="19"/>
        <v>1.4370672255749681</v>
      </c>
      <c r="AZ16" s="15">
        <f t="shared" si="20"/>
        <v>0.3102475571905905</v>
      </c>
      <c r="BA16" s="15">
        <f t="shared" si="21"/>
        <v>0.04917759919020305</v>
      </c>
      <c r="BB16" s="15">
        <f t="shared" si="22"/>
        <v>0.2898566566974536</v>
      </c>
      <c r="BC16" s="15">
        <f t="shared" si="23"/>
        <v>0.0625674255432109</v>
      </c>
      <c r="BD16" s="15">
        <f t="shared" si="24"/>
        <v>0.17127596439070905</v>
      </c>
      <c r="BE16" s="15">
        <f t="shared" si="25"/>
        <v>0.026514203954587548</v>
      </c>
      <c r="BF16" s="15">
        <f t="shared" si="26"/>
        <v>0.18035689906839167</v>
      </c>
      <c r="BG16" s="15">
        <f t="shared" si="27"/>
        <v>0.0326346578324994</v>
      </c>
    </row>
    <row r="17" spans="1:59" ht="18" customHeight="1">
      <c r="A17" s="14" t="s">
        <v>24</v>
      </c>
      <c r="B17" s="2" t="s">
        <v>40</v>
      </c>
      <c r="C17" s="2"/>
      <c r="D17" s="2"/>
      <c r="E17" s="2"/>
      <c r="F17" s="21">
        <v>3015.61707195805</v>
      </c>
      <c r="G17" s="22">
        <v>54.8842307096364</v>
      </c>
      <c r="H17" s="23">
        <v>483146.789673561</v>
      </c>
      <c r="I17" s="23">
        <v>7826.97799271168</v>
      </c>
      <c r="J17" s="24">
        <v>34.8491081027121</v>
      </c>
      <c r="K17" s="25">
        <v>0.599404659366648</v>
      </c>
      <c r="L17" s="26">
        <v>1.53578768026098</v>
      </c>
      <c r="M17" s="26">
        <v>0.206717021763128</v>
      </c>
      <c r="N17" s="27">
        <v>145.609104384908</v>
      </c>
      <c r="O17" s="28">
        <v>6.90187154784466</v>
      </c>
      <c r="P17" s="26" t="s">
        <v>41</v>
      </c>
      <c r="Q17" s="26" t="s">
        <v>41</v>
      </c>
      <c r="R17" s="27">
        <v>6.62979949215543</v>
      </c>
      <c r="S17" s="28">
        <v>0.64706843043437</v>
      </c>
      <c r="T17" s="29">
        <v>17.3992735957139</v>
      </c>
      <c r="U17" s="29">
        <v>1.531136076422824</v>
      </c>
      <c r="V17" s="24">
        <v>3.87738988411569</v>
      </c>
      <c r="W17" s="25">
        <v>0.618831425504864</v>
      </c>
      <c r="X17" s="29">
        <v>75.6233229965546</v>
      </c>
      <c r="Y17" s="29">
        <v>0.771357894564856</v>
      </c>
      <c r="Z17" s="24">
        <v>20.1422030328878</v>
      </c>
      <c r="AA17" s="25">
        <v>0.487441313395886</v>
      </c>
      <c r="AB17" s="29">
        <v>204.468325233758</v>
      </c>
      <c r="AC17" s="29">
        <v>6.87013572785428</v>
      </c>
      <c r="AD17" s="27">
        <v>68.6206367836774</v>
      </c>
      <c r="AE17" s="28">
        <v>2.9369632543414</v>
      </c>
      <c r="AF17" s="29">
        <v>303.081062579899</v>
      </c>
      <c r="AG17" s="29">
        <v>9.45612915249284</v>
      </c>
      <c r="AH17" s="27">
        <v>59.2099871708848</v>
      </c>
      <c r="AI17" s="28">
        <v>2.19076952532274</v>
      </c>
      <c r="AJ17" s="29">
        <v>486.462327751143</v>
      </c>
      <c r="AK17" s="29">
        <v>19.45849311004574</v>
      </c>
      <c r="AL17" s="27">
        <v>97.7437216834412</v>
      </c>
      <c r="AM17" s="28">
        <v>0.606011074437336</v>
      </c>
      <c r="AN17" s="23">
        <v>9958.34120410904</v>
      </c>
      <c r="AO17" s="23">
        <v>39.8333648164362</v>
      </c>
      <c r="AP17" s="24">
        <v>1.62110921805326</v>
      </c>
      <c r="AQ17" s="30">
        <v>0.0314495188302332</v>
      </c>
      <c r="AS17" s="2" t="s">
        <v>40</v>
      </c>
      <c r="AT17" s="15">
        <f t="shared" si="14"/>
        <v>0.0053666044093016755</v>
      </c>
      <c r="AU17" s="15">
        <f t="shared" si="15"/>
        <v>0.4331269914536157</v>
      </c>
      <c r="AV17" s="15" t="e">
        <f t="shared" si="16"/>
        <v>#VALUE!</v>
      </c>
      <c r="AW17" s="15">
        <f t="shared" si="17"/>
        <v>0.04399120241883204</v>
      </c>
      <c r="AX17" s="15">
        <f t="shared" si="18"/>
        <v>0.0922675803910413</v>
      </c>
      <c r="AY17" s="15">
        <f t="shared" si="19"/>
        <v>0.6655604772969956</v>
      </c>
      <c r="AZ17" s="15">
        <f t="shared" si="20"/>
        <v>0.1508454227018939</v>
      </c>
      <c r="BA17" s="15">
        <f t="shared" si="21"/>
        <v>0.02227675003317196</v>
      </c>
      <c r="BB17" s="15">
        <f t="shared" si="22"/>
        <v>0.14190505078707277</v>
      </c>
      <c r="BC17" s="15">
        <f t="shared" si="23"/>
        <v>0.029062119599000097</v>
      </c>
      <c r="BD17" s="15">
        <f t="shared" si="24"/>
        <v>0.08170752646935449</v>
      </c>
      <c r="BE17" s="15">
        <f t="shared" si="25"/>
        <v>0.013106975453111668</v>
      </c>
      <c r="BF17" s="15">
        <f t="shared" si="26"/>
        <v>0.08687145909611528</v>
      </c>
      <c r="BG17" s="15">
        <f t="shared" si="27"/>
        <v>0.015073303958561265</v>
      </c>
    </row>
    <row r="18" spans="1:59" ht="18" customHeight="1">
      <c r="A18" s="14" t="s">
        <v>24</v>
      </c>
      <c r="B18" s="2" t="s">
        <v>42</v>
      </c>
      <c r="C18" s="2"/>
      <c r="D18" s="2"/>
      <c r="E18" s="2"/>
      <c r="F18" s="21">
        <v>3127.29374009424</v>
      </c>
      <c r="G18" s="22">
        <v>26.8947261648104</v>
      </c>
      <c r="H18" s="23">
        <v>482253.038093836</v>
      </c>
      <c r="I18" s="23">
        <v>6269.28949521986</v>
      </c>
      <c r="J18" s="24">
        <v>177.788461539874</v>
      </c>
      <c r="K18" s="25">
        <v>0.67559615385152</v>
      </c>
      <c r="L18" s="26">
        <v>6.63212532514378</v>
      </c>
      <c r="M18" s="26">
        <v>1.065119327218092</v>
      </c>
      <c r="N18" s="27">
        <v>95.1883552176284</v>
      </c>
      <c r="O18" s="28">
        <v>0.323640407739936</v>
      </c>
      <c r="P18" s="26" t="s">
        <v>41</v>
      </c>
      <c r="Q18" s="26" t="s">
        <v>41</v>
      </c>
      <c r="R18" s="27" t="s">
        <v>41</v>
      </c>
      <c r="S18" s="28" t="s">
        <v>41</v>
      </c>
      <c r="T18" s="29">
        <v>19.9329166108316</v>
      </c>
      <c r="U18" s="29">
        <v>4.69220857018976</v>
      </c>
      <c r="V18" s="24">
        <v>5.4993656277363</v>
      </c>
      <c r="W18" s="25">
        <v>4.4544861584664</v>
      </c>
      <c r="X18" s="29">
        <v>72.6427831756795</v>
      </c>
      <c r="Y18" s="29">
        <v>0.71189927512166</v>
      </c>
      <c r="Z18" s="24">
        <v>21.3397310737409</v>
      </c>
      <c r="AA18" s="25">
        <v>0.943216113459346</v>
      </c>
      <c r="AB18" s="29">
        <v>184.85907448982</v>
      </c>
      <c r="AC18" s="29">
        <v>4.43661778775568</v>
      </c>
      <c r="AD18" s="27">
        <v>66.7232002408405</v>
      </c>
      <c r="AE18" s="28">
        <v>13.98518277048016</v>
      </c>
      <c r="AF18" s="29">
        <v>293.786708617939</v>
      </c>
      <c r="AG18" s="29">
        <v>31.6702071890138</v>
      </c>
      <c r="AH18" s="27">
        <v>62.2469724043109</v>
      </c>
      <c r="AI18" s="28">
        <v>8.44068945802456</v>
      </c>
      <c r="AJ18" s="29">
        <v>510.326513999769</v>
      </c>
      <c r="AK18" s="29">
        <v>53.7884145755756</v>
      </c>
      <c r="AL18" s="27">
        <v>118.336847743681</v>
      </c>
      <c r="AM18" s="28">
        <v>9.15927201536092</v>
      </c>
      <c r="AN18" s="23">
        <v>10630.3651100028</v>
      </c>
      <c r="AO18" s="23">
        <v>59.5300446160156</v>
      </c>
      <c r="AP18" s="24">
        <v>2.61265543111725</v>
      </c>
      <c r="AQ18" s="30">
        <v>0.0600910749156966</v>
      </c>
      <c r="AS18" s="2" t="s">
        <v>42</v>
      </c>
      <c r="AT18" s="15">
        <f t="shared" si="14"/>
        <v>0.023175073918362002</v>
      </c>
      <c r="AU18" s="15">
        <f t="shared" si="15"/>
        <v>0.2831460717445544</v>
      </c>
      <c r="AV18" s="15" t="e">
        <f t="shared" si="16"/>
        <v>#VALUE!</v>
      </c>
      <c r="AW18" s="15" t="e">
        <f t="shared" si="17"/>
        <v>#VALUE!</v>
      </c>
      <c r="AX18" s="15">
        <f t="shared" si="18"/>
        <v>0.10570337754047861</v>
      </c>
      <c r="AY18" s="15">
        <f t="shared" si="19"/>
        <v>0.9439753342889919</v>
      </c>
      <c r="AZ18" s="15">
        <f t="shared" si="20"/>
        <v>0.14490015646200363</v>
      </c>
      <c r="BA18" s="15">
        <f t="shared" si="21"/>
        <v>0.023601184742733813</v>
      </c>
      <c r="BB18" s="15">
        <f t="shared" si="22"/>
        <v>0.12829584398433838</v>
      </c>
      <c r="BC18" s="15">
        <f t="shared" si="23"/>
        <v>0.02825851983187354</v>
      </c>
      <c r="BD18" s="15">
        <f t="shared" si="24"/>
        <v>0.07920186456524855</v>
      </c>
      <c r="BE18" s="15">
        <f t="shared" si="25"/>
        <v>0.013779255465453102</v>
      </c>
      <c r="BF18" s="15">
        <f t="shared" si="26"/>
        <v>0.09113307723444751</v>
      </c>
      <c r="BG18" s="15">
        <f t="shared" si="27"/>
        <v>0.018249021469791963</v>
      </c>
    </row>
    <row r="19" spans="1:59" ht="18" customHeight="1">
      <c r="A19" s="14" t="s">
        <v>24</v>
      </c>
      <c r="B19" s="2" t="s">
        <v>43</v>
      </c>
      <c r="C19" s="16">
        <v>27.1352157207781</v>
      </c>
      <c r="D19" s="16">
        <v>0.0262775872854342</v>
      </c>
      <c r="E19" s="16"/>
      <c r="F19" s="21">
        <v>4055.40901643762</v>
      </c>
      <c r="G19" s="22">
        <v>41.3651719676638</v>
      </c>
      <c r="H19" s="23">
        <v>480984.099110812</v>
      </c>
      <c r="I19" s="23">
        <v>2212.52685590974</v>
      </c>
      <c r="J19" s="24">
        <v>16.980361841815</v>
      </c>
      <c r="K19" s="25">
        <v>0.1324468223661574</v>
      </c>
      <c r="L19" s="26">
        <v>3.35177361854335</v>
      </c>
      <c r="M19" s="26">
        <v>0.218535639929026</v>
      </c>
      <c r="N19" s="27">
        <v>52.1458558380325</v>
      </c>
      <c r="O19" s="28">
        <v>2.98274295393546</v>
      </c>
      <c r="P19" s="26">
        <v>2.00795052097894</v>
      </c>
      <c r="Q19" s="26">
        <v>0.0373478796902084</v>
      </c>
      <c r="R19" s="27">
        <v>13.964720909603</v>
      </c>
      <c r="S19" s="28">
        <v>1.499811025691358</v>
      </c>
      <c r="T19" s="29">
        <v>18.9009178643479</v>
      </c>
      <c r="U19" s="29">
        <v>2.77843492605914</v>
      </c>
      <c r="V19" s="24">
        <v>0.567533504079334</v>
      </c>
      <c r="W19" s="25">
        <v>0.1862644960388374</v>
      </c>
      <c r="X19" s="29">
        <v>82.788065347872</v>
      </c>
      <c r="Y19" s="29">
        <v>2.18560492518382</v>
      </c>
      <c r="Z19" s="24">
        <v>24.6816924214851</v>
      </c>
      <c r="AA19" s="25">
        <v>0.582487941147048</v>
      </c>
      <c r="AB19" s="29">
        <v>267.587447462962</v>
      </c>
      <c r="AC19" s="29">
        <v>0.0535174894925924</v>
      </c>
      <c r="AD19" s="27">
        <v>91.3261894045668</v>
      </c>
      <c r="AE19" s="28">
        <v>0.310509043975528</v>
      </c>
      <c r="AF19" s="29">
        <v>402.580103413004</v>
      </c>
      <c r="AG19" s="29">
        <v>4.91147726163864</v>
      </c>
      <c r="AH19" s="27">
        <v>74.9929714399095</v>
      </c>
      <c r="AI19" s="28">
        <v>1.33487489163039</v>
      </c>
      <c r="AJ19" s="29">
        <v>616.196317639214</v>
      </c>
      <c r="AK19" s="29">
        <v>6.40844170344782</v>
      </c>
      <c r="AL19" s="27">
        <v>118.675360060001</v>
      </c>
      <c r="AM19" s="28">
        <v>0.688317088348004</v>
      </c>
      <c r="AN19" s="23">
        <v>10819.7446114637</v>
      </c>
      <c r="AO19" s="23">
        <v>73.5742633579534</v>
      </c>
      <c r="AP19" s="24">
        <v>3.98087247780336</v>
      </c>
      <c r="AQ19" s="30">
        <v>0.214967113801382</v>
      </c>
      <c r="AS19" s="2" t="s">
        <v>43</v>
      </c>
      <c r="AT19" s="15">
        <f t="shared" si="14"/>
        <v>0.011712324113186722</v>
      </c>
      <c r="AU19" s="15">
        <f t="shared" si="15"/>
        <v>0.15511240008864405</v>
      </c>
      <c r="AV19" s="15">
        <f t="shared" si="16"/>
        <v>0.010579742679932455</v>
      </c>
      <c r="AW19" s="15">
        <f t="shared" si="17"/>
        <v>0.09266115287253086</v>
      </c>
      <c r="AX19" s="15">
        <f t="shared" si="18"/>
        <v>0.10023073370964103</v>
      </c>
      <c r="AY19" s="15">
        <f t="shared" si="19"/>
        <v>0.09741807792001958</v>
      </c>
      <c r="AZ19" s="15">
        <f t="shared" si="20"/>
        <v>0.16513689450859928</v>
      </c>
      <c r="BA19" s="15">
        <f t="shared" si="21"/>
        <v>0.02729730663380316</v>
      </c>
      <c r="BB19" s="15">
        <f t="shared" si="22"/>
        <v>0.1857109666194183</v>
      </c>
      <c r="BC19" s="15">
        <f t="shared" si="23"/>
        <v>0.0386783446408907</v>
      </c>
      <c r="BD19" s="15">
        <f t="shared" si="24"/>
        <v>0.10853144098035467</v>
      </c>
      <c r="BE19" s="15">
        <f t="shared" si="25"/>
        <v>0.01660076420861197</v>
      </c>
      <c r="BF19" s="15">
        <f t="shared" si="26"/>
        <v>0.11003909275037602</v>
      </c>
      <c r="BG19" s="15">
        <f t="shared" si="27"/>
        <v>0.018301224301336818</v>
      </c>
    </row>
    <row r="20" spans="1:59" ht="18" customHeight="1">
      <c r="A20" s="14" t="s">
        <v>24</v>
      </c>
      <c r="B20" s="2" t="s">
        <v>44</v>
      </c>
      <c r="C20" s="2"/>
      <c r="D20" s="2"/>
      <c r="E20" s="2"/>
      <c r="F20" s="21">
        <v>4766.42669396354</v>
      </c>
      <c r="G20" s="22">
        <v>37.1781282129156</v>
      </c>
      <c r="H20" s="23">
        <v>478756.920535166</v>
      </c>
      <c r="I20" s="23">
        <v>14937.21592069718</v>
      </c>
      <c r="J20" s="24">
        <v>30.6360715790066</v>
      </c>
      <c r="K20" s="25">
        <v>0.32474235873747</v>
      </c>
      <c r="L20" s="26">
        <v>3.58358347354972</v>
      </c>
      <c r="M20" s="26">
        <v>0.409961949374088</v>
      </c>
      <c r="N20" s="27">
        <v>170.722355710043</v>
      </c>
      <c r="O20" s="28">
        <v>0.580456009414146</v>
      </c>
      <c r="P20" s="26">
        <v>0.864340577464136</v>
      </c>
      <c r="Q20" s="26">
        <v>0.288862620988514</v>
      </c>
      <c r="R20" s="27">
        <v>12.1501589746387</v>
      </c>
      <c r="S20" s="28">
        <v>4.0289927159902</v>
      </c>
      <c r="T20" s="29">
        <v>23.8036651095282</v>
      </c>
      <c r="U20" s="29">
        <v>0.399901573840074</v>
      </c>
      <c r="V20" s="24">
        <v>7.59522132831977</v>
      </c>
      <c r="W20" s="25">
        <v>0.202032887333306</v>
      </c>
      <c r="X20" s="29">
        <v>114.652719646862</v>
      </c>
      <c r="Y20" s="29">
        <v>1.123596652539246</v>
      </c>
      <c r="Z20" s="24">
        <v>30.0516127123404</v>
      </c>
      <c r="AA20" s="25">
        <v>2.38008772681736</v>
      </c>
      <c r="AB20" s="29">
        <v>306.064370449221</v>
      </c>
      <c r="AC20" s="29">
        <v>10.71225296572274</v>
      </c>
      <c r="AD20" s="27">
        <v>104.423317511032</v>
      </c>
      <c r="AE20" s="28">
        <v>1.441041781652244</v>
      </c>
      <c r="AF20" s="29">
        <v>470.667743658486</v>
      </c>
      <c r="AG20" s="29">
        <v>25.792592352485</v>
      </c>
      <c r="AH20" s="27">
        <v>93.6972625354535</v>
      </c>
      <c r="AI20" s="28">
        <v>4.29133462412376</v>
      </c>
      <c r="AJ20" s="29">
        <v>828.161750435994</v>
      </c>
      <c r="AK20" s="29">
        <v>39.917396371015</v>
      </c>
      <c r="AL20" s="27">
        <v>176.673957972011</v>
      </c>
      <c r="AM20" s="28">
        <v>0.565356665510434</v>
      </c>
      <c r="AN20" s="23">
        <v>11748.9046391964</v>
      </c>
      <c r="AO20" s="23">
        <v>364.21604381509</v>
      </c>
      <c r="AP20" s="24">
        <v>1.21282074679095</v>
      </c>
      <c r="AQ20" s="30">
        <v>0.1950215760839842</v>
      </c>
      <c r="AS20" s="2" t="s">
        <v>44</v>
      </c>
      <c r="AT20" s="15">
        <f t="shared" si="14"/>
        <v>0.012522352612559346</v>
      </c>
      <c r="AU20" s="15">
        <f t="shared" si="15"/>
        <v>0.5078285496976732</v>
      </c>
      <c r="AV20" s="15">
        <f t="shared" si="16"/>
        <v>0.004554146529933689</v>
      </c>
      <c r="AW20" s="15">
        <f t="shared" si="17"/>
        <v>0.08062085490017544</v>
      </c>
      <c r="AX20" s="15">
        <f t="shared" si="18"/>
        <v>0.12622978608922222</v>
      </c>
      <c r="AY20" s="15">
        <f t="shared" si="19"/>
        <v>1.3037324807499289</v>
      </c>
      <c r="AZ20" s="15">
        <f t="shared" si="20"/>
        <v>0.22869714360265</v>
      </c>
      <c r="BA20" s="15">
        <f t="shared" si="21"/>
        <v>0.03323629810470241</v>
      </c>
      <c r="BB20" s="15">
        <f t="shared" si="22"/>
        <v>0.2124147101173569</v>
      </c>
      <c r="BC20" s="15">
        <f t="shared" si="23"/>
        <v>0.04422522268332905</v>
      </c>
      <c r="BD20" s="15">
        <f t="shared" si="24"/>
        <v>0.12688716607989634</v>
      </c>
      <c r="BE20" s="15">
        <f t="shared" si="25"/>
        <v>0.020741225910615186</v>
      </c>
      <c r="BF20" s="15">
        <f t="shared" si="26"/>
        <v>0.14789145124670683</v>
      </c>
      <c r="BG20" s="15">
        <f t="shared" si="27"/>
        <v>0.027245333247069823</v>
      </c>
    </row>
    <row r="21" spans="1:59" ht="18" customHeight="1">
      <c r="A21" s="14" t="s">
        <v>24</v>
      </c>
      <c r="B21" s="2" t="s">
        <v>45</v>
      </c>
      <c r="C21" s="2"/>
      <c r="D21" s="2"/>
      <c r="E21" s="2"/>
      <c r="F21" s="21">
        <v>3825.33149970801</v>
      </c>
      <c r="G21" s="22">
        <v>225.694558482772</v>
      </c>
      <c r="H21" s="23">
        <v>483834.298570633</v>
      </c>
      <c r="I21" s="23">
        <v>20514.5742593948</v>
      </c>
      <c r="J21" s="24">
        <v>8.80739656445801</v>
      </c>
      <c r="K21" s="25">
        <v>0.1180191139637374</v>
      </c>
      <c r="L21" s="26">
        <v>2.87470841928521</v>
      </c>
      <c r="M21" s="26">
        <v>0.229976673542816</v>
      </c>
      <c r="N21" s="27">
        <v>68.2691380342519</v>
      </c>
      <c r="O21" s="28">
        <v>8.08306594325542</v>
      </c>
      <c r="P21" s="26">
        <v>3.32251283824764</v>
      </c>
      <c r="Q21" s="26">
        <v>0.307000186254082</v>
      </c>
      <c r="R21" s="27">
        <v>35.4912377458744</v>
      </c>
      <c r="S21" s="28">
        <v>3.96082213243958</v>
      </c>
      <c r="T21" s="29">
        <v>40.8135978605695</v>
      </c>
      <c r="U21" s="29">
        <v>0.1714171110143918</v>
      </c>
      <c r="V21" s="24">
        <v>1.58028277579792</v>
      </c>
      <c r="W21" s="25">
        <v>0.0423515783913844</v>
      </c>
      <c r="X21" s="29">
        <v>131.919608612178</v>
      </c>
      <c r="Y21" s="29">
        <v>3.16607060669228</v>
      </c>
      <c r="Z21" s="24">
        <v>31.4586926757584</v>
      </c>
      <c r="AA21" s="25">
        <v>1.41564117040913</v>
      </c>
      <c r="AB21" s="29">
        <v>300.721703190791</v>
      </c>
      <c r="AC21" s="29">
        <v>9.32237279891454</v>
      </c>
      <c r="AD21" s="27">
        <v>91.7416970760819</v>
      </c>
      <c r="AE21" s="28">
        <v>0.293573430643462</v>
      </c>
      <c r="AF21" s="29">
        <v>378.953769140878</v>
      </c>
      <c r="AG21" s="29">
        <v>4.69902673734688</v>
      </c>
      <c r="AH21" s="27">
        <v>69.1244041317297</v>
      </c>
      <c r="AI21" s="28">
        <v>2.35022974047882</v>
      </c>
      <c r="AJ21" s="29">
        <v>557.563760247036</v>
      </c>
      <c r="AK21" s="29">
        <v>10.8167369487925</v>
      </c>
      <c r="AL21" s="27">
        <v>110.342582046497</v>
      </c>
      <c r="AM21" s="28">
        <v>0.485507361004586</v>
      </c>
      <c r="AN21" s="23">
        <v>8153.38483829931</v>
      </c>
      <c r="AO21" s="23">
        <v>79.9031714153332</v>
      </c>
      <c r="AP21" s="24">
        <v>1.21258751286609</v>
      </c>
      <c r="AQ21" s="30">
        <v>0.1047675611116306</v>
      </c>
      <c r="AS21" s="2" t="s">
        <v>45</v>
      </c>
      <c r="AT21" s="15">
        <f t="shared" si="14"/>
        <v>0.010045283652601667</v>
      </c>
      <c r="AU21" s="15">
        <f t="shared" si="15"/>
        <v>0.20307251040939653</v>
      </c>
      <c r="AV21" s="15">
        <f t="shared" si="16"/>
        <v>0.017506074234485955</v>
      </c>
      <c r="AW21" s="15">
        <f t="shared" si="17"/>
        <v>0.23549765352949673</v>
      </c>
      <c r="AX21" s="15">
        <f t="shared" si="18"/>
        <v>0.21643270915490287</v>
      </c>
      <c r="AY21" s="15">
        <f t="shared" si="19"/>
        <v>0.27125818913208444</v>
      </c>
      <c r="AZ21" s="15">
        <f t="shared" si="20"/>
        <v>0.2631393111974068</v>
      </c>
      <c r="BA21" s="15">
        <f t="shared" si="21"/>
        <v>0.03479249176289202</v>
      </c>
      <c r="BB21" s="15">
        <f t="shared" si="22"/>
        <v>0.2087067936575376</v>
      </c>
      <c r="BC21" s="15">
        <f t="shared" si="23"/>
        <v>0.0388543198898809</v>
      </c>
      <c r="BD21" s="15">
        <f t="shared" si="24"/>
        <v>0.1021620251003881</v>
      </c>
      <c r="BE21" s="15">
        <f t="shared" si="25"/>
        <v>0.015301673103740568</v>
      </c>
      <c r="BF21" s="15">
        <f t="shared" si="26"/>
        <v>0.09956860917821156</v>
      </c>
      <c r="BG21" s="15">
        <f t="shared" si="27"/>
        <v>0.017016205748190804</v>
      </c>
    </row>
    <row r="22" spans="1:59" ht="18" customHeight="1">
      <c r="A22" s="14" t="s">
        <v>46</v>
      </c>
      <c r="B22" s="2" t="s">
        <v>47</v>
      </c>
      <c r="C22" s="16">
        <v>27.1551905019446</v>
      </c>
      <c r="D22" s="16">
        <v>0.0409219438225992</v>
      </c>
      <c r="E22" s="16"/>
      <c r="F22" s="21">
        <v>2668.72207202973</v>
      </c>
      <c r="G22" s="22">
        <v>74.1904736024264</v>
      </c>
      <c r="H22" s="23">
        <v>482849.49573688</v>
      </c>
      <c r="I22" s="23">
        <v>675.989294031632</v>
      </c>
      <c r="J22" s="24">
        <v>9.83913810722351</v>
      </c>
      <c r="K22" s="25">
        <v>0.578541320704742</v>
      </c>
      <c r="L22" s="26">
        <v>0.391543267850591</v>
      </c>
      <c r="M22" s="26">
        <v>0.00634300093917958</v>
      </c>
      <c r="N22" s="27">
        <v>51.8719533119754</v>
      </c>
      <c r="O22" s="28">
        <v>3.42354891859038</v>
      </c>
      <c r="P22" s="26">
        <v>0.475714313755286</v>
      </c>
      <c r="Q22" s="26">
        <v>0.0546120032191068</v>
      </c>
      <c r="R22" s="27">
        <v>4.33467440555198</v>
      </c>
      <c r="S22" s="28">
        <v>0.213265980753158</v>
      </c>
      <c r="T22" s="29">
        <v>9.50648767979825</v>
      </c>
      <c r="U22" s="29">
        <v>0.0665454137585878</v>
      </c>
      <c r="V22" s="24">
        <v>0.377290662633502</v>
      </c>
      <c r="W22" s="25">
        <v>0.0707042701775184</v>
      </c>
      <c r="X22" s="29">
        <v>48.1350815743025</v>
      </c>
      <c r="Y22" s="29">
        <v>2.35861899714082</v>
      </c>
      <c r="Z22" s="24">
        <v>15.0676928852586</v>
      </c>
      <c r="AA22" s="25">
        <v>0.77447941430229</v>
      </c>
      <c r="AB22" s="29">
        <v>168.023693987181</v>
      </c>
      <c r="AC22" s="29">
        <v>1.982679589048732</v>
      </c>
      <c r="AD22" s="27">
        <v>59.6659770290865</v>
      </c>
      <c r="AE22" s="28">
        <v>2.18377475926456</v>
      </c>
      <c r="AF22" s="29">
        <v>268.954996875933</v>
      </c>
      <c r="AG22" s="29">
        <v>12.85604885066958</v>
      </c>
      <c r="AH22" s="27">
        <v>52.1658796799429</v>
      </c>
      <c r="AI22" s="28">
        <v>0.845087250815076</v>
      </c>
      <c r="AJ22" s="29">
        <v>432.529188864586</v>
      </c>
      <c r="AK22" s="29">
        <v>11.93780561266258</v>
      </c>
      <c r="AL22" s="27">
        <v>86.3315257219414</v>
      </c>
      <c r="AM22" s="28">
        <v>3.21153275685622</v>
      </c>
      <c r="AN22" s="23">
        <v>10920.111352723</v>
      </c>
      <c r="AO22" s="23">
        <v>91.7289353628732</v>
      </c>
      <c r="AP22" s="24">
        <v>2.75908923636474</v>
      </c>
      <c r="AQ22" s="30">
        <v>0.0474563348654736</v>
      </c>
      <c r="AS22" s="2" t="s">
        <v>47</v>
      </c>
      <c r="AT22" s="15">
        <f aca="true" t="shared" si="28" ref="AT22:AT53">L22/AT$74</f>
        <v>1.6520812989476414</v>
      </c>
      <c r="AU22" s="15">
        <f aca="true" t="shared" si="29" ref="AU22:AU53">N22/AU$74</f>
        <v>84.61982595754552</v>
      </c>
      <c r="AV22" s="15">
        <f aca="true" t="shared" si="30" ref="AV22:AV53">P22/AV$74</f>
        <v>5.115207674788022</v>
      </c>
      <c r="AW22" s="15">
        <f aca="true" t="shared" si="31" ref="AW22:AW53">R22/AW$74</f>
        <v>9.485064344752692</v>
      </c>
      <c r="AX22" s="15">
        <f aca="true" t="shared" si="32" ref="AX22:AX53">T22/AX$74</f>
        <v>64.23302486350168</v>
      </c>
      <c r="AY22" s="15">
        <f aca="true" t="shared" si="33" ref="AY22:AY53">V22/AY$74</f>
        <v>6.737333261312536</v>
      </c>
      <c r="AZ22" s="15">
        <f aca="true" t="shared" si="34" ref="AZ22:AZ53">X22/AZ$74</f>
        <v>241.8848320316708</v>
      </c>
      <c r="BA22" s="15">
        <f aca="true" t="shared" si="35" ref="BA22:BA53">Z22/BA$74</f>
        <v>418.5470245905167</v>
      </c>
      <c r="BB22" s="15">
        <f aca="true" t="shared" si="36" ref="BB22:BB53">AB22/BB$74</f>
        <v>683.0231462893536</v>
      </c>
      <c r="BC22" s="15">
        <f aca="true" t="shared" si="37" ref="BC22:BC53">AD22/BC$74</f>
        <v>1084.835945983391</v>
      </c>
      <c r="BD22" s="15">
        <f aca="true" t="shared" si="38" ref="BD22:BD53">AF22/BD$74</f>
        <v>1680.968730474581</v>
      </c>
      <c r="BE22" s="15">
        <f aca="true" t="shared" si="39" ref="BE22:BE53">AH22/BE$74</f>
        <v>2086.635187197716</v>
      </c>
      <c r="BF22" s="15">
        <f aca="true" t="shared" si="40" ref="BF22:BF53">AJ22/BF$74</f>
        <v>2686.516701022273</v>
      </c>
      <c r="BG22" s="15">
        <f aca="true" t="shared" si="41" ref="BG22:BG53">AL22/BG$74</f>
        <v>3453.261028877656</v>
      </c>
    </row>
    <row r="23" spans="1:59" ht="18" customHeight="1">
      <c r="A23" s="14" t="s">
        <v>46</v>
      </c>
      <c r="B23" s="2" t="s">
        <v>48</v>
      </c>
      <c r="C23" s="2"/>
      <c r="D23" s="2"/>
      <c r="E23" s="2"/>
      <c r="F23" s="21">
        <v>1997.52492848115</v>
      </c>
      <c r="G23" s="22">
        <v>7.19108974253212</v>
      </c>
      <c r="H23" s="23">
        <v>483474.678312897</v>
      </c>
      <c r="I23" s="23">
        <v>11893.47708649728</v>
      </c>
      <c r="J23" s="24">
        <v>11.5930751627843</v>
      </c>
      <c r="K23" s="25">
        <v>0.1066562914976152</v>
      </c>
      <c r="L23" s="26">
        <v>0.169695138048609</v>
      </c>
      <c r="M23" s="26">
        <v>0.01062291564184294</v>
      </c>
      <c r="N23" s="27">
        <v>30.3143808500616</v>
      </c>
      <c r="O23" s="28">
        <v>1.721856832283502</v>
      </c>
      <c r="P23" s="26">
        <v>0.142792250309196</v>
      </c>
      <c r="Q23" s="26">
        <v>0.01285130252782762</v>
      </c>
      <c r="R23" s="27">
        <v>3.73225831061789</v>
      </c>
      <c r="S23" s="28">
        <v>0.812139408390454</v>
      </c>
      <c r="T23" s="29">
        <v>9.0848982443097</v>
      </c>
      <c r="U23" s="29">
        <v>0.537825976063134</v>
      </c>
      <c r="V23" s="24">
        <v>1.22097721278877</v>
      </c>
      <c r="W23" s="25">
        <v>0.443458923684884</v>
      </c>
      <c r="X23" s="29">
        <v>38.6387551525071</v>
      </c>
      <c r="Y23" s="29">
        <v>1.445089442703766</v>
      </c>
      <c r="Z23" s="24">
        <v>11.8817638427572</v>
      </c>
      <c r="AA23" s="25">
        <v>0.834099821761556</v>
      </c>
      <c r="AB23" s="29">
        <v>130.463484639384</v>
      </c>
      <c r="AC23" s="29">
        <v>2.42662081429254</v>
      </c>
      <c r="AD23" s="27">
        <v>44.9536906861088</v>
      </c>
      <c r="AE23" s="28">
        <v>2.01392534273768</v>
      </c>
      <c r="AF23" s="29">
        <v>207.063249118655</v>
      </c>
      <c r="AG23" s="29">
        <v>5.05234327849518</v>
      </c>
      <c r="AH23" s="27">
        <v>41.6539480322245</v>
      </c>
      <c r="AI23" s="28">
        <v>0.39154711150291</v>
      </c>
      <c r="AJ23" s="29">
        <v>358.73552183476</v>
      </c>
      <c r="AK23" s="29">
        <v>8.17916989783254</v>
      </c>
      <c r="AL23" s="27">
        <v>71.1177837391401</v>
      </c>
      <c r="AM23" s="28">
        <v>0.455153815930496</v>
      </c>
      <c r="AN23" s="23">
        <v>11213.030484407</v>
      </c>
      <c r="AO23" s="23">
        <v>168.1954572661048</v>
      </c>
      <c r="AP23" s="24">
        <v>0.967469232167377</v>
      </c>
      <c r="AQ23" s="30">
        <v>0.00677228462517164</v>
      </c>
      <c r="AS23" s="2" t="s">
        <v>48</v>
      </c>
      <c r="AT23" s="15">
        <f t="shared" si="28"/>
        <v>0.7160132407114305</v>
      </c>
      <c r="AU23" s="15">
        <f t="shared" si="29"/>
        <v>49.45249730842023</v>
      </c>
      <c r="AV23" s="15">
        <f t="shared" si="30"/>
        <v>1.535400540959097</v>
      </c>
      <c r="AW23" s="15">
        <f t="shared" si="31"/>
        <v>8.166867200476783</v>
      </c>
      <c r="AX23" s="15">
        <f t="shared" si="32"/>
        <v>61.38444759668717</v>
      </c>
      <c r="AY23" s="15">
        <f t="shared" si="33"/>
        <v>21.803164514085175</v>
      </c>
      <c r="AZ23" s="15">
        <f t="shared" si="34"/>
        <v>194.16459875631708</v>
      </c>
      <c r="BA23" s="15">
        <f t="shared" si="35"/>
        <v>330.04899563214445</v>
      </c>
      <c r="BB23" s="15">
        <f t="shared" si="36"/>
        <v>530.3393684527805</v>
      </c>
      <c r="BC23" s="15">
        <f t="shared" si="37"/>
        <v>817.3398306565236</v>
      </c>
      <c r="BD23" s="15">
        <f t="shared" si="38"/>
        <v>1294.1453069915938</v>
      </c>
      <c r="BE23" s="15">
        <f t="shared" si="39"/>
        <v>1666.1579212889799</v>
      </c>
      <c r="BF23" s="15">
        <f t="shared" si="40"/>
        <v>2228.1709430730434</v>
      </c>
      <c r="BG23" s="15">
        <f t="shared" si="41"/>
        <v>2844.7113495656035</v>
      </c>
    </row>
    <row r="24" spans="1:59" ht="18" customHeight="1">
      <c r="A24" s="14" t="s">
        <v>46</v>
      </c>
      <c r="B24" s="2" t="s">
        <v>49</v>
      </c>
      <c r="C24" s="16">
        <v>27.1245045607698</v>
      </c>
      <c r="D24" s="16">
        <v>0.0259854236871979</v>
      </c>
      <c r="E24" s="16"/>
      <c r="F24" s="21">
        <v>2673.54275987866</v>
      </c>
      <c r="G24" s="22">
        <v>64.1650262370878</v>
      </c>
      <c r="H24" s="23">
        <v>484649.07142697</v>
      </c>
      <c r="I24" s="23">
        <v>4652.63108569892</v>
      </c>
      <c r="J24" s="24">
        <v>4.56418545700781</v>
      </c>
      <c r="K24" s="25">
        <v>0.0638985963981092</v>
      </c>
      <c r="L24" s="26">
        <v>0.736877305431569</v>
      </c>
      <c r="M24" s="26">
        <v>0.0282960885285722</v>
      </c>
      <c r="N24" s="27">
        <v>67.560048990186</v>
      </c>
      <c r="O24" s="28">
        <v>1.851145342331098</v>
      </c>
      <c r="P24" s="26">
        <v>1.13473122270788</v>
      </c>
      <c r="Q24" s="26">
        <v>0.083062325502217</v>
      </c>
      <c r="R24" s="27">
        <v>12.91446445762</v>
      </c>
      <c r="S24" s="28">
        <v>0.041326286264384</v>
      </c>
      <c r="T24" s="29">
        <v>18.1829543847268</v>
      </c>
      <c r="U24" s="29">
        <v>0.556398404172642</v>
      </c>
      <c r="V24" s="24">
        <v>1.24109150134483</v>
      </c>
      <c r="W24" s="25">
        <v>0.1310592625420136</v>
      </c>
      <c r="X24" s="29">
        <v>70.5484404440134</v>
      </c>
      <c r="Y24" s="29">
        <v>2.41275666318526</v>
      </c>
      <c r="Z24" s="24">
        <v>18.8433852398881</v>
      </c>
      <c r="AA24" s="25">
        <v>0.1017542802953958</v>
      </c>
      <c r="AB24" s="29">
        <v>189.27276909663</v>
      </c>
      <c r="AC24" s="29">
        <v>9.72862033156678</v>
      </c>
      <c r="AD24" s="27">
        <v>63.6702541749106</v>
      </c>
      <c r="AE24" s="28">
        <v>3.47639587795012</v>
      </c>
      <c r="AF24" s="29">
        <v>272.591755246233</v>
      </c>
      <c r="AG24" s="29">
        <v>7.90516090214076</v>
      </c>
      <c r="AH24" s="27">
        <v>51.7798397750419</v>
      </c>
      <c r="AI24" s="28">
        <v>2.60970392466212</v>
      </c>
      <c r="AJ24" s="29">
        <v>442.122394748493</v>
      </c>
      <c r="AK24" s="29">
        <v>24.2283072322174</v>
      </c>
      <c r="AL24" s="27">
        <v>87.4593923714166</v>
      </c>
      <c r="AM24" s="28">
        <v>2.06404165996544</v>
      </c>
      <c r="AN24" s="23">
        <v>9020.76322873578</v>
      </c>
      <c r="AO24" s="23">
        <v>418.56341381334</v>
      </c>
      <c r="AP24" s="24">
        <v>1.46743946931907</v>
      </c>
      <c r="AQ24" s="30">
        <v>0.081883122388004</v>
      </c>
      <c r="AS24" s="2" t="s">
        <v>49</v>
      </c>
      <c r="AT24" s="15">
        <f t="shared" si="28"/>
        <v>3.1091869427492367</v>
      </c>
      <c r="AU24" s="15">
        <f t="shared" si="29"/>
        <v>110.21215169687765</v>
      </c>
      <c r="AV24" s="15">
        <f t="shared" si="30"/>
        <v>12.201410996858925</v>
      </c>
      <c r="AW24" s="15">
        <f t="shared" si="31"/>
        <v>28.259222007921224</v>
      </c>
      <c r="AX24" s="15">
        <f t="shared" si="32"/>
        <v>122.8577998968027</v>
      </c>
      <c r="AY24" s="15">
        <f t="shared" si="33"/>
        <v>22.162348238300535</v>
      </c>
      <c r="AZ24" s="15">
        <f t="shared" si="34"/>
        <v>354.5147761005698</v>
      </c>
      <c r="BA24" s="15">
        <f t="shared" si="35"/>
        <v>523.4273677746695</v>
      </c>
      <c r="BB24" s="15">
        <f t="shared" si="36"/>
        <v>769.4015003928048</v>
      </c>
      <c r="BC24" s="15">
        <f t="shared" si="37"/>
        <v>1157.6409849983745</v>
      </c>
      <c r="BD24" s="15">
        <f t="shared" si="38"/>
        <v>1703.698470288956</v>
      </c>
      <c r="BE24" s="15">
        <f t="shared" si="39"/>
        <v>2071.193591001676</v>
      </c>
      <c r="BF24" s="15">
        <f t="shared" si="40"/>
        <v>2746.1018307359814</v>
      </c>
      <c r="BG24" s="15">
        <f t="shared" si="41"/>
        <v>3498.375694856664</v>
      </c>
    </row>
    <row r="25" spans="1:59" ht="18" customHeight="1">
      <c r="A25" s="14" t="s">
        <v>46</v>
      </c>
      <c r="B25" s="2" t="s">
        <v>50</v>
      </c>
      <c r="C25" s="17">
        <v>27.2821163049409</v>
      </c>
      <c r="D25" s="17">
        <v>0.108063843218625</v>
      </c>
      <c r="E25" s="17"/>
      <c r="F25" s="21">
        <v>2134.06423168159</v>
      </c>
      <c r="G25" s="22">
        <v>80.2408151112278</v>
      </c>
      <c r="H25" s="23">
        <v>486646.607847354</v>
      </c>
      <c r="I25" s="23">
        <v>11582.18926676702</v>
      </c>
      <c r="J25" s="24">
        <v>10.3356083989701</v>
      </c>
      <c r="K25" s="25">
        <v>0.163302612703728</v>
      </c>
      <c r="L25" s="26">
        <v>2.25831707126883</v>
      </c>
      <c r="M25" s="26">
        <v>0.0555545999532132</v>
      </c>
      <c r="N25" s="27">
        <v>30.518401887398</v>
      </c>
      <c r="O25" s="28">
        <v>1.226839755873398</v>
      </c>
      <c r="P25" s="26">
        <v>1.23753432245276</v>
      </c>
      <c r="Q25" s="26">
        <v>0.1136056508011636</v>
      </c>
      <c r="R25" s="27">
        <v>12.6675184876392</v>
      </c>
      <c r="S25" s="28">
        <v>0.314154458493454</v>
      </c>
      <c r="T25" s="29">
        <v>18.0518911935535</v>
      </c>
      <c r="U25" s="29">
        <v>1.17337292758098</v>
      </c>
      <c r="V25" s="24">
        <v>1.72559149755026</v>
      </c>
      <c r="W25" s="25">
        <v>0.490067985304272</v>
      </c>
      <c r="X25" s="29">
        <v>66.4482704274148</v>
      </c>
      <c r="Y25" s="29">
        <v>2.4187170435579</v>
      </c>
      <c r="Z25" s="24">
        <v>16.6942647830048</v>
      </c>
      <c r="AA25" s="25">
        <v>0.450745149141128</v>
      </c>
      <c r="AB25" s="29">
        <v>162.402581084955</v>
      </c>
      <c r="AC25" s="29">
        <v>1.36418168111362</v>
      </c>
      <c r="AD25" s="27">
        <v>51.0772154199557</v>
      </c>
      <c r="AE25" s="28">
        <v>0.081723544671929</v>
      </c>
      <c r="AF25" s="29">
        <v>216.871665724793</v>
      </c>
      <c r="AG25" s="29">
        <v>1.561475993218508</v>
      </c>
      <c r="AH25" s="27">
        <v>39.4824707680521</v>
      </c>
      <c r="AI25" s="28">
        <v>0.74227045043938</v>
      </c>
      <c r="AJ25" s="29">
        <v>329.881249698455</v>
      </c>
      <c r="AK25" s="29">
        <v>4.35443249601962</v>
      </c>
      <c r="AL25" s="27">
        <v>66.5559139454033</v>
      </c>
      <c r="AM25" s="28">
        <v>1.304495913329904</v>
      </c>
      <c r="AN25" s="23">
        <v>7839.11942625372</v>
      </c>
      <c r="AO25" s="23">
        <v>3.13564777050148</v>
      </c>
      <c r="AP25" s="24">
        <v>0.714694377937217</v>
      </c>
      <c r="AQ25" s="30">
        <v>0.0400228851644842</v>
      </c>
      <c r="AS25" s="2" t="s">
        <v>50</v>
      </c>
      <c r="AT25" s="15">
        <f t="shared" si="28"/>
        <v>9.528764013792532</v>
      </c>
      <c r="AU25" s="15">
        <f t="shared" si="29"/>
        <v>49.7853211866199</v>
      </c>
      <c r="AV25" s="15">
        <f t="shared" si="30"/>
        <v>13.306820671535053</v>
      </c>
      <c r="AW25" s="15">
        <f t="shared" si="31"/>
        <v>27.718858835096714</v>
      </c>
      <c r="AX25" s="15">
        <f t="shared" si="32"/>
        <v>121.97223779428042</v>
      </c>
      <c r="AY25" s="15">
        <f t="shared" si="33"/>
        <v>30.81413388482607</v>
      </c>
      <c r="AZ25" s="15">
        <f t="shared" si="34"/>
        <v>333.91090667042613</v>
      </c>
      <c r="BA25" s="15">
        <f t="shared" si="35"/>
        <v>463.72957730568896</v>
      </c>
      <c r="BB25" s="15">
        <f t="shared" si="36"/>
        <v>660.1730938412804</v>
      </c>
      <c r="BC25" s="15">
        <f t="shared" si="37"/>
        <v>928.6766439991945</v>
      </c>
      <c r="BD25" s="15">
        <f t="shared" si="38"/>
        <v>1355.4479107799561</v>
      </c>
      <c r="BE25" s="15">
        <f t="shared" si="39"/>
        <v>1579.298830722084</v>
      </c>
      <c r="BF25" s="15">
        <f t="shared" si="40"/>
        <v>2048.951861481087</v>
      </c>
      <c r="BG25" s="15">
        <f t="shared" si="41"/>
        <v>2662.236557816132</v>
      </c>
    </row>
    <row r="26" spans="1:59" ht="18" customHeight="1">
      <c r="A26" s="14" t="s">
        <v>46</v>
      </c>
      <c r="B26" s="2" t="s">
        <v>51</v>
      </c>
      <c r="C26" s="16">
        <v>32.7364315861103</v>
      </c>
      <c r="D26" s="16">
        <v>0.0308413129786955</v>
      </c>
      <c r="E26" s="16"/>
      <c r="F26" s="21">
        <v>1579.80584156944</v>
      </c>
      <c r="G26" s="22">
        <v>40.4430295441776</v>
      </c>
      <c r="H26" s="23">
        <v>483194.635225223</v>
      </c>
      <c r="I26" s="23">
        <v>2126.05639499098</v>
      </c>
      <c r="J26" s="24">
        <v>2.92435542133455</v>
      </c>
      <c r="K26" s="25">
        <v>0.00467896867413528</v>
      </c>
      <c r="L26" s="26">
        <v>0.0258975860904583</v>
      </c>
      <c r="M26" s="26">
        <v>0.00805932879135062</v>
      </c>
      <c r="N26" s="27">
        <v>28.7268973708408</v>
      </c>
      <c r="O26" s="28">
        <v>1.195038930626978</v>
      </c>
      <c r="P26" s="26">
        <v>0.206662737001857</v>
      </c>
      <c r="Q26" s="26">
        <v>0.060552181941544</v>
      </c>
      <c r="R26" s="27">
        <v>2.20569740732433</v>
      </c>
      <c r="S26" s="28">
        <v>0.49142938235186</v>
      </c>
      <c r="T26" s="29">
        <v>4.47070028679581</v>
      </c>
      <c r="U26" s="29">
        <v>0.675075743306168</v>
      </c>
      <c r="V26" s="24">
        <v>0.952513216407055</v>
      </c>
      <c r="W26" s="25">
        <v>0.1965987278664162</v>
      </c>
      <c r="X26" s="29">
        <v>23.1892165371181</v>
      </c>
      <c r="Y26" s="29">
        <v>1.818034576510062</v>
      </c>
      <c r="Z26" s="24">
        <v>7.63875199324157</v>
      </c>
      <c r="AA26" s="25">
        <v>0.1726357950472594</v>
      </c>
      <c r="AB26" s="29">
        <v>88.060079935107</v>
      </c>
      <c r="AC26" s="29">
        <v>2.465682238183</v>
      </c>
      <c r="AD26" s="27">
        <v>33.8564322477779</v>
      </c>
      <c r="AE26" s="28">
        <v>0.0541702915964446</v>
      </c>
      <c r="AF26" s="29">
        <v>166.695510340175</v>
      </c>
      <c r="AG26" s="29">
        <v>0.1000173062041048</v>
      </c>
      <c r="AH26" s="27">
        <v>36.2030125234343</v>
      </c>
      <c r="AI26" s="28">
        <v>0.73854145547806</v>
      </c>
      <c r="AJ26" s="29">
        <v>343.165028646749</v>
      </c>
      <c r="AK26" s="29">
        <v>14.3442981974341</v>
      </c>
      <c r="AL26" s="27">
        <v>80.6217752582056</v>
      </c>
      <c r="AM26" s="28">
        <v>1.628559860215754</v>
      </c>
      <c r="AN26" s="23">
        <v>12052.6164016998</v>
      </c>
      <c r="AO26" s="23">
        <v>151.8629666614178</v>
      </c>
      <c r="AP26" s="24">
        <v>1.35910531802725</v>
      </c>
      <c r="AQ26" s="30">
        <v>0.0399576963500012</v>
      </c>
      <c r="AS26" s="2" t="s">
        <v>51</v>
      </c>
      <c r="AT26" s="15">
        <f t="shared" si="28"/>
        <v>0.10927251514961309</v>
      </c>
      <c r="AU26" s="15">
        <f t="shared" si="29"/>
        <v>46.862801583753345</v>
      </c>
      <c r="AV26" s="15">
        <f t="shared" si="30"/>
        <v>2.222179967761903</v>
      </c>
      <c r="AW26" s="15">
        <f t="shared" si="31"/>
        <v>4.826471350819102</v>
      </c>
      <c r="AX26" s="15">
        <f t="shared" si="32"/>
        <v>30.207434370241963</v>
      </c>
      <c r="AY26" s="15">
        <f t="shared" si="33"/>
        <v>17.009164578697412</v>
      </c>
      <c r="AZ26" s="15">
        <f t="shared" si="34"/>
        <v>116.52872631717638</v>
      </c>
      <c r="BA26" s="15">
        <f t="shared" si="35"/>
        <v>212.1875553678214</v>
      </c>
      <c r="BB26" s="15">
        <f t="shared" si="36"/>
        <v>357.96780461425607</v>
      </c>
      <c r="BC26" s="15">
        <f t="shared" si="37"/>
        <v>615.5714954141437</v>
      </c>
      <c r="BD26" s="15">
        <f t="shared" si="38"/>
        <v>1041.8469396260937</v>
      </c>
      <c r="BE26" s="15">
        <f t="shared" si="39"/>
        <v>1448.120500937372</v>
      </c>
      <c r="BF26" s="15">
        <f t="shared" si="40"/>
        <v>2131.4598052593105</v>
      </c>
      <c r="BG26" s="15">
        <f t="shared" si="41"/>
        <v>3224.8710103282237</v>
      </c>
    </row>
    <row r="27" spans="1:59" ht="18" customHeight="1">
      <c r="A27" s="14" t="s">
        <v>46</v>
      </c>
      <c r="B27" s="2" t="s">
        <v>52</v>
      </c>
      <c r="C27" s="2"/>
      <c r="D27" s="2"/>
      <c r="E27" s="2"/>
      <c r="F27" s="21">
        <v>5291.59182667965</v>
      </c>
      <c r="G27" s="22">
        <v>110.0651099949366</v>
      </c>
      <c r="H27" s="23">
        <v>479005.183755048</v>
      </c>
      <c r="I27" s="23">
        <v>958.010367510096</v>
      </c>
      <c r="J27" s="24">
        <v>56.611079863121</v>
      </c>
      <c r="K27" s="25">
        <v>0.226444319452484</v>
      </c>
      <c r="L27" s="26">
        <v>9.90175481122355</v>
      </c>
      <c r="M27" s="26">
        <v>0.095056846187746</v>
      </c>
      <c r="N27" s="27">
        <v>99.8136877099966</v>
      </c>
      <c r="O27" s="28">
        <v>0.239552850503992</v>
      </c>
      <c r="P27" s="26">
        <v>6.89864218897138</v>
      </c>
      <c r="Q27" s="26">
        <v>0.139352572217222</v>
      </c>
      <c r="R27" s="27">
        <v>30.0977797702412</v>
      </c>
      <c r="S27" s="28">
        <v>6.83219600784476</v>
      </c>
      <c r="T27" s="29">
        <v>21.044006205005</v>
      </c>
      <c r="U27" s="29">
        <v>0.694452204765166</v>
      </c>
      <c r="V27" s="24">
        <v>0.551743256122778</v>
      </c>
      <c r="W27" s="25">
        <v>0.0505396822608464</v>
      </c>
      <c r="X27" s="29">
        <v>98.9175677906562</v>
      </c>
      <c r="Y27" s="29">
        <v>14.46174841099394</v>
      </c>
      <c r="Z27" s="24">
        <v>30.5680575791512</v>
      </c>
      <c r="AA27" s="25">
        <v>1.21049508013439</v>
      </c>
      <c r="AB27" s="29">
        <v>360.84379247917</v>
      </c>
      <c r="AC27" s="29">
        <v>11.18615756685428</v>
      </c>
      <c r="AD27" s="27">
        <v>122.898033070194</v>
      </c>
      <c r="AE27" s="28">
        <v>0.565330952122892</v>
      </c>
      <c r="AF27" s="29">
        <v>555.146290031348</v>
      </c>
      <c r="AG27" s="29">
        <v>19.09703237707836</v>
      </c>
      <c r="AH27" s="27">
        <v>102.490938543398</v>
      </c>
      <c r="AI27" s="28">
        <v>0.040996375417359</v>
      </c>
      <c r="AJ27" s="29">
        <v>841.749139275581</v>
      </c>
      <c r="AK27" s="29">
        <v>16.4982831298014</v>
      </c>
      <c r="AL27" s="27">
        <v>162.038477481051</v>
      </c>
      <c r="AM27" s="28">
        <v>0.972230864886308</v>
      </c>
      <c r="AN27" s="23">
        <v>10849.6534282174</v>
      </c>
      <c r="AO27" s="23">
        <v>195.2937617079124</v>
      </c>
      <c r="AP27" s="24">
        <v>6.93196896283115</v>
      </c>
      <c r="AQ27" s="30">
        <v>0.300847452986872</v>
      </c>
      <c r="AS27" s="2" t="s">
        <v>52</v>
      </c>
      <c r="AT27" s="15">
        <f t="shared" si="28"/>
        <v>41.77955616550021</v>
      </c>
      <c r="AU27" s="15">
        <f t="shared" si="29"/>
        <v>162.8282018107612</v>
      </c>
      <c r="AV27" s="15">
        <f t="shared" si="30"/>
        <v>74.17894826850946</v>
      </c>
      <c r="AW27" s="15">
        <f t="shared" si="31"/>
        <v>65.85947433313173</v>
      </c>
      <c r="AX27" s="15">
        <f t="shared" si="32"/>
        <v>142.18923111489866</v>
      </c>
      <c r="AY27" s="15">
        <f t="shared" si="33"/>
        <v>9.852558145049606</v>
      </c>
      <c r="AZ27" s="15">
        <f t="shared" si="34"/>
        <v>497.0732049781718</v>
      </c>
      <c r="BA27" s="15">
        <f t="shared" si="35"/>
        <v>849.1127105319779</v>
      </c>
      <c r="BB27" s="15">
        <f t="shared" si="36"/>
        <v>1466.8446848746748</v>
      </c>
      <c r="BC27" s="15">
        <f t="shared" si="37"/>
        <v>2234.5096921853456</v>
      </c>
      <c r="BD27" s="15">
        <f t="shared" si="38"/>
        <v>3469.664312695925</v>
      </c>
      <c r="BE27" s="15">
        <f t="shared" si="39"/>
        <v>4099.6375417359195</v>
      </c>
      <c r="BF27" s="15">
        <f t="shared" si="40"/>
        <v>5228.255523450814</v>
      </c>
      <c r="BG27" s="15">
        <f t="shared" si="41"/>
        <v>6481.539099242039</v>
      </c>
    </row>
    <row r="28" spans="1:59" ht="18" customHeight="1">
      <c r="A28" s="14" t="s">
        <v>46</v>
      </c>
      <c r="B28" s="2" t="s">
        <v>53</v>
      </c>
      <c r="C28" s="16">
        <v>27.1076169247361</v>
      </c>
      <c r="D28" s="16">
        <v>0.0200803988702445</v>
      </c>
      <c r="E28" s="16"/>
      <c r="F28" s="21">
        <v>4470.72369225318</v>
      </c>
      <c r="G28" s="22">
        <v>270.925855750542</v>
      </c>
      <c r="H28" s="23">
        <v>481965.020997543</v>
      </c>
      <c r="I28" s="23">
        <v>3277.3621427833</v>
      </c>
      <c r="J28" s="24">
        <v>5.28888377577404</v>
      </c>
      <c r="K28" s="25">
        <v>0.1724176110902338</v>
      </c>
      <c r="L28" s="26">
        <v>0.36762655687729</v>
      </c>
      <c r="M28" s="26">
        <v>0.01941068220312092</v>
      </c>
      <c r="N28" s="27">
        <v>61.1759315405623</v>
      </c>
      <c r="O28" s="28">
        <v>3.09550213595246</v>
      </c>
      <c r="P28" s="26">
        <v>1.40045812414255</v>
      </c>
      <c r="Q28" s="26">
        <v>0.1139972913052036</v>
      </c>
      <c r="R28" s="27">
        <v>18.6655518028485</v>
      </c>
      <c r="S28" s="28">
        <v>1.679899662256362</v>
      </c>
      <c r="T28" s="29">
        <v>32.1787884343283</v>
      </c>
      <c r="U28" s="29">
        <v>0.0836648499292536</v>
      </c>
      <c r="V28" s="24">
        <v>1.05172943687855</v>
      </c>
      <c r="W28" s="25">
        <v>0.20151136010593</v>
      </c>
      <c r="X28" s="29">
        <v>130.18137644771</v>
      </c>
      <c r="Y28" s="29">
        <v>1.92668437142611</v>
      </c>
      <c r="Z28" s="24">
        <v>34.2275694720043</v>
      </c>
      <c r="AA28" s="25">
        <v>0.821461667328102</v>
      </c>
      <c r="AB28" s="29">
        <v>333.87622160592</v>
      </c>
      <c r="AC28" s="29">
        <v>4.00651465927104</v>
      </c>
      <c r="AD28" s="27">
        <v>108.076412375242</v>
      </c>
      <c r="AE28" s="28">
        <v>1.340147513453</v>
      </c>
      <c r="AF28" s="29">
        <v>444.695848734228</v>
      </c>
      <c r="AG28" s="29">
        <v>3.46862762012698</v>
      </c>
      <c r="AH28" s="27">
        <v>82.0389276220447</v>
      </c>
      <c r="AI28" s="28">
        <v>0.590680278878722</v>
      </c>
      <c r="AJ28" s="29">
        <v>678.838689441784</v>
      </c>
      <c r="AK28" s="29">
        <v>22.4016767515788</v>
      </c>
      <c r="AL28" s="27">
        <v>130.979118516986</v>
      </c>
      <c r="AM28" s="28">
        <v>2.64577819404312</v>
      </c>
      <c r="AN28" s="23">
        <v>9147.21217631621</v>
      </c>
      <c r="AO28" s="23">
        <v>305.516886688962</v>
      </c>
      <c r="AP28" s="24">
        <v>1.62294904238974</v>
      </c>
      <c r="AQ28" s="30">
        <v>0.00941310444586048</v>
      </c>
      <c r="AS28" s="2" t="s">
        <v>53</v>
      </c>
      <c r="AT28" s="15">
        <f t="shared" si="28"/>
        <v>1.5511669066552323</v>
      </c>
      <c r="AU28" s="15">
        <f t="shared" si="29"/>
        <v>99.79760447073785</v>
      </c>
      <c r="AV28" s="15">
        <f t="shared" si="30"/>
        <v>15.05868950690914</v>
      </c>
      <c r="AW28" s="15">
        <f t="shared" si="31"/>
        <v>40.84365821192232</v>
      </c>
      <c r="AX28" s="15">
        <f t="shared" si="32"/>
        <v>217.4242461778939</v>
      </c>
      <c r="AY28" s="15">
        <f t="shared" si="33"/>
        <v>18.780882801402676</v>
      </c>
      <c r="AZ28" s="15">
        <f t="shared" si="34"/>
        <v>654.17777109402</v>
      </c>
      <c r="BA28" s="15">
        <f t="shared" si="35"/>
        <v>950.7658186667861</v>
      </c>
      <c r="BB28" s="15">
        <f t="shared" si="36"/>
        <v>1357.2204130321952</v>
      </c>
      <c r="BC28" s="15">
        <f t="shared" si="37"/>
        <v>1965.0256795498547</v>
      </c>
      <c r="BD28" s="15">
        <f t="shared" si="38"/>
        <v>2779.349054588925</v>
      </c>
      <c r="BE28" s="15">
        <f t="shared" si="39"/>
        <v>3281.557104881788</v>
      </c>
      <c r="BF28" s="15">
        <f t="shared" si="40"/>
        <v>4216.389375414808</v>
      </c>
      <c r="BG28" s="15">
        <f t="shared" si="41"/>
        <v>5239.16474067944</v>
      </c>
    </row>
    <row r="29" spans="1:59" ht="18" customHeight="1">
      <c r="A29" s="14" t="s">
        <v>46</v>
      </c>
      <c r="B29" s="2" t="s">
        <v>54</v>
      </c>
      <c r="C29" s="16">
        <v>27.1866692286976</v>
      </c>
      <c r="D29" s="16">
        <v>0.063583669154071</v>
      </c>
      <c r="E29" s="16"/>
      <c r="F29" s="21">
        <v>3762.17287839012</v>
      </c>
      <c r="G29" s="22">
        <v>78.2531958705144</v>
      </c>
      <c r="H29" s="23">
        <v>479882.071681476</v>
      </c>
      <c r="I29" s="23">
        <v>10077.52350531098</v>
      </c>
      <c r="J29" s="24">
        <v>32.8484433631648</v>
      </c>
      <c r="K29" s="25">
        <v>0.564993225846434</v>
      </c>
      <c r="L29" s="26">
        <v>0.600999050477154</v>
      </c>
      <c r="M29" s="26">
        <v>0.126930999460775</v>
      </c>
      <c r="N29" s="27">
        <v>70.4621540791651</v>
      </c>
      <c r="O29" s="28">
        <v>0.1409243081583302</v>
      </c>
      <c r="P29" s="26">
        <v>0.212201086542881</v>
      </c>
      <c r="Q29" s="26">
        <v>0.273569640771082</v>
      </c>
      <c r="R29" s="27">
        <v>3.53051337946176</v>
      </c>
      <c r="S29" s="28">
        <v>2.33366934382422</v>
      </c>
      <c r="T29" s="29">
        <v>11.2395367449424</v>
      </c>
      <c r="U29" s="29">
        <v>0.056197683724712</v>
      </c>
      <c r="V29" s="24">
        <v>0.293378683408279</v>
      </c>
      <c r="W29" s="25">
        <v>0.290268869364152</v>
      </c>
      <c r="X29" s="29">
        <v>61.9612931021553</v>
      </c>
      <c r="Y29" s="29">
        <v>11.57436955148262</v>
      </c>
      <c r="Z29" s="24">
        <v>20.8612182260411</v>
      </c>
      <c r="AA29" s="25">
        <v>0.1335117966466632</v>
      </c>
      <c r="AB29" s="29">
        <v>249.947244916925</v>
      </c>
      <c r="AC29" s="29">
        <v>8.64817467412562</v>
      </c>
      <c r="AD29" s="27">
        <v>88.5633340117827</v>
      </c>
      <c r="AE29" s="28">
        <v>4.00306269733258</v>
      </c>
      <c r="AF29" s="29">
        <v>404.97651657271</v>
      </c>
      <c r="AG29" s="29">
        <v>23.5696332645318</v>
      </c>
      <c r="AH29" s="27">
        <v>79.2307587089941</v>
      </c>
      <c r="AI29" s="28">
        <v>5.14999931608462</v>
      </c>
      <c r="AJ29" s="29">
        <v>639.853211839992</v>
      </c>
      <c r="AK29" s="29">
        <v>20.0913908517758</v>
      </c>
      <c r="AL29" s="27">
        <v>124.084941398041</v>
      </c>
      <c r="AM29" s="28">
        <v>7.96625323775426</v>
      </c>
      <c r="AN29" s="23">
        <v>12213.0896949706</v>
      </c>
      <c r="AO29" s="23">
        <v>329.753421764206</v>
      </c>
      <c r="AP29" s="24">
        <v>5.75648853561293</v>
      </c>
      <c r="AQ29" s="30">
        <v>0.1013141982267876</v>
      </c>
      <c r="AS29" s="2" t="s">
        <v>54</v>
      </c>
      <c r="AT29" s="15">
        <f t="shared" si="28"/>
        <v>2.535860972477443</v>
      </c>
      <c r="AU29" s="15">
        <f t="shared" si="29"/>
        <v>114.94641774741453</v>
      </c>
      <c r="AV29" s="15">
        <f t="shared" si="30"/>
        <v>2.281732113364312</v>
      </c>
      <c r="AW29" s="15">
        <f t="shared" si="31"/>
        <v>7.725412208887877</v>
      </c>
      <c r="AX29" s="15">
        <f t="shared" si="32"/>
        <v>75.94281584420541</v>
      </c>
      <c r="AY29" s="15">
        <f t="shared" si="33"/>
        <v>5.238905060862125</v>
      </c>
      <c r="AZ29" s="15">
        <f t="shared" si="34"/>
        <v>311.36328192037837</v>
      </c>
      <c r="BA29" s="15">
        <f t="shared" si="35"/>
        <v>579.4782840566972</v>
      </c>
      <c r="BB29" s="15">
        <f t="shared" si="36"/>
        <v>1016.0457110444106</v>
      </c>
      <c r="BC29" s="15">
        <f t="shared" si="37"/>
        <v>1610.2424365778672</v>
      </c>
      <c r="BD29" s="15">
        <f t="shared" si="38"/>
        <v>2531.1032285794377</v>
      </c>
      <c r="BE29" s="15">
        <f t="shared" si="39"/>
        <v>3169.230348359764</v>
      </c>
      <c r="BF29" s="15">
        <f t="shared" si="40"/>
        <v>3974.2435518011926</v>
      </c>
      <c r="BG29" s="15">
        <f t="shared" si="41"/>
        <v>4963.39765592164</v>
      </c>
    </row>
    <row r="30" spans="1:59" ht="18" customHeight="1">
      <c r="A30" s="14" t="s">
        <v>46</v>
      </c>
      <c r="B30" s="2" t="s">
        <v>55</v>
      </c>
      <c r="C30" s="16">
        <v>30.7968647722867</v>
      </c>
      <c r="D30" s="16">
        <v>0.0318477203638497</v>
      </c>
      <c r="E30" s="16"/>
      <c r="F30" s="21">
        <v>2035.11440795735</v>
      </c>
      <c r="G30" s="22">
        <v>40.702288159147</v>
      </c>
      <c r="H30" s="23">
        <v>482697.705935453</v>
      </c>
      <c r="I30" s="23">
        <v>15832.48475468286</v>
      </c>
      <c r="J30" s="24">
        <v>3.91084659885138</v>
      </c>
      <c r="K30" s="25">
        <v>0.288620478995232</v>
      </c>
      <c r="L30" s="26">
        <v>8.12340976364168</v>
      </c>
      <c r="M30" s="26">
        <v>0.01949618343274002</v>
      </c>
      <c r="N30" s="27">
        <v>106.145122994361</v>
      </c>
      <c r="O30" s="28">
        <v>0.0849160983954888</v>
      </c>
      <c r="P30" s="26">
        <v>2.29463388306169</v>
      </c>
      <c r="Q30" s="26">
        <v>0.1587886647078686</v>
      </c>
      <c r="R30" s="27">
        <v>13.0002787008062</v>
      </c>
      <c r="S30" s="28">
        <v>1.79663851645142</v>
      </c>
      <c r="T30" s="29">
        <v>7.89403459655362</v>
      </c>
      <c r="U30" s="29">
        <v>0.258924334766958</v>
      </c>
      <c r="V30" s="24">
        <v>2.43843446858228</v>
      </c>
      <c r="W30" s="25">
        <v>0.054620932096243</v>
      </c>
      <c r="X30" s="29">
        <v>33.8116640531419</v>
      </c>
      <c r="Y30" s="29">
        <v>3.13772242413158</v>
      </c>
      <c r="Z30" s="24">
        <v>9.57464880156419</v>
      </c>
      <c r="AA30" s="25">
        <v>0.289154393807238</v>
      </c>
      <c r="AB30" s="29">
        <v>102.69655557841</v>
      </c>
      <c r="AC30" s="29">
        <v>0.30808966673523</v>
      </c>
      <c r="AD30" s="27">
        <v>40.3109211913639</v>
      </c>
      <c r="AE30" s="28">
        <v>0.685285660253186</v>
      </c>
      <c r="AF30" s="29">
        <v>207.095780666358</v>
      </c>
      <c r="AG30" s="29">
        <v>2.15379611893012</v>
      </c>
      <c r="AH30" s="27">
        <v>47.0598443768395</v>
      </c>
      <c r="AI30" s="28">
        <v>0.828253261032374</v>
      </c>
      <c r="AJ30" s="29">
        <v>460.198926577495</v>
      </c>
      <c r="AK30" s="29">
        <v>24.5746226792382</v>
      </c>
      <c r="AL30" s="27">
        <v>110.842902858761</v>
      </c>
      <c r="AM30" s="28">
        <v>2.682398249182</v>
      </c>
      <c r="AN30" s="23">
        <v>11757.78165148</v>
      </c>
      <c r="AO30" s="23">
        <v>21.164006972664</v>
      </c>
      <c r="AP30" s="24">
        <v>1.05071470769953</v>
      </c>
      <c r="AQ30" s="30">
        <v>0.079644174843624</v>
      </c>
      <c r="AS30" s="2" t="s">
        <v>55</v>
      </c>
      <c r="AT30" s="15">
        <f t="shared" si="28"/>
        <v>34.275990563888946</v>
      </c>
      <c r="AU30" s="15">
        <f t="shared" si="29"/>
        <v>173.1568074948793</v>
      </c>
      <c r="AV30" s="15">
        <f t="shared" si="30"/>
        <v>24.67348261356656</v>
      </c>
      <c r="AW30" s="15">
        <f t="shared" si="31"/>
        <v>28.44699934530897</v>
      </c>
      <c r="AX30" s="15">
        <f t="shared" si="32"/>
        <v>53.338071598335276</v>
      </c>
      <c r="AY30" s="15">
        <f t="shared" si="33"/>
        <v>43.543472653255</v>
      </c>
      <c r="AZ30" s="15">
        <f t="shared" si="34"/>
        <v>169.9078595635271</v>
      </c>
      <c r="BA30" s="15">
        <f t="shared" si="35"/>
        <v>265.9624667101164</v>
      </c>
      <c r="BB30" s="15">
        <f t="shared" si="36"/>
        <v>417.4656730829675</v>
      </c>
      <c r="BC30" s="15">
        <f t="shared" si="37"/>
        <v>732.92583984298</v>
      </c>
      <c r="BD30" s="15">
        <f t="shared" si="38"/>
        <v>1294.3486291647375</v>
      </c>
      <c r="BE30" s="15">
        <f t="shared" si="39"/>
        <v>1882.39377507358</v>
      </c>
      <c r="BF30" s="15">
        <f t="shared" si="40"/>
        <v>2858.378425947174</v>
      </c>
      <c r="BG30" s="15">
        <f t="shared" si="41"/>
        <v>4433.716114350439</v>
      </c>
    </row>
    <row r="31" spans="1:59" ht="18" customHeight="1">
      <c r="A31" s="14" t="s">
        <v>46</v>
      </c>
      <c r="B31" s="2" t="s">
        <v>56</v>
      </c>
      <c r="C31" s="2"/>
      <c r="D31" s="2"/>
      <c r="E31" s="2"/>
      <c r="F31" s="21">
        <v>2279.21966492833</v>
      </c>
      <c r="G31" s="22">
        <v>13.21947405658432</v>
      </c>
      <c r="H31" s="23">
        <v>485565.288782496</v>
      </c>
      <c r="I31" s="23">
        <v>7283.47933173744</v>
      </c>
      <c r="J31" s="24">
        <v>6.17942305953312</v>
      </c>
      <c r="K31" s="25">
        <v>0.0704454228786776</v>
      </c>
      <c r="L31" s="26">
        <v>6.91094896367747</v>
      </c>
      <c r="M31" s="26">
        <v>0.0290259856474454</v>
      </c>
      <c r="N31" s="27">
        <v>51.0549434114308</v>
      </c>
      <c r="O31" s="28">
        <v>1.061942822957762</v>
      </c>
      <c r="P31" s="26">
        <v>2.50701231016188</v>
      </c>
      <c r="Q31" s="26">
        <v>0.23014373007286</v>
      </c>
      <c r="R31" s="27">
        <v>17.9797705980581</v>
      </c>
      <c r="S31" s="28">
        <v>0.783917998075334</v>
      </c>
      <c r="T31" s="29">
        <v>23.0879893225209</v>
      </c>
      <c r="U31" s="29">
        <v>1.260604217009642</v>
      </c>
      <c r="V31" s="24">
        <v>1.18684571215178</v>
      </c>
      <c r="W31" s="25">
        <v>0.188471099089703</v>
      </c>
      <c r="X31" s="29">
        <v>85.7963374700198</v>
      </c>
      <c r="Y31" s="29">
        <v>2.72832353154664</v>
      </c>
      <c r="Z31" s="24">
        <v>21.2672897465166</v>
      </c>
      <c r="AA31" s="25">
        <v>1.429161870965918</v>
      </c>
      <c r="AB31" s="29">
        <v>208.272148919791</v>
      </c>
      <c r="AC31" s="29">
        <v>5.99823788888998</v>
      </c>
      <c r="AD31" s="27">
        <v>64.7591711656152</v>
      </c>
      <c r="AE31" s="28">
        <v>3.85964660147066</v>
      </c>
      <c r="AF31" s="29">
        <v>267.561685829062</v>
      </c>
      <c r="AG31" s="29">
        <v>15.83965180108048</v>
      </c>
      <c r="AH31" s="27">
        <v>48.1027552737073</v>
      </c>
      <c r="AI31" s="28">
        <v>2.33779390630218</v>
      </c>
      <c r="AJ31" s="29">
        <v>381.959990563895</v>
      </c>
      <c r="AK31" s="29">
        <v>14.28530364708968</v>
      </c>
      <c r="AL31" s="27">
        <v>74.5286938189027</v>
      </c>
      <c r="AM31" s="28">
        <v>2.47435263478756</v>
      </c>
      <c r="AN31" s="23">
        <v>8540.3365464112</v>
      </c>
      <c r="AO31" s="23">
        <v>54.6581538970318</v>
      </c>
      <c r="AP31" s="24">
        <v>0.755581629201391</v>
      </c>
      <c r="AQ31" s="30">
        <v>0.001511163258402782</v>
      </c>
      <c r="AS31" s="2" t="s">
        <v>56</v>
      </c>
      <c r="AT31" s="15">
        <f t="shared" si="28"/>
        <v>29.16012220960958</v>
      </c>
      <c r="AU31" s="15">
        <f t="shared" si="29"/>
        <v>83.2870202470323</v>
      </c>
      <c r="AV31" s="15">
        <f t="shared" si="30"/>
        <v>26.957121614643874</v>
      </c>
      <c r="AW31" s="15">
        <f t="shared" si="31"/>
        <v>39.34304288415339</v>
      </c>
      <c r="AX31" s="15">
        <f t="shared" si="32"/>
        <v>155.99992785487095</v>
      </c>
      <c r="AY31" s="15">
        <f t="shared" si="33"/>
        <v>21.193673431281784</v>
      </c>
      <c r="AZ31" s="15">
        <f t="shared" si="34"/>
        <v>431.137374221205</v>
      </c>
      <c r="BA31" s="15">
        <f t="shared" si="35"/>
        <v>590.75804851435</v>
      </c>
      <c r="BB31" s="15">
        <f t="shared" si="36"/>
        <v>846.6347517064675</v>
      </c>
      <c r="BC31" s="15">
        <f t="shared" si="37"/>
        <v>1177.4394757384582</v>
      </c>
      <c r="BD31" s="15">
        <f t="shared" si="38"/>
        <v>1672.2605364316375</v>
      </c>
      <c r="BE31" s="15">
        <f t="shared" si="39"/>
        <v>1924.110210948292</v>
      </c>
      <c r="BF31" s="15">
        <f t="shared" si="40"/>
        <v>2372.4223016390993</v>
      </c>
      <c r="BG31" s="15">
        <f t="shared" si="41"/>
        <v>2981.147752756108</v>
      </c>
    </row>
    <row r="32" spans="1:59" ht="18" customHeight="1">
      <c r="A32" s="14" t="s">
        <v>46</v>
      </c>
      <c r="B32" s="2" t="s">
        <v>57</v>
      </c>
      <c r="C32" s="17">
        <v>27.1096343584045</v>
      </c>
      <c r="D32" s="17">
        <v>0.0996676899230632</v>
      </c>
      <c r="E32" s="17"/>
      <c r="F32" s="21">
        <v>3556.38123846724</v>
      </c>
      <c r="G32" s="22">
        <v>55.4795473200888</v>
      </c>
      <c r="H32" s="23">
        <v>483359.74659902</v>
      </c>
      <c r="I32" s="23">
        <v>5510.30111122882</v>
      </c>
      <c r="J32" s="24">
        <v>20.7312321607101</v>
      </c>
      <c r="K32" s="25">
        <v>0.0829249286428404</v>
      </c>
      <c r="L32" s="26">
        <v>0.518976592825168</v>
      </c>
      <c r="M32" s="26">
        <v>0.0938309679827904</v>
      </c>
      <c r="N32" s="27">
        <v>60.9560109799984</v>
      </c>
      <c r="O32" s="28">
        <v>2.49919645017994</v>
      </c>
      <c r="P32" s="26">
        <v>0.6777801559294</v>
      </c>
      <c r="Q32" s="26">
        <v>0.0405312533245782</v>
      </c>
      <c r="R32" s="27">
        <v>14.2546662262736</v>
      </c>
      <c r="S32" s="28">
        <v>0.219521859884614</v>
      </c>
      <c r="T32" s="29">
        <v>24.6292866323717</v>
      </c>
      <c r="U32" s="29">
        <v>3.70917056683518</v>
      </c>
      <c r="V32" s="24">
        <v>0.685965906604876</v>
      </c>
      <c r="W32" s="25">
        <v>0.200576431091266</v>
      </c>
      <c r="X32" s="29">
        <v>98.3861745186792</v>
      </c>
      <c r="Y32" s="29">
        <v>2.61707224219686</v>
      </c>
      <c r="Z32" s="24">
        <v>27.3977075108176</v>
      </c>
      <c r="AA32" s="25">
        <v>0.01643862450649058</v>
      </c>
      <c r="AB32" s="29">
        <v>271.814399779716</v>
      </c>
      <c r="AC32" s="29">
        <v>18.75519358480038</v>
      </c>
      <c r="AD32" s="27">
        <v>86.0633454518179</v>
      </c>
      <c r="AE32" s="28">
        <v>1.669628901765268</v>
      </c>
      <c r="AF32" s="29">
        <v>363.455515741803</v>
      </c>
      <c r="AG32" s="29">
        <v>1.526513166115572</v>
      </c>
      <c r="AH32" s="27">
        <v>68.7128283200793</v>
      </c>
      <c r="AI32" s="28">
        <v>1.113147818785284</v>
      </c>
      <c r="AJ32" s="29">
        <v>551.272653540191</v>
      </c>
      <c r="AK32" s="29">
        <v>4.85119935115368</v>
      </c>
      <c r="AL32" s="27">
        <v>108.721503321535</v>
      </c>
      <c r="AM32" s="28">
        <v>2.28315156975224</v>
      </c>
      <c r="AN32" s="23">
        <v>9031.59411567357</v>
      </c>
      <c r="AO32" s="23">
        <v>46.9642894015026</v>
      </c>
      <c r="AP32" s="24">
        <v>1.68790178928312</v>
      </c>
      <c r="AQ32" s="30">
        <v>0.0405096429427948</v>
      </c>
      <c r="AS32" s="2" t="s">
        <v>57</v>
      </c>
      <c r="AT32" s="15">
        <f t="shared" si="28"/>
        <v>2.189774653270751</v>
      </c>
      <c r="AU32" s="15">
        <f t="shared" si="29"/>
        <v>99.43884336051941</v>
      </c>
      <c r="AV32" s="15">
        <f t="shared" si="30"/>
        <v>7.287958665907527</v>
      </c>
      <c r="AW32" s="15">
        <f t="shared" si="31"/>
        <v>31.191829816791245</v>
      </c>
      <c r="AX32" s="15">
        <f t="shared" si="32"/>
        <v>166.41409886737634</v>
      </c>
      <c r="AY32" s="15">
        <f t="shared" si="33"/>
        <v>12.249391189372785</v>
      </c>
      <c r="AZ32" s="15">
        <f t="shared" si="34"/>
        <v>494.40288702853866</v>
      </c>
      <c r="BA32" s="15">
        <f t="shared" si="35"/>
        <v>761.0474308560445</v>
      </c>
      <c r="BB32" s="15">
        <f t="shared" si="36"/>
        <v>1104.9365844703902</v>
      </c>
      <c r="BC32" s="15">
        <f t="shared" si="37"/>
        <v>1564.7880991239617</v>
      </c>
      <c r="BD32" s="15">
        <f t="shared" si="38"/>
        <v>2271.596973386269</v>
      </c>
      <c r="BE32" s="15">
        <f t="shared" si="39"/>
        <v>2748.5131328031716</v>
      </c>
      <c r="BF32" s="15">
        <f t="shared" si="40"/>
        <v>3424.0537486968383</v>
      </c>
      <c r="BG32" s="15">
        <f t="shared" si="41"/>
        <v>4348.8601328613995</v>
      </c>
    </row>
    <row r="33" spans="1:59" ht="18" customHeight="1">
      <c r="A33" s="14" t="s">
        <v>46</v>
      </c>
      <c r="B33" s="2" t="s">
        <v>58</v>
      </c>
      <c r="C33" s="2"/>
      <c r="D33" s="2"/>
      <c r="E33" s="2"/>
      <c r="F33" s="21">
        <v>1662.5517556566</v>
      </c>
      <c r="G33" s="22">
        <v>26.6008280905056</v>
      </c>
      <c r="H33" s="23">
        <v>486478.859687603</v>
      </c>
      <c r="I33" s="23">
        <v>7686.36598306412</v>
      </c>
      <c r="J33" s="24">
        <v>5.46484176666021</v>
      </c>
      <c r="K33" s="25">
        <v>0.0415327974266176</v>
      </c>
      <c r="L33" s="26">
        <v>0.17098755436687</v>
      </c>
      <c r="M33" s="26">
        <v>0.01422616452332354</v>
      </c>
      <c r="N33" s="27">
        <v>33.7179504301961</v>
      </c>
      <c r="O33" s="28">
        <v>1.247564165917256</v>
      </c>
      <c r="P33" s="26">
        <v>0.410767775955759</v>
      </c>
      <c r="Q33" s="26">
        <v>0.00246460665573456</v>
      </c>
      <c r="R33" s="27">
        <v>6.69992861285438</v>
      </c>
      <c r="S33" s="28">
        <v>0.774511747645966</v>
      </c>
      <c r="T33" s="29">
        <v>11.524561164327</v>
      </c>
      <c r="U33" s="29">
        <v>0.4863364811346</v>
      </c>
      <c r="V33" s="24">
        <v>1.13527783190096</v>
      </c>
      <c r="W33" s="25">
        <v>0.01453155624833228</v>
      </c>
      <c r="X33" s="29">
        <v>47.4323452268449</v>
      </c>
      <c r="Y33" s="29">
        <v>0.683025771266566</v>
      </c>
      <c r="Z33" s="24">
        <v>12.395007109697</v>
      </c>
      <c r="AA33" s="25">
        <v>0.36937121186897</v>
      </c>
      <c r="AB33" s="29">
        <v>123.207269349162</v>
      </c>
      <c r="AC33" s="29">
        <v>1.848109040237428</v>
      </c>
      <c r="AD33" s="27">
        <v>40.0763015797921</v>
      </c>
      <c r="AE33" s="28">
        <v>1.931677736145978</v>
      </c>
      <c r="AF33" s="29">
        <v>172.508548309784</v>
      </c>
      <c r="AG33" s="29">
        <v>5.38226670726526</v>
      </c>
      <c r="AH33" s="27">
        <v>32.561995033581</v>
      </c>
      <c r="AI33" s="28">
        <v>0.827074673852958</v>
      </c>
      <c r="AJ33" s="29">
        <v>273.518451938324</v>
      </c>
      <c r="AK33" s="29">
        <v>2.29755499628192</v>
      </c>
      <c r="AL33" s="27">
        <v>55.9304266788783</v>
      </c>
      <c r="AM33" s="28">
        <v>0.894886826862052</v>
      </c>
      <c r="AN33" s="23">
        <v>8687.83389637836</v>
      </c>
      <c r="AO33" s="23">
        <v>145.9556094591566</v>
      </c>
      <c r="AP33" s="24">
        <v>0.599251731234587</v>
      </c>
      <c r="AQ33" s="30">
        <v>0.0559701116973104</v>
      </c>
      <c r="AS33" s="2" t="s">
        <v>58</v>
      </c>
      <c r="AT33" s="15">
        <f t="shared" si="28"/>
        <v>0.7214664741218143</v>
      </c>
      <c r="AU33" s="15">
        <f t="shared" si="29"/>
        <v>55.0048130998305</v>
      </c>
      <c r="AV33" s="15">
        <f t="shared" si="30"/>
        <v>4.416857805975903</v>
      </c>
      <c r="AW33" s="15">
        <f t="shared" si="31"/>
        <v>14.66067530165072</v>
      </c>
      <c r="AX33" s="15">
        <f t="shared" si="32"/>
        <v>77.86865651572298</v>
      </c>
      <c r="AY33" s="15">
        <f t="shared" si="33"/>
        <v>20.272818426802857</v>
      </c>
      <c r="AZ33" s="15">
        <f t="shared" si="34"/>
        <v>238.3534936022357</v>
      </c>
      <c r="BA33" s="15">
        <f t="shared" si="35"/>
        <v>344.3057530471389</v>
      </c>
      <c r="BB33" s="15">
        <f t="shared" si="36"/>
        <v>500.8425583299269</v>
      </c>
      <c r="BC33" s="15">
        <f t="shared" si="37"/>
        <v>728.6600287234927</v>
      </c>
      <c r="BD33" s="15">
        <f t="shared" si="38"/>
        <v>1078.17842693615</v>
      </c>
      <c r="BE33" s="15">
        <f t="shared" si="39"/>
        <v>1302.4798013432398</v>
      </c>
      <c r="BF33" s="15">
        <f t="shared" si="40"/>
        <v>1698.8723722877266</v>
      </c>
      <c r="BG33" s="15">
        <f t="shared" si="41"/>
        <v>2237.2170671551316</v>
      </c>
    </row>
    <row r="34" spans="1:59" ht="18" customHeight="1">
      <c r="A34" s="14" t="s">
        <v>46</v>
      </c>
      <c r="B34" s="2" t="s">
        <v>59</v>
      </c>
      <c r="C34" s="2"/>
      <c r="D34" s="2"/>
      <c r="E34" s="2"/>
      <c r="F34" s="21">
        <v>1636.04825431327</v>
      </c>
      <c r="G34" s="22">
        <v>105.3615075777746</v>
      </c>
      <c r="H34" s="23">
        <v>487567.669053724</v>
      </c>
      <c r="I34" s="23">
        <v>20380.3285664456</v>
      </c>
      <c r="J34" s="24">
        <v>16.1087652179755</v>
      </c>
      <c r="K34" s="25">
        <v>0.1643094052233496</v>
      </c>
      <c r="L34" s="26">
        <v>1.75191954598964</v>
      </c>
      <c r="M34" s="26">
        <v>0.0651714071108146</v>
      </c>
      <c r="N34" s="27">
        <v>33.4659517987323</v>
      </c>
      <c r="O34" s="28">
        <v>6.89398607053886</v>
      </c>
      <c r="P34" s="26">
        <v>0.371667428614303</v>
      </c>
      <c r="Q34" s="26">
        <v>0.216087442996356</v>
      </c>
      <c r="R34" s="27">
        <v>7.94320004487234</v>
      </c>
      <c r="S34" s="28">
        <v>1.355109927655222</v>
      </c>
      <c r="T34" s="29">
        <v>13.9565884411704</v>
      </c>
      <c r="U34" s="29">
        <v>1.593842399981662</v>
      </c>
      <c r="V34" s="24">
        <v>1.50414126024677</v>
      </c>
      <c r="W34" s="25">
        <v>0.2334427235903</v>
      </c>
      <c r="X34" s="29">
        <v>47.6385520787555</v>
      </c>
      <c r="Y34" s="29">
        <v>3.32517093509714</v>
      </c>
      <c r="Z34" s="24">
        <v>12.3460295838418</v>
      </c>
      <c r="AA34" s="25">
        <v>0.340750416514032</v>
      </c>
      <c r="AB34" s="29">
        <v>119.105115969783</v>
      </c>
      <c r="AC34" s="29">
        <v>4.09721598936056</v>
      </c>
      <c r="AD34" s="27">
        <v>38.2388604439715</v>
      </c>
      <c r="AE34" s="28">
        <v>0.864198246033756</v>
      </c>
      <c r="AF34" s="29">
        <v>165.064811330397</v>
      </c>
      <c r="AG34" s="29">
        <v>5.94233320789428</v>
      </c>
      <c r="AH34" s="27">
        <v>30.4497276665162</v>
      </c>
      <c r="AI34" s="28">
        <v>0.420206241797924</v>
      </c>
      <c r="AJ34" s="29">
        <v>262.406734535765</v>
      </c>
      <c r="AK34" s="29">
        <v>8.23957146442302</v>
      </c>
      <c r="AL34" s="27">
        <v>54.1903817498409</v>
      </c>
      <c r="AM34" s="28">
        <v>3.22974675229052</v>
      </c>
      <c r="AN34" s="23">
        <v>7637.74024486641</v>
      </c>
      <c r="AO34" s="23">
        <v>152.7548048973282</v>
      </c>
      <c r="AP34" s="24">
        <v>0.411375487226942</v>
      </c>
      <c r="AQ34" s="30">
        <v>0.0524915121701578</v>
      </c>
      <c r="AS34" s="2" t="s">
        <v>59</v>
      </c>
      <c r="AT34" s="15">
        <f t="shared" si="28"/>
        <v>7.392065594892996</v>
      </c>
      <c r="AU34" s="15">
        <f t="shared" si="29"/>
        <v>54.59372234703475</v>
      </c>
      <c r="AV34" s="15">
        <f t="shared" si="30"/>
        <v>3.996423963594656</v>
      </c>
      <c r="AW34" s="15">
        <f t="shared" si="31"/>
        <v>17.381181717444942</v>
      </c>
      <c r="AX34" s="15">
        <f t="shared" si="32"/>
        <v>94.30127325115136</v>
      </c>
      <c r="AY34" s="15">
        <f t="shared" si="33"/>
        <v>26.859665361549464</v>
      </c>
      <c r="AZ34" s="15">
        <f t="shared" si="34"/>
        <v>239.38970893846985</v>
      </c>
      <c r="BA34" s="15">
        <f t="shared" si="35"/>
        <v>342.9452662178278</v>
      </c>
      <c r="BB34" s="15">
        <f t="shared" si="36"/>
        <v>484.16713808854877</v>
      </c>
      <c r="BC34" s="15">
        <f t="shared" si="37"/>
        <v>695.252008072209</v>
      </c>
      <c r="BD34" s="15">
        <f t="shared" si="38"/>
        <v>1031.6550708149812</v>
      </c>
      <c r="BE34" s="15">
        <f t="shared" si="39"/>
        <v>1217.9891066606478</v>
      </c>
      <c r="BF34" s="15">
        <f t="shared" si="40"/>
        <v>1629.8554940109627</v>
      </c>
      <c r="BG34" s="15">
        <f t="shared" si="41"/>
        <v>2167.615269993636</v>
      </c>
    </row>
    <row r="35" spans="1:59" ht="18" customHeight="1">
      <c r="A35" s="14" t="s">
        <v>46</v>
      </c>
      <c r="B35" s="2" t="s">
        <v>60</v>
      </c>
      <c r="C35" s="16">
        <v>27.0639546777786</v>
      </c>
      <c r="D35" s="16">
        <v>0.0447646026130463</v>
      </c>
      <c r="E35" s="16"/>
      <c r="F35" s="21">
        <v>5801.85223979885</v>
      </c>
      <c r="G35" s="22">
        <v>128.8011197235344</v>
      </c>
      <c r="H35" s="23">
        <v>480878.437837962</v>
      </c>
      <c r="I35" s="23">
        <v>21351.0026400056</v>
      </c>
      <c r="J35" s="24">
        <v>11.1126735707168</v>
      </c>
      <c r="K35" s="25">
        <v>0.0711211108525872</v>
      </c>
      <c r="L35" s="26">
        <v>0.564469539957961</v>
      </c>
      <c r="M35" s="26">
        <v>0.0725907828385938</v>
      </c>
      <c r="N35" s="27">
        <v>144.996485937042</v>
      </c>
      <c r="O35" s="28">
        <v>1.739957831244504</v>
      </c>
      <c r="P35" s="26">
        <v>2.51112025951948</v>
      </c>
      <c r="Q35" s="26">
        <v>0.1079781711593378</v>
      </c>
      <c r="R35" s="27">
        <v>31.4927457240836</v>
      </c>
      <c r="S35" s="28">
        <v>0.352718752109736</v>
      </c>
      <c r="T35" s="29">
        <v>47.9373094217129</v>
      </c>
      <c r="U35" s="29">
        <v>0.1533993901494812</v>
      </c>
      <c r="V35" s="24">
        <v>1.10645496826141</v>
      </c>
      <c r="W35" s="25">
        <v>0.329280998554596</v>
      </c>
      <c r="X35" s="29">
        <v>186.175544745128</v>
      </c>
      <c r="Y35" s="29">
        <v>8.34066440458174</v>
      </c>
      <c r="Z35" s="24">
        <v>47.2817200608393</v>
      </c>
      <c r="AA35" s="25">
        <v>0.756507520973428</v>
      </c>
      <c r="AB35" s="29">
        <v>447.378203332761</v>
      </c>
      <c r="AC35" s="29">
        <v>10.4686499579866</v>
      </c>
      <c r="AD35" s="27">
        <v>139.255148303158</v>
      </c>
      <c r="AE35" s="28">
        <v>4.45616474570106</v>
      </c>
      <c r="AF35" s="29">
        <v>557.409134440346</v>
      </c>
      <c r="AG35" s="29">
        <v>17.94857412897912</v>
      </c>
      <c r="AH35" s="27">
        <v>100.962733865031</v>
      </c>
      <c r="AI35" s="28">
        <v>0.363465841914112</v>
      </c>
      <c r="AJ35" s="29">
        <v>811.26106634935</v>
      </c>
      <c r="AK35" s="29">
        <v>9.2483761563826</v>
      </c>
      <c r="AL35" s="27">
        <v>153.737282957257</v>
      </c>
      <c r="AM35" s="28">
        <v>3.44371513824256</v>
      </c>
      <c r="AN35" s="23">
        <v>8282.52782876382</v>
      </c>
      <c r="AO35" s="23">
        <v>180.5591066670514</v>
      </c>
      <c r="AP35" s="24">
        <v>2.56516101911015</v>
      </c>
      <c r="AQ35" s="30">
        <v>0.001026064407644058</v>
      </c>
      <c r="AS35" s="2" t="s">
        <v>59</v>
      </c>
      <c r="AT35" s="15">
        <f t="shared" si="28"/>
        <v>2.3817280167002575</v>
      </c>
      <c r="AU35" s="15">
        <f t="shared" si="29"/>
        <v>236.5358661289429</v>
      </c>
      <c r="AV35" s="15">
        <f t="shared" si="30"/>
        <v>27.00129311311269</v>
      </c>
      <c r="AW35" s="15">
        <f t="shared" si="31"/>
        <v>68.91191624525952</v>
      </c>
      <c r="AX35" s="15">
        <f t="shared" si="32"/>
        <v>323.900739335898</v>
      </c>
      <c r="AY35" s="15">
        <f t="shared" si="33"/>
        <v>19.758124433239463</v>
      </c>
      <c r="AZ35" s="15">
        <f t="shared" si="34"/>
        <v>935.555501231799</v>
      </c>
      <c r="BA35" s="15">
        <f t="shared" si="35"/>
        <v>1313.3811128010916</v>
      </c>
      <c r="BB35" s="15">
        <f t="shared" si="36"/>
        <v>1818.6105826535002</v>
      </c>
      <c r="BC35" s="15">
        <f t="shared" si="37"/>
        <v>2531.911787330145</v>
      </c>
      <c r="BD35" s="15">
        <f t="shared" si="38"/>
        <v>3483.807090252162</v>
      </c>
      <c r="BE35" s="15">
        <f t="shared" si="39"/>
        <v>4038.50935460124</v>
      </c>
      <c r="BF35" s="15">
        <f t="shared" si="40"/>
        <v>5038.888610865528</v>
      </c>
      <c r="BG35" s="15">
        <f t="shared" si="41"/>
        <v>6149.49131829028</v>
      </c>
    </row>
    <row r="36" spans="1:59" ht="18" customHeight="1">
      <c r="A36" s="14" t="s">
        <v>61</v>
      </c>
      <c r="B36" s="18" t="s">
        <v>62</v>
      </c>
      <c r="C36" s="16">
        <v>27.1627798763589</v>
      </c>
      <c r="D36" s="16">
        <v>0.0908985755002141</v>
      </c>
      <c r="E36" s="16"/>
      <c r="F36" s="21">
        <v>3554.02518805851</v>
      </c>
      <c r="G36" s="22">
        <v>189.0741400047128</v>
      </c>
      <c r="H36" s="23">
        <v>485853.513025726</v>
      </c>
      <c r="I36" s="23">
        <v>4955.7058328624</v>
      </c>
      <c r="J36" s="31">
        <v>14.6057615354846</v>
      </c>
      <c r="K36" s="25">
        <v>0.1343730061264586</v>
      </c>
      <c r="L36" s="32">
        <v>10.9467385201443</v>
      </c>
      <c r="M36" s="26">
        <v>0.091952603569212</v>
      </c>
      <c r="N36" s="31">
        <v>132.987094692994</v>
      </c>
      <c r="O36" s="28">
        <v>2.1809883529651</v>
      </c>
      <c r="P36" s="32">
        <v>5.67761631198664</v>
      </c>
      <c r="Q36" s="26">
        <v>0.0227104652479466</v>
      </c>
      <c r="R36" s="31">
        <v>33.2893654755434</v>
      </c>
      <c r="S36" s="28">
        <v>0.732366040461956</v>
      </c>
      <c r="T36" s="32">
        <v>24.9039430661374</v>
      </c>
      <c r="U36" s="29">
        <v>2.49537509522696</v>
      </c>
      <c r="V36" s="31">
        <v>0.534333519700494</v>
      </c>
      <c r="W36" s="25">
        <v>0.0244724752022826</v>
      </c>
      <c r="X36" s="32">
        <v>84.3388671777502</v>
      </c>
      <c r="Y36" s="29">
        <v>3.84585234330542</v>
      </c>
      <c r="Z36" s="31">
        <v>24.2682926834019</v>
      </c>
      <c r="AA36" s="25">
        <v>0.1747317073204936</v>
      </c>
      <c r="AB36" s="29">
        <v>237.939103520832</v>
      </c>
      <c r="AC36" s="29">
        <v>3.23597180788332</v>
      </c>
      <c r="AD36" s="27">
        <v>82.0873096291572</v>
      </c>
      <c r="AE36" s="28">
        <v>0.705950862810752</v>
      </c>
      <c r="AF36" s="29">
        <v>356.729576112508</v>
      </c>
      <c r="AG36" s="29">
        <v>7.20593743747266</v>
      </c>
      <c r="AH36" s="27">
        <v>68.2888563462636</v>
      </c>
      <c r="AI36" s="28">
        <v>1.7618524937336</v>
      </c>
      <c r="AJ36" s="33">
        <v>541.656083043539</v>
      </c>
      <c r="AK36" s="29">
        <v>4.1165862311309</v>
      </c>
      <c r="AL36" s="27">
        <v>101.374942765399</v>
      </c>
      <c r="AM36" s="28">
        <v>1.054299404760152</v>
      </c>
      <c r="AN36" s="34">
        <v>10078.4375160063</v>
      </c>
      <c r="AO36" s="23">
        <v>264.055062919364</v>
      </c>
      <c r="AP36" s="31">
        <v>3.86165674141033</v>
      </c>
      <c r="AQ36" s="30">
        <v>0.1467429561735926</v>
      </c>
      <c r="AS36" s="18" t="s">
        <v>63</v>
      </c>
      <c r="AT36" s="15">
        <f t="shared" si="28"/>
        <v>46.18877012719115</v>
      </c>
      <c r="AU36" s="15">
        <f t="shared" si="29"/>
        <v>216.94468954811418</v>
      </c>
      <c r="AV36" s="15">
        <f t="shared" si="30"/>
        <v>61.0496377632972</v>
      </c>
      <c r="AW36" s="15">
        <f t="shared" si="31"/>
        <v>72.8432504935304</v>
      </c>
      <c r="AX36" s="15">
        <f t="shared" si="32"/>
        <v>168.26988558200946</v>
      </c>
      <c r="AY36" s="15">
        <f t="shared" si="33"/>
        <v>9.541669994651679</v>
      </c>
      <c r="AZ36" s="15">
        <f t="shared" si="34"/>
        <v>423.81340290326733</v>
      </c>
      <c r="BA36" s="15">
        <f t="shared" si="35"/>
        <v>674.1192412056083</v>
      </c>
      <c r="BB36" s="15">
        <f t="shared" si="36"/>
        <v>967.2321281334634</v>
      </c>
      <c r="BC36" s="15">
        <f t="shared" si="37"/>
        <v>1492.4965387119491</v>
      </c>
      <c r="BD36" s="15">
        <f t="shared" si="38"/>
        <v>2229.559850703175</v>
      </c>
      <c r="BE36" s="15">
        <f t="shared" si="39"/>
        <v>2731.554253850544</v>
      </c>
      <c r="BF36" s="15">
        <f t="shared" si="40"/>
        <v>3364.323497164838</v>
      </c>
      <c r="BG36" s="15">
        <f t="shared" si="41"/>
        <v>4054.99771061596</v>
      </c>
    </row>
    <row r="37" spans="1:59" ht="18" customHeight="1">
      <c r="A37" s="14" t="s">
        <v>61</v>
      </c>
      <c r="B37" s="18" t="s">
        <v>64</v>
      </c>
      <c r="C37" s="16">
        <v>27.2902217134917</v>
      </c>
      <c r="D37" s="16">
        <v>0.0867256856462372</v>
      </c>
      <c r="E37" s="16"/>
      <c r="F37" s="21">
        <v>6259.59653267465</v>
      </c>
      <c r="G37" s="22">
        <v>245.376184080846</v>
      </c>
      <c r="H37" s="23">
        <v>484672.359953762</v>
      </c>
      <c r="I37" s="23">
        <v>35671.8856925968</v>
      </c>
      <c r="J37" s="31">
        <v>38.9462884245611</v>
      </c>
      <c r="K37" s="25">
        <v>0.825661314600696</v>
      </c>
      <c r="L37" s="32">
        <v>3.28183666387662</v>
      </c>
      <c r="M37" s="26">
        <v>0.0387256726337442</v>
      </c>
      <c r="N37" s="31">
        <v>116.028349728094</v>
      </c>
      <c r="O37" s="28">
        <v>5.29089274760106</v>
      </c>
      <c r="P37" s="32">
        <v>1.57506946809268</v>
      </c>
      <c r="Q37" s="26">
        <v>0.267761809575756</v>
      </c>
      <c r="R37" s="31">
        <v>13.42344557347</v>
      </c>
      <c r="S37" s="28">
        <v>1.288650775053122</v>
      </c>
      <c r="T37" s="32">
        <v>22.1296376389655</v>
      </c>
      <c r="U37" s="29">
        <v>2.80161212509304</v>
      </c>
      <c r="V37" s="31">
        <v>0.531210297600282</v>
      </c>
      <c r="W37" s="25">
        <v>0.0334662487488178</v>
      </c>
      <c r="X37" s="32">
        <v>108.443798041391</v>
      </c>
      <c r="Y37" s="29">
        <v>2.84122750868446</v>
      </c>
      <c r="Z37" s="31">
        <v>35.8288529509568</v>
      </c>
      <c r="AA37" s="25">
        <v>1.547806447481334</v>
      </c>
      <c r="AB37" s="29">
        <v>381.984397842956</v>
      </c>
      <c r="AC37" s="29">
        <v>6.41733788376166</v>
      </c>
      <c r="AD37" s="27">
        <v>139.400718945139</v>
      </c>
      <c r="AE37" s="28">
        <v>0.836404313670834</v>
      </c>
      <c r="AF37" s="29">
        <v>622.072890933575</v>
      </c>
      <c r="AG37" s="29">
        <v>6.84280180026932</v>
      </c>
      <c r="AH37" s="27">
        <v>119.61954347044</v>
      </c>
      <c r="AI37" s="28">
        <v>2.3684669607147</v>
      </c>
      <c r="AJ37" s="33">
        <v>950.108065923572</v>
      </c>
      <c r="AK37" s="29">
        <v>0.1900216131847144</v>
      </c>
      <c r="AL37" s="27">
        <v>171.749746701999</v>
      </c>
      <c r="AM37" s="28">
        <v>0.1030498480211992</v>
      </c>
      <c r="AN37" s="34">
        <v>10464.0897992088</v>
      </c>
      <c r="AO37" s="23">
        <v>48.1348130763606</v>
      </c>
      <c r="AP37" s="31">
        <v>9.61128248936018</v>
      </c>
      <c r="AQ37" s="30">
        <v>0.361384221599942</v>
      </c>
      <c r="AS37" s="18" t="s">
        <v>65</v>
      </c>
      <c r="AT37" s="15">
        <f t="shared" si="28"/>
        <v>13.847412083867596</v>
      </c>
      <c r="AU37" s="15">
        <f t="shared" si="29"/>
        <v>189.27952647323656</v>
      </c>
      <c r="AV37" s="15">
        <f t="shared" si="30"/>
        <v>16.936230839706237</v>
      </c>
      <c r="AW37" s="15">
        <f t="shared" si="31"/>
        <v>29.372966243916846</v>
      </c>
      <c r="AX37" s="15">
        <f t="shared" si="32"/>
        <v>149.5245786416588</v>
      </c>
      <c r="AY37" s="15">
        <f t="shared" si="33"/>
        <v>9.485898171433607</v>
      </c>
      <c r="AZ37" s="15">
        <f t="shared" si="34"/>
        <v>544.9437087507085</v>
      </c>
      <c r="BA37" s="15">
        <f t="shared" si="35"/>
        <v>995.2459153043557</v>
      </c>
      <c r="BB37" s="15">
        <f t="shared" si="36"/>
        <v>1552.7821050526668</v>
      </c>
      <c r="BC37" s="15">
        <f t="shared" si="37"/>
        <v>2534.5585262752547</v>
      </c>
      <c r="BD37" s="15">
        <f t="shared" si="38"/>
        <v>3887.9555683348435</v>
      </c>
      <c r="BE37" s="15">
        <f t="shared" si="39"/>
        <v>4784.781738817599</v>
      </c>
      <c r="BF37" s="15">
        <f t="shared" si="40"/>
        <v>5901.292334929019</v>
      </c>
      <c r="BG37" s="15">
        <f t="shared" si="41"/>
        <v>6869.989868079959</v>
      </c>
    </row>
    <row r="38" spans="1:59" ht="18" customHeight="1">
      <c r="A38" s="14" t="s">
        <v>61</v>
      </c>
      <c r="B38" s="18" t="s">
        <v>66</v>
      </c>
      <c r="C38" s="16">
        <v>27.125004744075</v>
      </c>
      <c r="D38" s="16">
        <v>0.0563105793441176</v>
      </c>
      <c r="E38" s="16"/>
      <c r="F38" s="21">
        <v>5030.81132513368</v>
      </c>
      <c r="G38" s="22">
        <v>67.4128717567914</v>
      </c>
      <c r="H38" s="23">
        <v>484885.452669868</v>
      </c>
      <c r="I38" s="23">
        <v>20365.1890121344</v>
      </c>
      <c r="J38" s="31">
        <v>34.0043518412654</v>
      </c>
      <c r="K38" s="25">
        <v>0.5508704998285</v>
      </c>
      <c r="L38" s="32">
        <v>6.58725328617333</v>
      </c>
      <c r="M38" s="26">
        <v>0.1238403617800586</v>
      </c>
      <c r="N38" s="31">
        <v>119.189612735923</v>
      </c>
      <c r="O38" s="28">
        <v>1.573302888114178</v>
      </c>
      <c r="P38" s="32">
        <v>2.73081102479085</v>
      </c>
      <c r="Q38" s="26">
        <v>0.1742257433816564</v>
      </c>
      <c r="R38" s="31">
        <v>19.6396929544744</v>
      </c>
      <c r="S38" s="28">
        <v>0.856290612815086</v>
      </c>
      <c r="T38" s="32">
        <v>21.4959818024245</v>
      </c>
      <c r="U38" s="29">
        <v>1.926039969497238</v>
      </c>
      <c r="V38" s="31">
        <v>0.513552903448854</v>
      </c>
      <c r="W38" s="25">
        <v>0.078881725969744</v>
      </c>
      <c r="X38" s="32">
        <v>93.5311495055441</v>
      </c>
      <c r="Y38" s="29">
        <v>4.30243287725502</v>
      </c>
      <c r="Z38" s="31">
        <v>29.732882106128</v>
      </c>
      <c r="AA38" s="25">
        <v>0.54113845433153</v>
      </c>
      <c r="AB38" s="29">
        <v>310.058655340318</v>
      </c>
      <c r="AC38" s="29">
        <v>1.178222890293206</v>
      </c>
      <c r="AD38" s="27">
        <v>113.694858240957</v>
      </c>
      <c r="AE38" s="28">
        <v>2.86511042767212</v>
      </c>
      <c r="AF38" s="29">
        <v>513.334926834487</v>
      </c>
      <c r="AG38" s="29">
        <v>4.82534831224418</v>
      </c>
      <c r="AH38" s="27">
        <v>97.9665376546856</v>
      </c>
      <c r="AI38" s="28">
        <v>3.91866150618742</v>
      </c>
      <c r="AJ38" s="33">
        <v>774.694990805825</v>
      </c>
      <c r="AK38" s="29">
        <v>7.90188890621942</v>
      </c>
      <c r="AL38" s="27">
        <v>146.696517656134</v>
      </c>
      <c r="AM38" s="28">
        <v>3.63807363787212</v>
      </c>
      <c r="AN38" s="34">
        <v>10581.8543571804</v>
      </c>
      <c r="AO38" s="23">
        <v>76.189351371699</v>
      </c>
      <c r="AP38" s="31">
        <v>8.46185216973027</v>
      </c>
      <c r="AQ38" s="30">
        <v>0.24877845379007</v>
      </c>
      <c r="AS38" s="18" t="s">
        <v>67</v>
      </c>
      <c r="AT38" s="15">
        <f t="shared" si="28"/>
        <v>27.79431766317861</v>
      </c>
      <c r="AU38" s="15">
        <f t="shared" si="29"/>
        <v>194.43656237507832</v>
      </c>
      <c r="AV38" s="15">
        <f t="shared" si="30"/>
        <v>29.363559406353225</v>
      </c>
      <c r="AW38" s="15">
        <f t="shared" si="31"/>
        <v>42.97525810607089</v>
      </c>
      <c r="AX38" s="15">
        <f t="shared" si="32"/>
        <v>145.24312028665202</v>
      </c>
      <c r="AY38" s="15">
        <f t="shared" si="33"/>
        <v>9.170587561586677</v>
      </c>
      <c r="AZ38" s="15">
        <f t="shared" si="34"/>
        <v>470.0057764097693</v>
      </c>
      <c r="BA38" s="15">
        <f t="shared" si="35"/>
        <v>825.9133918368889</v>
      </c>
      <c r="BB38" s="15">
        <f t="shared" si="36"/>
        <v>1260.4010379687725</v>
      </c>
      <c r="BC38" s="15">
        <f t="shared" si="37"/>
        <v>2067.179240744673</v>
      </c>
      <c r="BD38" s="15">
        <f t="shared" si="38"/>
        <v>3208.3432927155436</v>
      </c>
      <c r="BE38" s="15">
        <f t="shared" si="39"/>
        <v>3918.6615061874236</v>
      </c>
      <c r="BF38" s="15">
        <f t="shared" si="40"/>
        <v>4811.770129228727</v>
      </c>
      <c r="BG38" s="15">
        <f t="shared" si="41"/>
        <v>5867.86070624536</v>
      </c>
    </row>
    <row r="39" spans="1:59" ht="18" customHeight="1">
      <c r="A39" s="14" t="s">
        <v>61</v>
      </c>
      <c r="B39" s="18" t="s">
        <v>68</v>
      </c>
      <c r="C39" s="16">
        <v>27.1717665489704</v>
      </c>
      <c r="D39" s="16">
        <v>0.0645804155288013</v>
      </c>
      <c r="E39" s="16"/>
      <c r="F39" s="21">
        <v>4475.51201950936</v>
      </c>
      <c r="G39" s="22">
        <v>241.677649053506</v>
      </c>
      <c r="H39" s="23">
        <v>485589.687143408</v>
      </c>
      <c r="I39" s="23">
        <v>3884.71749714726</v>
      </c>
      <c r="J39" s="31">
        <v>14.5894110376992</v>
      </c>
      <c r="K39" s="25">
        <v>0.306377631791684</v>
      </c>
      <c r="L39" s="32">
        <v>6.58548683163926</v>
      </c>
      <c r="M39" s="26">
        <v>0.0671719656827204</v>
      </c>
      <c r="N39" s="31">
        <v>96.4755263349592</v>
      </c>
      <c r="O39" s="28">
        <v>1.87162521089821</v>
      </c>
      <c r="P39" s="32">
        <v>2.12281497844191</v>
      </c>
      <c r="Q39" s="26">
        <v>0.0280211577154332</v>
      </c>
      <c r="R39" s="31">
        <v>15.1622725484152</v>
      </c>
      <c r="S39" s="28">
        <v>0.71869171879488</v>
      </c>
      <c r="T39" s="32">
        <v>21.9260726108548</v>
      </c>
      <c r="U39" s="29">
        <v>2.6574400004356</v>
      </c>
      <c r="V39" s="31">
        <v>0.687433812859182</v>
      </c>
      <c r="W39" s="25">
        <v>0.206230143857754</v>
      </c>
      <c r="X39" s="32">
        <v>93.5281135199656</v>
      </c>
      <c r="Y39" s="29">
        <v>4.19005948569446</v>
      </c>
      <c r="Z39" s="31">
        <v>28.4784787073682</v>
      </c>
      <c r="AA39" s="25">
        <v>0.262002004107788</v>
      </c>
      <c r="AB39" s="29">
        <v>288.268753275473</v>
      </c>
      <c r="AC39" s="29">
        <v>8.12917884236834</v>
      </c>
      <c r="AD39" s="27">
        <v>101.513480240467</v>
      </c>
      <c r="AE39" s="28">
        <v>1.786637252232222</v>
      </c>
      <c r="AF39" s="29">
        <v>452.396803484395</v>
      </c>
      <c r="AG39" s="29">
        <v>2.6239014602095</v>
      </c>
      <c r="AH39" s="27">
        <v>87.4275418544394</v>
      </c>
      <c r="AI39" s="28">
        <v>0.367195675788646</v>
      </c>
      <c r="AJ39" s="33">
        <v>698.010772780275</v>
      </c>
      <c r="AK39" s="29">
        <v>0.698010772780274</v>
      </c>
      <c r="AL39" s="27">
        <v>131.458000306949</v>
      </c>
      <c r="AM39" s="28">
        <v>0.0788748001841696</v>
      </c>
      <c r="AN39" s="34">
        <v>10041.019738166</v>
      </c>
      <c r="AO39" s="23">
        <v>132.5414605437912</v>
      </c>
      <c r="AP39" s="31">
        <v>3.94709649355296</v>
      </c>
      <c r="AQ39" s="30">
        <v>0.0378921263381084</v>
      </c>
      <c r="AS39" s="18" t="s">
        <v>69</v>
      </c>
      <c r="AT39" s="15">
        <f t="shared" si="28"/>
        <v>27.786864268520088</v>
      </c>
      <c r="AU39" s="15">
        <f t="shared" si="29"/>
        <v>157.3825878221194</v>
      </c>
      <c r="AV39" s="15">
        <f t="shared" si="30"/>
        <v>22.825967510128066</v>
      </c>
      <c r="AW39" s="15">
        <f t="shared" si="31"/>
        <v>33.177839274431506</v>
      </c>
      <c r="AX39" s="15">
        <f t="shared" si="32"/>
        <v>148.14913926253243</v>
      </c>
      <c r="AY39" s="15">
        <f t="shared" si="33"/>
        <v>12.275603801056821</v>
      </c>
      <c r="AZ39" s="15">
        <f t="shared" si="34"/>
        <v>469.9905202008321</v>
      </c>
      <c r="BA39" s="15">
        <f t="shared" si="35"/>
        <v>791.06885298245</v>
      </c>
      <c r="BB39" s="15">
        <f t="shared" si="36"/>
        <v>1171.8242003068008</v>
      </c>
      <c r="BC39" s="15">
        <f t="shared" si="37"/>
        <v>1845.6996407357638</v>
      </c>
      <c r="BD39" s="15">
        <f t="shared" si="38"/>
        <v>2827.4800217774687</v>
      </c>
      <c r="BE39" s="15">
        <f t="shared" si="39"/>
        <v>3497.1016741775757</v>
      </c>
      <c r="BF39" s="15">
        <f t="shared" si="40"/>
        <v>4335.4706383868015</v>
      </c>
      <c r="BG39" s="15">
        <f t="shared" si="41"/>
        <v>5258.32001227796</v>
      </c>
    </row>
    <row r="40" spans="1:59" ht="18" customHeight="1">
      <c r="A40" s="14" t="s">
        <v>61</v>
      </c>
      <c r="B40" s="18" t="s">
        <v>70</v>
      </c>
      <c r="C40" s="16">
        <v>27.0136285628492</v>
      </c>
      <c r="D40" s="16">
        <v>0.078714205175038</v>
      </c>
      <c r="E40" s="16"/>
      <c r="F40" s="21">
        <v>4485.07670424789</v>
      </c>
      <c r="G40" s="22">
        <v>85.21645738071</v>
      </c>
      <c r="H40" s="23">
        <v>485521.334473842</v>
      </c>
      <c r="I40" s="23">
        <v>5534.9432130018</v>
      </c>
      <c r="J40" s="31">
        <v>11.3075011949961</v>
      </c>
      <c r="K40" s="25">
        <v>0.2894720305919</v>
      </c>
      <c r="L40" s="32">
        <v>7.09018116929655</v>
      </c>
      <c r="M40" s="26">
        <v>0.0836641377976994</v>
      </c>
      <c r="N40" s="31">
        <v>87.5222665698222</v>
      </c>
      <c r="O40" s="28">
        <v>1.032762745523902</v>
      </c>
      <c r="P40" s="32">
        <v>2.86416563838942</v>
      </c>
      <c r="Q40" s="26">
        <v>0.53330764186811</v>
      </c>
      <c r="R40" s="31">
        <v>19.4491696093996</v>
      </c>
      <c r="S40" s="28">
        <v>0</v>
      </c>
      <c r="T40" s="32">
        <v>20.3193890151784</v>
      </c>
      <c r="U40" s="29">
        <v>2.97069467401908</v>
      </c>
      <c r="V40" s="31">
        <v>0.621394179837405</v>
      </c>
      <c r="W40" s="25">
        <v>0.0507057650747322</v>
      </c>
      <c r="X40" s="32">
        <v>89.4232377852128</v>
      </c>
      <c r="Y40" s="29">
        <v>2.1819270019592</v>
      </c>
      <c r="Z40" s="31">
        <v>27.431643390002</v>
      </c>
      <c r="AA40" s="25">
        <v>0.1755625176960126</v>
      </c>
      <c r="AB40" s="29">
        <v>284.488837222912</v>
      </c>
      <c r="AC40" s="29">
        <v>7.4536075352403</v>
      </c>
      <c r="AD40" s="27">
        <v>99.0792618757756</v>
      </c>
      <c r="AE40" s="28">
        <v>0.317053638002482</v>
      </c>
      <c r="AF40" s="29">
        <v>435.781263445413</v>
      </c>
      <c r="AG40" s="29">
        <v>9.76150030117726</v>
      </c>
      <c r="AH40" s="27">
        <v>83.8166435813408</v>
      </c>
      <c r="AI40" s="28">
        <v>1.307539639868916</v>
      </c>
      <c r="AJ40" s="33">
        <v>676.222684596579</v>
      </c>
      <c r="AK40" s="29">
        <v>12.0367637858191</v>
      </c>
      <c r="AL40" s="27">
        <v>122.852104228414</v>
      </c>
      <c r="AM40" s="28">
        <v>2.1376266135744</v>
      </c>
      <c r="AN40" s="34">
        <v>10159.9928303063</v>
      </c>
      <c r="AO40" s="23">
        <v>164.5918838509622</v>
      </c>
      <c r="AP40" s="31">
        <v>3.30897417401038</v>
      </c>
      <c r="AQ40" s="30">
        <v>0.01720666570485398</v>
      </c>
      <c r="AS40" s="18" t="s">
        <v>71</v>
      </c>
      <c r="AT40" s="15">
        <f t="shared" si="28"/>
        <v>29.916376241757597</v>
      </c>
      <c r="AU40" s="15">
        <f t="shared" si="29"/>
        <v>142.77694383331516</v>
      </c>
      <c r="AV40" s="15">
        <f t="shared" si="30"/>
        <v>30.797479982681935</v>
      </c>
      <c r="AW40" s="15">
        <f t="shared" si="31"/>
        <v>42.55835800743895</v>
      </c>
      <c r="AX40" s="15">
        <f t="shared" si="32"/>
        <v>137.29316902147568</v>
      </c>
      <c r="AY40" s="15">
        <f t="shared" si="33"/>
        <v>11.09632463995366</v>
      </c>
      <c r="AZ40" s="15">
        <f t="shared" si="34"/>
        <v>449.36300394579297</v>
      </c>
      <c r="BA40" s="15">
        <f t="shared" si="35"/>
        <v>761.9900941667223</v>
      </c>
      <c r="BB40" s="15">
        <f t="shared" si="36"/>
        <v>1156.4586878980165</v>
      </c>
      <c r="BC40" s="15">
        <f t="shared" si="37"/>
        <v>1801.4411250141018</v>
      </c>
      <c r="BD40" s="15">
        <f t="shared" si="38"/>
        <v>2723.632896533831</v>
      </c>
      <c r="BE40" s="15">
        <f t="shared" si="39"/>
        <v>3352.6657432536317</v>
      </c>
      <c r="BF40" s="15">
        <f t="shared" si="40"/>
        <v>4200.140898115397</v>
      </c>
      <c r="BG40" s="15">
        <f t="shared" si="41"/>
        <v>4914.08416913656</v>
      </c>
    </row>
    <row r="41" spans="1:59" ht="18" customHeight="1">
      <c r="A41" s="14" t="s">
        <v>61</v>
      </c>
      <c r="B41" s="18" t="s">
        <v>72</v>
      </c>
      <c r="C41" s="16">
        <v>27.1367020611466</v>
      </c>
      <c r="D41" s="16">
        <v>0.0459816031747384</v>
      </c>
      <c r="E41" s="16"/>
      <c r="F41" s="21">
        <v>1863.64669612161</v>
      </c>
      <c r="G41" s="22">
        <v>664.203682497742</v>
      </c>
      <c r="H41" s="23">
        <v>486235.895507898</v>
      </c>
      <c r="I41" s="23">
        <v>10599.94252207218</v>
      </c>
      <c r="J41" s="31">
        <v>8.70152241225298</v>
      </c>
      <c r="K41" s="25">
        <v>0.0922361375698816</v>
      </c>
      <c r="L41" s="32">
        <v>1.3868829062308</v>
      </c>
      <c r="M41" s="26">
        <v>0.389159343488362</v>
      </c>
      <c r="N41" s="31">
        <v>12.6876961774794</v>
      </c>
      <c r="O41" s="28">
        <v>3.12371079889544</v>
      </c>
      <c r="P41" s="32">
        <v>0.77735179496153</v>
      </c>
      <c r="Q41" s="26">
        <v>0.1293513386815986</v>
      </c>
      <c r="R41" s="31">
        <v>4.91670685037815</v>
      </c>
      <c r="S41" s="28">
        <v>1.045291876390394</v>
      </c>
      <c r="T41" s="32">
        <v>5.87651872253404</v>
      </c>
      <c r="U41" s="29">
        <v>1.941601785925246</v>
      </c>
      <c r="V41" s="31">
        <v>0.165025890387313</v>
      </c>
      <c r="W41" s="25">
        <v>0.0869356390560366</v>
      </c>
      <c r="X41" s="32">
        <v>32.2858515149276</v>
      </c>
      <c r="Y41" s="29">
        <v>7.60008944661396</v>
      </c>
      <c r="Z41" s="31">
        <v>13.2980258011216</v>
      </c>
      <c r="AA41" s="25">
        <v>2.85907554724114</v>
      </c>
      <c r="AB41" s="29">
        <v>154.247171122508</v>
      </c>
      <c r="AC41" s="29">
        <v>34.1503236865232</v>
      </c>
      <c r="AD41" s="27">
        <v>52.0500974259269</v>
      </c>
      <c r="AE41" s="28">
        <v>9.827058394015</v>
      </c>
      <c r="AF41" s="29">
        <v>237.785140032102</v>
      </c>
      <c r="AG41" s="29">
        <v>50.0299934627544</v>
      </c>
      <c r="AH41" s="27">
        <v>48.5093604793507</v>
      </c>
      <c r="AI41" s="28">
        <v>10.55563684030672</v>
      </c>
      <c r="AJ41" s="33">
        <v>424.837062626489</v>
      </c>
      <c r="AK41" s="29">
        <v>77.6602150481222</v>
      </c>
      <c r="AL41" s="27">
        <v>71.3639823586434</v>
      </c>
      <c r="AM41" s="28">
        <v>13.7875213916899</v>
      </c>
      <c r="AN41" s="34">
        <v>9981.60894660503</v>
      </c>
      <c r="AO41" s="23">
        <v>225.584362193274</v>
      </c>
      <c r="AP41" s="31">
        <v>1.38249108818017</v>
      </c>
      <c r="AQ41" s="30">
        <v>0.00138249108818017</v>
      </c>
      <c r="AS41" s="18" t="s">
        <v>73</v>
      </c>
      <c r="AT41" s="15">
        <f t="shared" si="28"/>
        <v>5.851826608568777</v>
      </c>
      <c r="AU41" s="15">
        <f t="shared" si="29"/>
        <v>20.697709914322026</v>
      </c>
      <c r="AV41" s="15">
        <f t="shared" si="30"/>
        <v>8.358621451199246</v>
      </c>
      <c r="AW41" s="15">
        <f t="shared" si="31"/>
        <v>10.75865831592593</v>
      </c>
      <c r="AX41" s="15">
        <f t="shared" si="32"/>
        <v>39.70620758468946</v>
      </c>
      <c r="AY41" s="15">
        <f t="shared" si="33"/>
        <v>2.946890899773446</v>
      </c>
      <c r="AZ41" s="15">
        <f t="shared" si="34"/>
        <v>162.24045987400802</v>
      </c>
      <c r="BA41" s="15">
        <f t="shared" si="35"/>
        <v>369.3896055867111</v>
      </c>
      <c r="BB41" s="15">
        <f t="shared" si="36"/>
        <v>627.0210208232033</v>
      </c>
      <c r="BC41" s="15">
        <f t="shared" si="37"/>
        <v>946.3654077441255</v>
      </c>
      <c r="BD41" s="15">
        <f t="shared" si="38"/>
        <v>1486.1571252006374</v>
      </c>
      <c r="BE41" s="15">
        <f t="shared" si="39"/>
        <v>1940.3744191740277</v>
      </c>
      <c r="BF41" s="15">
        <f t="shared" si="40"/>
        <v>2638.7395194191863</v>
      </c>
      <c r="BG41" s="15">
        <f t="shared" si="41"/>
        <v>2854.559294345736</v>
      </c>
    </row>
    <row r="42" spans="1:59" ht="18" customHeight="1">
      <c r="A42" s="14" t="s">
        <v>61</v>
      </c>
      <c r="B42" s="18" t="s">
        <v>74</v>
      </c>
      <c r="C42" s="16">
        <v>27.2086518318951</v>
      </c>
      <c r="D42" s="16">
        <v>0.0761081948076448</v>
      </c>
      <c r="E42" s="16"/>
      <c r="F42" s="21">
        <v>4854.73764717458</v>
      </c>
      <c r="G42" s="22">
        <v>18.4480030592634</v>
      </c>
      <c r="H42" s="23">
        <v>484284.162412282</v>
      </c>
      <c r="I42" s="23">
        <v>6392.55094384212</v>
      </c>
      <c r="J42" s="31">
        <v>26.1069412974553</v>
      </c>
      <c r="K42" s="25">
        <v>0.0992063769303304</v>
      </c>
      <c r="L42" s="32">
        <v>0.455968735108847</v>
      </c>
      <c r="M42" s="26">
        <v>0.00975773093132934</v>
      </c>
      <c r="N42" s="31">
        <v>71.1880468948563</v>
      </c>
      <c r="O42" s="28">
        <v>1.850889219266264</v>
      </c>
      <c r="P42" s="32">
        <v>0.442743916814391</v>
      </c>
      <c r="Q42" s="26">
        <v>0.0813763319104852</v>
      </c>
      <c r="R42" s="31">
        <v>6.42668669900578</v>
      </c>
      <c r="S42" s="28">
        <v>0.00257067467960232</v>
      </c>
      <c r="T42" s="32">
        <v>14.7899467899997</v>
      </c>
      <c r="U42" s="29">
        <v>0.53835406315599</v>
      </c>
      <c r="V42" s="31">
        <v>0.401344485631747</v>
      </c>
      <c r="W42" s="25">
        <v>0.201474931787136</v>
      </c>
      <c r="X42" s="32">
        <v>79.9630013292776</v>
      </c>
      <c r="Y42" s="29">
        <v>0.703674411697642</v>
      </c>
      <c r="Z42" s="31">
        <v>28.3971348307952</v>
      </c>
      <c r="AA42" s="25">
        <v>0.851914044923858</v>
      </c>
      <c r="AB42" s="29">
        <v>300.339073419691</v>
      </c>
      <c r="AC42" s="29">
        <v>6.36718835649744</v>
      </c>
      <c r="AD42" s="27">
        <v>110.708978887588</v>
      </c>
      <c r="AE42" s="28">
        <v>2.59059010596956</v>
      </c>
      <c r="AF42" s="29">
        <v>503.40730831526</v>
      </c>
      <c r="AG42" s="29">
        <v>3.32248823488072</v>
      </c>
      <c r="AH42" s="27">
        <v>94.572400599953</v>
      </c>
      <c r="AI42" s="28">
        <v>1.26727016803937</v>
      </c>
      <c r="AJ42" s="33">
        <v>774.555182814388</v>
      </c>
      <c r="AK42" s="29">
        <v>2.32366554844316</v>
      </c>
      <c r="AL42" s="27">
        <v>143.05113451483</v>
      </c>
      <c r="AM42" s="28">
        <v>3.4332272283559</v>
      </c>
      <c r="AN42" s="34">
        <v>11200.2515614732</v>
      </c>
      <c r="AO42" s="23">
        <v>230.725182166348</v>
      </c>
      <c r="AP42" s="31">
        <v>6.74235736177344</v>
      </c>
      <c r="AQ42" s="30">
        <v>0.142937976069597</v>
      </c>
      <c r="AS42" s="18" t="s">
        <v>75</v>
      </c>
      <c r="AT42" s="15">
        <f t="shared" si="28"/>
        <v>1.9239187135394389</v>
      </c>
      <c r="AU42" s="15">
        <f t="shared" si="29"/>
        <v>116.13058221020604</v>
      </c>
      <c r="AV42" s="15">
        <f t="shared" si="30"/>
        <v>4.760687277574097</v>
      </c>
      <c r="AW42" s="15">
        <f t="shared" si="31"/>
        <v>14.062771770253347</v>
      </c>
      <c r="AX42" s="15">
        <f t="shared" si="32"/>
        <v>99.93207290540339</v>
      </c>
      <c r="AY42" s="15">
        <f t="shared" si="33"/>
        <v>7.166865814852625</v>
      </c>
      <c r="AZ42" s="15">
        <f t="shared" si="34"/>
        <v>401.824127282802</v>
      </c>
      <c r="BA42" s="15">
        <f t="shared" si="35"/>
        <v>788.8093008554223</v>
      </c>
      <c r="BB42" s="15">
        <f t="shared" si="36"/>
        <v>1220.8905423564674</v>
      </c>
      <c r="BC42" s="15">
        <f t="shared" si="37"/>
        <v>2012.8905252288728</v>
      </c>
      <c r="BD42" s="15">
        <f t="shared" si="38"/>
        <v>3146.295676970375</v>
      </c>
      <c r="BE42" s="15">
        <f t="shared" si="39"/>
        <v>3782.8960239981197</v>
      </c>
      <c r="BF42" s="15">
        <f t="shared" si="40"/>
        <v>4810.901756611105</v>
      </c>
      <c r="BG42" s="15">
        <f t="shared" si="41"/>
        <v>5722.0453805932</v>
      </c>
    </row>
    <row r="43" spans="1:59" ht="18" customHeight="1">
      <c r="A43" s="14" t="s">
        <v>76</v>
      </c>
      <c r="B43" s="2" t="s">
        <v>77</v>
      </c>
      <c r="C43" s="16">
        <v>34.0020633102176</v>
      </c>
      <c r="D43" s="16">
        <v>0.0244927562333879</v>
      </c>
      <c r="E43" s="16"/>
      <c r="F43" s="21">
        <v>4532.83304827528</v>
      </c>
      <c r="G43" s="22">
        <v>31.729831337927</v>
      </c>
      <c r="H43" s="23">
        <v>481641.537458614</v>
      </c>
      <c r="I43" s="23">
        <v>674.29815244206</v>
      </c>
      <c r="J43" s="24">
        <v>3.53181287786717</v>
      </c>
      <c r="K43" s="25">
        <v>0.0593344563481684</v>
      </c>
      <c r="L43" s="26">
        <v>0.971278533030982</v>
      </c>
      <c r="M43" s="26">
        <v>0.00718746114442926</v>
      </c>
      <c r="N43" s="27">
        <v>106.820244333502</v>
      </c>
      <c r="O43" s="28">
        <v>4.08053333353976</v>
      </c>
      <c r="P43" s="26">
        <v>0.922242238403665</v>
      </c>
      <c r="Q43" s="26">
        <v>0.0702748585663592</v>
      </c>
      <c r="R43" s="27">
        <v>10.1839536413772</v>
      </c>
      <c r="S43" s="28">
        <v>0.617147590667458</v>
      </c>
      <c r="T43" s="29">
        <v>19.698194463777</v>
      </c>
      <c r="U43" s="29">
        <v>0.354567500347986</v>
      </c>
      <c r="V43" s="24">
        <v>5.85511352820668</v>
      </c>
      <c r="W43" s="25">
        <v>0.00299916175090622</v>
      </c>
      <c r="X43" s="29">
        <v>93.1604121809118</v>
      </c>
      <c r="Y43" s="29">
        <v>2.7389161181188</v>
      </c>
      <c r="Z43" s="24">
        <v>26.7799651481043</v>
      </c>
      <c r="AA43" s="25">
        <v>1.039062647746448</v>
      </c>
      <c r="AB43" s="29">
        <v>285.766129949847</v>
      </c>
      <c r="AC43" s="29">
        <v>11.31633874601394</v>
      </c>
      <c r="AD43" s="27">
        <v>99.3343366032398</v>
      </c>
      <c r="AE43" s="28">
        <v>5.3839210438956</v>
      </c>
      <c r="AF43" s="29">
        <v>444.387896045001</v>
      </c>
      <c r="AG43" s="29">
        <v>17.50888310417304</v>
      </c>
      <c r="AH43" s="27">
        <v>86.3376191137753</v>
      </c>
      <c r="AI43" s="28">
        <v>0.725236000555712</v>
      </c>
      <c r="AJ43" s="29">
        <v>748.73458283215</v>
      </c>
      <c r="AK43" s="29">
        <v>39.2336921404046</v>
      </c>
      <c r="AL43" s="27">
        <v>150.8323431957</v>
      </c>
      <c r="AM43" s="28">
        <v>7.96394772073298</v>
      </c>
      <c r="AN43" s="23">
        <v>9388.31336842556</v>
      </c>
      <c r="AO43" s="23">
        <v>219.686532821158</v>
      </c>
      <c r="AP43" s="24">
        <v>0.945335783885642</v>
      </c>
      <c r="AQ43" s="30">
        <v>0.00113440294066277</v>
      </c>
      <c r="AS43" s="2" t="s">
        <v>77</v>
      </c>
      <c r="AT43" s="15">
        <f t="shared" si="28"/>
        <v>4.098221658358574</v>
      </c>
      <c r="AU43" s="15">
        <f t="shared" si="29"/>
        <v>174.25814736297227</v>
      </c>
      <c r="AV43" s="15">
        <f t="shared" si="30"/>
        <v>9.91658320864156</v>
      </c>
      <c r="AW43" s="15">
        <f t="shared" si="31"/>
        <v>22.28436245377943</v>
      </c>
      <c r="AX43" s="15">
        <f t="shared" si="32"/>
        <v>133.0959085390338</v>
      </c>
      <c r="AY43" s="15">
        <f t="shared" si="33"/>
        <v>104.55559871797644</v>
      </c>
      <c r="AZ43" s="15">
        <f t="shared" si="34"/>
        <v>468.14277477845127</v>
      </c>
      <c r="BA43" s="15">
        <f t="shared" si="35"/>
        <v>743.887920780675</v>
      </c>
      <c r="BB43" s="15">
        <f t="shared" si="36"/>
        <v>1161.6509347554756</v>
      </c>
      <c r="BC43" s="15">
        <f t="shared" si="37"/>
        <v>1806.078847331633</v>
      </c>
      <c r="BD43" s="15">
        <f t="shared" si="38"/>
        <v>2777.4243502812565</v>
      </c>
      <c r="BE43" s="15">
        <f t="shared" si="39"/>
        <v>3453.504764551012</v>
      </c>
      <c r="BF43" s="15">
        <f t="shared" si="40"/>
        <v>4650.5253592059</v>
      </c>
      <c r="BG43" s="15">
        <f t="shared" si="41"/>
        <v>6033.293727828</v>
      </c>
    </row>
    <row r="44" spans="1:59" ht="18" customHeight="1">
      <c r="A44" s="14" t="s">
        <v>76</v>
      </c>
      <c r="B44" s="2" t="s">
        <v>78</v>
      </c>
      <c r="C44" s="16">
        <v>33.3545460879836</v>
      </c>
      <c r="D44" s="16">
        <v>0.0225024020081786</v>
      </c>
      <c r="E44" s="16"/>
      <c r="F44" s="21">
        <v>4167.66267183436</v>
      </c>
      <c r="G44" s="22">
        <v>26.67304109974</v>
      </c>
      <c r="H44" s="23">
        <v>480843.479691324</v>
      </c>
      <c r="I44" s="23">
        <v>3558.2417497158</v>
      </c>
      <c r="J44" s="24">
        <v>6.38123948306218</v>
      </c>
      <c r="K44" s="25">
        <v>0.1876084408020282</v>
      </c>
      <c r="L44" s="26">
        <v>4.29162201759676</v>
      </c>
      <c r="M44" s="26">
        <v>0.0034332976140774</v>
      </c>
      <c r="N44" s="27">
        <v>117.410202679975</v>
      </c>
      <c r="O44" s="28">
        <v>1.174102026799748</v>
      </c>
      <c r="P44" s="26">
        <v>1.67873509105503</v>
      </c>
      <c r="Q44" s="26">
        <v>0.0285384965479354</v>
      </c>
      <c r="R44" s="27">
        <v>10.4507954498974</v>
      </c>
      <c r="S44" s="28">
        <v>0.453564522525548</v>
      </c>
      <c r="T44" s="29">
        <v>12.0837933597658</v>
      </c>
      <c r="U44" s="29">
        <v>0.732277877601806</v>
      </c>
      <c r="V44" s="24">
        <v>2.67171336681799</v>
      </c>
      <c r="W44" s="25">
        <v>0.263430937968254</v>
      </c>
      <c r="X44" s="29">
        <v>62.1927870823509</v>
      </c>
      <c r="Y44" s="29">
        <v>0.074631344498821</v>
      </c>
      <c r="Z44" s="24">
        <v>19.3087634747187</v>
      </c>
      <c r="AA44" s="25">
        <v>0.1660553658825806</v>
      </c>
      <c r="AB44" s="29">
        <v>222.20266050008</v>
      </c>
      <c r="AC44" s="29">
        <v>6.9327230076025</v>
      </c>
      <c r="AD44" s="27">
        <v>84.124216815115</v>
      </c>
      <c r="AE44" s="28">
        <v>1.17773903541161</v>
      </c>
      <c r="AF44" s="29">
        <v>402.424004915949</v>
      </c>
      <c r="AG44" s="29">
        <v>2.73648323342846</v>
      </c>
      <c r="AH44" s="27">
        <v>83.2255714755495</v>
      </c>
      <c r="AI44" s="28">
        <v>1.348254257903902</v>
      </c>
      <c r="AJ44" s="29">
        <v>742.733908755339</v>
      </c>
      <c r="AK44" s="29">
        <v>0.742733908755338</v>
      </c>
      <c r="AL44" s="27">
        <v>152.180991969608</v>
      </c>
      <c r="AM44" s="28">
        <v>1.613118514877844</v>
      </c>
      <c r="AN44" s="23">
        <v>10711.4966304051</v>
      </c>
      <c r="AO44" s="23">
        <v>83.5496737171596</v>
      </c>
      <c r="AP44" s="24">
        <v>2.00596656829509</v>
      </c>
      <c r="AQ44" s="30">
        <v>0.0389157514249248</v>
      </c>
      <c r="AS44" s="2" t="s">
        <v>78</v>
      </c>
      <c r="AT44" s="15">
        <f t="shared" si="28"/>
        <v>18.108109778889283</v>
      </c>
      <c r="AU44" s="15">
        <f t="shared" si="29"/>
        <v>191.5337727242659</v>
      </c>
      <c r="AV44" s="15">
        <f t="shared" si="30"/>
        <v>18.050914957580968</v>
      </c>
      <c r="AW44" s="15">
        <f t="shared" si="31"/>
        <v>22.86826137833129</v>
      </c>
      <c r="AX44" s="15">
        <f t="shared" si="32"/>
        <v>81.64725243085</v>
      </c>
      <c r="AY44" s="15">
        <f t="shared" si="33"/>
        <v>47.70916726460697</v>
      </c>
      <c r="AZ44" s="15">
        <f t="shared" si="34"/>
        <v>312.52656825301955</v>
      </c>
      <c r="BA44" s="15">
        <f t="shared" si="35"/>
        <v>536.3545409644083</v>
      </c>
      <c r="BB44" s="15">
        <f t="shared" si="36"/>
        <v>903.2628475613008</v>
      </c>
      <c r="BC44" s="15">
        <f t="shared" si="37"/>
        <v>1529.531214820273</v>
      </c>
      <c r="BD44" s="15">
        <f t="shared" si="38"/>
        <v>2515.150030724681</v>
      </c>
      <c r="BE44" s="15">
        <f t="shared" si="39"/>
        <v>3329.02285902198</v>
      </c>
      <c r="BF44" s="15">
        <f t="shared" si="40"/>
        <v>4613.254091648068</v>
      </c>
      <c r="BG44" s="15">
        <f t="shared" si="41"/>
        <v>6087.239678784319</v>
      </c>
    </row>
    <row r="45" spans="1:59" ht="18" customHeight="1">
      <c r="A45" s="14" t="s">
        <v>76</v>
      </c>
      <c r="B45" s="2" t="s">
        <v>79</v>
      </c>
      <c r="C45" s="16">
        <v>27.1118917118623</v>
      </c>
      <c r="D45" s="16">
        <v>0.0179709327346365</v>
      </c>
      <c r="E45" s="16"/>
      <c r="F45" s="21">
        <v>6163.47931609475</v>
      </c>
      <c r="G45" s="22">
        <v>23.42122140116</v>
      </c>
      <c r="H45" s="23">
        <v>479152.615423925</v>
      </c>
      <c r="I45" s="23">
        <v>3641.55987722184</v>
      </c>
      <c r="J45" s="24">
        <v>4.15964579327404</v>
      </c>
      <c r="K45" s="25">
        <v>0.0931760657693386</v>
      </c>
      <c r="L45" s="26">
        <v>1.44611003888689</v>
      </c>
      <c r="M45" s="26">
        <v>0.0205347625521938</v>
      </c>
      <c r="N45" s="27">
        <v>123.17084219427</v>
      </c>
      <c r="O45" s="28">
        <v>0.221707515949686</v>
      </c>
      <c r="P45" s="26">
        <v>1.31948489405541</v>
      </c>
      <c r="Q45" s="26">
        <v>0.1348513561724624</v>
      </c>
      <c r="R45" s="27">
        <v>13.9389429137369</v>
      </c>
      <c r="S45" s="28">
        <v>0.440470596074086</v>
      </c>
      <c r="T45" s="29">
        <v>24.6901418413607</v>
      </c>
      <c r="U45" s="29">
        <v>1.397462028221014</v>
      </c>
      <c r="V45" s="24">
        <v>6.43694128826495</v>
      </c>
      <c r="W45" s="25">
        <v>0.0424838125025486</v>
      </c>
      <c r="X45" s="29">
        <v>117.21143622809</v>
      </c>
      <c r="Y45" s="29">
        <v>5.462052928229</v>
      </c>
      <c r="Z45" s="24">
        <v>33.6999025329559</v>
      </c>
      <c r="AA45" s="25">
        <v>0.647038128632752</v>
      </c>
      <c r="AB45" s="29">
        <v>361.468209228856</v>
      </c>
      <c r="AC45" s="29">
        <v>20.6759815678906</v>
      </c>
      <c r="AD45" s="27">
        <v>127.915664468296</v>
      </c>
      <c r="AE45" s="28">
        <v>3.76072053536788</v>
      </c>
      <c r="AF45" s="29">
        <v>579.26619829577</v>
      </c>
      <c r="AG45" s="29">
        <v>10.31093832966472</v>
      </c>
      <c r="AH45" s="27">
        <v>110.876460473762</v>
      </c>
      <c r="AI45" s="28">
        <v>4.05807845333968</v>
      </c>
      <c r="AJ45" s="29">
        <v>935.501481523847</v>
      </c>
      <c r="AK45" s="29">
        <v>24.6972391122296</v>
      </c>
      <c r="AL45" s="27">
        <v>184.052877247318</v>
      </c>
      <c r="AM45" s="28">
        <v>0.257674028146246</v>
      </c>
      <c r="AN45" s="23">
        <v>9704.75092101746</v>
      </c>
      <c r="AO45" s="23">
        <v>32.9961531314594</v>
      </c>
      <c r="AP45" s="24">
        <v>1.12142516210879</v>
      </c>
      <c r="AQ45" s="30">
        <v>0.01278424684804022</v>
      </c>
      <c r="AS45" s="2" t="s">
        <v>79</v>
      </c>
      <c r="AT45" s="15">
        <f t="shared" si="28"/>
        <v>6.101730121885612</v>
      </c>
      <c r="AU45" s="15">
        <f t="shared" si="29"/>
        <v>200.93122707058728</v>
      </c>
      <c r="AV45" s="15">
        <f t="shared" si="30"/>
        <v>14.188009613499032</v>
      </c>
      <c r="AW45" s="15">
        <f t="shared" si="31"/>
        <v>30.500969176667176</v>
      </c>
      <c r="AX45" s="15">
        <f t="shared" si="32"/>
        <v>166.82528271189662</v>
      </c>
      <c r="AY45" s="15">
        <f t="shared" si="33"/>
        <v>114.94538014758838</v>
      </c>
      <c r="AZ45" s="15">
        <f t="shared" si="34"/>
        <v>589.0021921009547</v>
      </c>
      <c r="BA45" s="15">
        <f t="shared" si="35"/>
        <v>936.1084036932197</v>
      </c>
      <c r="BB45" s="15">
        <f t="shared" si="36"/>
        <v>1469.382964344943</v>
      </c>
      <c r="BC45" s="15">
        <f t="shared" si="37"/>
        <v>2325.7393539690183</v>
      </c>
      <c r="BD45" s="15">
        <f t="shared" si="38"/>
        <v>3620.413739348562</v>
      </c>
      <c r="BE45" s="15">
        <f t="shared" si="39"/>
        <v>4435.05841895048</v>
      </c>
      <c r="BF45" s="15">
        <f t="shared" si="40"/>
        <v>5810.568208222652</v>
      </c>
      <c r="BG45" s="15">
        <f t="shared" si="41"/>
        <v>7362.11508989272</v>
      </c>
    </row>
    <row r="46" spans="1:59" ht="18" customHeight="1">
      <c r="A46" s="14" t="s">
        <v>76</v>
      </c>
      <c r="B46" s="2" t="s">
        <v>80</v>
      </c>
      <c r="C46" s="16">
        <v>33.3017447989786</v>
      </c>
      <c r="D46" s="16">
        <v>0.032792175782019</v>
      </c>
      <c r="E46" s="16"/>
      <c r="F46" s="21">
        <v>5948.81995378742</v>
      </c>
      <c r="G46" s="22">
        <v>236.76303416074</v>
      </c>
      <c r="H46" s="23">
        <v>477934.89028667</v>
      </c>
      <c r="I46" s="23">
        <v>20646.7872603842</v>
      </c>
      <c r="J46" s="24">
        <v>19.3397466868992</v>
      </c>
      <c r="K46" s="25">
        <v>0.313303896327768</v>
      </c>
      <c r="L46" s="26">
        <v>2.54092263264772</v>
      </c>
      <c r="M46" s="26">
        <v>0.08893229214267</v>
      </c>
      <c r="N46" s="27">
        <v>69.7144851234038</v>
      </c>
      <c r="O46" s="28">
        <v>0.250972146444254</v>
      </c>
      <c r="P46" s="26">
        <v>1.59406303681661</v>
      </c>
      <c r="Q46" s="26">
        <v>0.031562448128969</v>
      </c>
      <c r="R46" s="27">
        <v>10.6493335286558</v>
      </c>
      <c r="S46" s="28">
        <v>0.374856540208684</v>
      </c>
      <c r="T46" s="29">
        <v>17.6127809523944</v>
      </c>
      <c r="U46" s="29">
        <v>0.982793177143606</v>
      </c>
      <c r="V46" s="24">
        <v>0.386783393706348</v>
      </c>
      <c r="W46" s="25">
        <v>0.0877224736925996</v>
      </c>
      <c r="X46" s="29">
        <v>93.6196606598343</v>
      </c>
      <c r="Y46" s="29">
        <v>1.591534231217184</v>
      </c>
      <c r="Z46" s="24">
        <v>30.6674417419609</v>
      </c>
      <c r="AA46" s="25">
        <v>1.226697669678436</v>
      </c>
      <c r="AB46" s="29">
        <v>348.917857230692</v>
      </c>
      <c r="AC46" s="29">
        <v>4.04744714387602</v>
      </c>
      <c r="AD46" s="27">
        <v>124.875644015292</v>
      </c>
      <c r="AE46" s="28">
        <v>2.27273672107832</v>
      </c>
      <c r="AF46" s="29">
        <v>560.978824932644</v>
      </c>
      <c r="AG46" s="29">
        <v>5.72198401431298</v>
      </c>
      <c r="AH46" s="27">
        <v>106.765680033195</v>
      </c>
      <c r="AI46" s="28">
        <v>2.9467327689162</v>
      </c>
      <c r="AJ46" s="29">
        <v>873.517886430271</v>
      </c>
      <c r="AK46" s="29">
        <v>5.24110731858162</v>
      </c>
      <c r="AL46" s="27">
        <v>164.697985188893</v>
      </c>
      <c r="AM46" s="28">
        <v>1.15288589632225</v>
      </c>
      <c r="AN46" s="23">
        <v>11336.4106639557</v>
      </c>
      <c r="AO46" s="23">
        <v>174.5807242249172</v>
      </c>
      <c r="AP46" s="24">
        <v>5.16147148359201</v>
      </c>
      <c r="AQ46" s="30">
        <v>0.1290367870898004</v>
      </c>
      <c r="AS46" s="2" t="s">
        <v>80</v>
      </c>
      <c r="AT46" s="15">
        <f t="shared" si="28"/>
        <v>10.721192542817384</v>
      </c>
      <c r="AU46" s="15">
        <f t="shared" si="29"/>
        <v>113.7267294019638</v>
      </c>
      <c r="AV46" s="15">
        <f t="shared" si="30"/>
        <v>17.140462761468925</v>
      </c>
      <c r="AW46" s="15">
        <f t="shared" si="31"/>
        <v>23.302699187430633</v>
      </c>
      <c r="AX46" s="15">
        <f t="shared" si="32"/>
        <v>119.00527670536756</v>
      </c>
      <c r="AY46" s="15">
        <f t="shared" si="33"/>
        <v>6.906846316184786</v>
      </c>
      <c r="AZ46" s="15">
        <f t="shared" si="34"/>
        <v>470.4505560795693</v>
      </c>
      <c r="BA46" s="15">
        <f t="shared" si="35"/>
        <v>851.8733817211362</v>
      </c>
      <c r="BB46" s="15">
        <f t="shared" si="36"/>
        <v>1418.3652732954959</v>
      </c>
      <c r="BC46" s="15">
        <f t="shared" si="37"/>
        <v>2270.466254823491</v>
      </c>
      <c r="BD46" s="15">
        <f t="shared" si="38"/>
        <v>3506.117655829025</v>
      </c>
      <c r="BE46" s="15">
        <f t="shared" si="39"/>
        <v>4270.627201327799</v>
      </c>
      <c r="BF46" s="15">
        <f t="shared" si="40"/>
        <v>5425.576934349509</v>
      </c>
      <c r="BG46" s="15">
        <f t="shared" si="41"/>
        <v>6587.91940755572</v>
      </c>
    </row>
    <row r="47" spans="1:59" ht="18" customHeight="1">
      <c r="A47" s="14" t="s">
        <v>76</v>
      </c>
      <c r="B47" s="2" t="s">
        <v>81</v>
      </c>
      <c r="C47" s="16">
        <v>27.0977483861932</v>
      </c>
      <c r="D47" s="16">
        <v>0.021233196470294</v>
      </c>
      <c r="E47" s="16"/>
      <c r="F47" s="21">
        <v>5753.54792040267</v>
      </c>
      <c r="G47" s="22">
        <v>143.8386980100668</v>
      </c>
      <c r="H47" s="23">
        <v>474811.38696341</v>
      </c>
      <c r="I47" s="23">
        <v>18992.4554785364</v>
      </c>
      <c r="J47" s="24">
        <v>22.7596939947559</v>
      </c>
      <c r="K47" s="25">
        <v>1.124328883340944</v>
      </c>
      <c r="L47" s="26">
        <v>948.333310993969</v>
      </c>
      <c r="M47" s="26">
        <v>7.96599981234934</v>
      </c>
      <c r="N47" s="27">
        <v>1738.01161200484</v>
      </c>
      <c r="O47" s="28">
        <v>27.8081857920774</v>
      </c>
      <c r="P47" s="26">
        <v>210.962101046933</v>
      </c>
      <c r="Q47" s="26">
        <v>0.0843848404187732</v>
      </c>
      <c r="R47" s="27">
        <v>678.347043059773</v>
      </c>
      <c r="S47" s="28">
        <v>0.542677634447818</v>
      </c>
      <c r="T47" s="29">
        <v>121.868444479678</v>
      </c>
      <c r="U47" s="29">
        <v>4.2410218678928</v>
      </c>
      <c r="V47" s="24">
        <v>0.856261829840978</v>
      </c>
      <c r="W47" s="25">
        <v>0.054287000011918</v>
      </c>
      <c r="X47" s="29">
        <v>179.336066618262</v>
      </c>
      <c r="Y47" s="29">
        <v>3.5508541190416</v>
      </c>
      <c r="Z47" s="24">
        <v>38.9038856329323</v>
      </c>
      <c r="AA47" s="25">
        <v>0.497969736101534</v>
      </c>
      <c r="AB47" s="29">
        <v>380.614747303884</v>
      </c>
      <c r="AC47" s="29">
        <v>1.82695078705864</v>
      </c>
      <c r="AD47" s="27">
        <v>131.901507167894</v>
      </c>
      <c r="AE47" s="28">
        <v>0.923310550175256</v>
      </c>
      <c r="AF47" s="29">
        <v>582.049906033023</v>
      </c>
      <c r="AG47" s="29">
        <v>4.77280922947078</v>
      </c>
      <c r="AH47" s="27">
        <v>108.965369829011</v>
      </c>
      <c r="AI47" s="28">
        <v>0.588412997076662</v>
      </c>
      <c r="AJ47" s="29">
        <v>892.300445270353</v>
      </c>
      <c r="AK47" s="29">
        <v>14.6337273024338</v>
      </c>
      <c r="AL47" s="27">
        <v>168.7599477535</v>
      </c>
      <c r="AM47" s="28">
        <v>2.1938793207955</v>
      </c>
      <c r="AN47" s="23">
        <v>10877.0947731687</v>
      </c>
      <c r="AO47" s="23">
        <v>17.40335163706994</v>
      </c>
      <c r="AP47" s="24">
        <v>5.48721330594975</v>
      </c>
      <c r="AQ47" s="30">
        <v>0.1196212500697044</v>
      </c>
      <c r="AS47" s="2" t="s">
        <v>81</v>
      </c>
      <c r="AT47" s="15">
        <f t="shared" si="28"/>
        <v>4001.4063755019793</v>
      </c>
      <c r="AU47" s="15">
        <f t="shared" si="29"/>
        <v>2835.2554845103423</v>
      </c>
      <c r="AV47" s="15">
        <f t="shared" si="30"/>
        <v>2268.409688676699</v>
      </c>
      <c r="AW47" s="15">
        <f t="shared" si="31"/>
        <v>1484.348015448081</v>
      </c>
      <c r="AX47" s="15">
        <f t="shared" si="32"/>
        <v>823.4354356735</v>
      </c>
      <c r="AY47" s="15">
        <f t="shared" si="33"/>
        <v>15.290389818588892</v>
      </c>
      <c r="AZ47" s="15">
        <f t="shared" si="34"/>
        <v>901.1862644133769</v>
      </c>
      <c r="BA47" s="15">
        <f t="shared" si="35"/>
        <v>1080.663489803675</v>
      </c>
      <c r="BB47" s="15">
        <f t="shared" si="36"/>
        <v>1547.2144199344878</v>
      </c>
      <c r="BC47" s="15">
        <f t="shared" si="37"/>
        <v>2398.2092212344364</v>
      </c>
      <c r="BD47" s="15">
        <f t="shared" si="38"/>
        <v>3637.8119127063937</v>
      </c>
      <c r="BE47" s="15">
        <f t="shared" si="39"/>
        <v>4358.614793160439</v>
      </c>
      <c r="BF47" s="15">
        <f t="shared" si="40"/>
        <v>5542.2387904990865</v>
      </c>
      <c r="BG47" s="15">
        <f t="shared" si="41"/>
        <v>6750.39791014</v>
      </c>
    </row>
    <row r="48" spans="1:59" ht="18" customHeight="1">
      <c r="A48" s="14" t="s">
        <v>76</v>
      </c>
      <c r="B48" s="2" t="s">
        <v>82</v>
      </c>
      <c r="C48" s="17">
        <v>85.1737298559062</v>
      </c>
      <c r="D48" s="17">
        <v>0.161252198229242</v>
      </c>
      <c r="E48" s="17"/>
      <c r="F48" s="21">
        <v>6973.3822518181</v>
      </c>
      <c r="G48" s="22">
        <v>128.310233433453</v>
      </c>
      <c r="H48" s="23">
        <v>476201.438392595</v>
      </c>
      <c r="I48" s="23">
        <v>14381.28343945636</v>
      </c>
      <c r="J48" s="24">
        <v>17.3923209050623</v>
      </c>
      <c r="K48" s="25">
        <v>0.271320206118972</v>
      </c>
      <c r="L48" s="26">
        <v>5.15703099203506</v>
      </c>
      <c r="M48" s="26">
        <v>0.0247537487617682</v>
      </c>
      <c r="N48" s="27">
        <v>81.7386679567309</v>
      </c>
      <c r="O48" s="28">
        <v>0.490432007740386</v>
      </c>
      <c r="P48" s="26">
        <v>2.95321281047528</v>
      </c>
      <c r="Q48" s="26">
        <v>0.020672489673327</v>
      </c>
      <c r="R48" s="27">
        <v>17.8716634154497</v>
      </c>
      <c r="S48" s="28">
        <v>1.336800423475638</v>
      </c>
      <c r="T48" s="29">
        <v>24.8547611137225</v>
      </c>
      <c r="U48" s="29">
        <v>1.615559472391962</v>
      </c>
      <c r="V48" s="24">
        <v>0.485450832116011</v>
      </c>
      <c r="W48" s="25">
        <v>0.0342728287473904</v>
      </c>
      <c r="X48" s="29">
        <v>122.71811247152</v>
      </c>
      <c r="Y48" s="29">
        <v>2.84706020933926</v>
      </c>
      <c r="Z48" s="24">
        <v>39.0283179584235</v>
      </c>
      <c r="AA48" s="25">
        <v>0.81178901353521</v>
      </c>
      <c r="AB48" s="29">
        <v>429.252021778459</v>
      </c>
      <c r="AC48" s="29">
        <v>2.83306334373784</v>
      </c>
      <c r="AD48" s="27">
        <v>148.740206016642</v>
      </c>
      <c r="AE48" s="28">
        <v>3.48052082078942</v>
      </c>
      <c r="AF48" s="29">
        <v>654.017043010641</v>
      </c>
      <c r="AG48" s="29">
        <v>13.08034086021282</v>
      </c>
      <c r="AH48" s="27">
        <v>122.645134101394</v>
      </c>
      <c r="AI48" s="28">
        <v>0.0245290268202788</v>
      </c>
      <c r="AJ48" s="29">
        <v>987.38641712446</v>
      </c>
      <c r="AK48" s="29">
        <v>11.25620515521884</v>
      </c>
      <c r="AL48" s="27">
        <v>186.105774502414</v>
      </c>
      <c r="AM48" s="28">
        <v>6.40203864288304</v>
      </c>
      <c r="AN48" s="23">
        <v>11630.8332205976</v>
      </c>
      <c r="AO48" s="23">
        <v>286.118497226702</v>
      </c>
      <c r="AP48" s="24">
        <v>5.00271549573328</v>
      </c>
      <c r="AQ48" s="30">
        <v>0.1140619133027188</v>
      </c>
      <c r="AS48" s="2" t="s">
        <v>82</v>
      </c>
      <c r="AT48" s="15">
        <f t="shared" si="28"/>
        <v>21.7596244389665</v>
      </c>
      <c r="AU48" s="15">
        <f t="shared" si="29"/>
        <v>133.34203581848433</v>
      </c>
      <c r="AV48" s="15">
        <f t="shared" si="30"/>
        <v>31.75497645672344</v>
      </c>
      <c r="AW48" s="15">
        <f t="shared" si="31"/>
        <v>39.10648449770175</v>
      </c>
      <c r="AX48" s="15">
        <f t="shared" si="32"/>
        <v>167.9375750927196</v>
      </c>
      <c r="AY48" s="15">
        <f t="shared" si="33"/>
        <v>8.668764859214482</v>
      </c>
      <c r="AZ48" s="15">
        <f t="shared" si="34"/>
        <v>616.6739320176885</v>
      </c>
      <c r="BA48" s="15">
        <f t="shared" si="35"/>
        <v>1084.1199432895417</v>
      </c>
      <c r="BB48" s="15">
        <f t="shared" si="36"/>
        <v>1744.9269177986139</v>
      </c>
      <c r="BC48" s="15">
        <f t="shared" si="37"/>
        <v>2704.3673821207635</v>
      </c>
      <c r="BD48" s="15">
        <f t="shared" si="38"/>
        <v>4087.606518816506</v>
      </c>
      <c r="BE48" s="15">
        <f t="shared" si="39"/>
        <v>4905.80536405576</v>
      </c>
      <c r="BF48" s="15">
        <f t="shared" si="40"/>
        <v>6132.834888971801</v>
      </c>
      <c r="BG48" s="15">
        <f t="shared" si="41"/>
        <v>7444.2309800965595</v>
      </c>
    </row>
    <row r="49" spans="1:59" ht="18" customHeight="1">
      <c r="A49" s="14" t="s">
        <v>76</v>
      </c>
      <c r="B49" s="2" t="s">
        <v>83</v>
      </c>
      <c r="C49" s="16">
        <v>27.1402508256811</v>
      </c>
      <c r="D49" s="16">
        <v>0.0151269559379846</v>
      </c>
      <c r="E49" s="16"/>
      <c r="F49" s="21">
        <v>5530.38865480149</v>
      </c>
      <c r="G49" s="22">
        <v>221.21554619206</v>
      </c>
      <c r="H49" s="23">
        <v>478302.570389668</v>
      </c>
      <c r="I49" s="23">
        <v>13775.11402722244</v>
      </c>
      <c r="J49" s="24">
        <v>23.2608313753382</v>
      </c>
      <c r="K49" s="25">
        <v>1.22351973034279</v>
      </c>
      <c r="L49" s="26">
        <v>9.46482082317704</v>
      </c>
      <c r="M49" s="26">
        <v>0.645500780140674</v>
      </c>
      <c r="N49" s="27">
        <v>96.9535047077064</v>
      </c>
      <c r="O49" s="28">
        <v>4.59559612314528</v>
      </c>
      <c r="P49" s="26">
        <v>4.27313953157406</v>
      </c>
      <c r="Q49" s="26">
        <v>0.1239210464156478</v>
      </c>
      <c r="R49" s="27">
        <v>22.8691391342279</v>
      </c>
      <c r="S49" s="28">
        <v>1.102292506269784</v>
      </c>
      <c r="T49" s="29">
        <v>19.9443473697694</v>
      </c>
      <c r="U49" s="29">
        <v>1.659369701164812</v>
      </c>
      <c r="V49" s="24">
        <v>0.333055678069855</v>
      </c>
      <c r="W49" s="25">
        <v>0.0805328629572908</v>
      </c>
      <c r="X49" s="29">
        <v>91.012154957631</v>
      </c>
      <c r="Y49" s="29">
        <v>0.473263205779682</v>
      </c>
      <c r="Z49" s="24">
        <v>29.4543183464876</v>
      </c>
      <c r="AA49" s="25">
        <v>0.871847823056032</v>
      </c>
      <c r="AB49" s="29">
        <v>330.333768813516</v>
      </c>
      <c r="AC49" s="29">
        <v>16.3184881793877</v>
      </c>
      <c r="AD49" s="27">
        <v>118.956288623011</v>
      </c>
      <c r="AE49" s="28">
        <v>2.66462086515546</v>
      </c>
      <c r="AF49" s="29">
        <v>538.745411645434</v>
      </c>
      <c r="AG49" s="29">
        <v>29.9542448874862</v>
      </c>
      <c r="AH49" s="27">
        <v>101.863144131085</v>
      </c>
      <c r="AI49" s="28">
        <v>2.5262059744509</v>
      </c>
      <c r="AJ49" s="29">
        <v>829.527059591264</v>
      </c>
      <c r="AK49" s="29">
        <v>26.213055083084</v>
      </c>
      <c r="AL49" s="27">
        <v>158.580532463238</v>
      </c>
      <c r="AM49" s="28">
        <v>5.16972535830154</v>
      </c>
      <c r="AN49" s="23">
        <v>11437.4694383391</v>
      </c>
      <c r="AO49" s="23">
        <v>299.661699284484</v>
      </c>
      <c r="AP49" s="24">
        <v>5.95630207365068</v>
      </c>
      <c r="AQ49" s="30">
        <v>0.296623843267804</v>
      </c>
      <c r="AS49" s="2" t="s">
        <v>83</v>
      </c>
      <c r="AT49" s="15">
        <f t="shared" si="28"/>
        <v>39.935952840409456</v>
      </c>
      <c r="AU49" s="15">
        <f t="shared" si="29"/>
        <v>158.1623241561279</v>
      </c>
      <c r="AV49" s="15">
        <f t="shared" si="30"/>
        <v>45.94773689864581</v>
      </c>
      <c r="AW49" s="15">
        <f t="shared" si="31"/>
        <v>50.041879943605906</v>
      </c>
      <c r="AX49" s="15">
        <f t="shared" si="32"/>
        <v>134.75910384979323</v>
      </c>
      <c r="AY49" s="15">
        <f t="shared" si="33"/>
        <v>5.947422822675982</v>
      </c>
      <c r="AZ49" s="15">
        <f t="shared" si="34"/>
        <v>457.3475123499045</v>
      </c>
      <c r="BA49" s="15">
        <f t="shared" si="35"/>
        <v>818.1755096246557</v>
      </c>
      <c r="BB49" s="15">
        <f t="shared" si="36"/>
        <v>1342.8201984289267</v>
      </c>
      <c r="BC49" s="15">
        <f t="shared" si="37"/>
        <v>2162.841611327473</v>
      </c>
      <c r="BD49" s="15">
        <f t="shared" si="38"/>
        <v>3367.158822783963</v>
      </c>
      <c r="BE49" s="15">
        <f t="shared" si="39"/>
        <v>4074.5257652433997</v>
      </c>
      <c r="BF49" s="15">
        <f t="shared" si="40"/>
        <v>5152.341985038906</v>
      </c>
      <c r="BG49" s="15">
        <f t="shared" si="41"/>
        <v>6343.22129852952</v>
      </c>
    </row>
    <row r="50" spans="1:59" ht="18" customHeight="1">
      <c r="A50" s="14" t="s">
        <v>76</v>
      </c>
      <c r="B50" s="2" t="s">
        <v>84</v>
      </c>
      <c r="C50" s="16">
        <v>27.1283604441339</v>
      </c>
      <c r="D50" s="16">
        <v>0.0119420518760151</v>
      </c>
      <c r="E50" s="16"/>
      <c r="F50" s="21">
        <v>6157.26911555478</v>
      </c>
      <c r="G50" s="22">
        <v>336.186893709292</v>
      </c>
      <c r="H50" s="23">
        <v>477862.971060854</v>
      </c>
      <c r="I50" s="23">
        <v>19783.52700191936</v>
      </c>
      <c r="J50" s="24">
        <v>24.6163229899935</v>
      </c>
      <c r="K50" s="25">
        <v>0.920650479825756</v>
      </c>
      <c r="L50" s="26">
        <v>27.7331245844087</v>
      </c>
      <c r="M50" s="26">
        <v>0.920739736202368</v>
      </c>
      <c r="N50" s="27">
        <v>130.388266844569</v>
      </c>
      <c r="O50" s="28">
        <v>2.21660053635768</v>
      </c>
      <c r="P50" s="26">
        <v>9.81745438701061</v>
      </c>
      <c r="Q50" s="26">
        <v>0.386807702848218</v>
      </c>
      <c r="R50" s="27">
        <v>43.1544271762863</v>
      </c>
      <c r="S50" s="28">
        <v>2.30444641121368</v>
      </c>
      <c r="T50" s="29">
        <v>25.8792693433606</v>
      </c>
      <c r="U50" s="29">
        <v>0.595223194897294</v>
      </c>
      <c r="V50" s="24">
        <v>0.374416604937658</v>
      </c>
      <c r="W50" s="25">
        <v>0.220905796913218</v>
      </c>
      <c r="X50" s="29">
        <v>100.476473890966</v>
      </c>
      <c r="Y50" s="29">
        <v>2.3310541942704</v>
      </c>
      <c r="Z50" s="24">
        <v>31.4771412257226</v>
      </c>
      <c r="AA50" s="25">
        <v>0.579179398553296</v>
      </c>
      <c r="AB50" s="29">
        <v>352.782616285718</v>
      </c>
      <c r="AC50" s="29">
        <v>7.19676537222864</v>
      </c>
      <c r="AD50" s="27">
        <v>125.306599818575</v>
      </c>
      <c r="AE50" s="28">
        <v>1.97984427713349</v>
      </c>
      <c r="AF50" s="29">
        <v>565.510413483107</v>
      </c>
      <c r="AG50" s="29">
        <v>11.31020826966214</v>
      </c>
      <c r="AH50" s="27">
        <v>108.120489190974</v>
      </c>
      <c r="AI50" s="28">
        <v>1.470438652997246</v>
      </c>
      <c r="AJ50" s="29">
        <v>877.357611138642</v>
      </c>
      <c r="AK50" s="29">
        <v>0.350943044455456</v>
      </c>
      <c r="AL50" s="27">
        <v>165.994598697052</v>
      </c>
      <c r="AM50" s="28">
        <v>0.365188117133514</v>
      </c>
      <c r="AN50" s="23">
        <v>11036.7705979301</v>
      </c>
      <c r="AO50" s="23">
        <v>103.7456436205426</v>
      </c>
      <c r="AP50" s="24">
        <v>6.27663271086633</v>
      </c>
      <c r="AQ50" s="30">
        <v>0.1092134091690742</v>
      </c>
      <c r="AS50" s="2" t="s">
        <v>84</v>
      </c>
      <c r="AT50" s="15">
        <f t="shared" si="28"/>
        <v>117.01740330974135</v>
      </c>
      <c r="AU50" s="15">
        <f t="shared" si="29"/>
        <v>212.70516614122184</v>
      </c>
      <c r="AV50" s="15">
        <f t="shared" si="30"/>
        <v>105.56402566678075</v>
      </c>
      <c r="AW50" s="15">
        <f t="shared" si="31"/>
        <v>94.4298187664908</v>
      </c>
      <c r="AX50" s="15">
        <f t="shared" si="32"/>
        <v>174.85992799567975</v>
      </c>
      <c r="AY50" s="15">
        <f t="shared" si="33"/>
        <v>6.686010802458179</v>
      </c>
      <c r="AZ50" s="15">
        <f t="shared" si="34"/>
        <v>504.90690397470354</v>
      </c>
      <c r="BA50" s="15">
        <f t="shared" si="35"/>
        <v>874.3650340478501</v>
      </c>
      <c r="BB50" s="15">
        <f t="shared" si="36"/>
        <v>1434.0756759582032</v>
      </c>
      <c r="BC50" s="15">
        <f t="shared" si="37"/>
        <v>2278.3018148831816</v>
      </c>
      <c r="BD50" s="15">
        <f t="shared" si="38"/>
        <v>3534.4400842694185</v>
      </c>
      <c r="BE50" s="15">
        <f t="shared" si="39"/>
        <v>4324.81956763896</v>
      </c>
      <c r="BF50" s="15">
        <f t="shared" si="40"/>
        <v>5449.426156140634</v>
      </c>
      <c r="BG50" s="15">
        <f t="shared" si="41"/>
        <v>6639.78394788208</v>
      </c>
    </row>
    <row r="51" spans="1:59" ht="18" customHeight="1">
      <c r="A51" s="1" t="s">
        <v>76</v>
      </c>
      <c r="B51" s="2" t="s">
        <v>85</v>
      </c>
      <c r="C51" s="16">
        <v>34.2170884720577</v>
      </c>
      <c r="D51" s="16">
        <v>0.0212614722694825</v>
      </c>
      <c r="E51" s="16"/>
      <c r="F51" s="21">
        <v>5165.94365670331</v>
      </c>
      <c r="G51" s="22">
        <v>121.916270298198</v>
      </c>
      <c r="H51" s="23">
        <v>475319.989485168</v>
      </c>
      <c r="I51" s="23">
        <v>3612.43192008728</v>
      </c>
      <c r="J51" s="24">
        <v>25.3689477052728</v>
      </c>
      <c r="K51" s="25">
        <v>0.1268447385263638</v>
      </c>
      <c r="L51" s="26">
        <v>922.685768136329</v>
      </c>
      <c r="M51" s="26">
        <v>6.82787468420884</v>
      </c>
      <c r="N51" s="27">
        <v>1516.38112462045</v>
      </c>
      <c r="O51" s="28">
        <v>32.4505560668778</v>
      </c>
      <c r="P51" s="26">
        <v>201.769305540375</v>
      </c>
      <c r="Q51" s="26">
        <v>0.40353861108075</v>
      </c>
      <c r="R51" s="27">
        <v>644.089563761069</v>
      </c>
      <c r="S51" s="28">
        <v>10.69188675843374</v>
      </c>
      <c r="T51" s="29">
        <v>113.239008770082</v>
      </c>
      <c r="U51" s="29">
        <v>0.588842845604428</v>
      </c>
      <c r="V51" s="24">
        <v>0.786799345334541</v>
      </c>
      <c r="W51" s="25">
        <v>0.1543700315546368</v>
      </c>
      <c r="X51" s="29">
        <v>160.429521986193</v>
      </c>
      <c r="Y51" s="29">
        <v>2.34227102099842</v>
      </c>
      <c r="Z51" s="24">
        <v>35.7970161844093</v>
      </c>
      <c r="AA51" s="25">
        <v>0.1718256776851644</v>
      </c>
      <c r="AB51" s="29">
        <v>357.698202337891</v>
      </c>
      <c r="AC51" s="29">
        <v>7.2255036872254</v>
      </c>
      <c r="AD51" s="27">
        <v>124.440860202709</v>
      </c>
      <c r="AE51" s="28">
        <v>0.398210752648668</v>
      </c>
      <c r="AF51" s="29">
        <v>556.312556050723</v>
      </c>
      <c r="AG51" s="29">
        <v>16.80063919273184</v>
      </c>
      <c r="AH51" s="27">
        <v>105.475700340509</v>
      </c>
      <c r="AI51" s="28">
        <v>2.48922652803602</v>
      </c>
      <c r="AJ51" s="29">
        <v>867.085281066022</v>
      </c>
      <c r="AK51" s="29">
        <v>25.6657243195542</v>
      </c>
      <c r="AL51" s="27">
        <v>162.232153784427</v>
      </c>
      <c r="AM51" s="28">
        <v>11.0966793188548</v>
      </c>
      <c r="AN51" s="23">
        <v>11366.2750482973</v>
      </c>
      <c r="AO51" s="23">
        <v>425.09868680632</v>
      </c>
      <c r="AP51" s="24">
        <v>6.43175923831375</v>
      </c>
      <c r="AQ51" s="30">
        <v>0.0385905554298826</v>
      </c>
      <c r="AS51" s="2" t="s">
        <v>85</v>
      </c>
      <c r="AT51" s="15">
        <f t="shared" si="28"/>
        <v>3893.188895089996</v>
      </c>
      <c r="AU51" s="15">
        <f t="shared" si="29"/>
        <v>2473.704934127977</v>
      </c>
      <c r="AV51" s="15">
        <f t="shared" si="30"/>
        <v>2169.5624251653226</v>
      </c>
      <c r="AW51" s="15">
        <f t="shared" si="31"/>
        <v>1409.386353962952</v>
      </c>
      <c r="AX51" s="15">
        <f t="shared" si="32"/>
        <v>765.1284376356892</v>
      </c>
      <c r="AY51" s="15">
        <f t="shared" si="33"/>
        <v>14.049988309545375</v>
      </c>
      <c r="AZ51" s="15">
        <f t="shared" si="34"/>
        <v>806.178502443181</v>
      </c>
      <c r="BA51" s="15">
        <f t="shared" si="35"/>
        <v>994.3615606780362</v>
      </c>
      <c r="BB51" s="15">
        <f t="shared" si="36"/>
        <v>1454.0577330808578</v>
      </c>
      <c r="BC51" s="15">
        <f t="shared" si="37"/>
        <v>2262.561094594709</v>
      </c>
      <c r="BD51" s="15">
        <f t="shared" si="38"/>
        <v>3476.9534753170183</v>
      </c>
      <c r="BE51" s="15">
        <f t="shared" si="39"/>
        <v>4219.028013620359</v>
      </c>
      <c r="BF51" s="15">
        <f t="shared" si="40"/>
        <v>5385.622863764112</v>
      </c>
      <c r="BG51" s="15">
        <f t="shared" si="41"/>
        <v>6489.2861513770795</v>
      </c>
    </row>
    <row r="52" spans="1:59" ht="18" customHeight="1">
      <c r="A52" s="1" t="s">
        <v>76</v>
      </c>
      <c r="B52" s="2" t="s">
        <v>86</v>
      </c>
      <c r="C52" s="16">
        <v>27.1938994234483</v>
      </c>
      <c r="D52" s="16">
        <v>0.0113492083309113</v>
      </c>
      <c r="E52" s="16"/>
      <c r="F52" s="21">
        <v>4538.69512863581</v>
      </c>
      <c r="G52" s="22">
        <v>152.5001563221634</v>
      </c>
      <c r="H52" s="23">
        <v>478558.050243963</v>
      </c>
      <c r="I52" s="23">
        <v>16366.68531834354</v>
      </c>
      <c r="J52" s="24">
        <v>12.5255993821134</v>
      </c>
      <c r="K52" s="25">
        <v>0.33819118331706</v>
      </c>
      <c r="L52" s="26">
        <v>0.749825113067403</v>
      </c>
      <c r="M52" s="26">
        <v>0.0419902063317746</v>
      </c>
      <c r="N52" s="27">
        <v>109.214119790106</v>
      </c>
      <c r="O52" s="28">
        <v>4.30303631973018</v>
      </c>
      <c r="P52" s="26">
        <v>0.480578788144883</v>
      </c>
      <c r="Q52" s="26">
        <v>0.0267201806208554</v>
      </c>
      <c r="R52" s="27">
        <v>3.32499950935398</v>
      </c>
      <c r="S52" s="28">
        <v>0.0704899895983044</v>
      </c>
      <c r="T52" s="29">
        <v>6.98858258172104</v>
      </c>
      <c r="U52" s="29">
        <v>0.1313853525363556</v>
      </c>
      <c r="V52" s="24">
        <v>0.901118435261162</v>
      </c>
      <c r="W52" s="25">
        <v>0.191577779336523</v>
      </c>
      <c r="X52" s="29">
        <v>45.1154295842546</v>
      </c>
      <c r="Y52" s="29">
        <v>3.58216510898982</v>
      </c>
      <c r="Z52" s="24">
        <v>15.9607149266725</v>
      </c>
      <c r="AA52" s="25">
        <v>0.78845931737762</v>
      </c>
      <c r="AB52" s="29">
        <v>200.769957789943</v>
      </c>
      <c r="AC52" s="29">
        <v>10.56049977975102</v>
      </c>
      <c r="AD52" s="27">
        <v>81.9923466817458</v>
      </c>
      <c r="AE52" s="28">
        <v>4.01762498740554</v>
      </c>
      <c r="AF52" s="29">
        <v>429.041561409812</v>
      </c>
      <c r="AG52" s="29">
        <v>16.38938764585482</v>
      </c>
      <c r="AH52" s="27">
        <v>90.8762799345667</v>
      </c>
      <c r="AI52" s="28">
        <v>1.290443175070846</v>
      </c>
      <c r="AJ52" s="29">
        <v>846.311333449319</v>
      </c>
      <c r="AK52" s="29">
        <v>26.9127004036884</v>
      </c>
      <c r="AL52" s="27">
        <v>179.43919332012</v>
      </c>
      <c r="AM52" s="28">
        <v>4.62953118765908</v>
      </c>
      <c r="AN52" s="23">
        <v>12525.5629867049</v>
      </c>
      <c r="AO52" s="23">
        <v>305.623736875598</v>
      </c>
      <c r="AP52" s="24">
        <v>3.40947936265971</v>
      </c>
      <c r="AQ52" s="30">
        <v>0.0409137523519166</v>
      </c>
      <c r="AS52" s="2" t="s">
        <v>86</v>
      </c>
      <c r="AT52" s="15">
        <f t="shared" si="28"/>
        <v>3.1638190424784938</v>
      </c>
      <c r="AU52" s="15">
        <f t="shared" si="29"/>
        <v>178.16332755319087</v>
      </c>
      <c r="AV52" s="15">
        <f t="shared" si="30"/>
        <v>5.167513851020247</v>
      </c>
      <c r="AW52" s="15">
        <f t="shared" si="31"/>
        <v>7.275710086113741</v>
      </c>
      <c r="AX52" s="15">
        <f t="shared" si="32"/>
        <v>47.220152579196224</v>
      </c>
      <c r="AY52" s="15">
        <f t="shared" si="33"/>
        <v>16.091400629663607</v>
      </c>
      <c r="AZ52" s="15">
        <f t="shared" si="34"/>
        <v>226.71070142841506</v>
      </c>
      <c r="BA52" s="15">
        <f t="shared" si="35"/>
        <v>443.35319240756945</v>
      </c>
      <c r="BB52" s="15">
        <f t="shared" si="36"/>
        <v>816.1380397965163</v>
      </c>
      <c r="BC52" s="15">
        <f t="shared" si="37"/>
        <v>1490.7699396681055</v>
      </c>
      <c r="BD52" s="15">
        <f t="shared" si="38"/>
        <v>2681.509758811325</v>
      </c>
      <c r="BE52" s="15">
        <f t="shared" si="39"/>
        <v>3635.051197382668</v>
      </c>
      <c r="BF52" s="15">
        <f t="shared" si="40"/>
        <v>5256.592133225584</v>
      </c>
      <c r="BG52" s="15">
        <f t="shared" si="41"/>
        <v>7177.5677328048005</v>
      </c>
    </row>
    <row r="53" spans="1:59" ht="18" customHeight="1">
      <c r="A53" s="1" t="s">
        <v>76</v>
      </c>
      <c r="B53" s="2" t="s">
        <v>87</v>
      </c>
      <c r="C53" s="16">
        <v>33.3133873655537</v>
      </c>
      <c r="D53" s="16">
        <v>0.0295344914927917</v>
      </c>
      <c r="E53" s="16"/>
      <c r="F53" s="21">
        <v>4359.6963933408</v>
      </c>
      <c r="G53" s="22">
        <v>142.12610242291</v>
      </c>
      <c r="H53" s="23">
        <v>477303.565150161</v>
      </c>
      <c r="I53" s="23">
        <v>1527.371408480514</v>
      </c>
      <c r="J53" s="24">
        <v>13.988123026429</v>
      </c>
      <c r="K53" s="25">
        <v>0.0643453659215734</v>
      </c>
      <c r="L53" s="26">
        <v>11.5002088578321</v>
      </c>
      <c r="M53" s="26">
        <v>0.0253004594872306</v>
      </c>
      <c r="N53" s="27">
        <v>160.191445463069</v>
      </c>
      <c r="O53" s="28">
        <v>1.505799587352852</v>
      </c>
      <c r="P53" s="26">
        <v>2.39839576159599</v>
      </c>
      <c r="Q53" s="26">
        <v>0.0273417116821944</v>
      </c>
      <c r="R53" s="27">
        <v>8.30428547022791</v>
      </c>
      <c r="S53" s="28">
        <v>0.358745132313846</v>
      </c>
      <c r="T53" s="29">
        <v>6.45695107120899</v>
      </c>
      <c r="U53" s="29">
        <v>0.00903973149969258</v>
      </c>
      <c r="V53" s="24">
        <v>1.24860739115565</v>
      </c>
      <c r="W53" s="25">
        <v>0.00998885912924516</v>
      </c>
      <c r="X53" s="29">
        <v>42.1038782850027</v>
      </c>
      <c r="Y53" s="29">
        <v>3.39357258977122</v>
      </c>
      <c r="Z53" s="24">
        <v>14.5461598492918</v>
      </c>
      <c r="AA53" s="25">
        <v>0.0640031033368842</v>
      </c>
      <c r="AB53" s="29">
        <v>190.91951059867</v>
      </c>
      <c r="AC53" s="29">
        <v>3.32199948441686</v>
      </c>
      <c r="AD53" s="27">
        <v>82.6766430372754</v>
      </c>
      <c r="AE53" s="28">
        <v>2.31494600504372</v>
      </c>
      <c r="AF53" s="29">
        <v>453.344464586929</v>
      </c>
      <c r="AG53" s="29">
        <v>1.541371179595558</v>
      </c>
      <c r="AH53" s="27">
        <v>103.692542301633</v>
      </c>
      <c r="AI53" s="28">
        <v>2.21902040525496</v>
      </c>
      <c r="AJ53" s="29">
        <v>1025.21246261979</v>
      </c>
      <c r="AK53" s="29">
        <v>29.116033938402</v>
      </c>
      <c r="AL53" s="27">
        <v>226.680370330465</v>
      </c>
      <c r="AM53" s="28">
        <v>2.08545940704028</v>
      </c>
      <c r="AN53" s="23">
        <v>13639.4744078481</v>
      </c>
      <c r="AO53" s="23">
        <v>305.524226735798</v>
      </c>
      <c r="AP53" s="24">
        <v>4.24921789075781</v>
      </c>
      <c r="AQ53" s="30">
        <v>0.0263451509226984</v>
      </c>
      <c r="AS53" s="2" t="s">
        <v>87</v>
      </c>
      <c r="AT53" s="15">
        <f t="shared" si="28"/>
        <v>48.52408800773038</v>
      </c>
      <c r="AU53" s="15">
        <f t="shared" si="29"/>
        <v>261.3237283247455</v>
      </c>
      <c r="AV53" s="15">
        <f t="shared" si="30"/>
        <v>25.78920173759129</v>
      </c>
      <c r="AW53" s="15">
        <f t="shared" si="31"/>
        <v>18.171302998310523</v>
      </c>
      <c r="AX53" s="15">
        <f t="shared" si="32"/>
        <v>43.628047778439125</v>
      </c>
      <c r="AY53" s="15">
        <f t="shared" si="33"/>
        <v>22.29656055635089</v>
      </c>
      <c r="AZ53" s="15">
        <f t="shared" si="34"/>
        <v>211.5772778140839</v>
      </c>
      <c r="BA53" s="15">
        <f t="shared" si="35"/>
        <v>404.05999581366115</v>
      </c>
      <c r="BB53" s="15">
        <f t="shared" si="36"/>
        <v>776.0955715393089</v>
      </c>
      <c r="BC53" s="15">
        <f t="shared" si="37"/>
        <v>1503.2116915868255</v>
      </c>
      <c r="BD53" s="15">
        <f t="shared" si="38"/>
        <v>2833.4029036683064</v>
      </c>
      <c r="BE53" s="15">
        <f t="shared" si="39"/>
        <v>4147.70169206532</v>
      </c>
      <c r="BF53" s="15">
        <f t="shared" si="40"/>
        <v>6367.779270930372</v>
      </c>
      <c r="BG53" s="15">
        <f t="shared" si="41"/>
        <v>9067.2148132186</v>
      </c>
    </row>
    <row r="54" spans="1:59" ht="18" customHeight="1">
      <c r="A54" s="1" t="s">
        <v>76</v>
      </c>
      <c r="B54" s="2" t="s">
        <v>88</v>
      </c>
      <c r="C54" s="16">
        <v>33.331225613256</v>
      </c>
      <c r="D54" s="16">
        <v>0.0792211986125505</v>
      </c>
      <c r="E54" s="16"/>
      <c r="F54" s="21">
        <v>5438.1309191925</v>
      </c>
      <c r="G54" s="22">
        <v>68.5204495818256</v>
      </c>
      <c r="H54" s="23">
        <v>474909.87718156</v>
      </c>
      <c r="I54" s="23">
        <v>20231.1607679344</v>
      </c>
      <c r="J54" s="24">
        <v>17.7231674727258</v>
      </c>
      <c r="K54" s="25">
        <v>1.13428271825445</v>
      </c>
      <c r="L54" s="26">
        <v>0.716144533578166</v>
      </c>
      <c r="M54" s="26">
        <v>0.1503903520514148</v>
      </c>
      <c r="N54" s="27">
        <v>176.977922727171</v>
      </c>
      <c r="O54" s="28">
        <v>3.64574520817972</v>
      </c>
      <c r="P54" s="26">
        <v>3.28185920112199</v>
      </c>
      <c r="Q54" s="26">
        <v>1.055445919080832</v>
      </c>
      <c r="R54" s="27">
        <v>12.5691824042971</v>
      </c>
      <c r="S54" s="28">
        <v>5.97036164204112</v>
      </c>
      <c r="T54" s="29">
        <v>7.78736693599565</v>
      </c>
      <c r="U54" s="29">
        <v>0.55601799923009</v>
      </c>
      <c r="V54" s="24">
        <v>2.59390933422013</v>
      </c>
      <c r="W54" s="25">
        <v>0.959227671794604</v>
      </c>
      <c r="X54" s="29">
        <v>48.7373008166621</v>
      </c>
      <c r="Y54" s="29">
        <v>9.88392460561908</v>
      </c>
      <c r="Z54" s="24">
        <v>17.0916069391766</v>
      </c>
      <c r="AA54" s="25">
        <v>0.0581114635932002</v>
      </c>
      <c r="AB54" s="29">
        <v>237.314509414466</v>
      </c>
      <c r="AC54" s="29">
        <v>7.40421269373132</v>
      </c>
      <c r="AD54" s="27">
        <v>99.2790603006078</v>
      </c>
      <c r="AE54" s="28">
        <v>3.3159206140403</v>
      </c>
      <c r="AF54" s="29">
        <v>572.571651929082</v>
      </c>
      <c r="AG54" s="29">
        <v>1.374171964629798</v>
      </c>
      <c r="AH54" s="27">
        <v>137.714029913748</v>
      </c>
      <c r="AI54" s="28">
        <v>9.9429529597726</v>
      </c>
      <c r="AJ54" s="29">
        <v>1322.17761591869</v>
      </c>
      <c r="AK54" s="29">
        <v>31.203391735681</v>
      </c>
      <c r="AL54" s="27">
        <v>303.38589130372</v>
      </c>
      <c r="AM54" s="28">
        <v>10.43647466084798</v>
      </c>
      <c r="AN54" s="23">
        <v>14338.0706801019</v>
      </c>
      <c r="AO54" s="23">
        <v>20.0732989521426</v>
      </c>
      <c r="AP54" s="24">
        <v>6.17463200211096</v>
      </c>
      <c r="AQ54" s="30">
        <v>0.838515025886668</v>
      </c>
      <c r="AS54" s="2" t="s">
        <v>88</v>
      </c>
      <c r="AT54" s="15">
        <f aca="true" t="shared" si="42" ref="AT54:AT72">L54/AT$74</f>
        <v>3.0217068927348776</v>
      </c>
      <c r="AU54" s="15">
        <f aca="true" t="shared" si="43" ref="AU54:AU72">N54/AU$74</f>
        <v>288.70786741789726</v>
      </c>
      <c r="AV54" s="15">
        <f aca="true" t="shared" si="44" ref="AV54:AV72">P54/AV$74</f>
        <v>35.28880861421494</v>
      </c>
      <c r="AW54" s="15">
        <f aca="true" t="shared" si="45" ref="AW54:AW72">R54/AW$74</f>
        <v>27.503681409840482</v>
      </c>
      <c r="AX54" s="15">
        <f aca="true" t="shared" si="46" ref="AX54:AX72">T54/AX$74</f>
        <v>52.617344162132774</v>
      </c>
      <c r="AY54" s="15">
        <f aca="true" t="shared" si="47" ref="AY54:AY72">V54/AY$74</f>
        <v>46.31980953964518</v>
      </c>
      <c r="AZ54" s="15">
        <f aca="true" t="shared" si="48" ref="AZ54:AZ72">X54/AZ$74</f>
        <v>244.91105938021155</v>
      </c>
      <c r="BA54" s="15">
        <f aca="true" t="shared" si="49" ref="BA54:BA72">Z54/BA$74</f>
        <v>474.76685942157224</v>
      </c>
      <c r="BB54" s="15">
        <f aca="true" t="shared" si="50" ref="BB54:BB72">AB54/BB$74</f>
        <v>964.6931277010813</v>
      </c>
      <c r="BC54" s="15">
        <f aca="true" t="shared" si="51" ref="BC54:BC72">AD54/BC$74</f>
        <v>1805.0738236474144</v>
      </c>
      <c r="BD54" s="15">
        <f aca="true" t="shared" si="52" ref="BD54:BD72">AF54/BD$74</f>
        <v>3578.5728245567625</v>
      </c>
      <c r="BE54" s="15">
        <f aca="true" t="shared" si="53" ref="BE54:BE72">AH54/BE$74</f>
        <v>5508.561196549919</v>
      </c>
      <c r="BF54" s="15">
        <f aca="true" t="shared" si="54" ref="BF54:BF72">AJ54/BF$74</f>
        <v>8212.283328687516</v>
      </c>
      <c r="BG54" s="15">
        <f aca="true" t="shared" si="55" ref="BG54:BG72">AL54/BG$74</f>
        <v>12135.435652148799</v>
      </c>
    </row>
    <row r="55" spans="1:59" ht="18" customHeight="1">
      <c r="A55" s="1" t="s">
        <v>76</v>
      </c>
      <c r="B55" s="2" t="s">
        <v>89</v>
      </c>
      <c r="C55" s="16">
        <v>27.1510660500995</v>
      </c>
      <c r="D55" s="16">
        <v>0.0211742364074558</v>
      </c>
      <c r="E55" s="16"/>
      <c r="F55" s="21">
        <v>5688.16788683001</v>
      </c>
      <c r="G55" s="22">
        <v>218.425646854272</v>
      </c>
      <c r="H55" s="23">
        <v>477930.45437977</v>
      </c>
      <c r="I55" s="23">
        <v>15676.11890365644</v>
      </c>
      <c r="J55" s="24">
        <v>24.2383252845081</v>
      </c>
      <c r="K55" s="25">
        <v>0.0581719806828194</v>
      </c>
      <c r="L55" s="26">
        <v>12.0241832778422</v>
      </c>
      <c r="M55" s="26">
        <v>0.18517242247877</v>
      </c>
      <c r="N55" s="27">
        <v>96.8622026508762</v>
      </c>
      <c r="O55" s="28">
        <v>4.0682125113368</v>
      </c>
      <c r="P55" s="26">
        <v>5.61338256508901</v>
      </c>
      <c r="Q55" s="26">
        <v>0.277301098715398</v>
      </c>
      <c r="R55" s="27">
        <v>29.3467852929819</v>
      </c>
      <c r="S55" s="28">
        <v>1.191479482895064</v>
      </c>
      <c r="T55" s="29">
        <v>22.5090880821195</v>
      </c>
      <c r="U55" s="29">
        <v>1.670174335693268</v>
      </c>
      <c r="V55" s="24">
        <v>0.473058511780298</v>
      </c>
      <c r="W55" s="25">
        <v>0.071621058683537</v>
      </c>
      <c r="X55" s="29">
        <v>97.1665451303894</v>
      </c>
      <c r="Y55" s="29">
        <v>7.01542455841412</v>
      </c>
      <c r="Z55" s="24">
        <v>31.2345256927546</v>
      </c>
      <c r="AA55" s="25">
        <v>1.111949114662062</v>
      </c>
      <c r="AB55" s="29">
        <v>348.234384246574</v>
      </c>
      <c r="AC55" s="29">
        <v>9.61126900520544</v>
      </c>
      <c r="AD55" s="27">
        <v>124.756314310101</v>
      </c>
      <c r="AE55" s="28">
        <v>4.16686089795738</v>
      </c>
      <c r="AF55" s="29">
        <v>558.101196364387</v>
      </c>
      <c r="AG55" s="29">
        <v>17.63599780511462</v>
      </c>
      <c r="AH55" s="27">
        <v>106.352785850945</v>
      </c>
      <c r="AI55" s="28">
        <v>4.57316979159064</v>
      </c>
      <c r="AJ55" s="29">
        <v>866.31638286525</v>
      </c>
      <c r="AK55" s="29">
        <v>11.0888497006752</v>
      </c>
      <c r="AL55" s="27">
        <v>164.096971306186</v>
      </c>
      <c r="AM55" s="28">
        <v>4.16806307117712</v>
      </c>
      <c r="AN55" s="23">
        <v>11540.0516019684</v>
      </c>
      <c r="AO55" s="23">
        <v>348.509558379444</v>
      </c>
      <c r="AP55" s="24">
        <v>6.51333757497847</v>
      </c>
      <c r="AQ55" s="30">
        <v>0.076857383384746</v>
      </c>
      <c r="AS55" s="2" t="s">
        <v>89</v>
      </c>
      <c r="AT55" s="15">
        <f t="shared" si="42"/>
        <v>50.73495053941857</v>
      </c>
      <c r="AU55" s="15">
        <f t="shared" si="43"/>
        <v>158.01338115966755</v>
      </c>
      <c r="AV55" s="15">
        <f t="shared" si="44"/>
        <v>60.35895231278505</v>
      </c>
      <c r="AW55" s="15">
        <f t="shared" si="45"/>
        <v>64.2161603785162</v>
      </c>
      <c r="AX55" s="15">
        <f t="shared" si="46"/>
        <v>152.08843298729394</v>
      </c>
      <c r="AY55" s="15">
        <f t="shared" si="47"/>
        <v>8.447473424648178</v>
      </c>
      <c r="AZ55" s="15">
        <f t="shared" si="48"/>
        <v>488.27409613261</v>
      </c>
      <c r="BA55" s="15">
        <f t="shared" si="49"/>
        <v>867.6257136876278</v>
      </c>
      <c r="BB55" s="15">
        <f t="shared" si="50"/>
        <v>1415.5869278316015</v>
      </c>
      <c r="BC55" s="15">
        <f t="shared" si="51"/>
        <v>2268.2966238200183</v>
      </c>
      <c r="BD55" s="15">
        <f t="shared" si="52"/>
        <v>3488.1324772774183</v>
      </c>
      <c r="BE55" s="15">
        <f t="shared" si="53"/>
        <v>4254.1114340378</v>
      </c>
      <c r="BF55" s="15">
        <f t="shared" si="54"/>
        <v>5380.847098541925</v>
      </c>
      <c r="BG55" s="15">
        <f t="shared" si="55"/>
        <v>6563.87885224744</v>
      </c>
    </row>
    <row r="56" spans="1:59" ht="18" customHeight="1">
      <c r="A56" s="1" t="s">
        <v>76</v>
      </c>
      <c r="B56" s="2" t="s">
        <v>90</v>
      </c>
      <c r="C56" s="16">
        <v>33.964260310022</v>
      </c>
      <c r="D56" s="16">
        <v>0.031086916919295</v>
      </c>
      <c r="E56" s="16"/>
      <c r="F56" s="21">
        <v>4317.36445291584</v>
      </c>
      <c r="G56" s="22">
        <v>178.7388883507156</v>
      </c>
      <c r="H56" s="23">
        <v>481195.294165433</v>
      </c>
      <c r="I56" s="23">
        <v>12414.83858946816</v>
      </c>
      <c r="J56" s="24">
        <v>4.64417192283827</v>
      </c>
      <c r="K56" s="25">
        <v>0.0287938659215972</v>
      </c>
      <c r="L56" s="26">
        <v>0.657049941582838</v>
      </c>
      <c r="M56" s="26">
        <v>0.0253621277450976</v>
      </c>
      <c r="N56" s="27">
        <v>82.8271248899932</v>
      </c>
      <c r="O56" s="28">
        <v>3.03147277097376</v>
      </c>
      <c r="P56" s="26">
        <v>0.621935672463353</v>
      </c>
      <c r="Q56" s="26">
        <v>0.1485182385842486</v>
      </c>
      <c r="R56" s="27">
        <v>7.20327920081392</v>
      </c>
      <c r="S56" s="28">
        <v>0.328469531557114</v>
      </c>
      <c r="T56" s="29">
        <v>14.6803464234977</v>
      </c>
      <c r="U56" s="29">
        <v>0.1262509792420804</v>
      </c>
      <c r="V56" s="24">
        <v>3.50595321705636</v>
      </c>
      <c r="W56" s="25">
        <v>0.177401232783052</v>
      </c>
      <c r="X56" s="29">
        <v>73.8554291299647</v>
      </c>
      <c r="Y56" s="29">
        <v>3.88479557223614</v>
      </c>
      <c r="Z56" s="24">
        <v>22.7888508267595</v>
      </c>
      <c r="AA56" s="25">
        <v>0.401083774550968</v>
      </c>
      <c r="AB56" s="29">
        <v>253.975311905509</v>
      </c>
      <c r="AC56" s="29">
        <v>11.68286434765344</v>
      </c>
      <c r="AD56" s="27">
        <v>93.2580250864605</v>
      </c>
      <c r="AE56" s="28">
        <v>3.84223063356218</v>
      </c>
      <c r="AF56" s="29">
        <v>433.321338156018</v>
      </c>
      <c r="AG56" s="29">
        <v>16.63953938519108</v>
      </c>
      <c r="AH56" s="27">
        <v>86.1656656651593</v>
      </c>
      <c r="AI56" s="28">
        <v>2.51603743742266</v>
      </c>
      <c r="AJ56" s="29">
        <v>756.707852048111</v>
      </c>
      <c r="AK56" s="29">
        <v>11.6533009215409</v>
      </c>
      <c r="AL56" s="27">
        <v>152.672814318299</v>
      </c>
      <c r="AM56" s="28">
        <v>1.52672814318299</v>
      </c>
      <c r="AN56" s="23">
        <v>10146.4562332468</v>
      </c>
      <c r="AO56" s="23">
        <v>261.778570817768</v>
      </c>
      <c r="AP56" s="24">
        <v>1.44681116498491</v>
      </c>
      <c r="AQ56" s="30">
        <v>0.01417874941685208</v>
      </c>
      <c r="AS56" s="2" t="s">
        <v>90</v>
      </c>
      <c r="AT56" s="15">
        <f t="shared" si="42"/>
        <v>2.772362622712397</v>
      </c>
      <c r="AU56" s="15">
        <f t="shared" si="43"/>
        <v>135.11765887437716</v>
      </c>
      <c r="AV56" s="15">
        <f t="shared" si="44"/>
        <v>6.687480349068312</v>
      </c>
      <c r="AW56" s="15">
        <f t="shared" si="45"/>
        <v>15.762098907689102</v>
      </c>
      <c r="AX56" s="15">
        <f t="shared" si="46"/>
        <v>99.19152988849797</v>
      </c>
      <c r="AY56" s="15">
        <f t="shared" si="47"/>
        <v>62.60630744743499</v>
      </c>
      <c r="AZ56" s="15">
        <f t="shared" si="48"/>
        <v>371.1328096983151</v>
      </c>
      <c r="BA56" s="15">
        <f t="shared" si="49"/>
        <v>633.0236340766528</v>
      </c>
      <c r="BB56" s="15">
        <f t="shared" si="50"/>
        <v>1032.419967095565</v>
      </c>
      <c r="BC56" s="15">
        <f t="shared" si="51"/>
        <v>1695.6004561174636</v>
      </c>
      <c r="BD56" s="15">
        <f t="shared" si="52"/>
        <v>2708.258363475112</v>
      </c>
      <c r="BE56" s="15">
        <f t="shared" si="53"/>
        <v>3446.6266266063717</v>
      </c>
      <c r="BF56" s="15">
        <f t="shared" si="54"/>
        <v>4700.048770485161</v>
      </c>
      <c r="BG56" s="15">
        <f t="shared" si="55"/>
        <v>6106.91257273196</v>
      </c>
    </row>
    <row r="57" spans="1:59" ht="18" customHeight="1">
      <c r="A57" s="1" t="s">
        <v>91</v>
      </c>
      <c r="B57" s="18" t="s">
        <v>92</v>
      </c>
      <c r="C57" s="16">
        <v>27.1182528888491</v>
      </c>
      <c r="D57" s="16">
        <v>0.0298037667740451</v>
      </c>
      <c r="E57" s="16"/>
      <c r="F57" s="21">
        <v>7204.01551673504</v>
      </c>
      <c r="G57" s="22">
        <v>705.993520640034</v>
      </c>
      <c r="H57" s="23">
        <v>483688.86044872</v>
      </c>
      <c r="I57" s="23">
        <v>11802.00819494876</v>
      </c>
      <c r="J57" s="31">
        <v>21.350284100556</v>
      </c>
      <c r="K57" s="25">
        <v>0.28609380694745</v>
      </c>
      <c r="L57" s="32">
        <v>56.9877166250864</v>
      </c>
      <c r="M57" s="26">
        <v>6.8613210816604</v>
      </c>
      <c r="N57" s="31">
        <v>156.175807239854</v>
      </c>
      <c r="O57" s="28">
        <v>17.67910137955144</v>
      </c>
      <c r="P57" s="32">
        <v>18.9181599994693</v>
      </c>
      <c r="Q57" s="26">
        <v>2.41017358393238</v>
      </c>
      <c r="R57" s="31">
        <v>80.0352889486999</v>
      </c>
      <c r="S57" s="28">
        <v>12.59755448052536</v>
      </c>
      <c r="T57" s="32">
        <v>37.7316445249173</v>
      </c>
      <c r="U57" s="29">
        <v>3.84108141263658</v>
      </c>
      <c r="V57" s="31">
        <v>0.6224326844491</v>
      </c>
      <c r="W57" s="25">
        <v>0.1994274320974916</v>
      </c>
      <c r="X57" s="32">
        <v>134.282475210315</v>
      </c>
      <c r="Y57" s="29">
        <v>14.58307680784016</v>
      </c>
      <c r="Z57" s="31">
        <v>40.0963267098559</v>
      </c>
      <c r="AA57" s="25">
        <v>1.844431028653374</v>
      </c>
      <c r="AB57" s="29">
        <v>421.013186753387</v>
      </c>
      <c r="AC57" s="29">
        <v>18.01936439304496</v>
      </c>
      <c r="AD57" s="27">
        <v>150.684208713512</v>
      </c>
      <c r="AE57" s="28">
        <v>6.178052557254</v>
      </c>
      <c r="AF57" s="29">
        <v>679.62342934259</v>
      </c>
      <c r="AG57" s="29">
        <v>35.2044936399462</v>
      </c>
      <c r="AH57" s="27">
        <v>126.187337712677</v>
      </c>
      <c r="AI57" s="28">
        <v>3.23039584544452</v>
      </c>
      <c r="AJ57" s="33">
        <v>995.366810188573</v>
      </c>
      <c r="AK57" s="29">
        <v>4.77776068890516</v>
      </c>
      <c r="AL57" s="27">
        <v>186.483220828814</v>
      </c>
      <c r="AM57" s="28">
        <v>7.04906574732916</v>
      </c>
      <c r="AN57" s="34">
        <v>11323.4787532075</v>
      </c>
      <c r="AO57" s="23">
        <v>67.9408725192454</v>
      </c>
      <c r="AP57" s="31">
        <v>5.85339630567709</v>
      </c>
      <c r="AQ57" s="30">
        <v>0.238818569271626</v>
      </c>
      <c r="AS57" s="18" t="s">
        <v>93</v>
      </c>
      <c r="AT57" s="15">
        <f t="shared" si="42"/>
        <v>240.4545005277907</v>
      </c>
      <c r="AU57" s="15">
        <f t="shared" si="43"/>
        <v>254.7729318757814</v>
      </c>
      <c r="AV57" s="15">
        <f t="shared" si="44"/>
        <v>203.42107526311074</v>
      </c>
      <c r="AW57" s="15">
        <f t="shared" si="45"/>
        <v>175.1319233013127</v>
      </c>
      <c r="AX57" s="15">
        <f t="shared" si="46"/>
        <v>254.94354408727907</v>
      </c>
      <c r="AY57" s="15">
        <f t="shared" si="47"/>
        <v>11.1148693651625</v>
      </c>
      <c r="AZ57" s="15">
        <f t="shared" si="48"/>
        <v>674.7863075895226</v>
      </c>
      <c r="BA57" s="15">
        <f t="shared" si="49"/>
        <v>1113.786853051553</v>
      </c>
      <c r="BB57" s="15">
        <f t="shared" si="50"/>
        <v>1711.4357185097033</v>
      </c>
      <c r="BC57" s="15">
        <f t="shared" si="51"/>
        <v>2739.712885700218</v>
      </c>
      <c r="BD57" s="15">
        <f t="shared" si="52"/>
        <v>4247.646433391188</v>
      </c>
      <c r="BE57" s="15">
        <f t="shared" si="53"/>
        <v>5047.49350850708</v>
      </c>
      <c r="BF57" s="15">
        <f t="shared" si="54"/>
        <v>6182.402547755112</v>
      </c>
      <c r="BG57" s="15">
        <f t="shared" si="55"/>
        <v>7459.32883315256</v>
      </c>
    </row>
    <row r="58" spans="1:59" ht="18" customHeight="1">
      <c r="A58" s="1" t="s">
        <v>91</v>
      </c>
      <c r="B58" s="18" t="s">
        <v>94</v>
      </c>
      <c r="C58" s="16">
        <v>27.1459751127078</v>
      </c>
      <c r="D58" s="16">
        <v>0.0504570086874504</v>
      </c>
      <c r="E58" s="16"/>
      <c r="F58" s="21">
        <v>6840.52852286579</v>
      </c>
      <c r="G58" s="22">
        <v>194.2710100493884</v>
      </c>
      <c r="H58" s="23">
        <v>483824.50080045</v>
      </c>
      <c r="I58" s="23">
        <v>14127.67542337314</v>
      </c>
      <c r="J58" s="31">
        <v>30.566608166929</v>
      </c>
      <c r="K58" s="25">
        <v>0.268986151868976</v>
      </c>
      <c r="L58" s="32">
        <v>303.963661184911</v>
      </c>
      <c r="M58" s="26">
        <v>2.0669528960574</v>
      </c>
      <c r="N58" s="31">
        <v>484.126986288276</v>
      </c>
      <c r="O58" s="28">
        <v>7.64920638335476</v>
      </c>
      <c r="P58" s="32">
        <v>70.347252065372</v>
      </c>
      <c r="Q58" s="26">
        <v>1.463222842959738</v>
      </c>
      <c r="R58" s="31">
        <v>250.267753358417</v>
      </c>
      <c r="S58" s="28">
        <v>2.20235622955406</v>
      </c>
      <c r="T58" s="32">
        <v>67.8659377194718</v>
      </c>
      <c r="U58" s="29">
        <v>4.84562795317028</v>
      </c>
      <c r="V58" s="31">
        <v>0.869123474098737</v>
      </c>
      <c r="W58" s="25">
        <v>0.01251537802702182</v>
      </c>
      <c r="X58" s="32">
        <v>151.707824489552</v>
      </c>
      <c r="Y58" s="29">
        <v>3.61064622285134</v>
      </c>
      <c r="Z58" s="31">
        <v>43.5132306658319</v>
      </c>
      <c r="AA58" s="25">
        <v>0.487348183457318</v>
      </c>
      <c r="AB58" s="29">
        <v>439.213869721415</v>
      </c>
      <c r="AC58" s="29">
        <v>9.8383906817597</v>
      </c>
      <c r="AD58" s="27">
        <v>154.201080990059</v>
      </c>
      <c r="AE58" s="28">
        <v>1.295289080316492</v>
      </c>
      <c r="AF58" s="29">
        <v>686.295721612181</v>
      </c>
      <c r="AG58" s="29">
        <v>12.07880470037438</v>
      </c>
      <c r="AH58" s="27">
        <v>130.348617523801</v>
      </c>
      <c r="AI58" s="28">
        <v>2.8155301385141</v>
      </c>
      <c r="AJ58" s="33">
        <v>1018.42827170036</v>
      </c>
      <c r="AK58" s="29">
        <v>2.03685654340072</v>
      </c>
      <c r="AL58" s="27">
        <v>190.363252042903</v>
      </c>
      <c r="AM58" s="28">
        <v>1.142179512257416</v>
      </c>
      <c r="AN58" s="34">
        <v>11150.0633366707</v>
      </c>
      <c r="AO58" s="23">
        <v>26.7601520080096</v>
      </c>
      <c r="AP58" s="31">
        <v>6.3983410566475</v>
      </c>
      <c r="AQ58" s="30">
        <v>0.056305401298498</v>
      </c>
      <c r="AS58" s="18" t="s">
        <v>95</v>
      </c>
      <c r="AT58" s="15">
        <f t="shared" si="42"/>
        <v>1282.5470936072195</v>
      </c>
      <c r="AU58" s="15">
        <f t="shared" si="43"/>
        <v>789.7666986758173</v>
      </c>
      <c r="AV58" s="15">
        <f t="shared" si="44"/>
        <v>756.4220652190538</v>
      </c>
      <c r="AW58" s="15">
        <f t="shared" si="45"/>
        <v>547.6318454232319</v>
      </c>
      <c r="AX58" s="15">
        <f t="shared" si="46"/>
        <v>458.55363323967435</v>
      </c>
      <c r="AY58" s="15">
        <f t="shared" si="47"/>
        <v>15.520062037477446</v>
      </c>
      <c r="AZ58" s="15">
        <f t="shared" si="48"/>
        <v>762.3508768319195</v>
      </c>
      <c r="BA58" s="15">
        <f t="shared" si="49"/>
        <v>1208.7008518286639</v>
      </c>
      <c r="BB58" s="15">
        <f t="shared" si="50"/>
        <v>1785.4222346398983</v>
      </c>
      <c r="BC58" s="15">
        <f t="shared" si="51"/>
        <v>2803.656018001073</v>
      </c>
      <c r="BD58" s="15">
        <f t="shared" si="52"/>
        <v>4289.348260076131</v>
      </c>
      <c r="BE58" s="15">
        <f t="shared" si="53"/>
        <v>5213.94470095204</v>
      </c>
      <c r="BF58" s="15">
        <f t="shared" si="54"/>
        <v>6325.641439132671</v>
      </c>
      <c r="BG58" s="15">
        <f t="shared" si="55"/>
        <v>7614.530081716121</v>
      </c>
    </row>
    <row r="59" spans="1:59" ht="18" customHeight="1">
      <c r="A59" s="1" t="s">
        <v>91</v>
      </c>
      <c r="B59" s="18" t="s">
        <v>96</v>
      </c>
      <c r="C59" s="16">
        <v>27.1997621618145</v>
      </c>
      <c r="D59" s="16">
        <v>0.0464318449494818</v>
      </c>
      <c r="E59" s="16"/>
      <c r="F59" s="21">
        <v>13178.5179313925</v>
      </c>
      <c r="G59" s="22">
        <v>693.190043191246</v>
      </c>
      <c r="H59" s="23">
        <v>482043.454656541</v>
      </c>
      <c r="I59" s="23">
        <v>674.860836519156</v>
      </c>
      <c r="J59" s="31">
        <v>31.037961196779</v>
      </c>
      <c r="K59" s="25">
        <v>0.73870347648334</v>
      </c>
      <c r="L59" s="32">
        <v>1023.74982787909</v>
      </c>
      <c r="M59" s="26">
        <v>78.4192368155384</v>
      </c>
      <c r="N59" s="31">
        <v>1965.61871575204</v>
      </c>
      <c r="O59" s="28">
        <v>128.9445877533342</v>
      </c>
      <c r="P59" s="32">
        <v>262.564167992753</v>
      </c>
      <c r="Q59" s="26">
        <v>14.59856774039706</v>
      </c>
      <c r="R59" s="31">
        <v>1035.60406540742</v>
      </c>
      <c r="S59" s="28">
        <v>77.0489424663122</v>
      </c>
      <c r="T59" s="32">
        <v>241.764825440894</v>
      </c>
      <c r="U59" s="29">
        <v>22.9193054517968</v>
      </c>
      <c r="V59" s="31">
        <v>1.63980860664717</v>
      </c>
      <c r="W59" s="25">
        <v>0.241051865177134</v>
      </c>
      <c r="X59" s="32">
        <v>361.764949834938</v>
      </c>
      <c r="Y59" s="29">
        <v>23.008250809502</v>
      </c>
      <c r="Z59" s="31">
        <v>87.6215432727315</v>
      </c>
      <c r="AA59" s="25">
        <v>2.68121922414558</v>
      </c>
      <c r="AB59" s="29">
        <v>820.324440621872</v>
      </c>
      <c r="AC59" s="29">
        <v>35.930210499238</v>
      </c>
      <c r="AD59" s="27">
        <v>287.283518851962</v>
      </c>
      <c r="AE59" s="28">
        <v>7.75665500900298</v>
      </c>
      <c r="AF59" s="29">
        <v>1237.17066340555</v>
      </c>
      <c r="AG59" s="29">
        <v>34.3933444426744</v>
      </c>
      <c r="AH59" s="27">
        <v>228.782582923828</v>
      </c>
      <c r="AI59" s="28">
        <v>1.143912914619138</v>
      </c>
      <c r="AJ59" s="33">
        <v>1741.98599759055</v>
      </c>
      <c r="AK59" s="29">
        <v>20.9038319710866</v>
      </c>
      <c r="AL59" s="27">
        <v>330.124791843948</v>
      </c>
      <c r="AM59" s="28">
        <v>15.31779034155918</v>
      </c>
      <c r="AN59" s="34">
        <v>11418.4813076956</v>
      </c>
      <c r="AO59" s="23">
        <v>95.9152429846428</v>
      </c>
      <c r="AP59" s="31">
        <v>8.70066150452388</v>
      </c>
      <c r="AQ59" s="30">
        <v>0.0348026460180956</v>
      </c>
      <c r="AS59" s="18" t="s">
        <v>97</v>
      </c>
      <c r="AT59" s="15">
        <f t="shared" si="42"/>
        <v>4319.619526915992</v>
      </c>
      <c r="AU59" s="15">
        <f t="shared" si="43"/>
        <v>3206.555816887504</v>
      </c>
      <c r="AV59" s="15">
        <f t="shared" si="44"/>
        <v>2823.2706235779897</v>
      </c>
      <c r="AW59" s="15">
        <f t="shared" si="45"/>
        <v>2266.0920468433696</v>
      </c>
      <c r="AX59" s="15">
        <f t="shared" si="46"/>
        <v>1633.5461178438784</v>
      </c>
      <c r="AY59" s="15">
        <f t="shared" si="47"/>
        <v>29.282296547270892</v>
      </c>
      <c r="AZ59" s="15">
        <f t="shared" si="48"/>
        <v>1817.914320778583</v>
      </c>
      <c r="BA59" s="15">
        <f t="shared" si="49"/>
        <v>2433.931757575875</v>
      </c>
      <c r="BB59" s="15">
        <f t="shared" si="50"/>
        <v>3334.652197649886</v>
      </c>
      <c r="BC59" s="15">
        <f t="shared" si="51"/>
        <v>5223.336706399309</v>
      </c>
      <c r="BD59" s="15">
        <f t="shared" si="52"/>
        <v>7732.316646284687</v>
      </c>
      <c r="BE59" s="15">
        <f t="shared" si="53"/>
        <v>9151.303316953119</v>
      </c>
      <c r="BF59" s="15">
        <f t="shared" si="54"/>
        <v>10819.788804910248</v>
      </c>
      <c r="BG59" s="15">
        <f t="shared" si="55"/>
        <v>13204.991673757919</v>
      </c>
    </row>
    <row r="60" spans="1:59" ht="18" customHeight="1">
      <c r="A60" s="1" t="s">
        <v>91</v>
      </c>
      <c r="B60" s="18" t="s">
        <v>98</v>
      </c>
      <c r="C60" s="16">
        <v>27.1048272538318</v>
      </c>
      <c r="D60" s="16">
        <v>0.0312068766609379</v>
      </c>
      <c r="E60" s="16"/>
      <c r="F60" s="21">
        <v>7089.91154829842</v>
      </c>
      <c r="G60" s="22">
        <v>236.803045713168</v>
      </c>
      <c r="H60" s="23">
        <v>483992.486164857</v>
      </c>
      <c r="I60" s="23">
        <v>1451.977458494572</v>
      </c>
      <c r="J60" s="31">
        <v>23.4852334394267</v>
      </c>
      <c r="K60" s="25">
        <v>0.1456084473244454</v>
      </c>
      <c r="L60" s="32">
        <v>303.675551633996</v>
      </c>
      <c r="M60" s="26">
        <v>23.9903685790858</v>
      </c>
      <c r="N60" s="31">
        <v>641.353844620862</v>
      </c>
      <c r="O60" s="28">
        <v>41.8162706692802</v>
      </c>
      <c r="P60" s="32">
        <v>88.4151470319306</v>
      </c>
      <c r="Q60" s="26">
        <v>5.26954276310306</v>
      </c>
      <c r="R60" s="31">
        <v>334.909854215036</v>
      </c>
      <c r="S60" s="28">
        <v>18.821933806885</v>
      </c>
      <c r="T60" s="32">
        <v>82.0545629754192</v>
      </c>
      <c r="U60" s="29">
        <v>3.64322259610862</v>
      </c>
      <c r="V60" s="31">
        <v>0.47562545925895</v>
      </c>
      <c r="W60" s="25">
        <v>0.00085612582666611</v>
      </c>
      <c r="X60" s="32">
        <v>150.132562567323</v>
      </c>
      <c r="Y60" s="29">
        <v>9.48837795425482</v>
      </c>
      <c r="Z60" s="31">
        <v>41.1610111571963</v>
      </c>
      <c r="AA60" s="25">
        <v>0.905542245458318</v>
      </c>
      <c r="AB60" s="29">
        <v>409.525890949596</v>
      </c>
      <c r="AC60" s="29">
        <v>1.801913920178222</v>
      </c>
      <c r="AD60" s="27">
        <v>146.16759517377</v>
      </c>
      <c r="AE60" s="28">
        <v>8.03921773455734</v>
      </c>
      <c r="AF60" s="29">
        <v>655.099207108486</v>
      </c>
      <c r="AG60" s="29">
        <v>0.1310198414216972</v>
      </c>
      <c r="AH60" s="27">
        <v>120.235130111232</v>
      </c>
      <c r="AI60" s="28">
        <v>3.15016040891428</v>
      </c>
      <c r="AJ60" s="33">
        <v>967.838089803357</v>
      </c>
      <c r="AK60" s="29">
        <v>1.548540943685372</v>
      </c>
      <c r="AL60" s="27">
        <v>174.972155498362</v>
      </c>
      <c r="AM60" s="28">
        <v>0.489922035395412</v>
      </c>
      <c r="AN60" s="34">
        <v>11089.3692526216</v>
      </c>
      <c r="AO60" s="23">
        <v>159.6869172377508</v>
      </c>
      <c r="AP60" s="31">
        <v>6.38575168170985</v>
      </c>
      <c r="AQ60" s="30">
        <v>0.321841884758176</v>
      </c>
      <c r="AS60" s="18" t="s">
        <v>99</v>
      </c>
      <c r="AT60" s="15">
        <f t="shared" si="42"/>
        <v>1281.3314414936542</v>
      </c>
      <c r="AU60" s="15">
        <f t="shared" si="43"/>
        <v>1046.25423266046</v>
      </c>
      <c r="AV60" s="15">
        <f t="shared" si="44"/>
        <v>950.7005057196839</v>
      </c>
      <c r="AW60" s="15">
        <f t="shared" si="45"/>
        <v>732.8443199453741</v>
      </c>
      <c r="AX60" s="15">
        <f t="shared" si="46"/>
        <v>554.4227228068866</v>
      </c>
      <c r="AY60" s="15">
        <f t="shared" si="47"/>
        <v>8.493311772481249</v>
      </c>
      <c r="AZ60" s="15">
        <f t="shared" si="48"/>
        <v>754.4349877754923</v>
      </c>
      <c r="BA60" s="15">
        <f t="shared" si="49"/>
        <v>1143.3614210332305</v>
      </c>
      <c r="BB60" s="15">
        <f t="shared" si="50"/>
        <v>1664.7393941040486</v>
      </c>
      <c r="BC60" s="15">
        <f t="shared" si="51"/>
        <v>2657.592639523091</v>
      </c>
      <c r="BD60" s="15">
        <f t="shared" si="52"/>
        <v>4094.3700444280375</v>
      </c>
      <c r="BE60" s="15">
        <f t="shared" si="53"/>
        <v>4809.405204449279</v>
      </c>
      <c r="BF60" s="15">
        <f t="shared" si="54"/>
        <v>6011.416706853149</v>
      </c>
      <c r="BG60" s="15">
        <f t="shared" si="55"/>
        <v>6998.88621993448</v>
      </c>
    </row>
    <row r="61" spans="1:59" ht="18" customHeight="1">
      <c r="A61" s="1" t="s">
        <v>91</v>
      </c>
      <c r="B61" s="18" t="s">
        <v>100</v>
      </c>
      <c r="C61" s="16">
        <v>27.0817371540785</v>
      </c>
      <c r="D61" s="16">
        <v>0.0198833078758345</v>
      </c>
      <c r="E61" s="16"/>
      <c r="F61" s="21">
        <v>5978.30845418195</v>
      </c>
      <c r="G61" s="22">
        <v>429.242547010264</v>
      </c>
      <c r="H61" s="23">
        <v>484208.525251115</v>
      </c>
      <c r="I61" s="23">
        <v>1743.150690904016</v>
      </c>
      <c r="J61" s="31">
        <v>27.1007724497921</v>
      </c>
      <c r="K61" s="25">
        <v>0.1355038622489606</v>
      </c>
      <c r="L61" s="32">
        <v>67.8234601363537</v>
      </c>
      <c r="M61" s="26">
        <v>2.56372679315418</v>
      </c>
      <c r="N61" s="31">
        <v>206.079008579883</v>
      </c>
      <c r="O61" s="28">
        <v>6.1823702573965</v>
      </c>
      <c r="P61" s="32">
        <v>17.6506559847856</v>
      </c>
      <c r="Q61" s="26">
        <v>0.148265510272199</v>
      </c>
      <c r="R61" s="31">
        <v>68.8732792313494</v>
      </c>
      <c r="S61" s="28">
        <v>4.1186220980347</v>
      </c>
      <c r="T61" s="32">
        <v>27.9089630534593</v>
      </c>
      <c r="U61" s="29">
        <v>0.881923232489314</v>
      </c>
      <c r="V61" s="31">
        <v>0.326242078544556</v>
      </c>
      <c r="W61" s="25">
        <v>0.0247943979693862</v>
      </c>
      <c r="X61" s="32">
        <v>99.7646531579206</v>
      </c>
      <c r="Y61" s="29">
        <v>1.516422728000392</v>
      </c>
      <c r="Z61" s="31">
        <v>32.550498080025</v>
      </c>
      <c r="AA61" s="25">
        <v>0.1106716934720852</v>
      </c>
      <c r="AB61" s="29">
        <v>354.456784508523</v>
      </c>
      <c r="AC61" s="29">
        <v>12.12242203019148</v>
      </c>
      <c r="AD61" s="27">
        <v>129.864410276259</v>
      </c>
      <c r="AE61" s="28">
        <v>1.454481395094098</v>
      </c>
      <c r="AF61" s="29">
        <v>593.494529919123</v>
      </c>
      <c r="AG61" s="29">
        <v>16.97394355568692</v>
      </c>
      <c r="AH61" s="27">
        <v>112.93602285039</v>
      </c>
      <c r="AI61" s="28">
        <v>0.022587204570078</v>
      </c>
      <c r="AJ61" s="33">
        <v>901.5669309903</v>
      </c>
      <c r="AK61" s="29">
        <v>7.2125354479224</v>
      </c>
      <c r="AL61" s="27">
        <v>162.113963123402</v>
      </c>
      <c r="AM61" s="28">
        <v>4.99311006420078</v>
      </c>
      <c r="AN61" s="34">
        <v>11021.3633020013</v>
      </c>
      <c r="AO61" s="23">
        <v>193.9759941152232</v>
      </c>
      <c r="AP61" s="31">
        <v>6.62559280102987</v>
      </c>
      <c r="AQ61" s="30">
        <v>0.276949779083048</v>
      </c>
      <c r="AS61" s="18" t="s">
        <v>101</v>
      </c>
      <c r="AT61" s="15">
        <f t="shared" si="42"/>
        <v>286.1749372841929</v>
      </c>
      <c r="AU61" s="15">
        <f t="shared" si="43"/>
        <v>336.18109066865094</v>
      </c>
      <c r="AV61" s="15">
        <f t="shared" si="44"/>
        <v>189.7919998364043</v>
      </c>
      <c r="AW61" s="15">
        <f t="shared" si="45"/>
        <v>150.70739437932033</v>
      </c>
      <c r="AX61" s="15">
        <f t="shared" si="46"/>
        <v>188.5740746855358</v>
      </c>
      <c r="AY61" s="15">
        <f t="shared" si="47"/>
        <v>5.825751402581357</v>
      </c>
      <c r="AZ61" s="15">
        <f t="shared" si="48"/>
        <v>501.32991536643516</v>
      </c>
      <c r="BA61" s="15">
        <f t="shared" si="49"/>
        <v>904.1805022229167</v>
      </c>
      <c r="BB61" s="15">
        <f t="shared" si="50"/>
        <v>1440.8812378395244</v>
      </c>
      <c r="BC61" s="15">
        <f t="shared" si="51"/>
        <v>2361.171095931982</v>
      </c>
      <c r="BD61" s="15">
        <f t="shared" si="52"/>
        <v>3709.340811994519</v>
      </c>
      <c r="BE61" s="15">
        <f t="shared" si="53"/>
        <v>4517.440914015599</v>
      </c>
      <c r="BF61" s="15">
        <f t="shared" si="54"/>
        <v>5599.794602424223</v>
      </c>
      <c r="BG61" s="15">
        <f t="shared" si="55"/>
        <v>6484.558524936079</v>
      </c>
    </row>
    <row r="62" spans="1:59" ht="18" customHeight="1">
      <c r="A62" s="1" t="s">
        <v>91</v>
      </c>
      <c r="B62" s="18" t="s">
        <v>102</v>
      </c>
      <c r="C62" s="16">
        <v>27.1115620837804</v>
      </c>
      <c r="D62" s="16">
        <v>0.0261852945291868</v>
      </c>
      <c r="E62" s="16"/>
      <c r="F62" s="21">
        <v>5623.78596371741</v>
      </c>
      <c r="G62" s="22">
        <v>245.19706801808</v>
      </c>
      <c r="H62" s="23">
        <v>484850.084892254</v>
      </c>
      <c r="I62" s="23">
        <v>17551.57307309958</v>
      </c>
      <c r="J62" s="31">
        <v>27.0820811209097</v>
      </c>
      <c r="K62" s="25">
        <v>0.758298271385472</v>
      </c>
      <c r="L62" s="32">
        <v>33.9135536706777</v>
      </c>
      <c r="M62" s="26">
        <v>0.773229023691452</v>
      </c>
      <c r="N62" s="31">
        <v>161.288378254456</v>
      </c>
      <c r="O62" s="28">
        <v>5.5483202119533</v>
      </c>
      <c r="P62" s="32">
        <v>13.5482681022976</v>
      </c>
      <c r="Q62" s="26">
        <v>0.222191596877682</v>
      </c>
      <c r="R62" s="31">
        <v>63.1316143241817</v>
      </c>
      <c r="S62" s="28">
        <v>1.994959012644142</v>
      </c>
      <c r="T62" s="32">
        <v>30.0916295442311</v>
      </c>
      <c r="U62" s="29">
        <v>2.98508965078772</v>
      </c>
      <c r="V62" s="31">
        <v>0.40859703217684</v>
      </c>
      <c r="W62" s="25">
        <v>0.0273760011558482</v>
      </c>
      <c r="X62" s="32">
        <v>99.1589830658026</v>
      </c>
      <c r="Y62" s="29">
        <v>0.456131322102692</v>
      </c>
      <c r="Z62" s="31">
        <v>31.3564493667125</v>
      </c>
      <c r="AA62" s="25">
        <v>0.0940693481001376</v>
      </c>
      <c r="AB62" s="29">
        <v>338.017676901765</v>
      </c>
      <c r="AC62" s="29">
        <v>2.63653787983376</v>
      </c>
      <c r="AD62" s="27">
        <v>122.22206908602</v>
      </c>
      <c r="AE62" s="28">
        <v>4.44888331473114</v>
      </c>
      <c r="AF62" s="29">
        <v>541.596329822647</v>
      </c>
      <c r="AG62" s="29">
        <v>13.21495044767258</v>
      </c>
      <c r="AH62" s="27">
        <v>104.232235603291</v>
      </c>
      <c r="AI62" s="28">
        <v>0.33354315393053</v>
      </c>
      <c r="AJ62" s="33">
        <v>846.437662321695</v>
      </c>
      <c r="AK62" s="29">
        <v>14.05086519454014</v>
      </c>
      <c r="AL62" s="27">
        <v>149.796586724483</v>
      </c>
      <c r="AM62" s="28">
        <v>2.06719289679786</v>
      </c>
      <c r="AN62" s="34">
        <v>10507.8522932742</v>
      </c>
      <c r="AO62" s="23">
        <v>12.60942275192904</v>
      </c>
      <c r="AP62" s="31">
        <v>7.02806168789079</v>
      </c>
      <c r="AQ62" s="30">
        <v>0.0913648019425802</v>
      </c>
      <c r="AS62" s="18" t="s">
        <v>103</v>
      </c>
      <c r="AT62" s="15">
        <f t="shared" si="42"/>
        <v>143.09516316741647</v>
      </c>
      <c r="AU62" s="15">
        <f t="shared" si="43"/>
        <v>263.1131782291289</v>
      </c>
      <c r="AV62" s="15">
        <f t="shared" si="44"/>
        <v>145.680302175243</v>
      </c>
      <c r="AW62" s="15">
        <f t="shared" si="45"/>
        <v>138.1435762017105</v>
      </c>
      <c r="AX62" s="15">
        <f t="shared" si="46"/>
        <v>203.32182124480474</v>
      </c>
      <c r="AY62" s="15">
        <f t="shared" si="47"/>
        <v>7.2963755745864285</v>
      </c>
      <c r="AZ62" s="15">
        <f t="shared" si="48"/>
        <v>498.2863470643347</v>
      </c>
      <c r="BA62" s="15">
        <f t="shared" si="49"/>
        <v>871.0124824086806</v>
      </c>
      <c r="BB62" s="15">
        <f t="shared" si="50"/>
        <v>1374.0555971616463</v>
      </c>
      <c r="BC62" s="15">
        <f t="shared" si="51"/>
        <v>2222.219437927636</v>
      </c>
      <c r="BD62" s="15">
        <f t="shared" si="52"/>
        <v>3384.977061391544</v>
      </c>
      <c r="BE62" s="15">
        <f t="shared" si="53"/>
        <v>4169.28942413164</v>
      </c>
      <c r="BF62" s="15">
        <f t="shared" si="54"/>
        <v>5257.376784606801</v>
      </c>
      <c r="BG62" s="15">
        <f t="shared" si="55"/>
        <v>5991.86346897932</v>
      </c>
    </row>
    <row r="63" spans="1:59" ht="18" customHeight="1">
      <c r="A63" s="1" t="s">
        <v>91</v>
      </c>
      <c r="B63" s="18" t="s">
        <v>104</v>
      </c>
      <c r="C63" s="16">
        <v>27.0820420966595</v>
      </c>
      <c r="D63" s="16">
        <v>0.0205157676376501</v>
      </c>
      <c r="E63" s="16"/>
      <c r="F63" s="21">
        <v>5218.36514250569</v>
      </c>
      <c r="G63" s="22">
        <v>54.2709974820592</v>
      </c>
      <c r="H63" s="23">
        <v>483962.492558296</v>
      </c>
      <c r="I63" s="23">
        <v>16261.13974995874</v>
      </c>
      <c r="J63" s="31">
        <v>23.1344309403439</v>
      </c>
      <c r="K63" s="25">
        <v>0.925377237613758</v>
      </c>
      <c r="L63" s="32">
        <v>0.680522266209617</v>
      </c>
      <c r="M63" s="26">
        <v>0.00680522266209618</v>
      </c>
      <c r="N63" s="31">
        <v>68.1300576132848</v>
      </c>
      <c r="O63" s="28">
        <v>3.9924213761385</v>
      </c>
      <c r="P63" s="32">
        <v>0.569430166056141</v>
      </c>
      <c r="Q63" s="26">
        <v>0.0324575194652</v>
      </c>
      <c r="R63" s="31">
        <v>6.93427576047805</v>
      </c>
      <c r="S63" s="28">
        <v>1.246782781733954</v>
      </c>
      <c r="T63" s="32">
        <v>15.2382439414112</v>
      </c>
      <c r="U63" s="29">
        <v>0.219430712756322</v>
      </c>
      <c r="V63" s="31">
        <v>0.364541741820988</v>
      </c>
      <c r="W63" s="25">
        <v>0.00627011795932098</v>
      </c>
      <c r="X63" s="32">
        <v>83.6004640873521</v>
      </c>
      <c r="Y63" s="29">
        <v>0.1839210209921746</v>
      </c>
      <c r="Z63" s="31">
        <v>29.3402884393366</v>
      </c>
      <c r="AA63" s="25">
        <v>0.698298864856212</v>
      </c>
      <c r="AB63" s="29">
        <v>326.004091844394</v>
      </c>
      <c r="AC63" s="29">
        <v>9.5193194818563</v>
      </c>
      <c r="AD63" s="27">
        <v>118.952365155952</v>
      </c>
      <c r="AE63" s="28">
        <v>4.9722088635188</v>
      </c>
      <c r="AF63" s="29">
        <v>542.621713144853</v>
      </c>
      <c r="AG63" s="29">
        <v>6.40293621510926</v>
      </c>
      <c r="AH63" s="27">
        <v>102.881263074468</v>
      </c>
      <c r="AI63" s="28">
        <v>0.308643789223404</v>
      </c>
      <c r="AJ63" s="33">
        <v>834.636278897379</v>
      </c>
      <c r="AK63" s="29">
        <v>10.85027162566594</v>
      </c>
      <c r="AL63" s="27">
        <v>153.810006162192</v>
      </c>
      <c r="AM63" s="28">
        <v>2.09181608380582</v>
      </c>
      <c r="AN63" s="34">
        <v>11403.5581804255</v>
      </c>
      <c r="AO63" s="23">
        <v>118.5970050764254</v>
      </c>
      <c r="AP63" s="31">
        <v>6.48924213770754</v>
      </c>
      <c r="AQ63" s="30">
        <v>0.0519139371016604</v>
      </c>
      <c r="AS63" s="18" t="s">
        <v>105</v>
      </c>
      <c r="AT63" s="15">
        <f t="shared" si="42"/>
        <v>2.8714019671291857</v>
      </c>
      <c r="AU63" s="15">
        <f t="shared" si="43"/>
        <v>111.14201894499968</v>
      </c>
      <c r="AV63" s="15">
        <f t="shared" si="44"/>
        <v>6.122905011356355</v>
      </c>
      <c r="AW63" s="15">
        <f t="shared" si="45"/>
        <v>15.173469935400545</v>
      </c>
      <c r="AX63" s="15">
        <f t="shared" si="46"/>
        <v>102.96110771223785</v>
      </c>
      <c r="AY63" s="15">
        <f t="shared" si="47"/>
        <v>6.509673961089071</v>
      </c>
      <c r="AZ63" s="15">
        <f t="shared" si="48"/>
        <v>420.1028346098095</v>
      </c>
      <c r="BA63" s="15">
        <f t="shared" si="49"/>
        <v>815.0080122037945</v>
      </c>
      <c r="BB63" s="15">
        <f t="shared" si="50"/>
        <v>1325.219885546317</v>
      </c>
      <c r="BC63" s="15">
        <f t="shared" si="51"/>
        <v>2162.7702755627633</v>
      </c>
      <c r="BD63" s="15">
        <f t="shared" si="52"/>
        <v>3391.3857071553307</v>
      </c>
      <c r="BE63" s="15">
        <f t="shared" si="53"/>
        <v>4115.250522978719</v>
      </c>
      <c r="BF63" s="15">
        <f t="shared" si="54"/>
        <v>5184.076266443348</v>
      </c>
      <c r="BG63" s="15">
        <f t="shared" si="55"/>
        <v>6152.400246487679</v>
      </c>
    </row>
    <row r="64" spans="1:59" ht="18" customHeight="1">
      <c r="A64" s="1" t="s">
        <v>91</v>
      </c>
      <c r="B64" s="18" t="s">
        <v>106</v>
      </c>
      <c r="C64" s="16">
        <v>27.1489414889876</v>
      </c>
      <c r="D64" s="16">
        <v>0.0268132932662637</v>
      </c>
      <c r="E64" s="16"/>
      <c r="F64" s="21">
        <v>5257.48941034027</v>
      </c>
      <c r="G64" s="22">
        <v>190.3211166543178</v>
      </c>
      <c r="H64" s="23">
        <v>484789.433297191</v>
      </c>
      <c r="I64" s="23">
        <v>1163.49463991326</v>
      </c>
      <c r="J64" s="31">
        <v>19.6496076183699</v>
      </c>
      <c r="K64" s="25">
        <v>0.035369293713066</v>
      </c>
      <c r="L64" s="32">
        <v>1.00024870351788</v>
      </c>
      <c r="M64" s="26">
        <v>0.0220054714773934</v>
      </c>
      <c r="N64" s="31">
        <v>67.3481871100761</v>
      </c>
      <c r="O64" s="28">
        <v>2.24942944947654</v>
      </c>
      <c r="P64" s="32">
        <v>0.614227637461035</v>
      </c>
      <c r="Q64" s="26">
        <v>0.1633845515646354</v>
      </c>
      <c r="R64" s="31">
        <v>7.4961884960009</v>
      </c>
      <c r="S64" s="28">
        <v>0.236879556473628</v>
      </c>
      <c r="T64" s="32">
        <v>16.6806514779622</v>
      </c>
      <c r="U64" s="29">
        <v>1.871569095827356</v>
      </c>
      <c r="V64" s="31">
        <v>0.355934130025942</v>
      </c>
      <c r="W64" s="25">
        <v>0.0429256560811286</v>
      </c>
      <c r="X64" s="32">
        <v>86.3029568095437</v>
      </c>
      <c r="Y64" s="29">
        <v>0.724944837200166</v>
      </c>
      <c r="Z64" s="31">
        <v>28.4338575833164</v>
      </c>
      <c r="AA64" s="25">
        <v>0.1307957448832554</v>
      </c>
      <c r="AB64" s="29">
        <v>315.321307808532</v>
      </c>
      <c r="AC64" s="29">
        <v>12.675916573903</v>
      </c>
      <c r="AD64" s="27">
        <v>113.5077914399</v>
      </c>
      <c r="AE64" s="28">
        <v>0.27241869945576</v>
      </c>
      <c r="AF64" s="29">
        <v>509.350822915736</v>
      </c>
      <c r="AG64" s="29">
        <v>7.02904135623716</v>
      </c>
      <c r="AH64" s="27">
        <v>100.778746786675</v>
      </c>
      <c r="AI64" s="28">
        <v>0.866697222365408</v>
      </c>
      <c r="AJ64" s="33">
        <v>814.125240450342</v>
      </c>
      <c r="AK64" s="29">
        <v>8.62972754877362</v>
      </c>
      <c r="AL64" s="27">
        <v>140.936858895392</v>
      </c>
      <c r="AM64" s="28">
        <v>0.084562115337235</v>
      </c>
      <c r="AN64" s="34">
        <v>10645.3750337604</v>
      </c>
      <c r="AO64" s="23">
        <v>151.164325479398</v>
      </c>
      <c r="AP64" s="31">
        <v>5.12102358367468</v>
      </c>
      <c r="AQ64" s="30">
        <v>0.281656297102108</v>
      </c>
      <c r="AS64" s="18" t="s">
        <v>107</v>
      </c>
      <c r="AT64" s="15">
        <f t="shared" si="42"/>
        <v>4.220458664632405</v>
      </c>
      <c r="AU64" s="15">
        <f t="shared" si="43"/>
        <v>109.86653688430032</v>
      </c>
      <c r="AV64" s="15">
        <f t="shared" si="44"/>
        <v>6.604598252269194</v>
      </c>
      <c r="AW64" s="15">
        <f t="shared" si="45"/>
        <v>16.403038284465865</v>
      </c>
      <c r="AX64" s="15">
        <f t="shared" si="46"/>
        <v>112.70710458082569</v>
      </c>
      <c r="AY64" s="15">
        <f t="shared" si="47"/>
        <v>6.355966607606106</v>
      </c>
      <c r="AZ64" s="15">
        <f t="shared" si="48"/>
        <v>433.6832000479583</v>
      </c>
      <c r="BA64" s="15">
        <f t="shared" si="49"/>
        <v>789.8293773143445</v>
      </c>
      <c r="BB64" s="15">
        <f t="shared" si="50"/>
        <v>1281.7939341810245</v>
      </c>
      <c r="BC64" s="15">
        <f t="shared" si="51"/>
        <v>2063.77802618</v>
      </c>
      <c r="BD64" s="15">
        <f t="shared" si="52"/>
        <v>3183.44264322335</v>
      </c>
      <c r="BE64" s="15">
        <f t="shared" si="53"/>
        <v>4031.1498714669997</v>
      </c>
      <c r="BF64" s="15">
        <f t="shared" si="54"/>
        <v>5056.678512113925</v>
      </c>
      <c r="BG64" s="15">
        <f t="shared" si="55"/>
        <v>5637.47435581568</v>
      </c>
    </row>
    <row r="65" spans="1:59" ht="18" customHeight="1">
      <c r="A65" s="1" t="s">
        <v>108</v>
      </c>
      <c r="B65" s="18" t="s">
        <v>109</v>
      </c>
      <c r="C65" s="16">
        <v>27.0922356699772</v>
      </c>
      <c r="D65" s="16">
        <v>0.0197938598169854</v>
      </c>
      <c r="E65" s="16"/>
      <c r="F65" s="21">
        <v>7276.00229789054</v>
      </c>
      <c r="G65" s="22">
        <v>1504.677275203762</v>
      </c>
      <c r="H65" s="23">
        <v>484577.054015067</v>
      </c>
      <c r="I65" s="23">
        <v>22775.1215387082</v>
      </c>
      <c r="J65" s="31">
        <v>22.7852272973647</v>
      </c>
      <c r="K65" s="25">
        <v>0.214181136595228</v>
      </c>
      <c r="L65" s="32">
        <v>20.6587117220684</v>
      </c>
      <c r="M65" s="26">
        <v>7.77180734984214</v>
      </c>
      <c r="N65" s="31">
        <v>119.550061646783</v>
      </c>
      <c r="O65" s="28">
        <v>40.838301058541</v>
      </c>
      <c r="P65" s="32">
        <v>11.7845725286723</v>
      </c>
      <c r="Q65" s="26">
        <v>4.24715993933348</v>
      </c>
      <c r="R65" s="31">
        <v>59.8081939628189</v>
      </c>
      <c r="S65" s="28">
        <v>21.4232950774818</v>
      </c>
      <c r="T65" s="32">
        <v>36.3861891145378</v>
      </c>
      <c r="U65" s="29">
        <v>9.84610277439394</v>
      </c>
      <c r="V65" s="31">
        <v>0.359474849219762</v>
      </c>
      <c r="W65" s="25">
        <v>0.0578754507243816</v>
      </c>
      <c r="X65" s="32">
        <v>122.629366668154</v>
      </c>
      <c r="Y65" s="29">
        <v>27.1991935269964</v>
      </c>
      <c r="Z65" s="31">
        <v>37.8806808995182</v>
      </c>
      <c r="AA65" s="25">
        <v>5.16692487469428</v>
      </c>
      <c r="AB65" s="29">
        <v>399.442431022905</v>
      </c>
      <c r="AC65" s="29">
        <v>40.6632394781318</v>
      </c>
      <c r="AD65" s="27">
        <v>142.862277262147</v>
      </c>
      <c r="AE65" s="28">
        <v>18.34351640045972</v>
      </c>
      <c r="AF65" s="29">
        <v>639.026306049962</v>
      </c>
      <c r="AG65" s="29">
        <v>63.5192148213662</v>
      </c>
      <c r="AH65" s="27">
        <v>121.826433865772</v>
      </c>
      <c r="AI65" s="28">
        <v>13.76638702683218</v>
      </c>
      <c r="AJ65" s="33">
        <v>1001.89534033849</v>
      </c>
      <c r="AK65" s="29">
        <v>92.3747503792088</v>
      </c>
      <c r="AL65" s="27">
        <v>171.424455536898</v>
      </c>
      <c r="AM65" s="28">
        <v>16.079613929361</v>
      </c>
      <c r="AN65" s="34">
        <v>10488.773449142</v>
      </c>
      <c r="AO65" s="23">
        <v>14.68428282879878</v>
      </c>
      <c r="AP65" s="31">
        <v>6.21769249591889</v>
      </c>
      <c r="AQ65" s="30">
        <v>0.292231547308188</v>
      </c>
      <c r="AS65" s="18" t="s">
        <v>110</v>
      </c>
      <c r="AT65" s="15">
        <f t="shared" si="42"/>
        <v>87.16756000872743</v>
      </c>
      <c r="AU65" s="15">
        <f t="shared" si="43"/>
        <v>195.02457038626918</v>
      </c>
      <c r="AV65" s="15">
        <f t="shared" si="44"/>
        <v>126.71583364163763</v>
      </c>
      <c r="AW65" s="15">
        <f t="shared" si="45"/>
        <v>130.8713215816606</v>
      </c>
      <c r="AX65" s="15">
        <f t="shared" si="46"/>
        <v>245.85262915228245</v>
      </c>
      <c r="AY65" s="15">
        <f t="shared" si="47"/>
        <v>6.419193736067179</v>
      </c>
      <c r="AZ65" s="15">
        <f t="shared" si="48"/>
        <v>616.227973206804</v>
      </c>
      <c r="BA65" s="15">
        <f t="shared" si="49"/>
        <v>1052.2411360977278</v>
      </c>
      <c r="BB65" s="15">
        <f t="shared" si="50"/>
        <v>1623.7497196053048</v>
      </c>
      <c r="BC65" s="15">
        <f t="shared" si="51"/>
        <v>2597.4959502208544</v>
      </c>
      <c r="BD65" s="15">
        <f t="shared" si="52"/>
        <v>3993.9144128122625</v>
      </c>
      <c r="BE65" s="15">
        <f t="shared" si="53"/>
        <v>4873.05735463088</v>
      </c>
      <c r="BF65" s="15">
        <f t="shared" si="54"/>
        <v>6222.95242446267</v>
      </c>
      <c r="BG65" s="15">
        <f t="shared" si="55"/>
        <v>6856.97822147592</v>
      </c>
    </row>
    <row r="66" spans="1:59" ht="18" customHeight="1">
      <c r="A66" s="1" t="s">
        <v>108</v>
      </c>
      <c r="B66" s="18" t="s">
        <v>111</v>
      </c>
      <c r="C66" s="16">
        <v>27.1355476597551</v>
      </c>
      <c r="D66" s="16">
        <v>0.016052607722</v>
      </c>
      <c r="E66" s="16"/>
      <c r="F66" s="21">
        <v>6435.61329578521</v>
      </c>
      <c r="G66" s="22">
        <v>2123.75238760912</v>
      </c>
      <c r="H66" s="23">
        <v>484320.630258883</v>
      </c>
      <c r="I66" s="23">
        <v>23247.3902524264</v>
      </c>
      <c r="J66" s="31">
        <v>23.0390952243238</v>
      </c>
      <c r="K66" s="25">
        <v>0</v>
      </c>
      <c r="L66" s="32">
        <v>0.0547899791618983</v>
      </c>
      <c r="M66" s="26">
        <v>0.00895268259505418</v>
      </c>
      <c r="N66" s="31">
        <v>27.8582470459559</v>
      </c>
      <c r="O66" s="28">
        <v>7.85045401755036</v>
      </c>
      <c r="P66" s="32">
        <v>0.174381395472088</v>
      </c>
      <c r="Q66" s="26">
        <v>0.0053360707014459</v>
      </c>
      <c r="R66" s="31">
        <v>3.4262849759615</v>
      </c>
      <c r="S66" s="28">
        <v>0.936061055432682</v>
      </c>
      <c r="T66" s="32">
        <v>14.5002316944745</v>
      </c>
      <c r="U66" s="29">
        <v>3.36115370677918</v>
      </c>
      <c r="V66" s="31">
        <v>0.197680788604058</v>
      </c>
      <c r="W66" s="25">
        <v>0.0224170014277002</v>
      </c>
      <c r="X66" s="32">
        <v>96.1141832790798</v>
      </c>
      <c r="Y66" s="29">
        <v>19.5111792056532</v>
      </c>
      <c r="Z66" s="31">
        <v>35.7239765461019</v>
      </c>
      <c r="AA66" s="25">
        <v>7.06620256081896</v>
      </c>
      <c r="AB66" s="29">
        <v>407.865524180104</v>
      </c>
      <c r="AC66" s="29">
        <v>62.1587058850478</v>
      </c>
      <c r="AD66" s="27">
        <v>148.623006232151</v>
      </c>
      <c r="AE66" s="28">
        <v>23.0365659659834</v>
      </c>
      <c r="AF66" s="29">
        <v>666.979531412814</v>
      </c>
      <c r="AG66" s="29">
        <v>106.5833291197676</v>
      </c>
      <c r="AH66" s="27">
        <v>128.111713136137</v>
      </c>
      <c r="AI66" s="28">
        <v>19.65233679508346</v>
      </c>
      <c r="AJ66" s="33">
        <v>1065.75647200636</v>
      </c>
      <c r="AK66" s="29">
        <v>141.1061568936422</v>
      </c>
      <c r="AL66" s="27">
        <v>178.569643414069</v>
      </c>
      <c r="AM66" s="28">
        <v>30.5354090238058</v>
      </c>
      <c r="AN66" s="34">
        <v>10639.9523811474</v>
      </c>
      <c r="AO66" s="23">
        <v>114.9114857163924</v>
      </c>
      <c r="AP66" s="31">
        <v>5.97647636485916</v>
      </c>
      <c r="AQ66" s="30">
        <v>0.276113208056492</v>
      </c>
      <c r="AS66" s="18" t="s">
        <v>112</v>
      </c>
      <c r="AT66" s="15">
        <f t="shared" si="42"/>
        <v>0.2311813466746764</v>
      </c>
      <c r="AU66" s="15">
        <f t="shared" si="43"/>
        <v>45.44575374544193</v>
      </c>
      <c r="AV66" s="15">
        <f t="shared" si="44"/>
        <v>1.8750687685170753</v>
      </c>
      <c r="AW66" s="15">
        <f t="shared" si="45"/>
        <v>7.497341304073304</v>
      </c>
      <c r="AX66" s="15">
        <f t="shared" si="46"/>
        <v>97.97453847617906</v>
      </c>
      <c r="AY66" s="15">
        <f t="shared" si="47"/>
        <v>3.530014082215321</v>
      </c>
      <c r="AZ66" s="15">
        <f t="shared" si="48"/>
        <v>482.9858456235165</v>
      </c>
      <c r="BA66" s="15">
        <f t="shared" si="49"/>
        <v>992.332681836164</v>
      </c>
      <c r="BB66" s="15">
        <f t="shared" si="50"/>
        <v>1657.9899356914796</v>
      </c>
      <c r="BC66" s="15">
        <f t="shared" si="51"/>
        <v>2702.2364769482</v>
      </c>
      <c r="BD66" s="15">
        <f t="shared" si="52"/>
        <v>4168.622071330087</v>
      </c>
      <c r="BE66" s="15">
        <f t="shared" si="53"/>
        <v>5124.46852544548</v>
      </c>
      <c r="BF66" s="15">
        <f t="shared" si="54"/>
        <v>6619.60541618857</v>
      </c>
      <c r="BG66" s="15">
        <f t="shared" si="55"/>
        <v>7142.78573656276</v>
      </c>
    </row>
    <row r="67" spans="1:59" ht="18" customHeight="1">
      <c r="A67" s="1" t="s">
        <v>108</v>
      </c>
      <c r="B67" s="18" t="s">
        <v>113</v>
      </c>
      <c r="C67" s="16">
        <v>27.1054945058958</v>
      </c>
      <c r="D67" s="16">
        <v>0.0233384772421385</v>
      </c>
      <c r="E67" s="16"/>
      <c r="F67" s="21">
        <v>6653.64155868515</v>
      </c>
      <c r="G67" s="22">
        <v>1397.264727323882</v>
      </c>
      <c r="H67" s="23">
        <v>483975.445635043</v>
      </c>
      <c r="I67" s="23">
        <v>18681.45220151268</v>
      </c>
      <c r="J67" s="31">
        <v>20.2598076370238</v>
      </c>
      <c r="K67" s="25">
        <v>0.295793191500548</v>
      </c>
      <c r="L67" s="32">
        <v>0.792932733978678</v>
      </c>
      <c r="M67" s="26">
        <v>0.257068792355888</v>
      </c>
      <c r="N67" s="31">
        <v>38.3337480738217</v>
      </c>
      <c r="O67" s="28">
        <v>10.94811844988346</v>
      </c>
      <c r="P67" s="32">
        <v>0.671837743543625</v>
      </c>
      <c r="Q67" s="26">
        <v>0.1668844954962366</v>
      </c>
      <c r="R67" s="31">
        <v>6.42898093287113</v>
      </c>
      <c r="S67" s="28">
        <v>1.811686826883084</v>
      </c>
      <c r="T67" s="32">
        <v>18.0643623019612</v>
      </c>
      <c r="U67" s="29">
        <v>2.62294540624476</v>
      </c>
      <c r="V67" s="31">
        <v>0.342076244166815</v>
      </c>
      <c r="W67" s="25">
        <v>0.1423721328222286</v>
      </c>
      <c r="X67" s="32">
        <v>104.244998799884</v>
      </c>
      <c r="Y67" s="29">
        <v>18.82664678325898</v>
      </c>
      <c r="Z67" s="31">
        <v>35.9775269040006</v>
      </c>
      <c r="AA67" s="25">
        <v>3.47542909892646</v>
      </c>
      <c r="AB67" s="29">
        <v>395.548234349995</v>
      </c>
      <c r="AC67" s="29">
        <v>27.0554992295396</v>
      </c>
      <c r="AD67" s="27">
        <v>142.365975449834</v>
      </c>
      <c r="AE67" s="28">
        <v>15.4894181289419</v>
      </c>
      <c r="AF67" s="29">
        <v>641.319753496527</v>
      </c>
      <c r="AG67" s="29">
        <v>63.7471834975548</v>
      </c>
      <c r="AH67" s="27">
        <v>122.76295420161</v>
      </c>
      <c r="AI67" s="28">
        <v>8.3724334765498</v>
      </c>
      <c r="AJ67" s="33">
        <v>996.321006472941</v>
      </c>
      <c r="AK67" s="29">
        <v>79.5064163165408</v>
      </c>
      <c r="AL67" s="27">
        <v>178.787517318763</v>
      </c>
      <c r="AM67" s="28">
        <v>6.00726058191042</v>
      </c>
      <c r="AN67" s="34">
        <v>11085.3631334666</v>
      </c>
      <c r="AO67" s="23">
        <v>126.3731397215196</v>
      </c>
      <c r="AP67" s="31">
        <v>5.26386924523895</v>
      </c>
      <c r="AQ67" s="30">
        <v>0.09053855101811</v>
      </c>
      <c r="AS67" s="18" t="s">
        <v>114</v>
      </c>
      <c r="AT67" s="15">
        <f t="shared" si="42"/>
        <v>3.3457077383066585</v>
      </c>
      <c r="AU67" s="15">
        <f t="shared" si="43"/>
        <v>62.53466243690327</v>
      </c>
      <c r="AV67" s="15">
        <f t="shared" si="44"/>
        <v>7.224061758533602</v>
      </c>
      <c r="AW67" s="15">
        <f t="shared" si="45"/>
        <v>14.067791975647985</v>
      </c>
      <c r="AX67" s="15">
        <f t="shared" si="46"/>
        <v>122.05650204027839</v>
      </c>
      <c r="AY67" s="15">
        <f t="shared" si="47"/>
        <v>6.108504360121696</v>
      </c>
      <c r="AZ67" s="15">
        <f t="shared" si="48"/>
        <v>523.844215074794</v>
      </c>
      <c r="BA67" s="15">
        <f t="shared" si="49"/>
        <v>999.37574733335</v>
      </c>
      <c r="BB67" s="15">
        <f t="shared" si="50"/>
        <v>1607.919651829248</v>
      </c>
      <c r="BC67" s="15">
        <f t="shared" si="51"/>
        <v>2588.4722809060727</v>
      </c>
      <c r="BD67" s="15">
        <f t="shared" si="52"/>
        <v>4008.248459353294</v>
      </c>
      <c r="BE67" s="15">
        <f t="shared" si="53"/>
        <v>4910.5181680644</v>
      </c>
      <c r="BF67" s="15">
        <f t="shared" si="54"/>
        <v>6188.329232751186</v>
      </c>
      <c r="BG67" s="15">
        <f t="shared" si="55"/>
        <v>7151.50069275052</v>
      </c>
    </row>
    <row r="68" spans="1:59" ht="18" customHeight="1">
      <c r="A68" s="1" t="s">
        <v>108</v>
      </c>
      <c r="B68" s="18" t="s">
        <v>115</v>
      </c>
      <c r="C68" s="16">
        <v>27.1361671318272</v>
      </c>
      <c r="D68" s="16">
        <v>0.0133739697117797</v>
      </c>
      <c r="E68" s="16"/>
      <c r="F68" s="21">
        <v>5497.17777465298</v>
      </c>
      <c r="G68" s="22">
        <v>2219.76038540488</v>
      </c>
      <c r="H68" s="23">
        <v>484683.991782199</v>
      </c>
      <c r="I68" s="23">
        <v>33637.0690296846</v>
      </c>
      <c r="J68" s="31">
        <v>26.5393168947779</v>
      </c>
      <c r="K68" s="25">
        <v>1.46497029259174</v>
      </c>
      <c r="L68" s="32">
        <v>0.84424744488332</v>
      </c>
      <c r="M68" s="26">
        <v>0.337192429486398</v>
      </c>
      <c r="N68" s="31">
        <v>36.6730879395002</v>
      </c>
      <c r="O68" s="28">
        <v>13.71573488937306</v>
      </c>
      <c r="P68" s="32">
        <v>0.665042019943117</v>
      </c>
      <c r="Q68" s="26">
        <v>0.2560411776781</v>
      </c>
      <c r="R68" s="31">
        <v>5.88482805976191</v>
      </c>
      <c r="S68" s="28">
        <v>2.31509135871034</v>
      </c>
      <c r="T68" s="32">
        <v>14.6454518038277</v>
      </c>
      <c r="U68" s="29">
        <v>5.55355532401146</v>
      </c>
      <c r="V68" s="31">
        <v>0.192902654871939</v>
      </c>
      <c r="W68" s="25">
        <v>0.0738817168159524</v>
      </c>
      <c r="X68" s="32">
        <v>85.8006934951109</v>
      </c>
      <c r="Y68" s="29">
        <v>29.6527196719104</v>
      </c>
      <c r="Z68" s="31">
        <v>31.8050716683828</v>
      </c>
      <c r="AA68" s="25">
        <v>9.39521817084026</v>
      </c>
      <c r="AB68" s="29">
        <v>371.842540331874</v>
      </c>
      <c r="AC68" s="29">
        <v>104.933964881655</v>
      </c>
      <c r="AD68" s="27">
        <v>132.750854559149</v>
      </c>
      <c r="AE68" s="28">
        <v>43.2767785862828</v>
      </c>
      <c r="AF68" s="29">
        <v>598.518621073522</v>
      </c>
      <c r="AG68" s="29">
        <v>168.5428436943038</v>
      </c>
      <c r="AH68" s="27">
        <v>116.480309437436</v>
      </c>
      <c r="AI68" s="28">
        <v>34.5946519029186</v>
      </c>
      <c r="AJ68" s="33">
        <v>999.362555380404</v>
      </c>
      <c r="AK68" s="29">
        <v>278.022662906828</v>
      </c>
      <c r="AL68" s="27">
        <v>161.482039543685</v>
      </c>
      <c r="AM68" s="28">
        <v>41.2425128994572</v>
      </c>
      <c r="AN68" s="34">
        <v>10440.1646923659</v>
      </c>
      <c r="AO68" s="23">
        <v>325.733138401816</v>
      </c>
      <c r="AP68" s="31">
        <v>7.14870882164475</v>
      </c>
      <c r="AQ68" s="30">
        <v>0.304534995802066</v>
      </c>
      <c r="AS68" s="18" t="s">
        <v>116</v>
      </c>
      <c r="AT68" s="15">
        <f t="shared" si="42"/>
        <v>3.5622255058367935</v>
      </c>
      <c r="AU68" s="15">
        <f t="shared" si="43"/>
        <v>59.825592070962806</v>
      </c>
      <c r="AV68" s="15">
        <f t="shared" si="44"/>
        <v>7.150989461753946</v>
      </c>
      <c r="AW68" s="15">
        <f t="shared" si="45"/>
        <v>12.877085469938534</v>
      </c>
      <c r="AX68" s="15">
        <f t="shared" si="46"/>
        <v>98.95575543126826</v>
      </c>
      <c r="AY68" s="15">
        <f t="shared" si="47"/>
        <v>3.444690265570339</v>
      </c>
      <c r="AZ68" s="15">
        <f t="shared" si="48"/>
        <v>431.15926379452713</v>
      </c>
      <c r="BA68" s="15">
        <f t="shared" si="49"/>
        <v>883.4742130106334</v>
      </c>
      <c r="BB68" s="15">
        <f t="shared" si="50"/>
        <v>1511.5550419994877</v>
      </c>
      <c r="BC68" s="15">
        <f t="shared" si="51"/>
        <v>2413.6519010754364</v>
      </c>
      <c r="BD68" s="15">
        <f t="shared" si="52"/>
        <v>3740.7413817095126</v>
      </c>
      <c r="BE68" s="15">
        <f t="shared" si="53"/>
        <v>4659.21237749744</v>
      </c>
      <c r="BF68" s="15">
        <f t="shared" si="54"/>
        <v>6207.220840872074</v>
      </c>
      <c r="BG68" s="15">
        <f t="shared" si="55"/>
        <v>6459.2815817474</v>
      </c>
    </row>
    <row r="69" spans="1:59" ht="18" customHeight="1">
      <c r="A69" s="1" t="s">
        <v>108</v>
      </c>
      <c r="B69" s="18" t="s">
        <v>117</v>
      </c>
      <c r="C69" s="16">
        <v>27.1464775857576</v>
      </c>
      <c r="D69" s="16">
        <v>0.0285132476262747</v>
      </c>
      <c r="E69" s="16"/>
      <c r="F69" s="21">
        <v>6060.86237928988</v>
      </c>
      <c r="G69" s="22">
        <v>267.890117164612</v>
      </c>
      <c r="H69" s="23">
        <v>484155.214737212</v>
      </c>
      <c r="I69" s="23">
        <v>4357.39693263492</v>
      </c>
      <c r="J69" s="31">
        <v>25.1512365995474</v>
      </c>
      <c r="K69" s="25">
        <v>0.357147559713574</v>
      </c>
      <c r="L69" s="32">
        <v>1.00812406011848</v>
      </c>
      <c r="M69" s="26">
        <v>0.140935743604563</v>
      </c>
      <c r="N69" s="31">
        <v>88.5495979107923</v>
      </c>
      <c r="O69" s="28">
        <v>4.8170981263471</v>
      </c>
      <c r="P69" s="32">
        <v>0.790939777070444</v>
      </c>
      <c r="Q69" s="26">
        <v>0.305777317815434</v>
      </c>
      <c r="R69" s="31">
        <v>9.43292930850407</v>
      </c>
      <c r="S69" s="28">
        <v>1.34702230525438</v>
      </c>
      <c r="T69" s="32">
        <v>19.8480502254194</v>
      </c>
      <c r="U69" s="29">
        <v>0.782013178881524</v>
      </c>
      <c r="V69" s="31">
        <v>0.613734690404389</v>
      </c>
      <c r="W69" s="25">
        <v>0.0510627262416452</v>
      </c>
      <c r="X69" s="32">
        <v>98.7010722353508</v>
      </c>
      <c r="Y69" s="29">
        <v>4.48102867948492</v>
      </c>
      <c r="Z69" s="31">
        <v>32.7667332509033</v>
      </c>
      <c r="AA69" s="25">
        <v>0.806061637972222</v>
      </c>
      <c r="AB69" s="29">
        <v>349.708835941355</v>
      </c>
      <c r="AC69" s="29">
        <v>7.90341969227464</v>
      </c>
      <c r="AD69" s="27">
        <v>128.900492767239</v>
      </c>
      <c r="AE69" s="28">
        <v>2.11396808138272</v>
      </c>
      <c r="AF69" s="29">
        <v>585.980483964728</v>
      </c>
      <c r="AG69" s="29">
        <v>0.703176580757674</v>
      </c>
      <c r="AH69" s="27">
        <v>112.38692362384</v>
      </c>
      <c r="AI69" s="28">
        <v>1.865622932155748</v>
      </c>
      <c r="AJ69" s="33">
        <v>869.315209761434</v>
      </c>
      <c r="AK69" s="29">
        <v>18.4294824469424</v>
      </c>
      <c r="AL69" s="27">
        <v>164.708886499635</v>
      </c>
      <c r="AM69" s="28">
        <v>4.31537282629044</v>
      </c>
      <c r="AN69" s="34">
        <v>11112.3937589381</v>
      </c>
      <c r="AO69" s="23">
        <v>348.929164030656</v>
      </c>
      <c r="AP69" s="31">
        <v>6.69273357810701</v>
      </c>
      <c r="AQ69" s="30">
        <v>0.1726725263151608</v>
      </c>
      <c r="AS69" s="18" t="s">
        <v>118</v>
      </c>
      <c r="AT69" s="15">
        <f t="shared" si="42"/>
        <v>4.253688017377553</v>
      </c>
      <c r="AU69" s="15">
        <f t="shared" si="43"/>
        <v>144.45285140422888</v>
      </c>
      <c r="AV69" s="15">
        <f t="shared" si="44"/>
        <v>8.5047287857037</v>
      </c>
      <c r="AW69" s="15">
        <f t="shared" si="45"/>
        <v>20.64098316959315</v>
      </c>
      <c r="AX69" s="15">
        <f t="shared" si="46"/>
        <v>134.10844746905</v>
      </c>
      <c r="AY69" s="15">
        <f t="shared" si="47"/>
        <v>10.959548042935518</v>
      </c>
      <c r="AZ69" s="15">
        <f t="shared" si="48"/>
        <v>495.98528761482805</v>
      </c>
      <c r="BA69" s="15">
        <f t="shared" si="49"/>
        <v>910.187034747314</v>
      </c>
      <c r="BB69" s="15">
        <f t="shared" si="50"/>
        <v>1421.5806339079472</v>
      </c>
      <c r="BC69" s="15">
        <f t="shared" si="51"/>
        <v>2343.645323040709</v>
      </c>
      <c r="BD69" s="15">
        <f t="shared" si="52"/>
        <v>3662.3780247795503</v>
      </c>
      <c r="BE69" s="15">
        <f t="shared" si="53"/>
        <v>4495.4769449536</v>
      </c>
      <c r="BF69" s="15">
        <f t="shared" si="54"/>
        <v>5399.47335255549</v>
      </c>
      <c r="BG69" s="15">
        <f t="shared" si="55"/>
        <v>6588.355459985401</v>
      </c>
    </row>
    <row r="70" spans="1:59" ht="18" customHeight="1">
      <c r="A70" s="1" t="s">
        <v>108</v>
      </c>
      <c r="B70" s="18" t="s">
        <v>119</v>
      </c>
      <c r="C70" s="16">
        <v>27.1047851013401</v>
      </c>
      <c r="D70" s="16">
        <v>0.0175034999942244</v>
      </c>
      <c r="E70" s="16"/>
      <c r="F70" s="21">
        <v>6127.23552462577</v>
      </c>
      <c r="G70" s="22">
        <v>480.37526513066</v>
      </c>
      <c r="H70" s="23">
        <v>483992.237861715</v>
      </c>
      <c r="I70" s="23">
        <v>9099.05407180024</v>
      </c>
      <c r="J70" s="31">
        <v>20.691934781708</v>
      </c>
      <c r="K70" s="25">
        <v>0.165535478253664</v>
      </c>
      <c r="L70" s="32">
        <v>0.241819557204806</v>
      </c>
      <c r="M70" s="26">
        <v>0.01126879136574396</v>
      </c>
      <c r="N70" s="31">
        <v>43.3470968428069</v>
      </c>
      <c r="O70" s="28">
        <v>5.0716103306084</v>
      </c>
      <c r="P70" s="32">
        <v>0.415871717540241</v>
      </c>
      <c r="Q70" s="26">
        <v>0.039590987509831</v>
      </c>
      <c r="R70" s="31">
        <v>6.05533547496441</v>
      </c>
      <c r="S70" s="28">
        <v>0.551035528221762</v>
      </c>
      <c r="T70" s="32">
        <v>18.3383209596679</v>
      </c>
      <c r="U70" s="29">
        <v>1.987873992028002</v>
      </c>
      <c r="V70" s="31">
        <v>0.278599298240746</v>
      </c>
      <c r="W70" s="25">
        <v>0.019780550175093</v>
      </c>
      <c r="X70" s="32">
        <v>100.69018836896</v>
      </c>
      <c r="Y70" s="29">
        <v>9.08225499088016</v>
      </c>
      <c r="Z70" s="31">
        <v>33.4310469761092</v>
      </c>
      <c r="AA70" s="25">
        <v>1.390731554206142</v>
      </c>
      <c r="AB70" s="29">
        <v>362.951751878985</v>
      </c>
      <c r="AC70" s="29">
        <v>11.54186570975172</v>
      </c>
      <c r="AD70" s="27">
        <v>132.077498081363</v>
      </c>
      <c r="AE70" s="28">
        <v>2.61513446201098</v>
      </c>
      <c r="AF70" s="29">
        <v>597.667895791432</v>
      </c>
      <c r="AG70" s="29">
        <v>12.07289149498694</v>
      </c>
      <c r="AH70" s="27">
        <v>114.354875778722</v>
      </c>
      <c r="AI70" s="28">
        <v>0.686129254672332</v>
      </c>
      <c r="AJ70" s="33">
        <v>923.572601902381</v>
      </c>
      <c r="AK70" s="29">
        <v>23.4587440883204</v>
      </c>
      <c r="AL70" s="27">
        <v>161.731526296915</v>
      </c>
      <c r="AM70" s="28">
        <v>5.95172016772648</v>
      </c>
      <c r="AN70" s="34">
        <v>11210.4352385159</v>
      </c>
      <c r="AO70" s="23">
        <v>44.8417409540636</v>
      </c>
      <c r="AP70" s="31">
        <v>5.92993683033007</v>
      </c>
      <c r="AQ70" s="30">
        <v>0.1174127492405352</v>
      </c>
      <c r="AS70" s="18" t="s">
        <v>120</v>
      </c>
      <c r="AT70" s="15">
        <f t="shared" si="42"/>
        <v>1.0203356844084641</v>
      </c>
      <c r="AU70" s="15">
        <f t="shared" si="43"/>
        <v>70.7130454205659</v>
      </c>
      <c r="AV70" s="15">
        <f t="shared" si="44"/>
        <v>4.471738898282161</v>
      </c>
      <c r="AW70" s="15">
        <f t="shared" si="45"/>
        <v>13.250187034933063</v>
      </c>
      <c r="AX70" s="15">
        <f t="shared" si="46"/>
        <v>123.90757405181014</v>
      </c>
      <c r="AY70" s="15">
        <f t="shared" si="47"/>
        <v>4.974987468584749</v>
      </c>
      <c r="AZ70" s="15">
        <f t="shared" si="48"/>
        <v>505.9808460751758</v>
      </c>
      <c r="BA70" s="15">
        <f t="shared" si="49"/>
        <v>928.6401937808112</v>
      </c>
      <c r="BB70" s="15">
        <f t="shared" si="50"/>
        <v>1475.4136255243293</v>
      </c>
      <c r="BC70" s="15">
        <f t="shared" si="51"/>
        <v>2401.4090560247814</v>
      </c>
      <c r="BD70" s="15">
        <f t="shared" si="52"/>
        <v>3735.4243486964497</v>
      </c>
      <c r="BE70" s="15">
        <f t="shared" si="53"/>
        <v>4574.19503114888</v>
      </c>
      <c r="BF70" s="15">
        <f t="shared" si="54"/>
        <v>5736.475788213546</v>
      </c>
      <c r="BG70" s="15">
        <f t="shared" si="55"/>
        <v>6469.2610518766</v>
      </c>
    </row>
    <row r="71" spans="1:59" ht="18" customHeight="1">
      <c r="A71" s="1" t="s">
        <v>108</v>
      </c>
      <c r="B71" s="18" t="s">
        <v>121</v>
      </c>
      <c r="C71" s="16">
        <v>27.1136515741236</v>
      </c>
      <c r="D71" s="16">
        <v>0.0339824868084335</v>
      </c>
      <c r="E71" s="16"/>
      <c r="F71" s="21">
        <v>6410.24847118871</v>
      </c>
      <c r="G71" s="22">
        <v>1387.177769165236</v>
      </c>
      <c r="H71" s="23">
        <v>484353.62441262</v>
      </c>
      <c r="I71" s="23">
        <v>14627.47945726114</v>
      </c>
      <c r="J71" s="31">
        <v>22.0021421319674</v>
      </c>
      <c r="K71" s="25">
        <v>0.272826562436396</v>
      </c>
      <c r="L71" s="32">
        <v>0.939799419281457</v>
      </c>
      <c r="M71" s="26">
        <v>0.33043347581936</v>
      </c>
      <c r="N71" s="31">
        <v>42.2037252068288</v>
      </c>
      <c r="O71" s="28">
        <v>12.71176203229684</v>
      </c>
      <c r="P71" s="32">
        <v>0.637009039872333</v>
      </c>
      <c r="Q71" s="26">
        <v>0.244101864079078</v>
      </c>
      <c r="R71" s="31">
        <v>6.946588270596</v>
      </c>
      <c r="S71" s="28">
        <v>1.785273185543172</v>
      </c>
      <c r="T71" s="32">
        <v>18.3290204186241</v>
      </c>
      <c r="U71" s="29">
        <v>5.3923978071592</v>
      </c>
      <c r="V71" s="31">
        <v>0.280509135378244</v>
      </c>
      <c r="W71" s="25">
        <v>0.0476304511872258</v>
      </c>
      <c r="X71" s="32">
        <v>101.492004718304</v>
      </c>
      <c r="Y71" s="29">
        <v>18.674528868168</v>
      </c>
      <c r="Z71" s="31">
        <v>34.0830326455109</v>
      </c>
      <c r="AA71" s="25">
        <v>4.58757619408576</v>
      </c>
      <c r="AB71" s="29">
        <v>378.050323720757</v>
      </c>
      <c r="AC71" s="29">
        <v>48.8441018247218</v>
      </c>
      <c r="AD71" s="27">
        <v>134.674406026146</v>
      </c>
      <c r="AE71" s="28">
        <v>12.0937616611479</v>
      </c>
      <c r="AF71" s="29">
        <v>607.78238026791</v>
      </c>
      <c r="AG71" s="29">
        <v>46.9207997566826</v>
      </c>
      <c r="AH71" s="27">
        <v>115.726905181107</v>
      </c>
      <c r="AI71" s="28">
        <v>6.98990507293886</v>
      </c>
      <c r="AJ71" s="33">
        <v>946.405925406318</v>
      </c>
      <c r="AK71" s="29">
        <v>56.4057931542166</v>
      </c>
      <c r="AL71" s="27">
        <v>163.562156181888</v>
      </c>
      <c r="AM71" s="28">
        <v>11.8419001075687</v>
      </c>
      <c r="AN71" s="34">
        <v>10812.8982203424</v>
      </c>
      <c r="AO71" s="23">
        <v>376.288858067914</v>
      </c>
      <c r="AP71" s="31">
        <v>6.18222433063138</v>
      </c>
      <c r="AQ71" s="30">
        <v>0.0284382319209044</v>
      </c>
      <c r="AS71" s="18" t="s">
        <v>122</v>
      </c>
      <c r="AT71" s="15">
        <f t="shared" si="42"/>
        <v>3.965398393592646</v>
      </c>
      <c r="AU71" s="15">
        <f t="shared" si="43"/>
        <v>68.84783883658858</v>
      </c>
      <c r="AV71" s="15">
        <f t="shared" si="44"/>
        <v>6.84955956851971</v>
      </c>
      <c r="AW71" s="15">
        <f t="shared" si="45"/>
        <v>15.200411970669585</v>
      </c>
      <c r="AX71" s="15">
        <f t="shared" si="46"/>
        <v>123.84473255827096</v>
      </c>
      <c r="AY71" s="15">
        <f t="shared" si="47"/>
        <v>5.0090917031829285</v>
      </c>
      <c r="AZ71" s="15">
        <f t="shared" si="48"/>
        <v>510.0100739613266</v>
      </c>
      <c r="BA71" s="15">
        <f t="shared" si="49"/>
        <v>946.7509068197472</v>
      </c>
      <c r="BB71" s="15">
        <f t="shared" si="50"/>
        <v>1536.7899338242153</v>
      </c>
      <c r="BC71" s="15">
        <f t="shared" si="51"/>
        <v>2448.625564111745</v>
      </c>
      <c r="BD71" s="15">
        <f t="shared" si="52"/>
        <v>3798.6398766744373</v>
      </c>
      <c r="BE71" s="15">
        <f t="shared" si="53"/>
        <v>4629.076207244279</v>
      </c>
      <c r="BF71" s="15">
        <f t="shared" si="54"/>
        <v>5878.297673331168</v>
      </c>
      <c r="BG71" s="15">
        <f t="shared" si="55"/>
        <v>6542.48624727552</v>
      </c>
    </row>
    <row r="72" spans="1:59" ht="18" customHeight="1">
      <c r="A72" s="1" t="s">
        <v>108</v>
      </c>
      <c r="B72" s="18" t="s">
        <v>123</v>
      </c>
      <c r="C72" s="16">
        <v>27.1153647446856</v>
      </c>
      <c r="D72" s="16">
        <v>0.0375691057838733</v>
      </c>
      <c r="E72" s="16"/>
      <c r="F72" s="21">
        <v>5129.64072103966</v>
      </c>
      <c r="G72" s="22">
        <v>168.252215650101</v>
      </c>
      <c r="H72" s="23">
        <v>484710.964521103</v>
      </c>
      <c r="I72" s="23">
        <v>3780.7455232646</v>
      </c>
      <c r="J72" s="31">
        <v>23.9883738143696</v>
      </c>
      <c r="K72" s="25">
        <v>0.1007511700203524</v>
      </c>
      <c r="L72" s="32">
        <v>0.69266805839024</v>
      </c>
      <c r="M72" s="26">
        <v>0.01787083590646818</v>
      </c>
      <c r="N72" s="31">
        <v>58.5028771913911</v>
      </c>
      <c r="O72" s="28">
        <v>3.32296342447102</v>
      </c>
      <c r="P72" s="32">
        <v>0.538567993451925</v>
      </c>
      <c r="Q72" s="26">
        <v>0.07270667911601</v>
      </c>
      <c r="R72" s="31">
        <v>6.920422713245</v>
      </c>
      <c r="S72" s="28">
        <v>0.06920422713245</v>
      </c>
      <c r="T72" s="32">
        <v>16.2904106719435</v>
      </c>
      <c r="U72" s="29">
        <v>0.44961533454564</v>
      </c>
      <c r="V72" s="31">
        <v>0.270652905932268</v>
      </c>
      <c r="W72" s="25">
        <v>0.02960942790899</v>
      </c>
      <c r="X72" s="32">
        <v>84.5594772580293</v>
      </c>
      <c r="Y72" s="29">
        <v>0.744123399870658</v>
      </c>
      <c r="Z72" s="31">
        <v>28.373185560622</v>
      </c>
      <c r="AA72" s="25">
        <v>0.38587532362446</v>
      </c>
      <c r="AB72" s="29">
        <v>318.696925670574</v>
      </c>
      <c r="AC72" s="29">
        <v>1.019830162145836</v>
      </c>
      <c r="AD72" s="27">
        <v>115.640756345638</v>
      </c>
      <c r="AE72" s="28">
        <v>2.26655882437452</v>
      </c>
      <c r="AF72" s="29">
        <v>515.287541255673</v>
      </c>
      <c r="AG72" s="29">
        <v>8.55377318484418</v>
      </c>
      <c r="AH72" s="27">
        <v>100.224883098066</v>
      </c>
      <c r="AI72" s="28">
        <v>0.64143925182762</v>
      </c>
      <c r="AJ72" s="33">
        <v>813.405068152493</v>
      </c>
      <c r="AK72" s="29">
        <v>13.33984311770088</v>
      </c>
      <c r="AL72" s="27">
        <v>140.103554979222</v>
      </c>
      <c r="AM72" s="28">
        <v>6.5848670840234</v>
      </c>
      <c r="AN72" s="34">
        <v>10720.0144314115</v>
      </c>
      <c r="AO72" s="23">
        <v>310.880418510934</v>
      </c>
      <c r="AP72" s="31">
        <v>6.53908372006009</v>
      </c>
      <c r="AQ72" s="30">
        <v>0.234099197178152</v>
      </c>
      <c r="AS72" s="18" t="s">
        <v>124</v>
      </c>
      <c r="AT72" s="15">
        <f t="shared" si="42"/>
        <v>2.922650035401857</v>
      </c>
      <c r="AU72" s="15">
        <f t="shared" si="43"/>
        <v>95.4369937869349</v>
      </c>
      <c r="AV72" s="15">
        <f t="shared" si="44"/>
        <v>5.791053693031452</v>
      </c>
      <c r="AW72" s="15">
        <f t="shared" si="45"/>
        <v>15.143156921761488</v>
      </c>
      <c r="AX72" s="15">
        <f t="shared" si="46"/>
        <v>110.07034237799664</v>
      </c>
      <c r="AY72" s="15">
        <f t="shared" si="47"/>
        <v>4.833087605933357</v>
      </c>
      <c r="AZ72" s="15">
        <f t="shared" si="48"/>
        <v>424.92199627150404</v>
      </c>
      <c r="BA72" s="15">
        <f t="shared" si="49"/>
        <v>788.1440433506112</v>
      </c>
      <c r="BB72" s="15">
        <f t="shared" si="50"/>
        <v>1295.5159580104635</v>
      </c>
      <c r="BC72" s="15">
        <f t="shared" si="51"/>
        <v>2102.559206284327</v>
      </c>
      <c r="BD72" s="15">
        <f t="shared" si="52"/>
        <v>3220.547132847956</v>
      </c>
      <c r="BE72" s="15">
        <f t="shared" si="53"/>
        <v>4008.9953239226397</v>
      </c>
      <c r="BF72" s="15">
        <f t="shared" si="54"/>
        <v>5052.205392251509</v>
      </c>
      <c r="BG72" s="15">
        <f t="shared" si="55"/>
        <v>5604.142199168879</v>
      </c>
    </row>
    <row r="73" ht="18" customHeight="1">
      <c r="AC73" s="29"/>
    </row>
    <row r="74" spans="6:59" ht="18" customHeight="1"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  <c r="AF74" s="37"/>
      <c r="AG74" s="37"/>
      <c r="AH74" s="37"/>
      <c r="AI74" s="37"/>
      <c r="AJ74" s="37"/>
      <c r="AK74" s="37"/>
      <c r="AL74" s="37"/>
      <c r="AM74" s="37"/>
      <c r="AN74" s="37"/>
      <c r="AO74" s="37"/>
      <c r="AP74" s="37"/>
      <c r="AQ74" s="37"/>
      <c r="AS74" s="4" t="s">
        <v>125</v>
      </c>
      <c r="AT74" s="4">
        <v>0.237</v>
      </c>
      <c r="AU74" s="4">
        <v>0.613</v>
      </c>
      <c r="AV74" s="4">
        <v>0.093</v>
      </c>
      <c r="AW74" s="4">
        <v>0.457</v>
      </c>
      <c r="AX74" s="4">
        <v>0.148</v>
      </c>
      <c r="AY74" s="4">
        <v>0.056</v>
      </c>
      <c r="AZ74" s="4">
        <v>0.199</v>
      </c>
      <c r="BA74" s="4">
        <v>0.036</v>
      </c>
      <c r="BB74" s="4">
        <v>0.246</v>
      </c>
      <c r="BC74" s="4">
        <v>0.055</v>
      </c>
      <c r="BD74" s="4">
        <v>0.16</v>
      </c>
      <c r="BE74" s="4">
        <v>0.025</v>
      </c>
      <c r="BF74" s="4">
        <v>0.161</v>
      </c>
      <c r="BG74" s="4">
        <v>0.025</v>
      </c>
    </row>
    <row r="75" ht="15.75">
      <c r="AC75" s="29"/>
    </row>
  </sheetData>
  <printOptions/>
  <pageMargins left="0.75" right="0.75" top="1" bottom="1" header="0.511805555555555" footer="0.511805555555555"/>
  <pageSetup horizontalDpi="600" verticalDpi="600" orientation="portrait" paperSize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UNC-Chapel Hill</Company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Kyle Samperton</dc:creator>
  <cp:keywords/>
  <dc:description/>
  <cp:lastModifiedBy>Jennifer Olivarez</cp:lastModifiedBy>
  <dcterms:created xsi:type="dcterms:W3CDTF">2014-12-12T18:28:50Z</dcterms:created>
  <dcterms:modified xsi:type="dcterms:W3CDTF">2016-02-23T18:36:32Z</dcterms:modified>
  <cp:category/>
  <cp:version/>
  <cp:contentType/>
  <cp:contentStatus/>
  <cp:revision>19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UNC-Chapel Hill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