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ink/ink1.xml" ContentType="application/inkml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2sgeo-my.sharepoint.com/personal/misierra_s2sgeo_com/Documents/ARTICULO ZONGOLICA/Data repository/"/>
    </mc:Choice>
  </mc:AlternateContent>
  <xr:revisionPtr revIDLastSave="0" documentId="14_{CFBF8B7B-9A82-4E55-98B1-843915B55B5D}" xr6:coauthVersionLast="38" xr6:coauthVersionMax="38" xr10:uidLastSave="{00000000-0000-0000-0000-000000000000}"/>
  <bookViews>
    <workbookView xWindow="0" yWindow="0" windowWidth="22500" windowHeight="10785" xr2:uid="{784D8578-FA46-42DD-8075-542CFCFA2C2A}"/>
  </bookViews>
  <sheets>
    <sheet name="Ch2" sheetId="1" r:id="rId1"/>
    <sheet name="Ch3" sheetId="2" r:id="rId2"/>
    <sheet name="Ch4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'Ch2'!$A$1:$AB$1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00" i="3" l="1"/>
  <c r="T100" i="3"/>
  <c r="L100" i="3"/>
  <c r="AA99" i="3"/>
  <c r="T99" i="3"/>
  <c r="L99" i="3"/>
  <c r="AA98" i="3"/>
  <c r="T98" i="3"/>
  <c r="L98" i="3"/>
  <c r="AA97" i="3"/>
  <c r="T97" i="3"/>
  <c r="L97" i="3"/>
  <c r="AA96" i="3"/>
  <c r="T96" i="3"/>
  <c r="L96" i="3"/>
  <c r="AA95" i="3"/>
  <c r="T95" i="3"/>
  <c r="L95" i="3"/>
  <c r="AA94" i="3"/>
  <c r="T94" i="3"/>
  <c r="L94" i="3"/>
  <c r="AA93" i="3"/>
  <c r="T93" i="3"/>
  <c r="L93" i="3"/>
  <c r="AA92" i="3"/>
  <c r="T92" i="3"/>
  <c r="L92" i="3"/>
  <c r="AA91" i="3"/>
  <c r="T91" i="3"/>
  <c r="L91" i="3"/>
  <c r="AA90" i="3"/>
  <c r="T90" i="3"/>
  <c r="L90" i="3"/>
  <c r="AA89" i="3"/>
  <c r="T89" i="3"/>
  <c r="L89" i="3"/>
  <c r="AA88" i="3"/>
  <c r="T88" i="3"/>
  <c r="L88" i="3"/>
  <c r="AA87" i="3"/>
  <c r="T87" i="3"/>
  <c r="L87" i="3"/>
  <c r="AA86" i="3"/>
  <c r="T86" i="3"/>
  <c r="L86" i="3"/>
  <c r="AA85" i="3"/>
  <c r="T85" i="3"/>
  <c r="L85" i="3"/>
  <c r="AA84" i="3"/>
  <c r="T84" i="3"/>
  <c r="L84" i="3"/>
  <c r="AA83" i="3"/>
  <c r="T83" i="3"/>
  <c r="L83" i="3"/>
  <c r="AA82" i="3"/>
  <c r="T82" i="3"/>
  <c r="L82" i="3"/>
  <c r="AA81" i="3"/>
  <c r="T81" i="3"/>
  <c r="L81" i="3"/>
  <c r="AA80" i="3"/>
  <c r="T80" i="3"/>
  <c r="L80" i="3"/>
  <c r="AA79" i="3"/>
  <c r="T79" i="3"/>
  <c r="L79" i="3"/>
  <c r="AA78" i="3"/>
  <c r="T78" i="3"/>
  <c r="L78" i="3"/>
  <c r="AA77" i="3"/>
  <c r="T77" i="3"/>
  <c r="L77" i="3"/>
  <c r="AA76" i="3"/>
  <c r="T76" i="3"/>
  <c r="L76" i="3"/>
  <c r="AA75" i="3"/>
  <c r="T75" i="3"/>
  <c r="L75" i="3"/>
  <c r="AA74" i="3"/>
  <c r="T74" i="3"/>
  <c r="L74" i="3"/>
  <c r="AA73" i="3"/>
  <c r="T73" i="3"/>
  <c r="L73" i="3"/>
  <c r="AA72" i="3"/>
  <c r="T72" i="3"/>
  <c r="L72" i="3"/>
  <c r="AA71" i="3"/>
  <c r="T71" i="3"/>
  <c r="L71" i="3"/>
  <c r="AA70" i="3"/>
  <c r="T70" i="3"/>
  <c r="L70" i="3"/>
  <c r="AA69" i="3"/>
  <c r="T69" i="3"/>
  <c r="L69" i="3"/>
  <c r="AA68" i="3"/>
  <c r="T68" i="3"/>
  <c r="L68" i="3"/>
  <c r="AA67" i="3"/>
  <c r="T67" i="3"/>
  <c r="L67" i="3"/>
  <c r="AA66" i="3"/>
  <c r="T66" i="3"/>
  <c r="L66" i="3"/>
  <c r="AA65" i="3"/>
  <c r="T65" i="3"/>
  <c r="L65" i="3"/>
  <c r="AA64" i="3"/>
  <c r="T64" i="3"/>
  <c r="L64" i="3"/>
  <c r="AA63" i="3"/>
  <c r="T63" i="3"/>
  <c r="L63" i="3"/>
  <c r="AA62" i="3"/>
  <c r="T62" i="3"/>
  <c r="L62" i="3"/>
  <c r="AA61" i="3"/>
  <c r="T61" i="3"/>
  <c r="L61" i="3"/>
  <c r="AA60" i="3"/>
  <c r="T60" i="3"/>
  <c r="L60" i="3"/>
  <c r="AA59" i="3"/>
  <c r="T59" i="3"/>
  <c r="L59" i="3"/>
  <c r="AA58" i="3"/>
  <c r="T58" i="3"/>
  <c r="L58" i="3"/>
  <c r="AA57" i="3"/>
  <c r="T57" i="3"/>
  <c r="L57" i="3"/>
  <c r="AA56" i="3"/>
  <c r="T56" i="3"/>
  <c r="L56" i="3"/>
  <c r="AA55" i="3"/>
  <c r="T55" i="3"/>
  <c r="L55" i="3"/>
  <c r="AA54" i="3"/>
  <c r="T54" i="3"/>
  <c r="L54" i="3"/>
  <c r="AA53" i="3"/>
  <c r="T53" i="3"/>
  <c r="L53" i="3"/>
  <c r="AA52" i="3"/>
  <c r="T52" i="3"/>
  <c r="L52" i="3"/>
  <c r="AA51" i="3"/>
  <c r="T51" i="3"/>
  <c r="L51" i="3"/>
  <c r="AA50" i="3"/>
  <c r="T50" i="3"/>
  <c r="L50" i="3"/>
  <c r="AA49" i="3"/>
  <c r="T49" i="3"/>
  <c r="L49" i="3"/>
  <c r="AA48" i="3"/>
  <c r="T48" i="3"/>
  <c r="L48" i="3"/>
  <c r="AA47" i="3"/>
  <c r="T47" i="3"/>
  <c r="L47" i="3"/>
  <c r="AA46" i="3"/>
  <c r="T46" i="3"/>
  <c r="L46" i="3"/>
  <c r="AA45" i="3"/>
  <c r="T45" i="3"/>
  <c r="L45" i="3"/>
  <c r="AA44" i="3"/>
  <c r="T44" i="3"/>
  <c r="L44" i="3"/>
  <c r="AA43" i="3"/>
  <c r="T43" i="3"/>
  <c r="L43" i="3"/>
  <c r="AA42" i="3"/>
  <c r="T42" i="3"/>
  <c r="L42" i="3"/>
  <c r="AA41" i="3"/>
  <c r="T41" i="3"/>
  <c r="L41" i="3"/>
  <c r="AA40" i="3"/>
  <c r="T40" i="3"/>
  <c r="L40" i="3"/>
  <c r="AA39" i="3"/>
  <c r="T39" i="3"/>
  <c r="L39" i="3"/>
  <c r="AA38" i="3"/>
  <c r="T38" i="3"/>
  <c r="L38" i="3"/>
  <c r="AA37" i="3"/>
  <c r="T37" i="3"/>
  <c r="L37" i="3"/>
  <c r="AA36" i="3"/>
  <c r="T36" i="3"/>
  <c r="L36" i="3"/>
  <c r="AA35" i="3"/>
  <c r="T35" i="3"/>
  <c r="L35" i="3"/>
  <c r="AA34" i="3"/>
  <c r="T34" i="3"/>
  <c r="L34" i="3"/>
  <c r="AA33" i="3"/>
  <c r="T33" i="3"/>
  <c r="L33" i="3"/>
  <c r="AA32" i="3"/>
  <c r="T32" i="3"/>
  <c r="L32" i="3"/>
  <c r="AA31" i="3"/>
  <c r="T31" i="3"/>
  <c r="L31" i="3"/>
  <c r="AA30" i="3"/>
  <c r="T30" i="3"/>
  <c r="L30" i="3"/>
  <c r="AA29" i="3"/>
  <c r="T29" i="3"/>
  <c r="L29" i="3"/>
  <c r="AA28" i="3"/>
  <c r="T28" i="3"/>
  <c r="L28" i="3"/>
  <c r="AA27" i="3"/>
  <c r="T27" i="3"/>
  <c r="L27" i="3"/>
  <c r="AA26" i="3"/>
  <c r="T26" i="3"/>
  <c r="L26" i="3"/>
  <c r="AA25" i="3"/>
  <c r="T25" i="3"/>
  <c r="L25" i="3"/>
  <c r="AA24" i="3"/>
  <c r="T24" i="3"/>
  <c r="L24" i="3"/>
  <c r="AA23" i="3"/>
  <c r="T23" i="3"/>
  <c r="L23" i="3"/>
  <c r="AA22" i="3"/>
  <c r="T22" i="3"/>
  <c r="L22" i="3"/>
  <c r="AA21" i="3"/>
  <c r="T21" i="3"/>
  <c r="L21" i="3"/>
  <c r="AA20" i="3"/>
  <c r="T20" i="3"/>
  <c r="L20" i="3"/>
  <c r="AA19" i="3"/>
  <c r="T19" i="3"/>
  <c r="L19" i="3"/>
  <c r="AA18" i="3"/>
  <c r="T18" i="3"/>
  <c r="L18" i="3"/>
  <c r="AA17" i="3"/>
  <c r="T17" i="3"/>
  <c r="L17" i="3"/>
  <c r="AA16" i="3"/>
  <c r="T16" i="3"/>
  <c r="L16" i="3"/>
  <c r="AA15" i="3"/>
  <c r="T15" i="3"/>
  <c r="L15" i="3"/>
  <c r="AA14" i="3"/>
  <c r="T14" i="3"/>
  <c r="L14" i="3"/>
  <c r="AA13" i="3"/>
  <c r="T13" i="3"/>
  <c r="L13" i="3"/>
  <c r="AA12" i="3"/>
  <c r="T12" i="3"/>
  <c r="L12" i="3"/>
  <c r="AA11" i="3"/>
  <c r="T11" i="3"/>
  <c r="L11" i="3"/>
  <c r="AA10" i="3"/>
  <c r="T10" i="3"/>
  <c r="L10" i="3"/>
  <c r="AA9" i="3"/>
  <c r="T9" i="3"/>
  <c r="L9" i="3"/>
  <c r="AA8" i="3"/>
  <c r="T8" i="3"/>
  <c r="L8" i="3"/>
  <c r="AA7" i="3"/>
  <c r="T7" i="3"/>
  <c r="L7" i="3"/>
  <c r="AA6" i="3"/>
  <c r="T6" i="3"/>
  <c r="L6" i="3"/>
  <c r="AA5" i="3"/>
  <c r="T5" i="3"/>
  <c r="L5" i="3"/>
  <c r="AA4" i="3"/>
  <c r="T4" i="3"/>
  <c r="L4" i="3"/>
  <c r="AA3" i="3"/>
  <c r="T3" i="3"/>
  <c r="L3" i="3"/>
  <c r="AA2" i="3"/>
  <c r="T2" i="3"/>
  <c r="L2" i="3"/>
  <c r="AA49" i="1" l="1"/>
  <c r="T49" i="1"/>
  <c r="L49" i="1"/>
  <c r="AA48" i="1"/>
  <c r="T48" i="1"/>
  <c r="L48" i="1"/>
  <c r="AA47" i="1"/>
  <c r="T47" i="1"/>
  <c r="L47" i="1"/>
  <c r="AA46" i="1"/>
  <c r="T46" i="1"/>
  <c r="L46" i="1"/>
  <c r="AA45" i="1"/>
  <c r="T45" i="1"/>
  <c r="L45" i="1"/>
  <c r="AA44" i="1"/>
  <c r="T44" i="1"/>
  <c r="L44" i="1"/>
  <c r="AA43" i="1"/>
  <c r="T43" i="1"/>
  <c r="L43" i="1"/>
  <c r="AA42" i="1"/>
  <c r="T42" i="1"/>
  <c r="L42" i="1"/>
  <c r="AA41" i="1"/>
  <c r="T41" i="1"/>
  <c r="L41" i="1"/>
  <c r="AA40" i="1"/>
  <c r="T40" i="1"/>
  <c r="L40" i="1"/>
  <c r="AA39" i="1"/>
  <c r="T39" i="1"/>
  <c r="L39" i="1"/>
  <c r="AA38" i="1"/>
  <c r="T38" i="1"/>
  <c r="L38" i="1"/>
  <c r="AA37" i="1"/>
  <c r="T37" i="1"/>
  <c r="L37" i="1"/>
  <c r="AA36" i="1"/>
  <c r="T36" i="1"/>
  <c r="L36" i="1"/>
  <c r="AA35" i="1"/>
  <c r="T35" i="1"/>
  <c r="L35" i="1"/>
  <c r="AA34" i="1"/>
  <c r="T34" i="1"/>
  <c r="L34" i="1"/>
  <c r="AA33" i="1"/>
  <c r="T33" i="1"/>
  <c r="L33" i="1"/>
  <c r="AA32" i="1"/>
  <c r="T32" i="1"/>
  <c r="L32" i="1"/>
  <c r="AA31" i="1"/>
  <c r="T31" i="1"/>
  <c r="L31" i="1"/>
  <c r="AA30" i="1"/>
  <c r="T30" i="1"/>
  <c r="L30" i="1"/>
  <c r="AA29" i="1"/>
  <c r="T29" i="1"/>
  <c r="L29" i="1"/>
  <c r="AA28" i="1"/>
  <c r="T28" i="1"/>
  <c r="L28" i="1"/>
  <c r="AA27" i="1"/>
  <c r="T27" i="1"/>
  <c r="L27" i="1"/>
  <c r="AA26" i="1"/>
  <c r="T26" i="1"/>
  <c r="L26" i="1"/>
  <c r="AA25" i="1"/>
  <c r="T25" i="1"/>
  <c r="L25" i="1"/>
  <c r="AA24" i="1"/>
  <c r="T24" i="1"/>
  <c r="L24" i="1"/>
  <c r="AA23" i="1"/>
  <c r="T23" i="1"/>
  <c r="L23" i="1"/>
  <c r="AA22" i="1"/>
  <c r="T22" i="1"/>
  <c r="L22" i="1"/>
  <c r="AA21" i="1"/>
  <c r="T21" i="1"/>
  <c r="L21" i="1"/>
  <c r="AA20" i="1"/>
  <c r="T20" i="1"/>
  <c r="L20" i="1"/>
  <c r="AA19" i="1"/>
  <c r="T19" i="1"/>
  <c r="L19" i="1"/>
  <c r="AA18" i="1"/>
  <c r="T18" i="1"/>
  <c r="L18" i="1"/>
  <c r="AA17" i="1"/>
  <c r="T17" i="1"/>
  <c r="L17" i="1"/>
  <c r="AA16" i="1"/>
  <c r="T16" i="1"/>
  <c r="L16" i="1"/>
  <c r="AA15" i="1"/>
  <c r="T15" i="1"/>
  <c r="L15" i="1"/>
  <c r="AA14" i="1"/>
  <c r="T14" i="1"/>
  <c r="L14" i="1"/>
  <c r="AA13" i="1"/>
  <c r="T13" i="1"/>
  <c r="L13" i="1"/>
  <c r="AA12" i="1"/>
  <c r="T12" i="1"/>
  <c r="L12" i="1"/>
  <c r="AA11" i="1"/>
  <c r="T11" i="1"/>
  <c r="L11" i="1"/>
  <c r="AA10" i="1"/>
  <c r="T10" i="1"/>
  <c r="L10" i="1"/>
  <c r="AA9" i="1"/>
  <c r="T9" i="1"/>
  <c r="L9" i="1"/>
  <c r="AA8" i="1"/>
  <c r="T8" i="1"/>
  <c r="L8" i="1"/>
  <c r="AA7" i="1"/>
  <c r="T7" i="1"/>
  <c r="L7" i="1"/>
  <c r="AA6" i="1"/>
  <c r="T6" i="1"/>
  <c r="L6" i="1"/>
  <c r="AA5" i="1"/>
  <c r="T5" i="1"/>
  <c r="L5" i="1"/>
  <c r="AA4" i="1"/>
  <c r="T4" i="1"/>
  <c r="L4" i="1"/>
  <c r="AA3" i="1"/>
  <c r="T3" i="1"/>
  <c r="L3" i="1"/>
  <c r="AA2" i="1"/>
  <c r="T2" i="1"/>
  <c r="L2" i="1"/>
</calcChain>
</file>

<file path=xl/sharedStrings.xml><?xml version="1.0" encoding="utf-8"?>
<sst xmlns="http://schemas.openxmlformats.org/spreadsheetml/2006/main" count="379" uniqueCount="264">
  <si>
    <t>AnalysisName</t>
  </si>
  <si>
    <t>Si</t>
  </si>
  <si>
    <t>P</t>
  </si>
  <si>
    <t>Ti</t>
  </si>
  <si>
    <t>Y</t>
  </si>
  <si>
    <t>Nb</t>
  </si>
  <si>
    <t>Zr</t>
  </si>
  <si>
    <t>Th/U</t>
  </si>
  <si>
    <t>"Best Age"</t>
  </si>
  <si>
    <t>La</t>
  </si>
  <si>
    <t>Ce</t>
  </si>
  <si>
    <t>Pr</t>
  </si>
  <si>
    <t>Nd</t>
  </si>
  <si>
    <t>Pm*</t>
  </si>
  <si>
    <t>Sm</t>
  </si>
  <si>
    <t>Eu</t>
  </si>
  <si>
    <t>Gd</t>
  </si>
  <si>
    <t>Tb</t>
  </si>
  <si>
    <t>Dy</t>
  </si>
  <si>
    <t>Ho</t>
  </si>
  <si>
    <t>Er</t>
  </si>
  <si>
    <t>Tm*</t>
  </si>
  <si>
    <t>Yb</t>
  </si>
  <si>
    <t>Lu</t>
  </si>
  <si>
    <t>Hf</t>
  </si>
  <si>
    <t>Th</t>
  </si>
  <si>
    <t>U</t>
  </si>
  <si>
    <t>Pb</t>
  </si>
  <si>
    <t>Yb/Gd</t>
  </si>
  <si>
    <t>Zircon_115</t>
  </si>
  <si>
    <t>Zircon_158</t>
  </si>
  <si>
    <t>Zircon_121</t>
  </si>
  <si>
    <t>Zircon_135</t>
  </si>
  <si>
    <t>Zircon_134</t>
  </si>
  <si>
    <t>Zircon_157</t>
  </si>
  <si>
    <t>Zircon_132</t>
  </si>
  <si>
    <t>Zircon_151</t>
  </si>
  <si>
    <t>Zircon_149</t>
  </si>
  <si>
    <t>Zircon_112</t>
  </si>
  <si>
    <t>Zircon_128</t>
  </si>
  <si>
    <t>Zircon_124</t>
  </si>
  <si>
    <t>Zircon_113</t>
  </si>
  <si>
    <t>Zircon_133</t>
  </si>
  <si>
    <t>Zircon_118</t>
  </si>
  <si>
    <t>Zircon_127</t>
  </si>
  <si>
    <t>Zircon_114</t>
  </si>
  <si>
    <t>Zircon_111</t>
  </si>
  <si>
    <t>Zircon_130</t>
  </si>
  <si>
    <t>Zircon_154</t>
  </si>
  <si>
    <t>Zircon_116</t>
  </si>
  <si>
    <t>Zircon_138</t>
  </si>
  <si>
    <t>Zircon_152</t>
  </si>
  <si>
    <t>Zircon_145</t>
  </si>
  <si>
    <t>Zircon_141</t>
  </si>
  <si>
    <t>Zircon_159_2A</t>
  </si>
  <si>
    <t>Zircon_140</t>
  </si>
  <si>
    <t>Zircon_156</t>
  </si>
  <si>
    <t>Zircon_139</t>
  </si>
  <si>
    <t>Zircon_153</t>
  </si>
  <si>
    <t>Zircon_119</t>
  </si>
  <si>
    <t>Zircon_150</t>
  </si>
  <si>
    <t>Zircon_137</t>
  </si>
  <si>
    <t>Zircon_126</t>
  </si>
  <si>
    <t>Zircon_120</t>
  </si>
  <si>
    <t>Zircon_122</t>
  </si>
  <si>
    <t>Zircon_143</t>
  </si>
  <si>
    <t>Zircon_129</t>
  </si>
  <si>
    <t>Zircon_142</t>
  </si>
  <si>
    <t>Zircon_144</t>
  </si>
  <si>
    <t>Zircon_147</t>
  </si>
  <si>
    <t>Zircon_117</t>
  </si>
  <si>
    <t>Zircon_131</t>
  </si>
  <si>
    <t>Zircon_148</t>
  </si>
  <si>
    <t>Zircon_123</t>
  </si>
  <si>
    <t>Zircon_136</t>
  </si>
  <si>
    <t>Zircon_125</t>
  </si>
  <si>
    <t>Zircon_146</t>
  </si>
  <si>
    <t>Jurassic</t>
  </si>
  <si>
    <t>Population ca. 130 Ma</t>
  </si>
  <si>
    <t>ca. 130 Ma not taken for mean calculation</t>
  </si>
  <si>
    <t>Many of the ca. 130 have strange patterns</t>
  </si>
  <si>
    <t>Some are strongly contaminated</t>
  </si>
  <si>
    <t>Proterozoic 975-1050</t>
  </si>
  <si>
    <t>1500- and older</t>
  </si>
  <si>
    <t>Early Paleozoic</t>
  </si>
  <si>
    <t>Neoproterozoic</t>
  </si>
  <si>
    <t>Great heterogeneity in the REE patterns</t>
  </si>
  <si>
    <t>The only relatively homogeneous are:</t>
  </si>
  <si>
    <t>the non-contaminated 130 Ma</t>
  </si>
  <si>
    <t>the steep Jurassic</t>
  </si>
  <si>
    <t>the low Eu anomaly Permian</t>
  </si>
  <si>
    <t>the 1150-1300 are relatively parallel</t>
  </si>
  <si>
    <t>One Neoproterozoic grain grew with garnet</t>
  </si>
  <si>
    <t>Some of the late Mesoproterozoic have low Th/U or low REE slightly depressed</t>
  </si>
  <si>
    <t>U2</t>
  </si>
  <si>
    <t>Th3</t>
  </si>
  <si>
    <t>AnalysisName2</t>
  </si>
  <si>
    <t>Prefered Age</t>
  </si>
  <si>
    <t>Unc 2S</t>
  </si>
  <si>
    <t>Zircon_170</t>
  </si>
  <si>
    <t>Zircon_219_1B</t>
  </si>
  <si>
    <t>Zircon_207</t>
  </si>
  <si>
    <t>Zircon_190</t>
  </si>
  <si>
    <t>Zircon_198</t>
  </si>
  <si>
    <t>Zircon_199</t>
  </si>
  <si>
    <t>Zircon_184</t>
  </si>
  <si>
    <t>Zircon_188</t>
  </si>
  <si>
    <t>Zircon_172</t>
  </si>
  <si>
    <t>Zircon_192</t>
  </si>
  <si>
    <t>Zircon_180</t>
  </si>
  <si>
    <t>Zircon_171</t>
  </si>
  <si>
    <t>Zircon_164</t>
  </si>
  <si>
    <t>Zircon_187</t>
  </si>
  <si>
    <t>Zircon_175</t>
  </si>
  <si>
    <t>Zircon_206</t>
  </si>
  <si>
    <t>Zircon_161</t>
  </si>
  <si>
    <t>Zircon_182</t>
  </si>
  <si>
    <t>Zircon_181</t>
  </si>
  <si>
    <t>Zircon_211</t>
  </si>
  <si>
    <t>Zircon_203</t>
  </si>
  <si>
    <t>Zircon_213</t>
  </si>
  <si>
    <t>Zircon_177</t>
  </si>
  <si>
    <t>Zircon_186</t>
  </si>
  <si>
    <t>Zircon_173</t>
  </si>
  <si>
    <t>Zircon_216</t>
  </si>
  <si>
    <t>Zircon_218</t>
  </si>
  <si>
    <t>Zircon_178</t>
  </si>
  <si>
    <t>Zircon_179</t>
  </si>
  <si>
    <t>Zircon_183</t>
  </si>
  <si>
    <t>Zircon_195</t>
  </si>
  <si>
    <t>Zircon_205</t>
  </si>
  <si>
    <t>Zircon_162</t>
  </si>
  <si>
    <t>Zircon_204</t>
  </si>
  <si>
    <t>Zircon_215</t>
  </si>
  <si>
    <t>Zircon_210</t>
  </si>
  <si>
    <t>Zircon_212</t>
  </si>
  <si>
    <t>Zircon_193</t>
  </si>
  <si>
    <t>Zircon_168</t>
  </si>
  <si>
    <t>Zircon_189</t>
  </si>
  <si>
    <t>Zircon_163</t>
  </si>
  <si>
    <t>Zircon_176</t>
  </si>
  <si>
    <t>Zircon_160_1B</t>
  </si>
  <si>
    <t>Zircon_197</t>
  </si>
  <si>
    <t>Zircon_174</t>
  </si>
  <si>
    <t>Zircon_166</t>
  </si>
  <si>
    <t>Zircon_209</t>
  </si>
  <si>
    <t>Zircon_167</t>
  </si>
  <si>
    <t>Zircon_185</t>
  </si>
  <si>
    <t>Zircon_194</t>
  </si>
  <si>
    <t>Zircon_165</t>
  </si>
  <si>
    <t>Zircon_201</t>
  </si>
  <si>
    <t>Zircon_202</t>
  </si>
  <si>
    <t>Zircon_169</t>
  </si>
  <si>
    <t>Zircon_217</t>
  </si>
  <si>
    <t>Zircon_214</t>
  </si>
  <si>
    <t>Zircon_208</t>
  </si>
  <si>
    <t>Zircon_191</t>
  </si>
  <si>
    <t>Zircon_200</t>
  </si>
  <si>
    <t>Zircon_196</t>
  </si>
  <si>
    <t>Zircon_060</t>
  </si>
  <si>
    <t>Zircon_046</t>
  </si>
  <si>
    <t>Zircon_002</t>
  </si>
  <si>
    <t>Zircon_031</t>
  </si>
  <si>
    <t>Zircon_068</t>
  </si>
  <si>
    <t>Zircon_023</t>
  </si>
  <si>
    <t>Zircon_040</t>
  </si>
  <si>
    <t>Zircon_017</t>
  </si>
  <si>
    <t>Zircon_095</t>
  </si>
  <si>
    <t>Zircon_027</t>
  </si>
  <si>
    <t>Zircon_109_5B</t>
  </si>
  <si>
    <t>Zircon_073</t>
  </si>
  <si>
    <t>Zircon_085</t>
  </si>
  <si>
    <t>Zircon_080</t>
  </si>
  <si>
    <t>Zircon_092</t>
  </si>
  <si>
    <t>Zircon_072</t>
  </si>
  <si>
    <t>Zircon_015</t>
  </si>
  <si>
    <t>Zircon_096</t>
  </si>
  <si>
    <t>Zircon_076</t>
  </si>
  <si>
    <t>Zircon_078</t>
  </si>
  <si>
    <t>Zircon_108</t>
  </si>
  <si>
    <t>Zircon_084</t>
  </si>
  <si>
    <t>Zircon_077</t>
  </si>
  <si>
    <t>Zircon_105</t>
  </si>
  <si>
    <t>Zircon_054</t>
  </si>
  <si>
    <t>Zircon_014</t>
  </si>
  <si>
    <t>Zircon_053</t>
  </si>
  <si>
    <t>Zircon_037</t>
  </si>
  <si>
    <t>Zircon_038</t>
  </si>
  <si>
    <t>Zircon_032</t>
  </si>
  <si>
    <t>Zircon_074</t>
  </si>
  <si>
    <t>Zircon_052</t>
  </si>
  <si>
    <t>Zircon_051</t>
  </si>
  <si>
    <t>Zircon_098</t>
  </si>
  <si>
    <t>Zircon_059</t>
  </si>
  <si>
    <t>Zircon_056</t>
  </si>
  <si>
    <t>Zircon_101</t>
  </si>
  <si>
    <t>Zircon_083</t>
  </si>
  <si>
    <t>Zircon_099</t>
  </si>
  <si>
    <t>Zircon_079</t>
  </si>
  <si>
    <t>Zircon_041</t>
  </si>
  <si>
    <t>Zircon_050</t>
  </si>
  <si>
    <t>Zircon_104</t>
  </si>
  <si>
    <t>Zircon_100</t>
  </si>
  <si>
    <t>Zircon_019</t>
  </si>
  <si>
    <t>Zircon_018</t>
  </si>
  <si>
    <t>Zircon_088</t>
  </si>
  <si>
    <t>Zircon_071</t>
  </si>
  <si>
    <t>Zircon_093</t>
  </si>
  <si>
    <t>Zircon_091</t>
  </si>
  <si>
    <t>Zircon_045</t>
  </si>
  <si>
    <t>Zircon_020</t>
  </si>
  <si>
    <t>Zircon_089</t>
  </si>
  <si>
    <t>Zircon_036</t>
  </si>
  <si>
    <t>Zircon_026</t>
  </si>
  <si>
    <t>Zircon_075m</t>
  </si>
  <si>
    <t>Zircon_039</t>
  </si>
  <si>
    <t>Zircon_029</t>
  </si>
  <si>
    <t>Zircon_043</t>
  </si>
  <si>
    <t>Zircon_087</t>
  </si>
  <si>
    <t>Zircon_065</t>
  </si>
  <si>
    <t>Zircon_049</t>
  </si>
  <si>
    <t>Zircon_025</t>
  </si>
  <si>
    <t>Zircon_010</t>
  </si>
  <si>
    <t>Zircon_016</t>
  </si>
  <si>
    <t>Zircon_106</t>
  </si>
  <si>
    <t>Zircon_081</t>
  </si>
  <si>
    <t>Zircon_061</t>
  </si>
  <si>
    <t>Zircon_012</t>
  </si>
  <si>
    <t>Zircon_006</t>
  </si>
  <si>
    <t>Zircon_024</t>
  </si>
  <si>
    <t>Zircon_062</t>
  </si>
  <si>
    <t>Zircon_035</t>
  </si>
  <si>
    <t>Zircon_086</t>
  </si>
  <si>
    <t>Zircon_058</t>
  </si>
  <si>
    <t>Zircon_107</t>
  </si>
  <si>
    <t>Zircon_069</t>
  </si>
  <si>
    <t>Zircon_055</t>
  </si>
  <si>
    <t>Zircon_102</t>
  </si>
  <si>
    <t>Zircon_030</t>
  </si>
  <si>
    <t>Zircon_082</t>
  </si>
  <si>
    <t>Zircon_013</t>
  </si>
  <si>
    <t>Zircon_005</t>
  </si>
  <si>
    <t>Zircon_048</t>
  </si>
  <si>
    <t>Zircon_090</t>
  </si>
  <si>
    <t>Zircon_004</t>
  </si>
  <si>
    <t>Zircon_011</t>
  </si>
  <si>
    <t>Zircon_001_5B</t>
  </si>
  <si>
    <t>Zircon_094</t>
  </si>
  <si>
    <t>Zircon_003</t>
  </si>
  <si>
    <t>Zircon_097</t>
  </si>
  <si>
    <t>Zircon_033</t>
  </si>
  <si>
    <t>Zircon_028</t>
  </si>
  <si>
    <t>Zircon_070</t>
  </si>
  <si>
    <t>Zircon_007</t>
  </si>
  <si>
    <t>Zircon_022</t>
  </si>
  <si>
    <t>Zircon_064</t>
  </si>
  <si>
    <t>Zircon_009</t>
  </si>
  <si>
    <t>Zircon_021</t>
  </si>
  <si>
    <t>Highest Yb/Gd</t>
  </si>
  <si>
    <t>The four highest</t>
  </si>
  <si>
    <t>have ages around</t>
  </si>
  <si>
    <t>1100 Ma</t>
  </si>
  <si>
    <t>Lowest Yb/Gd</t>
  </si>
  <si>
    <t>They correspond to analyses between 940 and 1070 aprox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</si>
</sst>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43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11"/>
      <color indexed="43"/>
      <name val="Calibri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trike/>
      <sz val="10"/>
      <color indexed="43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43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indexed="8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0" xfId="0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4" fillId="2" borderId="0" xfId="0" applyFont="1" applyFill="1"/>
    <xf numFmtId="0" fontId="2" fillId="0" borderId="0" xfId="0" applyFont="1"/>
    <xf numFmtId="0" fontId="1" fillId="0" borderId="0" xfId="0" applyFont="1"/>
    <xf numFmtId="0" fontId="5" fillId="4" borderId="0" xfId="0" applyFont="1" applyFill="1" applyBorder="1"/>
    <xf numFmtId="0" fontId="5" fillId="4" borderId="1" xfId="0" applyFont="1" applyFill="1" applyBorder="1"/>
    <xf numFmtId="0" fontId="6" fillId="4" borderId="2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8" fillId="0" borderId="3" xfId="0" applyFont="1" applyBorder="1"/>
    <xf numFmtId="164" fontId="8" fillId="0" borderId="4" xfId="0" applyNumberFormat="1" applyFont="1" applyBorder="1"/>
    <xf numFmtId="0" fontId="9" fillId="0" borderId="5" xfId="0" applyFont="1" applyBorder="1"/>
    <xf numFmtId="2" fontId="10" fillId="3" borderId="3" xfId="0" applyNumberFormat="1" applyFont="1" applyFill="1" applyBorder="1" applyAlignment="1">
      <alignment horizontal="center"/>
    </xf>
    <xf numFmtId="0" fontId="8" fillId="0" borderId="5" xfId="0" applyFont="1" applyBorder="1"/>
    <xf numFmtId="2" fontId="3" fillId="3" borderId="3" xfId="0" applyNumberFormat="1" applyFont="1" applyFill="1" applyBorder="1" applyAlignment="1">
      <alignment horizontal="center"/>
    </xf>
    <xf numFmtId="164" fontId="11" fillId="0" borderId="4" xfId="0" applyNumberFormat="1" applyFont="1" applyBorder="1"/>
    <xf numFmtId="2" fontId="3" fillId="3" borderId="6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2" fillId="5" borderId="0" xfId="0" applyFont="1" applyFill="1"/>
    <xf numFmtId="0" fontId="14" fillId="0" borderId="0" xfId="0" applyFont="1"/>
  </cellXfs>
  <cellStyles count="1">
    <cellStyle name="Normal" xfId="0" builtinId="0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43"/>
        <name val="Arial"/>
        <family val="2"/>
        <scheme val="none"/>
      </font>
      <numFmt numFmtId="2" formatCode="0.00"/>
      <fill>
        <patternFill patternType="solid">
          <fgColor indexed="64"/>
          <bgColor indexed="6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43"/>
        <name val="Arial"/>
        <family val="2"/>
        <scheme val="none"/>
      </font>
      <numFmt numFmtId="2" formatCode="0.00"/>
      <fill>
        <patternFill patternType="solid">
          <fgColor indexed="64"/>
          <bgColor indexed="6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863793110376"/>
          <c:y val="6.6178624840345979E-2"/>
          <c:w val="0.86032228472499039"/>
          <c:h val="0.820614948020290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[1]CNREE!$O$20:$AC$20</c:f>
              <c:numCache>
                <c:formatCode>General</c:formatCode>
                <c:ptCount val="15"/>
                <c:pt idx="0">
                  <c:v>0.66363995288903899</c:v>
                </c:pt>
                <c:pt idx="1">
                  <c:v>1.2133492880838099</c:v>
                </c:pt>
                <c:pt idx="2">
                  <c:v>4.4818516254727898</c:v>
                </c:pt>
                <c:pt idx="3">
                  <c:v>4.7279502170616698</c:v>
                </c:pt>
                <c:pt idx="4">
                  <c:v>11.585659239743245</c:v>
                </c:pt>
                <c:pt idx="5">
                  <c:v>28.3902101031148</c:v>
                </c:pt>
                <c:pt idx="6">
                  <c:v>2.48600825455416</c:v>
                </c:pt>
                <c:pt idx="7">
                  <c:v>158.42908688579999</c:v>
                </c:pt>
                <c:pt idx="8">
                  <c:v>393.80494162837101</c:v>
                </c:pt>
                <c:pt idx="9">
                  <c:v>843.91061498078795</c:v>
                </c:pt>
                <c:pt idx="10">
                  <c:v>1604.17037284977</c:v>
                </c:pt>
                <c:pt idx="11">
                  <c:v>2812.3047731050601</c:v>
                </c:pt>
                <c:pt idx="12">
                  <c:v>3885.634870043898</c:v>
                </c:pt>
                <c:pt idx="13">
                  <c:v>5368.6067341240596</c:v>
                </c:pt>
                <c:pt idx="14">
                  <c:v>6681.5794924066204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2E-4D7A-850B-FEF4A40436E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[1]CNREE!$O$21:$AC$21</c:f>
              <c:numCache>
                <c:formatCode>General</c:formatCode>
                <c:ptCount val="15"/>
                <c:pt idx="0">
                  <c:v>0.37079798068459002</c:v>
                </c:pt>
                <c:pt idx="1">
                  <c:v>3.1706731669965</c:v>
                </c:pt>
                <c:pt idx="2">
                  <c:v>4.3963624023548196</c:v>
                </c:pt>
                <c:pt idx="3">
                  <c:v>6.6436254638470498</c:v>
                </c:pt>
                <c:pt idx="4">
                  <c:v>15.240174162734304</c:v>
                </c:pt>
                <c:pt idx="5">
                  <c:v>34.960265260946898</c:v>
                </c:pt>
                <c:pt idx="6">
                  <c:v>6.8326272647472397</c:v>
                </c:pt>
                <c:pt idx="7">
                  <c:v>134.41046695689701</c:v>
                </c:pt>
                <c:pt idx="8">
                  <c:v>233.19239720954801</c:v>
                </c:pt>
                <c:pt idx="9">
                  <c:v>389.21098750370498</c:v>
                </c:pt>
                <c:pt idx="10">
                  <c:v>656.08161842754703</c:v>
                </c:pt>
                <c:pt idx="11">
                  <c:v>983.51084448587005</c:v>
                </c:pt>
                <c:pt idx="12">
                  <c:v>1258.5239900263055</c:v>
                </c:pt>
                <c:pt idx="13">
                  <c:v>1610.43738597484</c:v>
                </c:pt>
                <c:pt idx="14">
                  <c:v>1994.8624663001499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2E-4D7A-850B-FEF4A4043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5100191"/>
        <c:axId val="1"/>
      </c:lineChart>
      <c:catAx>
        <c:axId val="18751001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51001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Permian</a:t>
            </a:r>
            <a:r>
              <a:rPr lang="en-US" baseline="0"/>
              <a:t> Spots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'[2]10_18_11_01B'!$H$11:$V$11</c:f>
              <c:numCache>
                <c:formatCode>General</c:formatCode>
                <c:ptCount val="15"/>
                <c:pt idx="0">
                  <c:v>0.39821371041570802</c:v>
                </c:pt>
                <c:pt idx="1">
                  <c:v>12.308736904385899</c:v>
                </c:pt>
                <c:pt idx="2">
                  <c:v>2.5639255839031798</c:v>
                </c:pt>
                <c:pt idx="3">
                  <c:v>3.34947784463797</c:v>
                </c:pt>
                <c:pt idx="4">
                  <c:v>5.225864461161895</c:v>
                </c:pt>
                <c:pt idx="5">
                  <c:v>8.1534079737693208</c:v>
                </c:pt>
                <c:pt idx="6">
                  <c:v>8.0155767209393698</c:v>
                </c:pt>
                <c:pt idx="7">
                  <c:v>26.3637815198061</c:v>
                </c:pt>
                <c:pt idx="8">
                  <c:v>52.080461412441601</c:v>
                </c:pt>
                <c:pt idx="9">
                  <c:v>93.483857973026701</c:v>
                </c:pt>
                <c:pt idx="10">
                  <c:v>179.520928104711</c:v>
                </c:pt>
                <c:pt idx="11">
                  <c:v>336.76010526331203</c:v>
                </c:pt>
                <c:pt idx="12">
                  <c:v>531.8456489441337</c:v>
                </c:pt>
                <c:pt idx="13">
                  <c:v>839.94448831651005</c:v>
                </c:pt>
                <c:pt idx="14">
                  <c:v>1270.28867772166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A6-4CDB-961A-C06862D08A3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'[2]10_18_11_01B'!$H$12:$V$12</c:f>
              <c:numCache>
                <c:formatCode>General</c:formatCode>
                <c:ptCount val="15"/>
                <c:pt idx="0">
                  <c:v>3.8986426154189702</c:v>
                </c:pt>
                <c:pt idx="1">
                  <c:v>29.522646714963798</c:v>
                </c:pt>
                <c:pt idx="2">
                  <c:v>8.2129907643645801</c:v>
                </c:pt>
                <c:pt idx="3">
                  <c:v>9.6861060889369099</c:v>
                </c:pt>
                <c:pt idx="4">
                  <c:v>12.098859732481177</c:v>
                </c:pt>
                <c:pt idx="5">
                  <c:v>15.1126165129914</c:v>
                </c:pt>
                <c:pt idx="6">
                  <c:v>11.995464290165501</c:v>
                </c:pt>
                <c:pt idx="7">
                  <c:v>42.405050358006498</c:v>
                </c:pt>
                <c:pt idx="8">
                  <c:v>69.676710814201897</c:v>
                </c:pt>
                <c:pt idx="9">
                  <c:v>126.75957056276999</c:v>
                </c:pt>
                <c:pt idx="10">
                  <c:v>233.860930410332</c:v>
                </c:pt>
                <c:pt idx="11">
                  <c:v>425.75904530542198</c:v>
                </c:pt>
                <c:pt idx="12">
                  <c:v>670.56717305302288</c:v>
                </c:pt>
                <c:pt idx="13">
                  <c:v>1056.1380633822</c:v>
                </c:pt>
                <c:pt idx="14">
                  <c:v>1694.4132241089201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A6-4CDB-961A-C06862D08A3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'[2]10_18_11_01B'!$H$13:$V$13</c:f>
              <c:numCache>
                <c:formatCode>General</c:formatCode>
                <c:ptCount val="15"/>
                <c:pt idx="0">
                  <c:v>45.881011414075097</c:v>
                </c:pt>
                <c:pt idx="1">
                  <c:v>74.354166383124493</c:v>
                </c:pt>
                <c:pt idx="2">
                  <c:v>42.234642958919402</c:v>
                </c:pt>
                <c:pt idx="3">
                  <c:v>38.352317450974702</c:v>
                </c:pt>
                <c:pt idx="4">
                  <c:v>43.322174719021703</c:v>
                </c:pt>
                <c:pt idx="5">
                  <c:v>48.9360473401522</c:v>
                </c:pt>
                <c:pt idx="6">
                  <c:v>33.559195733214601</c:v>
                </c:pt>
                <c:pt idx="7">
                  <c:v>128.30379727029</c:v>
                </c:pt>
                <c:pt idx="8">
                  <c:v>251.239672340147</c:v>
                </c:pt>
                <c:pt idx="9">
                  <c:v>462.48220762054399</c:v>
                </c:pt>
                <c:pt idx="10">
                  <c:v>879.93140614433605</c:v>
                </c:pt>
                <c:pt idx="11">
                  <c:v>1554.3652469071999</c:v>
                </c:pt>
                <c:pt idx="12">
                  <c:v>2271.3510431829986</c:v>
                </c:pt>
                <c:pt idx="13">
                  <c:v>3319.0626023283098</c:v>
                </c:pt>
                <c:pt idx="14">
                  <c:v>4576.59605701704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A6-4CDB-961A-C06862D08A3C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'[2]10_18_11_01B'!$H$14:$V$14</c:f>
              <c:numCache>
                <c:formatCode>General</c:formatCode>
                <c:ptCount val="15"/>
                <c:pt idx="0">
                  <c:v>0.77153755966207205</c:v>
                </c:pt>
                <c:pt idx="1">
                  <c:v>75.761767016998405</c:v>
                </c:pt>
                <c:pt idx="2">
                  <c:v>3.4616403482315699</c:v>
                </c:pt>
                <c:pt idx="3">
                  <c:v>5.7145652950136601</c:v>
                </c:pt>
                <c:pt idx="4">
                  <c:v>12.804893904570633</c:v>
                </c:pt>
                <c:pt idx="5">
                  <c:v>28.692525055297001</c:v>
                </c:pt>
                <c:pt idx="6">
                  <c:v>28.859572556862599</c:v>
                </c:pt>
                <c:pt idx="7">
                  <c:v>130.72105675945599</c:v>
                </c:pt>
                <c:pt idx="8">
                  <c:v>250.41419851334399</c:v>
                </c:pt>
                <c:pt idx="9">
                  <c:v>467.39924846744401</c:v>
                </c:pt>
                <c:pt idx="10">
                  <c:v>871.730557319735</c:v>
                </c:pt>
                <c:pt idx="11">
                  <c:v>1523.4320956500601</c:v>
                </c:pt>
                <c:pt idx="12">
                  <c:v>2254.7294923960649</c:v>
                </c:pt>
                <c:pt idx="13">
                  <c:v>3337.07363682089</c:v>
                </c:pt>
                <c:pt idx="14">
                  <c:v>4638.2161824377399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A6-4CDB-961A-C06862D08A3C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'[2]10_18_11_01B'!$H$15:$V$15</c:f>
              <c:numCache>
                <c:formatCode>General</c:formatCode>
                <c:ptCount val="15"/>
                <c:pt idx="0">
                  <c:v>1.3758737641027801</c:v>
                </c:pt>
                <c:pt idx="1">
                  <c:v>58.851482872885001</c:v>
                </c:pt>
                <c:pt idx="2">
                  <c:v>5.45936019222464</c:v>
                </c:pt>
                <c:pt idx="3">
                  <c:v>9.9953204195144405</c:v>
                </c:pt>
                <c:pt idx="4">
                  <c:v>21.120957690481944</c:v>
                </c:pt>
                <c:pt idx="5">
                  <c:v>44.630370517406497</c:v>
                </c:pt>
                <c:pt idx="6">
                  <c:v>42.356984297706198</c:v>
                </c:pt>
                <c:pt idx="7">
                  <c:v>151.711823395838</c:v>
                </c:pt>
                <c:pt idx="8">
                  <c:v>264.181371402899</c:v>
                </c:pt>
                <c:pt idx="9">
                  <c:v>451.29447722452102</c:v>
                </c:pt>
                <c:pt idx="10">
                  <c:v>811.68540997723403</c:v>
                </c:pt>
                <c:pt idx="11">
                  <c:v>1352.68114121093</c:v>
                </c:pt>
                <c:pt idx="12">
                  <c:v>2002.1118453117717</c:v>
                </c:pt>
                <c:pt idx="13">
                  <c:v>2963.3383056921398</c:v>
                </c:pt>
                <c:pt idx="14">
                  <c:v>4175.96543276384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A6-4CDB-961A-C06862D08A3C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'[2]10_18_11_01B'!$H$16:$V$16</c:f>
              <c:numCache>
                <c:formatCode>General</c:formatCode>
                <c:ptCount val="15"/>
                <c:pt idx="0">
                  <c:v>0.75339166327861595</c:v>
                </c:pt>
                <c:pt idx="1">
                  <c:v>67.512433144601601</c:v>
                </c:pt>
                <c:pt idx="2">
                  <c:v>4.1627697949026201</c:v>
                </c:pt>
                <c:pt idx="3">
                  <c:v>9.5897831200464996</c:v>
                </c:pt>
                <c:pt idx="4">
                  <c:v>20.05747313130081</c:v>
                </c:pt>
                <c:pt idx="5">
                  <c:v>41.9511289647292</c:v>
                </c:pt>
                <c:pt idx="6">
                  <c:v>55.493475722407503</c:v>
                </c:pt>
                <c:pt idx="7">
                  <c:v>210.58385581175301</c:v>
                </c:pt>
                <c:pt idx="8">
                  <c:v>369.77959017393403</c:v>
                </c:pt>
                <c:pt idx="9">
                  <c:v>658.71495196644605</c:v>
                </c:pt>
                <c:pt idx="10">
                  <c:v>1141.0969813949</c:v>
                </c:pt>
                <c:pt idx="11">
                  <c:v>1905.78901110931</c:v>
                </c:pt>
                <c:pt idx="12">
                  <c:v>2723.756667465143</c:v>
                </c:pt>
                <c:pt idx="13">
                  <c:v>3892.79733502215</c:v>
                </c:pt>
                <c:pt idx="14">
                  <c:v>5409.4387761359003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A6-4CDB-961A-C06862D08A3C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'[2]10_18_11_01B'!$H$17:$V$17</c:f>
              <c:numCache>
                <c:formatCode>General</c:formatCode>
                <c:ptCount val="15"/>
                <c:pt idx="0">
                  <c:v>0.61387003083484004</c:v>
                </c:pt>
                <c:pt idx="1">
                  <c:v>32.695955665593601</c:v>
                </c:pt>
                <c:pt idx="2">
                  <c:v>3.09889839586761</c:v>
                </c:pt>
                <c:pt idx="3">
                  <c:v>4.7400849992529599</c:v>
                </c:pt>
                <c:pt idx="4">
                  <c:v>9.8114264574140204</c:v>
                </c:pt>
                <c:pt idx="5">
                  <c:v>20.308515384094399</c:v>
                </c:pt>
                <c:pt idx="6">
                  <c:v>18.796834079888299</c:v>
                </c:pt>
                <c:pt idx="7">
                  <c:v>69.421220543260603</c:v>
                </c:pt>
                <c:pt idx="8">
                  <c:v>126.600836271506</c:v>
                </c:pt>
                <c:pt idx="9">
                  <c:v>240.25693659931599</c:v>
                </c:pt>
                <c:pt idx="10">
                  <c:v>446.74654702341599</c:v>
                </c:pt>
                <c:pt idx="11">
                  <c:v>802.14689948827004</c:v>
                </c:pt>
                <c:pt idx="12">
                  <c:v>1210.9364715655638</c:v>
                </c:pt>
                <c:pt idx="13">
                  <c:v>1828.0531148386001</c:v>
                </c:pt>
                <c:pt idx="14">
                  <c:v>2672.6314904675401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A6-4CDB-961A-C06862D08A3C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'[2]10_18_11_01B'!$H$18:$V$18</c:f>
              <c:numCache>
                <c:formatCode>General</c:formatCode>
                <c:ptCount val="15"/>
                <c:pt idx="0">
                  <c:v>3.3520127754149498</c:v>
                </c:pt>
                <c:pt idx="1">
                  <c:v>42.220095873091701</c:v>
                </c:pt>
                <c:pt idx="2">
                  <c:v>5.0394884161751499</c:v>
                </c:pt>
                <c:pt idx="3">
                  <c:v>5.7859735867481898</c:v>
                </c:pt>
                <c:pt idx="4">
                  <c:v>10.963949137320407</c:v>
                </c:pt>
                <c:pt idx="5">
                  <c:v>20.775791469402101</c:v>
                </c:pt>
                <c:pt idx="6">
                  <c:v>21.139851346032199</c:v>
                </c:pt>
                <c:pt idx="7">
                  <c:v>77.950562257403902</c:v>
                </c:pt>
                <c:pt idx="8">
                  <c:v>130.766869821471</c:v>
                </c:pt>
                <c:pt idx="9">
                  <c:v>228.64334321522</c:v>
                </c:pt>
                <c:pt idx="10">
                  <c:v>437.18889610706799</c:v>
                </c:pt>
                <c:pt idx="11">
                  <c:v>787.19755587078498</c:v>
                </c:pt>
                <c:pt idx="12">
                  <c:v>1196.1295413839398</c:v>
                </c:pt>
                <c:pt idx="13">
                  <c:v>1817.4927870408701</c:v>
                </c:pt>
                <c:pt idx="14">
                  <c:v>2803.3463625951099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A6-4CDB-961A-C06862D08A3C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'[2]10_18_11_01B'!$H$19:$V$19</c:f>
              <c:numCache>
                <c:formatCode>General</c:formatCode>
                <c:ptCount val="15"/>
                <c:pt idx="0">
                  <c:v>0.49831011364023903</c:v>
                </c:pt>
                <c:pt idx="1">
                  <c:v>46.761505739021999</c:v>
                </c:pt>
                <c:pt idx="2">
                  <c:v>2.9974923470732699</c:v>
                </c:pt>
                <c:pt idx="3">
                  <c:v>4.2122603765515603</c:v>
                </c:pt>
                <c:pt idx="4">
                  <c:v>8.469639213957052</c:v>
                </c:pt>
                <c:pt idx="5">
                  <c:v>17.0299986235243</c:v>
                </c:pt>
                <c:pt idx="6">
                  <c:v>15.5269205605421</c:v>
                </c:pt>
                <c:pt idx="7">
                  <c:v>65.457712085809007</c:v>
                </c:pt>
                <c:pt idx="8">
                  <c:v>123.99232332342601</c:v>
                </c:pt>
                <c:pt idx="9">
                  <c:v>231.18524047207001</c:v>
                </c:pt>
                <c:pt idx="10">
                  <c:v>436.71102586564598</c:v>
                </c:pt>
                <c:pt idx="11">
                  <c:v>789.86092884015397</c:v>
                </c:pt>
                <c:pt idx="12">
                  <c:v>1227.411610078924</c:v>
                </c:pt>
                <c:pt idx="13">
                  <c:v>1907.34749061302</c:v>
                </c:pt>
                <c:pt idx="14">
                  <c:v>2757.2914780175201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A6-4CDB-961A-C06862D08A3C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'[2]10_18_11_01B'!$H$20:$V$20</c:f>
              <c:numCache>
                <c:formatCode>General</c:formatCode>
                <c:ptCount val="15"/>
                <c:pt idx="0">
                  <c:v>9.9319727940706208</c:v>
                </c:pt>
                <c:pt idx="1">
                  <c:v>40.001336593408801</c:v>
                </c:pt>
                <c:pt idx="2">
                  <c:v>10.424022916438901</c:v>
                </c:pt>
                <c:pt idx="3">
                  <c:v>14.446662150357801</c:v>
                </c:pt>
                <c:pt idx="4">
                  <c:v>22.790961982997441</c:v>
                </c:pt>
                <c:pt idx="5">
                  <c:v>35.954876130163399</c:v>
                </c:pt>
                <c:pt idx="6">
                  <c:v>28.898068542579502</c:v>
                </c:pt>
                <c:pt idx="7">
                  <c:v>79.831639739662904</c:v>
                </c:pt>
                <c:pt idx="8">
                  <c:v>113.99596120911799</c:v>
                </c:pt>
                <c:pt idx="9">
                  <c:v>229.096308695434</c:v>
                </c:pt>
                <c:pt idx="10">
                  <c:v>376.62051551287902</c:v>
                </c:pt>
                <c:pt idx="11">
                  <c:v>690.86017946874995</c:v>
                </c:pt>
                <c:pt idx="12">
                  <c:v>1071.8816794398472</c:v>
                </c:pt>
                <c:pt idx="13">
                  <c:v>1663.04321607055</c:v>
                </c:pt>
                <c:pt idx="14">
                  <c:v>2397.8935732135101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4A6-4CDB-961A-C06862D08A3C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'[2]10_18_11_01B'!$H$21:$V$21</c:f>
              <c:numCache>
                <c:formatCode>General</c:formatCode>
                <c:ptCount val="15"/>
                <c:pt idx="0">
                  <c:v>0.36342673003644999</c:v>
                </c:pt>
                <c:pt idx="1">
                  <c:v>24.360787650349199</c:v>
                </c:pt>
                <c:pt idx="2">
                  <c:v>2.5045688253008098</c:v>
                </c:pt>
                <c:pt idx="3">
                  <c:v>2.8768245366738898</c:v>
                </c:pt>
                <c:pt idx="4">
                  <c:v>5.509242119392459</c:v>
                </c:pt>
                <c:pt idx="5">
                  <c:v>10.5504344610394</c:v>
                </c:pt>
                <c:pt idx="6">
                  <c:v>12.427995773161401</c:v>
                </c:pt>
                <c:pt idx="7">
                  <c:v>42.258154973249603</c:v>
                </c:pt>
                <c:pt idx="8">
                  <c:v>67.3645712740786</c:v>
                </c:pt>
                <c:pt idx="9">
                  <c:v>117.015758790606</c:v>
                </c:pt>
                <c:pt idx="10">
                  <c:v>228.4378086298</c:v>
                </c:pt>
                <c:pt idx="11">
                  <c:v>416.04937420502199</c:v>
                </c:pt>
                <c:pt idx="12">
                  <c:v>674.48447312154508</c:v>
                </c:pt>
                <c:pt idx="13">
                  <c:v>1093.45027943214</c:v>
                </c:pt>
                <c:pt idx="14">
                  <c:v>1832.7388455294499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4A6-4CDB-961A-C06862D08A3C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'[2]10_18_11_01B'!$H$22:$V$22</c:f>
              <c:numCache>
                <c:formatCode>General</c:formatCode>
                <c:ptCount val="15"/>
                <c:pt idx="0">
                  <c:v>8.1944100438581806</c:v>
                </c:pt>
                <c:pt idx="1">
                  <c:v>44.1847079419518</c:v>
                </c:pt>
                <c:pt idx="2">
                  <c:v>7.3473817243729602</c:v>
                </c:pt>
                <c:pt idx="3">
                  <c:v>6.8939838995847902</c:v>
                </c:pt>
                <c:pt idx="4">
                  <c:v>10.250399395527143</c:v>
                </c:pt>
                <c:pt idx="5">
                  <c:v>15.240924449236299</c:v>
                </c:pt>
                <c:pt idx="6">
                  <c:v>14.3570365351375</c:v>
                </c:pt>
                <c:pt idx="7">
                  <c:v>44.782368500804097</c:v>
                </c:pt>
                <c:pt idx="8">
                  <c:v>87.561914784568899</c:v>
                </c:pt>
                <c:pt idx="9">
                  <c:v>164.14590006330599</c:v>
                </c:pt>
                <c:pt idx="10">
                  <c:v>331.976786213031</c:v>
                </c:pt>
                <c:pt idx="11">
                  <c:v>627.31366528374497</c:v>
                </c:pt>
                <c:pt idx="12">
                  <c:v>998.41274529523116</c:v>
                </c:pt>
                <c:pt idx="13">
                  <c:v>1589.0423963856699</c:v>
                </c:pt>
                <c:pt idx="14">
                  <c:v>2414.0740478123198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4A6-4CDB-961A-C06862D08A3C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'[2]10_18_11_01B'!$H$23:$V$23</c:f>
              <c:numCache>
                <c:formatCode>General</c:formatCode>
                <c:ptCount val="15"/>
                <c:pt idx="0">
                  <c:v>2.76590163282177</c:v>
                </c:pt>
                <c:pt idx="1">
                  <c:v>29.2886155500901</c:v>
                </c:pt>
                <c:pt idx="2">
                  <c:v>9.1938245776796705</c:v>
                </c:pt>
                <c:pt idx="3">
                  <c:v>14.0069274473587</c:v>
                </c:pt>
                <c:pt idx="4">
                  <c:v>25.215864969057368</c:v>
                </c:pt>
                <c:pt idx="5">
                  <c:v>45.394669782317997</c:v>
                </c:pt>
                <c:pt idx="6">
                  <c:v>62.311087751330703</c:v>
                </c:pt>
                <c:pt idx="7">
                  <c:v>111.062337197525</c:v>
                </c:pt>
                <c:pt idx="8">
                  <c:v>208.02022602877699</c:v>
                </c:pt>
                <c:pt idx="9">
                  <c:v>294.56719201549402</c:v>
                </c:pt>
                <c:pt idx="10">
                  <c:v>448.64014477795303</c:v>
                </c:pt>
                <c:pt idx="11">
                  <c:v>718.77530104018899</c:v>
                </c:pt>
                <c:pt idx="12">
                  <c:v>1077.030550648421</c:v>
                </c:pt>
                <c:pt idx="13">
                  <c:v>1613.84900865588</c:v>
                </c:pt>
                <c:pt idx="14">
                  <c:v>2535.6351647920201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4A6-4CDB-961A-C06862D08A3C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'[2]10_18_11_01B'!$H$24:$V$24</c:f>
              <c:numCache>
                <c:formatCode>General</c:formatCode>
                <c:ptCount val="15"/>
                <c:pt idx="0">
                  <c:v>0.50739880659494496</c:v>
                </c:pt>
                <c:pt idx="1">
                  <c:v>42.546715400287198</c:v>
                </c:pt>
                <c:pt idx="2">
                  <c:v>3.77672063281361</c:v>
                </c:pt>
                <c:pt idx="3">
                  <c:v>6.5309058395716697</c:v>
                </c:pt>
                <c:pt idx="4">
                  <c:v>12.567127761512586</c:v>
                </c:pt>
                <c:pt idx="5">
                  <c:v>24.1823575555544</c:v>
                </c:pt>
                <c:pt idx="6">
                  <c:v>27.733121868988</c:v>
                </c:pt>
                <c:pt idx="7">
                  <c:v>89.311678988011394</c:v>
                </c:pt>
                <c:pt idx="8">
                  <c:v>124.366253071898</c:v>
                </c:pt>
                <c:pt idx="9">
                  <c:v>194.234153998197</c:v>
                </c:pt>
                <c:pt idx="10">
                  <c:v>325.71209284569699</c:v>
                </c:pt>
                <c:pt idx="11">
                  <c:v>545.81080189410397</c:v>
                </c:pt>
                <c:pt idx="12">
                  <c:v>819.52133694898475</c:v>
                </c:pt>
                <c:pt idx="13">
                  <c:v>1230.49089425122</c:v>
                </c:pt>
                <c:pt idx="14">
                  <c:v>1889.3060561791699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4A6-4CDB-961A-C06862D08A3C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'[2]10_18_11_01B'!$H$25:$V$25</c:f>
              <c:numCache>
                <c:formatCode>General</c:formatCode>
                <c:ptCount val="15"/>
                <c:pt idx="0">
                  <c:v>0.36538322692050201</c:v>
                </c:pt>
                <c:pt idx="1">
                  <c:v>36.922257644404098</c:v>
                </c:pt>
                <c:pt idx="2">
                  <c:v>2.97665136453799</c:v>
                </c:pt>
                <c:pt idx="3">
                  <c:v>3.34271088040899</c:v>
                </c:pt>
                <c:pt idx="4">
                  <c:v>7.5529884042946893</c:v>
                </c:pt>
                <c:pt idx="5">
                  <c:v>17.0662782024481</c:v>
                </c:pt>
                <c:pt idx="6">
                  <c:v>13.958759279745101</c:v>
                </c:pt>
                <c:pt idx="7">
                  <c:v>54.379193638936997</c:v>
                </c:pt>
                <c:pt idx="8">
                  <c:v>98.802522430239094</c:v>
                </c:pt>
                <c:pt idx="9">
                  <c:v>162.05945250944299</c:v>
                </c:pt>
                <c:pt idx="10">
                  <c:v>297.38785941984497</c:v>
                </c:pt>
                <c:pt idx="11">
                  <c:v>516.30848193368695</c:v>
                </c:pt>
                <c:pt idx="12">
                  <c:v>771.68719109460244</c:v>
                </c:pt>
                <c:pt idx="13">
                  <c:v>1153.3824094254601</c:v>
                </c:pt>
                <c:pt idx="14">
                  <c:v>1722.62297956833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4A6-4CDB-961A-C06862D08A3C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'[2]10_18_11_01B'!$H$26:$V$26</c:f>
              <c:numCache>
                <c:formatCode>General</c:formatCode>
                <c:ptCount val="15"/>
                <c:pt idx="0">
                  <c:v>0.47468789548521301</c:v>
                </c:pt>
                <c:pt idx="1">
                  <c:v>31.034253192721899</c:v>
                </c:pt>
                <c:pt idx="2">
                  <c:v>2.3946599407809801</c:v>
                </c:pt>
                <c:pt idx="3">
                  <c:v>3.6481119721523201</c:v>
                </c:pt>
                <c:pt idx="4">
                  <c:v>7.1947780909832009</c:v>
                </c:pt>
                <c:pt idx="5">
                  <c:v>14.1894854581318</c:v>
                </c:pt>
                <c:pt idx="6">
                  <c:v>14.125917147485801</c:v>
                </c:pt>
                <c:pt idx="7">
                  <c:v>52.740341680325599</c:v>
                </c:pt>
                <c:pt idx="8">
                  <c:v>92.574906477418594</c:v>
                </c:pt>
                <c:pt idx="9">
                  <c:v>166.23028920968099</c:v>
                </c:pt>
                <c:pt idx="10">
                  <c:v>315.30816681037197</c:v>
                </c:pt>
                <c:pt idx="11">
                  <c:v>563.25748658754196</c:v>
                </c:pt>
                <c:pt idx="12">
                  <c:v>847.29782996512245</c:v>
                </c:pt>
                <c:pt idx="13">
                  <c:v>1274.5744703954799</c:v>
                </c:pt>
                <c:pt idx="14">
                  <c:v>1913.3025629358201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4A6-4CDB-961A-C06862D08A3C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'[2]10_18_11_01B'!$H$27:$V$27</c:f>
              <c:numCache>
                <c:formatCode>General</c:formatCode>
                <c:ptCount val="15"/>
                <c:pt idx="0">
                  <c:v>0.414984629560184</c:v>
                </c:pt>
                <c:pt idx="1">
                  <c:v>11.1833566431939</c:v>
                </c:pt>
                <c:pt idx="2">
                  <c:v>3.2254038215562901</c:v>
                </c:pt>
                <c:pt idx="3">
                  <c:v>4.2277854285582199</c:v>
                </c:pt>
                <c:pt idx="4">
                  <c:v>8.0778712594169839</c:v>
                </c:pt>
                <c:pt idx="5">
                  <c:v>15.434086044893601</c:v>
                </c:pt>
                <c:pt idx="6">
                  <c:v>13.4711338924595</c:v>
                </c:pt>
                <c:pt idx="7">
                  <c:v>66.447495834724805</c:v>
                </c:pt>
                <c:pt idx="8">
                  <c:v>136.67261356671</c:v>
                </c:pt>
                <c:pt idx="9">
                  <c:v>277.19863853700798</c:v>
                </c:pt>
                <c:pt idx="10">
                  <c:v>548.74820053560302</c:v>
                </c:pt>
                <c:pt idx="11">
                  <c:v>1025.60654163239</c:v>
                </c:pt>
                <c:pt idx="12">
                  <c:v>1561.3167381894471</c:v>
                </c:pt>
                <c:pt idx="13">
                  <c:v>2376.8471221630398</c:v>
                </c:pt>
                <c:pt idx="14">
                  <c:v>3468.5749182990498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4A6-4CDB-961A-C06862D08A3C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'[2]10_18_11_01B'!$H$28:$V$28</c:f>
              <c:numCache>
                <c:formatCode>General</c:formatCode>
                <c:ptCount val="15"/>
                <c:pt idx="0">
                  <c:v>0.49837494611650701</c:v>
                </c:pt>
                <c:pt idx="1">
                  <c:v>30.074119773732999</c:v>
                </c:pt>
                <c:pt idx="2">
                  <c:v>2.4953552844809002</c:v>
                </c:pt>
                <c:pt idx="3">
                  <c:v>4.5863367128131003</c:v>
                </c:pt>
                <c:pt idx="4">
                  <c:v>8.6561908788687152</c:v>
                </c:pt>
                <c:pt idx="5">
                  <c:v>16.337579472103499</c:v>
                </c:pt>
                <c:pt idx="6">
                  <c:v>15.214742007543</c:v>
                </c:pt>
                <c:pt idx="7">
                  <c:v>56.751483386779697</c:v>
                </c:pt>
                <c:pt idx="8">
                  <c:v>103.257488680111</c:v>
                </c:pt>
                <c:pt idx="9">
                  <c:v>183.28894230332199</c:v>
                </c:pt>
                <c:pt idx="10">
                  <c:v>358.01187866061701</c:v>
                </c:pt>
                <c:pt idx="11">
                  <c:v>644.73169861841802</c:v>
                </c:pt>
                <c:pt idx="12">
                  <c:v>996.14887275528156</c:v>
                </c:pt>
                <c:pt idx="13">
                  <c:v>1539.1093362060899</c:v>
                </c:pt>
                <c:pt idx="14">
                  <c:v>2451.03954426989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4A6-4CDB-961A-C06862D08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459823"/>
        <c:axId val="1511444303"/>
      </c:lineChart>
      <c:catAx>
        <c:axId val="24345982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444303"/>
        <c:crossesAt val="1.0000000000000002E-2"/>
        <c:auto val="1"/>
        <c:lblAlgn val="ctr"/>
        <c:lblOffset val="100"/>
        <c:noMultiLvlLbl val="0"/>
      </c:catAx>
      <c:valAx>
        <c:axId val="1511444303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598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Ediacaran</a:t>
            </a:r>
            <a:r>
              <a:rPr lang="en-US" baseline="0"/>
              <a:t> Spots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'[2]10_18_11_01B'!$H$29:$V$29</c:f>
              <c:numCache>
                <c:formatCode>General</c:formatCode>
                <c:ptCount val="15"/>
                <c:pt idx="0">
                  <c:v>0.45178291842238499</c:v>
                </c:pt>
                <c:pt idx="1">
                  <c:v>18.441741662545699</c:v>
                </c:pt>
                <c:pt idx="2">
                  <c:v>5.02088867235768</c:v>
                </c:pt>
                <c:pt idx="3">
                  <c:v>11.869439713347401</c:v>
                </c:pt>
                <c:pt idx="4">
                  <c:v>26.302153679601602</c:v>
                </c:pt>
                <c:pt idx="5">
                  <c:v>58.284409786203703</c:v>
                </c:pt>
                <c:pt idx="6">
                  <c:v>17.996257279627301</c:v>
                </c:pt>
                <c:pt idx="7">
                  <c:v>178.35996402575901</c:v>
                </c:pt>
                <c:pt idx="8">
                  <c:v>291.46672708195399</c:v>
                </c:pt>
                <c:pt idx="9">
                  <c:v>451.448408060509</c:v>
                </c:pt>
                <c:pt idx="10">
                  <c:v>675.47635684504405</c:v>
                </c:pt>
                <c:pt idx="11">
                  <c:v>1007.11659446505</c:v>
                </c:pt>
                <c:pt idx="12">
                  <c:v>1254.3388749405863</c:v>
                </c:pt>
                <c:pt idx="13">
                  <c:v>1562.2481268148899</c:v>
                </c:pt>
                <c:pt idx="14">
                  <c:v>1921.1367540375099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82-48AE-8F20-2750FE34CE3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'[2]10_18_11_01B'!$H$30:$V$30</c:f>
              <c:numCache>
                <c:formatCode>General</c:formatCode>
                <c:ptCount val="15"/>
                <c:pt idx="0">
                  <c:v>0.33227419157865901</c:v>
                </c:pt>
                <c:pt idx="1">
                  <c:v>8.1082791422762401</c:v>
                </c:pt>
                <c:pt idx="2">
                  <c:v>2.8458137933791101</c:v>
                </c:pt>
                <c:pt idx="3">
                  <c:v>5.3030651334525398</c:v>
                </c:pt>
                <c:pt idx="4">
                  <c:v>10.485509329543165</c:v>
                </c:pt>
                <c:pt idx="5">
                  <c:v>20.7325203694711</c:v>
                </c:pt>
                <c:pt idx="6">
                  <c:v>5.1368935079312701</c:v>
                </c:pt>
                <c:pt idx="7">
                  <c:v>67.259273335236301</c:v>
                </c:pt>
                <c:pt idx="8">
                  <c:v>135.18318385086999</c:v>
                </c:pt>
                <c:pt idx="9">
                  <c:v>238.47786400393201</c:v>
                </c:pt>
                <c:pt idx="10">
                  <c:v>384.82581514991398</c:v>
                </c:pt>
                <c:pt idx="11">
                  <c:v>568.15212359258499</c:v>
                </c:pt>
                <c:pt idx="12">
                  <c:v>691.99129222809029</c:v>
                </c:pt>
                <c:pt idx="13">
                  <c:v>842.82347743697096</c:v>
                </c:pt>
                <c:pt idx="14">
                  <c:v>916.10522274094899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2-48AE-8F20-2750FE34C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459823"/>
        <c:axId val="1511444303"/>
      </c:lineChart>
      <c:catAx>
        <c:axId val="24345982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444303"/>
        <c:crossesAt val="1.0000000000000002E-2"/>
        <c:auto val="1"/>
        <c:lblAlgn val="ctr"/>
        <c:lblOffset val="100"/>
        <c:noMultiLvlLbl val="0"/>
      </c:catAx>
      <c:valAx>
        <c:axId val="1511444303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598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Other Precambrian</a:t>
            </a:r>
            <a:r>
              <a:rPr lang="en-US" baseline="0"/>
              <a:t> Spots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'[2]10_18_11_01B'!$H$31:$V$31</c:f>
              <c:numCache>
                <c:formatCode>General</c:formatCode>
                <c:ptCount val="15"/>
                <c:pt idx="0">
                  <c:v>0.31369344709554697</c:v>
                </c:pt>
                <c:pt idx="1">
                  <c:v>33.589572372730103</c:v>
                </c:pt>
                <c:pt idx="2">
                  <c:v>3.3873223397174401</c:v>
                </c:pt>
                <c:pt idx="3">
                  <c:v>6.08938408116388</c:v>
                </c:pt>
                <c:pt idx="4">
                  <c:v>13.75029277986282</c:v>
                </c:pt>
                <c:pt idx="5">
                  <c:v>31.049207770748801</c:v>
                </c:pt>
                <c:pt idx="6">
                  <c:v>5.1561328987683197</c:v>
                </c:pt>
                <c:pt idx="7">
                  <c:v>124.025289107163</c:v>
                </c:pt>
                <c:pt idx="8">
                  <c:v>239.02535025614199</c:v>
                </c:pt>
                <c:pt idx="9">
                  <c:v>421.99460439401201</c:v>
                </c:pt>
                <c:pt idx="10">
                  <c:v>754.22438615162196</c:v>
                </c:pt>
                <c:pt idx="11">
                  <c:v>1242.0902032823301</c:v>
                </c:pt>
                <c:pt idx="12">
                  <c:v>1721.8066968150808</c:v>
                </c:pt>
                <c:pt idx="13">
                  <c:v>2386.79790997707</c:v>
                </c:pt>
                <c:pt idx="14">
                  <c:v>3098.7004941792402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CE-4A3B-8D6B-1C6D338CF88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'[2]10_18_11_01B'!$H$32:$V$32</c:f>
              <c:numCache>
                <c:formatCode>General</c:formatCode>
                <c:ptCount val="15"/>
                <c:pt idx="0">
                  <c:v>0.55488697436506995</c:v>
                </c:pt>
                <c:pt idx="1">
                  <c:v>4.0857514430966297</c:v>
                </c:pt>
                <c:pt idx="2">
                  <c:v>2.1786564424828598</c:v>
                </c:pt>
                <c:pt idx="3">
                  <c:v>2.6737380033591802</c:v>
                </c:pt>
                <c:pt idx="4">
                  <c:v>5.0669797521763469</c:v>
                </c:pt>
                <c:pt idx="5">
                  <c:v>9.6023932699123495</c:v>
                </c:pt>
                <c:pt idx="6">
                  <c:v>4.7209585500808799</c:v>
                </c:pt>
                <c:pt idx="7">
                  <c:v>23.500879493473001</c:v>
                </c:pt>
                <c:pt idx="8">
                  <c:v>43.473616363559699</c:v>
                </c:pt>
                <c:pt idx="9">
                  <c:v>84.649042415282693</c:v>
                </c:pt>
                <c:pt idx="10">
                  <c:v>164.62043923649901</c:v>
                </c:pt>
                <c:pt idx="11">
                  <c:v>298.90405331167301</c:v>
                </c:pt>
                <c:pt idx="12">
                  <c:v>448.18131956208936</c:v>
                </c:pt>
                <c:pt idx="13">
                  <c:v>672.00994091227096</c:v>
                </c:pt>
                <c:pt idx="14">
                  <c:v>952.136696878414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CE-4A3B-8D6B-1C6D338CF885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'[2]10_18_11_01B'!$H$33:$V$33</c:f>
              <c:numCache>
                <c:formatCode>General</c:formatCode>
                <c:ptCount val="15"/>
                <c:pt idx="0">
                  <c:v>0.65358237932825103</c:v>
                </c:pt>
                <c:pt idx="1">
                  <c:v>7.2337181679567504</c:v>
                </c:pt>
                <c:pt idx="2">
                  <c:v>2.51510423972264</c:v>
                </c:pt>
                <c:pt idx="3">
                  <c:v>3.05917071403239</c:v>
                </c:pt>
                <c:pt idx="4">
                  <c:v>5.4054465779974574</c:v>
                </c:pt>
                <c:pt idx="5">
                  <c:v>9.5512331409155404</c:v>
                </c:pt>
                <c:pt idx="6">
                  <c:v>5.9350053275369499</c:v>
                </c:pt>
                <c:pt idx="7">
                  <c:v>20.6381401871413</c:v>
                </c:pt>
                <c:pt idx="8">
                  <c:v>38.289173767972898</c:v>
                </c:pt>
                <c:pt idx="9">
                  <c:v>70.781494458241895</c:v>
                </c:pt>
                <c:pt idx="10">
                  <c:v>133.489109846655</c:v>
                </c:pt>
                <c:pt idx="11">
                  <c:v>244.54383429905801</c:v>
                </c:pt>
                <c:pt idx="12">
                  <c:v>369.13738313806203</c:v>
                </c:pt>
                <c:pt idx="13">
                  <c:v>557.21056317199202</c:v>
                </c:pt>
                <c:pt idx="14">
                  <c:v>812.82045454716899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CE-4A3B-8D6B-1C6D338CF885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'[2]10_18_11_01B'!$H$34:$V$34</c:f>
              <c:numCache>
                <c:formatCode>General</c:formatCode>
                <c:ptCount val="15"/>
                <c:pt idx="0">
                  <c:v>1.3845253558608599</c:v>
                </c:pt>
                <c:pt idx="1">
                  <c:v>14.260297149076001</c:v>
                </c:pt>
                <c:pt idx="2">
                  <c:v>3.8474057812911502</c:v>
                </c:pt>
                <c:pt idx="3">
                  <c:v>3.9373896067033098</c:v>
                </c:pt>
                <c:pt idx="4">
                  <c:v>7.1099235011246176</c:v>
                </c:pt>
                <c:pt idx="5">
                  <c:v>12.838712253870501</c:v>
                </c:pt>
                <c:pt idx="6">
                  <c:v>4.2003517838000501</c:v>
                </c:pt>
                <c:pt idx="7">
                  <c:v>31.581196675832199</c:v>
                </c:pt>
                <c:pt idx="8">
                  <c:v>65.043536152238801</c:v>
                </c:pt>
                <c:pt idx="9">
                  <c:v>129.61125047277099</c:v>
                </c:pt>
                <c:pt idx="10">
                  <c:v>247.714294615093</c:v>
                </c:pt>
                <c:pt idx="11">
                  <c:v>454.17845564510498</c:v>
                </c:pt>
                <c:pt idx="12">
                  <c:v>695.51849073230403</c:v>
                </c:pt>
                <c:pt idx="13">
                  <c:v>1065.10109613949</c:v>
                </c:pt>
                <c:pt idx="14">
                  <c:v>1527.79797885622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CE-4A3B-8D6B-1C6D338CF885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'[2]10_18_11_01B'!$H$35:$V$35</c:f>
              <c:numCache>
                <c:formatCode>General</c:formatCode>
                <c:ptCount val="15"/>
                <c:pt idx="0">
                  <c:v>0.46327968931806102</c:v>
                </c:pt>
                <c:pt idx="1">
                  <c:v>20.553791770009902</c:v>
                </c:pt>
                <c:pt idx="2">
                  <c:v>5.4957693705104704</c:v>
                </c:pt>
                <c:pt idx="3">
                  <c:v>13.2613825643406</c:v>
                </c:pt>
                <c:pt idx="4">
                  <c:v>27.055638816058767</c:v>
                </c:pt>
                <c:pt idx="5">
                  <c:v>55.198437130783702</c:v>
                </c:pt>
                <c:pt idx="6">
                  <c:v>20.311198538925002</c:v>
                </c:pt>
                <c:pt idx="7">
                  <c:v>202.69965641859699</c:v>
                </c:pt>
                <c:pt idx="8">
                  <c:v>340.53639096560801</c:v>
                </c:pt>
                <c:pt idx="9">
                  <c:v>559.16692446418597</c:v>
                </c:pt>
                <c:pt idx="10">
                  <c:v>899.81817808429605</c:v>
                </c:pt>
                <c:pt idx="11">
                  <c:v>1345.23983804882</c:v>
                </c:pt>
                <c:pt idx="12">
                  <c:v>1734.9294802027516</c:v>
                </c:pt>
                <c:pt idx="13">
                  <c:v>2237.5045818167</c:v>
                </c:pt>
                <c:pt idx="14">
                  <c:v>2737.1314411356602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CE-4A3B-8D6B-1C6D338CF885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'[2]10_18_11_01B'!$H$36:$V$36</c:f>
              <c:numCache>
                <c:formatCode>General</c:formatCode>
                <c:ptCount val="15"/>
                <c:pt idx="0">
                  <c:v>0.57626503862756595</c:v>
                </c:pt>
                <c:pt idx="1">
                  <c:v>1.7080608974221401</c:v>
                </c:pt>
                <c:pt idx="2">
                  <c:v>2.88521507465585</c:v>
                </c:pt>
                <c:pt idx="3">
                  <c:v>4.1862281039092197</c:v>
                </c:pt>
                <c:pt idx="4">
                  <c:v>8.6758467900996319</c:v>
                </c:pt>
                <c:pt idx="5">
                  <c:v>17.980462520662101</c:v>
                </c:pt>
                <c:pt idx="6">
                  <c:v>5.1030095684317303</c:v>
                </c:pt>
                <c:pt idx="7">
                  <c:v>93.694408653254001</c:v>
                </c:pt>
                <c:pt idx="8">
                  <c:v>179.06479868473201</c:v>
                </c:pt>
                <c:pt idx="9">
                  <c:v>213.86800704939799</c:v>
                </c:pt>
                <c:pt idx="10">
                  <c:v>196.94282944749199</c:v>
                </c:pt>
                <c:pt idx="11">
                  <c:v>184.780355172171</c:v>
                </c:pt>
                <c:pt idx="12">
                  <c:v>176.06282370078904</c:v>
                </c:pt>
                <c:pt idx="13">
                  <c:v>167.756566224869</c:v>
                </c:pt>
                <c:pt idx="14">
                  <c:v>179.508737654962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CE-4A3B-8D6B-1C6D338CF885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'[2]10_18_11_01B'!$H$37:$V$37</c:f>
              <c:numCache>
                <c:formatCode>General</c:formatCode>
                <c:ptCount val="15"/>
                <c:pt idx="0">
                  <c:v>0.34378841809601302</c:v>
                </c:pt>
                <c:pt idx="1">
                  <c:v>6.0505903569791597</c:v>
                </c:pt>
                <c:pt idx="2">
                  <c:v>3.5708620800024602</c:v>
                </c:pt>
                <c:pt idx="3">
                  <c:v>5.9809294553025403</c:v>
                </c:pt>
                <c:pt idx="4">
                  <c:v>11.449035860633112</c:v>
                </c:pt>
                <c:pt idx="5">
                  <c:v>21.916396626589599</c:v>
                </c:pt>
                <c:pt idx="6">
                  <c:v>3.7407508832407301</c:v>
                </c:pt>
                <c:pt idx="7">
                  <c:v>34.750734046658103</c:v>
                </c:pt>
                <c:pt idx="8">
                  <c:v>43.795332897832303</c:v>
                </c:pt>
                <c:pt idx="9">
                  <c:v>54.1486083520562</c:v>
                </c:pt>
                <c:pt idx="10">
                  <c:v>94.0559720563041</c:v>
                </c:pt>
                <c:pt idx="11">
                  <c:v>170.52877583202601</c:v>
                </c:pt>
                <c:pt idx="12">
                  <c:v>247.49102627485354</c:v>
                </c:pt>
                <c:pt idx="13">
                  <c:v>359.187520040104</c:v>
                </c:pt>
                <c:pt idx="14">
                  <c:v>528.40770977605496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CE-4A3B-8D6B-1C6D338CF885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'[2]10_18_11_01B'!$H$38:$V$38</c:f>
              <c:numCache>
                <c:formatCode>General</c:formatCode>
                <c:ptCount val="15"/>
                <c:pt idx="0">
                  <c:v>0.51959233759717005</c:v>
                </c:pt>
                <c:pt idx="1">
                  <c:v>17.636948053886201</c:v>
                </c:pt>
                <c:pt idx="2">
                  <c:v>3.5492711355868498</c:v>
                </c:pt>
                <c:pt idx="3">
                  <c:v>4.9345452718065204</c:v>
                </c:pt>
                <c:pt idx="4">
                  <c:v>10.969377906979449</c:v>
                </c:pt>
                <c:pt idx="5">
                  <c:v>24.384668705669299</c:v>
                </c:pt>
                <c:pt idx="6">
                  <c:v>3.2007095138080799</c:v>
                </c:pt>
                <c:pt idx="7">
                  <c:v>61.496507266490603</c:v>
                </c:pt>
                <c:pt idx="8">
                  <c:v>90.612997974674201</c:v>
                </c:pt>
                <c:pt idx="9">
                  <c:v>108.18186732442101</c:v>
                </c:pt>
                <c:pt idx="10">
                  <c:v>123.513627702299</c:v>
                </c:pt>
                <c:pt idx="11">
                  <c:v>143.59822988371999</c:v>
                </c:pt>
                <c:pt idx="12">
                  <c:v>156.89597184613106</c:v>
                </c:pt>
                <c:pt idx="13">
                  <c:v>171.42513526437801</c:v>
                </c:pt>
                <c:pt idx="14">
                  <c:v>205.185853386161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CE-4A3B-8D6B-1C6D338CF885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'[2]10_18_11_01B'!$H$39:$V$39</c:f>
              <c:numCache>
                <c:formatCode>General</c:formatCode>
                <c:ptCount val="15"/>
                <c:pt idx="0">
                  <c:v>0.40364128831734303</c:v>
                </c:pt>
                <c:pt idx="1">
                  <c:v>26.353042532143998</c:v>
                </c:pt>
                <c:pt idx="2">
                  <c:v>4.0292621837873996</c:v>
                </c:pt>
                <c:pt idx="3">
                  <c:v>3.37608316497142</c:v>
                </c:pt>
                <c:pt idx="4">
                  <c:v>6.2479275194925989</c:v>
                </c:pt>
                <c:pt idx="5">
                  <c:v>11.5626885895044</c:v>
                </c:pt>
                <c:pt idx="6">
                  <c:v>1.9656341006042399</c:v>
                </c:pt>
                <c:pt idx="7">
                  <c:v>41.853070503782597</c:v>
                </c:pt>
                <c:pt idx="8">
                  <c:v>83.525568486184696</c:v>
                </c:pt>
                <c:pt idx="9">
                  <c:v>153.023646101927</c:v>
                </c:pt>
                <c:pt idx="10">
                  <c:v>287.03312574244899</c:v>
                </c:pt>
                <c:pt idx="11">
                  <c:v>466.49018249897898</c:v>
                </c:pt>
                <c:pt idx="12">
                  <c:v>644.8892078529459</c:v>
                </c:pt>
                <c:pt idx="13">
                  <c:v>891.51306074080196</c:v>
                </c:pt>
                <c:pt idx="14">
                  <c:v>1232.7333579301301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5CE-4A3B-8D6B-1C6D338CF885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'[2]10_18_11_01B'!$H$40:$V$40</c:f>
              <c:numCache>
                <c:formatCode>General</c:formatCode>
                <c:ptCount val="15"/>
                <c:pt idx="0">
                  <c:v>0.490276736947311</c:v>
                </c:pt>
                <c:pt idx="1">
                  <c:v>17.636615780933099</c:v>
                </c:pt>
                <c:pt idx="2">
                  <c:v>3.0314786705553698</c:v>
                </c:pt>
                <c:pt idx="3">
                  <c:v>4.08367977813983</c:v>
                </c:pt>
                <c:pt idx="4">
                  <c:v>6.3996791624629408</c:v>
                </c:pt>
                <c:pt idx="5">
                  <c:v>10.0291637952862</c:v>
                </c:pt>
                <c:pt idx="6">
                  <c:v>3.0586826607994899</c:v>
                </c:pt>
                <c:pt idx="7">
                  <c:v>31.648700820150701</c:v>
                </c:pt>
                <c:pt idx="8">
                  <c:v>57.063420068716297</c:v>
                </c:pt>
                <c:pt idx="9">
                  <c:v>107.325727222754</c:v>
                </c:pt>
                <c:pt idx="10">
                  <c:v>199.78464543213599</c:v>
                </c:pt>
                <c:pt idx="11">
                  <c:v>362.84013226343899</c:v>
                </c:pt>
                <c:pt idx="12">
                  <c:v>547.70616427318885</c:v>
                </c:pt>
                <c:pt idx="13">
                  <c:v>826.76092225941602</c:v>
                </c:pt>
                <c:pt idx="14">
                  <c:v>1153.3139878584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5CE-4A3B-8D6B-1C6D338CF885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'[2]10_18_11_01B'!$H$41:$V$41</c:f>
              <c:numCache>
                <c:formatCode>General</c:formatCode>
                <c:ptCount val="15"/>
                <c:pt idx="0">
                  <c:v>0.59430529026454904</c:v>
                </c:pt>
                <c:pt idx="1">
                  <c:v>14.9351919932366</c:v>
                </c:pt>
                <c:pt idx="2">
                  <c:v>2.6288339436762498</c:v>
                </c:pt>
                <c:pt idx="3">
                  <c:v>3.71369021765714</c:v>
                </c:pt>
                <c:pt idx="4">
                  <c:v>6.5245643647713409</c:v>
                </c:pt>
                <c:pt idx="5">
                  <c:v>11.462975545897899</c:v>
                </c:pt>
                <c:pt idx="6">
                  <c:v>5.0928429758580398</c:v>
                </c:pt>
                <c:pt idx="7">
                  <c:v>33.194224759198804</c:v>
                </c:pt>
                <c:pt idx="8">
                  <c:v>61.342228864997502</c:v>
                </c:pt>
                <c:pt idx="9">
                  <c:v>115.64535579458899</c:v>
                </c:pt>
                <c:pt idx="10">
                  <c:v>220.15771695043799</c:v>
                </c:pt>
                <c:pt idx="11">
                  <c:v>390.63859823600001</c:v>
                </c:pt>
                <c:pt idx="12">
                  <c:v>574.59753468602571</c:v>
                </c:pt>
                <c:pt idx="13">
                  <c:v>845.18613459644496</c:v>
                </c:pt>
                <c:pt idx="14">
                  <c:v>1160.3933762952199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5CE-4A3B-8D6B-1C6D338CF885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'[2]10_18_11_01B'!$H$42:$V$42</c:f>
              <c:numCache>
                <c:formatCode>General</c:formatCode>
                <c:ptCount val="15"/>
                <c:pt idx="0">
                  <c:v>1.3421079795568001</c:v>
                </c:pt>
                <c:pt idx="1">
                  <c:v>10.246972538084901</c:v>
                </c:pt>
                <c:pt idx="2">
                  <c:v>3.34716020443047</c:v>
                </c:pt>
                <c:pt idx="3">
                  <c:v>5.2318765925173603</c:v>
                </c:pt>
                <c:pt idx="4">
                  <c:v>10.087165363808717</c:v>
                </c:pt>
                <c:pt idx="5">
                  <c:v>19.448261685366699</c:v>
                </c:pt>
                <c:pt idx="6">
                  <c:v>5.6620631723112904</c:v>
                </c:pt>
                <c:pt idx="7">
                  <c:v>73.024606316260702</c:v>
                </c:pt>
                <c:pt idx="8">
                  <c:v>150.58440658863901</c:v>
                </c:pt>
                <c:pt idx="9">
                  <c:v>266.900925146107</c:v>
                </c:pt>
                <c:pt idx="10">
                  <c:v>483.75532830232402</c:v>
                </c:pt>
                <c:pt idx="11">
                  <c:v>816.46142380594199</c:v>
                </c:pt>
                <c:pt idx="12">
                  <c:v>1105.5309932879925</c:v>
                </c:pt>
                <c:pt idx="13">
                  <c:v>1496.94614036147</c:v>
                </c:pt>
                <c:pt idx="14">
                  <c:v>1957.9382626367001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5CE-4A3B-8D6B-1C6D338CF885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'[2]10_18_11_01B'!$H$43:$V$43</c:f>
              <c:numCache>
                <c:formatCode>General</c:formatCode>
                <c:ptCount val="15"/>
                <c:pt idx="0">
                  <c:v>0.46273490055309502</c:v>
                </c:pt>
                <c:pt idx="1">
                  <c:v>32.413677735218599</c:v>
                </c:pt>
                <c:pt idx="2">
                  <c:v>3.4165604197240498</c:v>
                </c:pt>
                <c:pt idx="3">
                  <c:v>8.1940890257491805</c:v>
                </c:pt>
                <c:pt idx="4">
                  <c:v>17.525415130047612</c:v>
                </c:pt>
                <c:pt idx="5">
                  <c:v>37.483138701000399</c:v>
                </c:pt>
                <c:pt idx="6">
                  <c:v>8.4170314998452795</c:v>
                </c:pt>
                <c:pt idx="7">
                  <c:v>138.773729077773</c:v>
                </c:pt>
                <c:pt idx="8">
                  <c:v>216.199089947999</c:v>
                </c:pt>
                <c:pt idx="9">
                  <c:v>323.52017359820599</c:v>
                </c:pt>
                <c:pt idx="10">
                  <c:v>486.66618813186398</c:v>
                </c:pt>
                <c:pt idx="11">
                  <c:v>695.17391618142301</c:v>
                </c:pt>
                <c:pt idx="12">
                  <c:v>866.04713309452688</c:v>
                </c:pt>
                <c:pt idx="13">
                  <c:v>1078.9208560372799</c:v>
                </c:pt>
                <c:pt idx="14">
                  <c:v>1305.32435789689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5CE-4A3B-8D6B-1C6D338CF885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'[2]10_18_11_01B'!$H$44:$V$44</c:f>
              <c:numCache>
                <c:formatCode>General</c:formatCode>
                <c:ptCount val="15"/>
                <c:pt idx="0">
                  <c:v>1.73282786084595</c:v>
                </c:pt>
                <c:pt idx="1">
                  <c:v>42.504873865906198</c:v>
                </c:pt>
                <c:pt idx="2">
                  <c:v>5.3188679648670298</c:v>
                </c:pt>
                <c:pt idx="3">
                  <c:v>11.2516435412499</c:v>
                </c:pt>
                <c:pt idx="4">
                  <c:v>23.102459088678216</c:v>
                </c:pt>
                <c:pt idx="5">
                  <c:v>47.435169269925296</c:v>
                </c:pt>
                <c:pt idx="6">
                  <c:v>14.0266939146026</c:v>
                </c:pt>
                <c:pt idx="7">
                  <c:v>200.40521500213799</c:v>
                </c:pt>
                <c:pt idx="8">
                  <c:v>379.05723852045003</c:v>
                </c:pt>
                <c:pt idx="9">
                  <c:v>692.40526281215796</c:v>
                </c:pt>
                <c:pt idx="10">
                  <c:v>1242.1603162905701</c:v>
                </c:pt>
                <c:pt idx="11">
                  <c:v>2079.6758384278</c:v>
                </c:pt>
                <c:pt idx="12">
                  <c:v>2830.0256030451137</c:v>
                </c:pt>
                <c:pt idx="13">
                  <c:v>3851.1025448781302</c:v>
                </c:pt>
                <c:pt idx="14">
                  <c:v>4739.7595824957998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5CE-4A3B-8D6B-1C6D338CF885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'[2]10_18_11_01B'!$H$45:$V$45</c:f>
              <c:numCache>
                <c:formatCode>General</c:formatCode>
                <c:ptCount val="15"/>
                <c:pt idx="0">
                  <c:v>0.56583521335847198</c:v>
                </c:pt>
                <c:pt idx="1">
                  <c:v>27.644977312734898</c:v>
                </c:pt>
                <c:pt idx="2">
                  <c:v>4.9971657628426103</c:v>
                </c:pt>
                <c:pt idx="3">
                  <c:v>12.0101823786356</c:v>
                </c:pt>
                <c:pt idx="4">
                  <c:v>27.525864600753135</c:v>
                </c:pt>
                <c:pt idx="5">
                  <c:v>63.085904787489902</c:v>
                </c:pt>
                <c:pt idx="6">
                  <c:v>12.5961512270379</c:v>
                </c:pt>
                <c:pt idx="7">
                  <c:v>204.03269105377399</c:v>
                </c:pt>
                <c:pt idx="8">
                  <c:v>345.03808457101297</c:v>
                </c:pt>
                <c:pt idx="9">
                  <c:v>572.71994030934195</c:v>
                </c:pt>
                <c:pt idx="10">
                  <c:v>943.61723072285497</c:v>
                </c:pt>
                <c:pt idx="11">
                  <c:v>1434.4256461584901</c:v>
                </c:pt>
                <c:pt idx="12">
                  <c:v>1834.2441686543125</c:v>
                </c:pt>
                <c:pt idx="13">
                  <c:v>2345.5044039770401</c:v>
                </c:pt>
                <c:pt idx="14">
                  <c:v>2865.9821187928901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5CE-4A3B-8D6B-1C6D338CF885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'[2]10_18_11_01B'!$H$46:$V$46</c:f>
              <c:numCache>
                <c:formatCode>General</c:formatCode>
                <c:ptCount val="15"/>
                <c:pt idx="0">
                  <c:v>1.6891498983186499</c:v>
                </c:pt>
                <c:pt idx="1">
                  <c:v>29.003435992508798</c:v>
                </c:pt>
                <c:pt idx="2">
                  <c:v>10.6960629593087</c:v>
                </c:pt>
                <c:pt idx="3">
                  <c:v>19.149830129095999</c:v>
                </c:pt>
                <c:pt idx="4">
                  <c:v>35.252353689798717</c:v>
                </c:pt>
                <c:pt idx="5">
                  <c:v>64.895011198166202</c:v>
                </c:pt>
                <c:pt idx="6">
                  <c:v>29.903824493977201</c:v>
                </c:pt>
                <c:pt idx="7">
                  <c:v>211.134565142795</c:v>
                </c:pt>
                <c:pt idx="8">
                  <c:v>390.57122855857199</c:v>
                </c:pt>
                <c:pt idx="9">
                  <c:v>653.47259335334104</c:v>
                </c:pt>
                <c:pt idx="10">
                  <c:v>1138.81348734832</c:v>
                </c:pt>
                <c:pt idx="11">
                  <c:v>1832.6985457317101</c:v>
                </c:pt>
                <c:pt idx="12">
                  <c:v>2468.7258068002602</c:v>
                </c:pt>
                <c:pt idx="13">
                  <c:v>3325.4825914254802</c:v>
                </c:pt>
                <c:pt idx="14">
                  <c:v>4184.7957185407904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5CE-4A3B-8D6B-1C6D338CF885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'[2]10_18_11_01B'!$H$47:$V$47</c:f>
              <c:numCache>
                <c:formatCode>General</c:formatCode>
                <c:ptCount val="15"/>
                <c:pt idx="0">
                  <c:v>0.49867721077895499</c:v>
                </c:pt>
                <c:pt idx="1">
                  <c:v>13.9652956457944</c:v>
                </c:pt>
                <c:pt idx="2">
                  <c:v>3.1919682919050398</c:v>
                </c:pt>
                <c:pt idx="3">
                  <c:v>7.4672169916478701</c:v>
                </c:pt>
                <c:pt idx="4">
                  <c:v>15.304443635002185</c:v>
                </c:pt>
                <c:pt idx="5">
                  <c:v>31.367241000086398</c:v>
                </c:pt>
                <c:pt idx="6">
                  <c:v>10.6599560527444</c:v>
                </c:pt>
                <c:pt idx="7">
                  <c:v>98.160448833285002</c:v>
                </c:pt>
                <c:pt idx="8">
                  <c:v>179.80440146656699</c:v>
                </c:pt>
                <c:pt idx="9">
                  <c:v>292.060014891447</c:v>
                </c:pt>
                <c:pt idx="10">
                  <c:v>467.043417694168</c:v>
                </c:pt>
                <c:pt idx="11">
                  <c:v>693.34092220866899</c:v>
                </c:pt>
                <c:pt idx="12">
                  <c:v>866.81537095546719</c:v>
                </c:pt>
                <c:pt idx="13">
                  <c:v>1083.6932643917</c:v>
                </c:pt>
                <c:pt idx="14">
                  <c:v>1361.38352722634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5CE-4A3B-8D6B-1C6D338CF885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'[2]10_18_11_01B'!$H$48:$V$48</c:f>
              <c:numCache>
                <c:formatCode>General</c:formatCode>
                <c:ptCount val="15"/>
                <c:pt idx="0">
                  <c:v>11.128299279120199</c:v>
                </c:pt>
                <c:pt idx="1">
                  <c:v>29.507263123929398</c:v>
                </c:pt>
                <c:pt idx="2">
                  <c:v>23.8953489657011</c:v>
                </c:pt>
                <c:pt idx="3">
                  <c:v>28.337037231446502</c:v>
                </c:pt>
                <c:pt idx="4">
                  <c:v>42.248320927162958</c:v>
                </c:pt>
                <c:pt idx="5">
                  <c:v>62.988964110326002</c:v>
                </c:pt>
                <c:pt idx="6">
                  <c:v>68.704936562352202</c:v>
                </c:pt>
                <c:pt idx="7">
                  <c:v>168.70489442943901</c:v>
                </c:pt>
                <c:pt idx="8">
                  <c:v>289.18463065544302</c:v>
                </c:pt>
                <c:pt idx="9">
                  <c:v>498.47233188166803</c:v>
                </c:pt>
                <c:pt idx="10">
                  <c:v>966.57201134563604</c:v>
                </c:pt>
                <c:pt idx="11">
                  <c:v>1986.7979670206</c:v>
                </c:pt>
                <c:pt idx="12">
                  <c:v>3360.3881680515965</c:v>
                </c:pt>
                <c:pt idx="13">
                  <c:v>5683.62200255064</c:v>
                </c:pt>
                <c:pt idx="14">
                  <c:v>8587.8248217159708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5CE-4A3B-8D6B-1C6D338CF885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'[2]10_18_11_01B'!$H$49:$V$49</c:f>
              <c:numCache>
                <c:formatCode>General</c:formatCode>
                <c:ptCount val="15"/>
                <c:pt idx="0">
                  <c:v>0.44112083128949697</c:v>
                </c:pt>
                <c:pt idx="1">
                  <c:v>13.0224945252419</c:v>
                </c:pt>
                <c:pt idx="2">
                  <c:v>3.6816784020099602</c:v>
                </c:pt>
                <c:pt idx="3">
                  <c:v>4.5262250859674698</c:v>
                </c:pt>
                <c:pt idx="4">
                  <c:v>8.5374046220104933</c:v>
                </c:pt>
                <c:pt idx="5">
                  <c:v>16.103325905266299</c:v>
                </c:pt>
                <c:pt idx="6">
                  <c:v>3.8410777849400799</c:v>
                </c:pt>
                <c:pt idx="7">
                  <c:v>59.094517636969101</c:v>
                </c:pt>
                <c:pt idx="8">
                  <c:v>106.111399273864</c:v>
                </c:pt>
                <c:pt idx="9">
                  <c:v>181.89272520579999</c:v>
                </c:pt>
                <c:pt idx="10">
                  <c:v>321.51140575525397</c:v>
                </c:pt>
                <c:pt idx="11">
                  <c:v>520.81818345156603</c:v>
                </c:pt>
                <c:pt idx="12">
                  <c:v>691.03475528747185</c:v>
                </c:pt>
                <c:pt idx="13">
                  <c:v>916.88241345671895</c:v>
                </c:pt>
                <c:pt idx="14">
                  <c:v>1117.09462333797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5CE-4A3B-8D6B-1C6D338CF885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'[2]10_18_11_01B'!$H$50:$V$50</c:f>
              <c:numCache>
                <c:formatCode>General</c:formatCode>
                <c:ptCount val="15"/>
                <c:pt idx="0">
                  <c:v>1.6188812808056601</c:v>
                </c:pt>
                <c:pt idx="1">
                  <c:v>25.609199097930301</c:v>
                </c:pt>
                <c:pt idx="2">
                  <c:v>7.0269627593737303</c:v>
                </c:pt>
                <c:pt idx="3">
                  <c:v>14.8698265883041</c:v>
                </c:pt>
                <c:pt idx="4">
                  <c:v>33.676798989899858</c:v>
                </c:pt>
                <c:pt idx="5">
                  <c:v>76.270344073694204</c:v>
                </c:pt>
                <c:pt idx="6">
                  <c:v>16.451487064946001</c:v>
                </c:pt>
                <c:pt idx="7">
                  <c:v>320.70128971413197</c:v>
                </c:pt>
                <c:pt idx="8">
                  <c:v>588.64804318013205</c:v>
                </c:pt>
                <c:pt idx="9">
                  <c:v>1028.55350941443</c:v>
                </c:pt>
                <c:pt idx="10">
                  <c:v>1733.3957036060201</c:v>
                </c:pt>
                <c:pt idx="11">
                  <c:v>2662.74113577655</c:v>
                </c:pt>
                <c:pt idx="12">
                  <c:v>3369.5134942431378</c:v>
                </c:pt>
                <c:pt idx="13">
                  <c:v>4263.88469962007</c:v>
                </c:pt>
                <c:pt idx="14">
                  <c:v>5129.8577222008598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5CE-4A3B-8D6B-1C6D338CF885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'[2]10_18_11_01B'!$H$51:$V$51</c:f>
              <c:numCache>
                <c:formatCode>General</c:formatCode>
                <c:ptCount val="15"/>
                <c:pt idx="0">
                  <c:v>2.7141390975702002</c:v>
                </c:pt>
                <c:pt idx="1">
                  <c:v>5.8738388032796003</c:v>
                </c:pt>
                <c:pt idx="2">
                  <c:v>5.0765230859652997</c:v>
                </c:pt>
                <c:pt idx="3">
                  <c:v>8.8244990104664893</c:v>
                </c:pt>
                <c:pt idx="4">
                  <c:v>19.979413452382012</c:v>
                </c:pt>
                <c:pt idx="5">
                  <c:v>45.2350848957851</c:v>
                </c:pt>
                <c:pt idx="6">
                  <c:v>2.65709768054883</c:v>
                </c:pt>
                <c:pt idx="7">
                  <c:v>181.44327906805401</c:v>
                </c:pt>
                <c:pt idx="8">
                  <c:v>332.94098996552901</c:v>
                </c:pt>
                <c:pt idx="9">
                  <c:v>577.59419616177195</c:v>
                </c:pt>
                <c:pt idx="10">
                  <c:v>982.80728322817197</c:v>
                </c:pt>
                <c:pt idx="11">
                  <c:v>1523.2319469194499</c:v>
                </c:pt>
                <c:pt idx="12">
                  <c:v>1941.5837443592138</c:v>
                </c:pt>
                <c:pt idx="13">
                  <c:v>2474.8348037104902</c:v>
                </c:pt>
                <c:pt idx="14">
                  <c:v>3015.1882072173398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5CE-4A3B-8D6B-1C6D338CF885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'[2]10_18_11_01B'!$H$52:$V$52</c:f>
              <c:numCache>
                <c:formatCode>General</c:formatCode>
                <c:ptCount val="15"/>
                <c:pt idx="0">
                  <c:v>0.51153078036702904</c:v>
                </c:pt>
                <c:pt idx="1">
                  <c:v>2.49143719560674</c:v>
                </c:pt>
                <c:pt idx="2">
                  <c:v>2.53513869695067</c:v>
                </c:pt>
                <c:pt idx="3">
                  <c:v>3.2597013120805398</c:v>
                </c:pt>
                <c:pt idx="4">
                  <c:v>4.3449479030894693</c:v>
                </c:pt>
                <c:pt idx="5">
                  <c:v>5.7915037217051397</c:v>
                </c:pt>
                <c:pt idx="6">
                  <c:v>3.7908591294052898</c:v>
                </c:pt>
                <c:pt idx="7">
                  <c:v>9.7397943970195495</c:v>
                </c:pt>
                <c:pt idx="8">
                  <c:v>18.2335497150051</c:v>
                </c:pt>
                <c:pt idx="9">
                  <c:v>32.531247943031801</c:v>
                </c:pt>
                <c:pt idx="10">
                  <c:v>59.815235076776801</c:v>
                </c:pt>
                <c:pt idx="11">
                  <c:v>109.53934605934801</c:v>
                </c:pt>
                <c:pt idx="12">
                  <c:v>164.4868748691139</c:v>
                </c:pt>
                <c:pt idx="13">
                  <c:v>246.997384752952</c:v>
                </c:pt>
                <c:pt idx="14">
                  <c:v>387.09635095517598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5CE-4A3B-8D6B-1C6D338CF885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'[2]10_18_11_01B'!$H$53:$V$53</c:f>
              <c:numCache>
                <c:formatCode>General</c:formatCode>
                <c:ptCount val="15"/>
                <c:pt idx="0">
                  <c:v>0.45951544738093097</c:v>
                </c:pt>
                <c:pt idx="1">
                  <c:v>2.1956893921357401</c:v>
                </c:pt>
                <c:pt idx="2">
                  <c:v>3.2497016275247299</c:v>
                </c:pt>
                <c:pt idx="3">
                  <c:v>5.7456723219136796</c:v>
                </c:pt>
                <c:pt idx="4">
                  <c:v>10.876324391800402</c:v>
                </c:pt>
                <c:pt idx="5">
                  <c:v>20.5884404205412</c:v>
                </c:pt>
                <c:pt idx="6">
                  <c:v>10.7353618468102</c:v>
                </c:pt>
                <c:pt idx="7">
                  <c:v>55.570095306655602</c:v>
                </c:pt>
                <c:pt idx="8">
                  <c:v>73.924099196861604</c:v>
                </c:pt>
                <c:pt idx="9">
                  <c:v>119.97129057235</c:v>
                </c:pt>
                <c:pt idx="10">
                  <c:v>183.36062362806601</c:v>
                </c:pt>
                <c:pt idx="11">
                  <c:v>268.44930402106201</c:v>
                </c:pt>
                <c:pt idx="12">
                  <c:v>348.88664575542481</c:v>
                </c:pt>
                <c:pt idx="13">
                  <c:v>453.42599054353002</c:v>
                </c:pt>
                <c:pt idx="14">
                  <c:v>576.54319431923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5CE-4A3B-8D6B-1C6D338CF885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'[2]10_18_11_01B'!$H$54:$V$54</c:f>
              <c:numCache>
                <c:formatCode>General</c:formatCode>
                <c:ptCount val="15"/>
                <c:pt idx="0">
                  <c:v>2.55979586617469</c:v>
                </c:pt>
                <c:pt idx="1">
                  <c:v>109.8708461186</c:v>
                </c:pt>
                <c:pt idx="2">
                  <c:v>7.9984693469513397</c:v>
                </c:pt>
                <c:pt idx="3">
                  <c:v>18.237235642346199</c:v>
                </c:pt>
                <c:pt idx="4">
                  <c:v>44.23568496192128</c:v>
                </c:pt>
                <c:pt idx="5">
                  <c:v>107.296734133694</c:v>
                </c:pt>
                <c:pt idx="6">
                  <c:v>74.786761641386505</c:v>
                </c:pt>
                <c:pt idx="7">
                  <c:v>516.65725403180295</c:v>
                </c:pt>
                <c:pt idx="8">
                  <c:v>1060.00598601159</c:v>
                </c:pt>
                <c:pt idx="9">
                  <c:v>2007.14038478269</c:v>
                </c:pt>
                <c:pt idx="10">
                  <c:v>3680.7664545621701</c:v>
                </c:pt>
                <c:pt idx="11">
                  <c:v>6004.6499808405597</c:v>
                </c:pt>
                <c:pt idx="12">
                  <c:v>7867.9029330576814</c:v>
                </c:pt>
                <c:pt idx="13">
                  <c:v>10309.3263989639</c:v>
                </c:pt>
                <c:pt idx="14">
                  <c:v>12359.248457605599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5CE-4A3B-8D6B-1C6D338CF885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'[2]10_18_11_01B'!$H$55:$V$55</c:f>
              <c:numCache>
                <c:formatCode>General</c:formatCode>
                <c:ptCount val="15"/>
                <c:pt idx="0">
                  <c:v>0.383889440551126</c:v>
                </c:pt>
                <c:pt idx="1">
                  <c:v>5.0739637399786899</c:v>
                </c:pt>
                <c:pt idx="2">
                  <c:v>3.35125866858511</c:v>
                </c:pt>
                <c:pt idx="3">
                  <c:v>5.9745486017430904</c:v>
                </c:pt>
                <c:pt idx="4">
                  <c:v>12.516741128939772</c:v>
                </c:pt>
                <c:pt idx="5">
                  <c:v>26.2227021541316</c:v>
                </c:pt>
                <c:pt idx="6">
                  <c:v>16.236502613465799</c:v>
                </c:pt>
                <c:pt idx="7">
                  <c:v>108.655017989165</c:v>
                </c:pt>
                <c:pt idx="8">
                  <c:v>179.72974762421001</c:v>
                </c:pt>
                <c:pt idx="9">
                  <c:v>317.377815834545</c:v>
                </c:pt>
                <c:pt idx="10">
                  <c:v>544.05905737585601</c:v>
                </c:pt>
                <c:pt idx="11">
                  <c:v>844.38767233428098</c:v>
                </c:pt>
                <c:pt idx="12">
                  <c:v>1115.5146780612085</c:v>
                </c:pt>
                <c:pt idx="13">
                  <c:v>1473.6986786294201</c:v>
                </c:pt>
                <c:pt idx="14">
                  <c:v>1897.7170340831201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5CE-4A3B-8D6B-1C6D338CF885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'[2]10_18_11_01B'!$H$56:$V$56</c:f>
              <c:numCache>
                <c:formatCode>General</c:formatCode>
                <c:ptCount val="15"/>
                <c:pt idx="0">
                  <c:v>2.6169651121560902</c:v>
                </c:pt>
                <c:pt idx="1">
                  <c:v>22.5401599038677</c:v>
                </c:pt>
                <c:pt idx="2">
                  <c:v>5.1055711216731297</c:v>
                </c:pt>
                <c:pt idx="3">
                  <c:v>12.070599289804999</c:v>
                </c:pt>
                <c:pt idx="4">
                  <c:v>27.20686573287772</c:v>
                </c:pt>
                <c:pt idx="5">
                  <c:v>61.323677908190596</c:v>
                </c:pt>
                <c:pt idx="6">
                  <c:v>27.224600266637601</c:v>
                </c:pt>
                <c:pt idx="7">
                  <c:v>306.163430390244</c:v>
                </c:pt>
                <c:pt idx="8">
                  <c:v>588.65349494110706</c:v>
                </c:pt>
                <c:pt idx="9">
                  <c:v>1066.12499118542</c:v>
                </c:pt>
                <c:pt idx="10">
                  <c:v>1825.82642312137</c:v>
                </c:pt>
                <c:pt idx="11">
                  <c:v>2873.1637828182702</c:v>
                </c:pt>
                <c:pt idx="12">
                  <c:v>3659.5219805892284</c:v>
                </c:pt>
                <c:pt idx="13">
                  <c:v>4661.09910145097</c:v>
                </c:pt>
                <c:pt idx="14">
                  <c:v>5742.6154283012802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5CE-4A3B-8D6B-1C6D338CF885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'[2]10_18_11_01B'!$H$57:$V$57</c:f>
              <c:numCache>
                <c:formatCode>General</c:formatCode>
                <c:ptCount val="15"/>
                <c:pt idx="0">
                  <c:v>0.53586262572501497</c:v>
                </c:pt>
                <c:pt idx="1">
                  <c:v>19.5225077953822</c:v>
                </c:pt>
                <c:pt idx="2">
                  <c:v>3.7215845428699699</c:v>
                </c:pt>
                <c:pt idx="3">
                  <c:v>5.0365721023199796</c:v>
                </c:pt>
                <c:pt idx="4">
                  <c:v>11.790033574538732</c:v>
                </c:pt>
                <c:pt idx="5">
                  <c:v>27.5991068657036</c:v>
                </c:pt>
                <c:pt idx="6">
                  <c:v>3.9543798494501101</c:v>
                </c:pt>
                <c:pt idx="7">
                  <c:v>132.521903325978</c:v>
                </c:pt>
                <c:pt idx="8">
                  <c:v>283.21993214749199</c:v>
                </c:pt>
                <c:pt idx="9">
                  <c:v>570.30236104677294</c:v>
                </c:pt>
                <c:pt idx="10">
                  <c:v>1083.7806640332701</c:v>
                </c:pt>
                <c:pt idx="11">
                  <c:v>1822.95029597038</c:v>
                </c:pt>
                <c:pt idx="12">
                  <c:v>2617.5441633404803</c:v>
                </c:pt>
                <c:pt idx="13">
                  <c:v>3758.48834835656</c:v>
                </c:pt>
                <c:pt idx="14">
                  <c:v>4897.1281237988596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5CE-4A3B-8D6B-1C6D338CF885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'[2]10_18_11_01B'!$H$58:$V$58</c:f>
              <c:numCache>
                <c:formatCode>General</c:formatCode>
                <c:ptCount val="15"/>
                <c:pt idx="0">
                  <c:v>5.56831854844157</c:v>
                </c:pt>
                <c:pt idx="1">
                  <c:v>61.088960283260597</c:v>
                </c:pt>
                <c:pt idx="2">
                  <c:v>11.9057799845791</c:v>
                </c:pt>
                <c:pt idx="3">
                  <c:v>15.9678982168285</c:v>
                </c:pt>
                <c:pt idx="4">
                  <c:v>37.038265175942513</c:v>
                </c:pt>
                <c:pt idx="5">
                  <c:v>85.9119383537695</c:v>
                </c:pt>
                <c:pt idx="6">
                  <c:v>35.996953871594897</c:v>
                </c:pt>
                <c:pt idx="7">
                  <c:v>392.90631347806499</c:v>
                </c:pt>
                <c:pt idx="8">
                  <c:v>845.18440207543995</c:v>
                </c:pt>
                <c:pt idx="9">
                  <c:v>1676.0211236416801</c:v>
                </c:pt>
                <c:pt idx="10">
                  <c:v>3132.3420772826198</c:v>
                </c:pt>
                <c:pt idx="11">
                  <c:v>5177.2071822954504</c:v>
                </c:pt>
                <c:pt idx="12">
                  <c:v>6788.833690428889</c:v>
                </c:pt>
                <c:pt idx="13">
                  <c:v>8902.1476741187507</c:v>
                </c:pt>
                <c:pt idx="14">
                  <c:v>10670.114564446199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5CE-4A3B-8D6B-1C6D338CF885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'[2]10_18_11_01B'!$H$59:$V$59</c:f>
              <c:numCache>
                <c:formatCode>General</c:formatCode>
                <c:ptCount val="15"/>
                <c:pt idx="0">
                  <c:v>3.4271289850200102</c:v>
                </c:pt>
                <c:pt idx="1">
                  <c:v>23.945528464331499</c:v>
                </c:pt>
                <c:pt idx="2">
                  <c:v>10.1937029452197</c:v>
                </c:pt>
                <c:pt idx="3">
                  <c:v>17.857479730607999</c:v>
                </c:pt>
                <c:pt idx="4">
                  <c:v>31.807975328224099</c:v>
                </c:pt>
                <c:pt idx="5">
                  <c:v>56.6567796656525</c:v>
                </c:pt>
                <c:pt idx="6">
                  <c:v>19.860742555917898</c:v>
                </c:pt>
                <c:pt idx="7">
                  <c:v>181.77865845542601</c:v>
                </c:pt>
                <c:pt idx="8">
                  <c:v>309.62568600907599</c:v>
                </c:pt>
                <c:pt idx="9">
                  <c:v>509.591925628848</c:v>
                </c:pt>
                <c:pt idx="10">
                  <c:v>847.96887273105597</c:v>
                </c:pt>
                <c:pt idx="11">
                  <c:v>1362.45482250232</c:v>
                </c:pt>
                <c:pt idx="12">
                  <c:v>1881.6390513669942</c:v>
                </c:pt>
                <c:pt idx="13">
                  <c:v>2598.66636394342</c:v>
                </c:pt>
                <c:pt idx="14">
                  <c:v>3307.3326800302002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5CE-4A3B-8D6B-1C6D338CF885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'[2]10_18_11_01B'!$H$60:$V$60</c:f>
              <c:numCache>
                <c:formatCode>General</c:formatCode>
                <c:ptCount val="15"/>
                <c:pt idx="0">
                  <c:v>2.2154022780412599</c:v>
                </c:pt>
                <c:pt idx="1">
                  <c:v>61.658286495030801</c:v>
                </c:pt>
                <c:pt idx="2">
                  <c:v>8.2553801803381699</c:v>
                </c:pt>
                <c:pt idx="3">
                  <c:v>11.798984253017901</c:v>
                </c:pt>
                <c:pt idx="4">
                  <c:v>26.255356023857576</c:v>
                </c:pt>
                <c:pt idx="5">
                  <c:v>58.423988468600299</c:v>
                </c:pt>
                <c:pt idx="6">
                  <c:v>42.931875043864601</c:v>
                </c:pt>
                <c:pt idx="7">
                  <c:v>177.14305744120901</c:v>
                </c:pt>
                <c:pt idx="8">
                  <c:v>323.11013444520501</c:v>
                </c:pt>
                <c:pt idx="9">
                  <c:v>572.19611189301497</c:v>
                </c:pt>
                <c:pt idx="10">
                  <c:v>998.54874470336199</c:v>
                </c:pt>
                <c:pt idx="11">
                  <c:v>1625.6164919831599</c:v>
                </c:pt>
                <c:pt idx="12">
                  <c:v>2212.5332006079093</c:v>
                </c:pt>
                <c:pt idx="13">
                  <c:v>3011.3518089498998</c:v>
                </c:pt>
                <c:pt idx="14">
                  <c:v>3909.4077178940001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5CE-4A3B-8D6B-1C6D338CF885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'[2]10_18_11_01B'!$H$61:$V$61</c:f>
              <c:numCache>
                <c:formatCode>General</c:formatCode>
                <c:ptCount val="15"/>
                <c:pt idx="0">
                  <c:v>0.47898574353256701</c:v>
                </c:pt>
                <c:pt idx="1">
                  <c:v>6.7120112763246702</c:v>
                </c:pt>
                <c:pt idx="2">
                  <c:v>3.58980405832851</c:v>
                </c:pt>
                <c:pt idx="3">
                  <c:v>5.5308205726140098</c:v>
                </c:pt>
                <c:pt idx="4">
                  <c:v>12.586005559170017</c:v>
                </c:pt>
                <c:pt idx="5">
                  <c:v>28.640874144393202</c:v>
                </c:pt>
                <c:pt idx="6">
                  <c:v>5.4674971712509404</c:v>
                </c:pt>
                <c:pt idx="7">
                  <c:v>127.394581600184</c:v>
                </c:pt>
                <c:pt idx="8">
                  <c:v>235.13781964435299</c:v>
                </c:pt>
                <c:pt idx="9">
                  <c:v>450.55337270249998</c:v>
                </c:pt>
                <c:pt idx="10">
                  <c:v>814.37093880484599</c:v>
                </c:pt>
                <c:pt idx="11">
                  <c:v>1352.97428936801</c:v>
                </c:pt>
                <c:pt idx="12">
                  <c:v>1828.6768963073137</c:v>
                </c:pt>
                <c:pt idx="13">
                  <c:v>2471.6354311878299</c:v>
                </c:pt>
                <c:pt idx="14">
                  <c:v>3159.65324303956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15CE-4A3B-8D6B-1C6D338CF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459823"/>
        <c:axId val="1511444303"/>
      </c:lineChart>
      <c:catAx>
        <c:axId val="24345982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444303"/>
        <c:crossesAt val="1.0000000000000002E-2"/>
        <c:auto val="1"/>
        <c:lblAlgn val="ctr"/>
        <c:lblOffset val="100"/>
        <c:noMultiLvlLbl val="0"/>
      </c:catAx>
      <c:valAx>
        <c:axId val="1511444303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598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Other Precambrian</a:t>
            </a:r>
            <a:r>
              <a:rPr lang="en-US" baseline="0"/>
              <a:t> Spots to 1005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'[2]10_18_11_01B'!$H$31:$V$31</c:f>
              <c:numCache>
                <c:formatCode>General</c:formatCode>
                <c:ptCount val="15"/>
                <c:pt idx="0">
                  <c:v>0.31369344709554697</c:v>
                </c:pt>
                <c:pt idx="1">
                  <c:v>33.589572372730103</c:v>
                </c:pt>
                <c:pt idx="2">
                  <c:v>3.3873223397174401</c:v>
                </c:pt>
                <c:pt idx="3">
                  <c:v>6.08938408116388</c:v>
                </c:pt>
                <c:pt idx="4">
                  <c:v>13.75029277986282</c:v>
                </c:pt>
                <c:pt idx="5">
                  <c:v>31.049207770748801</c:v>
                </c:pt>
                <c:pt idx="6">
                  <c:v>5.1561328987683197</c:v>
                </c:pt>
                <c:pt idx="7">
                  <c:v>124.025289107163</c:v>
                </c:pt>
                <c:pt idx="8">
                  <c:v>239.02535025614199</c:v>
                </c:pt>
                <c:pt idx="9">
                  <c:v>421.99460439401201</c:v>
                </c:pt>
                <c:pt idx="10">
                  <c:v>754.22438615162196</c:v>
                </c:pt>
                <c:pt idx="11">
                  <c:v>1242.0902032823301</c:v>
                </c:pt>
                <c:pt idx="12">
                  <c:v>1721.8066968150808</c:v>
                </c:pt>
                <c:pt idx="13">
                  <c:v>2386.79790997707</c:v>
                </c:pt>
                <c:pt idx="14">
                  <c:v>3098.7004941792402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8A-456B-A21C-0EE3D8849FC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'[2]10_18_11_01B'!$H$32:$V$32</c:f>
              <c:numCache>
                <c:formatCode>General</c:formatCode>
                <c:ptCount val="15"/>
                <c:pt idx="0">
                  <c:v>0.55488697436506995</c:v>
                </c:pt>
                <c:pt idx="1">
                  <c:v>4.0857514430966297</c:v>
                </c:pt>
                <c:pt idx="2">
                  <c:v>2.1786564424828598</c:v>
                </c:pt>
                <c:pt idx="3">
                  <c:v>2.6737380033591802</c:v>
                </c:pt>
                <c:pt idx="4">
                  <c:v>5.0669797521763469</c:v>
                </c:pt>
                <c:pt idx="5">
                  <c:v>9.6023932699123495</c:v>
                </c:pt>
                <c:pt idx="6">
                  <c:v>4.7209585500808799</c:v>
                </c:pt>
                <c:pt idx="7">
                  <c:v>23.500879493473001</c:v>
                </c:pt>
                <c:pt idx="8">
                  <c:v>43.473616363559699</c:v>
                </c:pt>
                <c:pt idx="9">
                  <c:v>84.649042415282693</c:v>
                </c:pt>
                <c:pt idx="10">
                  <c:v>164.62043923649901</c:v>
                </c:pt>
                <c:pt idx="11">
                  <c:v>298.90405331167301</c:v>
                </c:pt>
                <c:pt idx="12">
                  <c:v>448.18131956208936</c:v>
                </c:pt>
                <c:pt idx="13">
                  <c:v>672.00994091227096</c:v>
                </c:pt>
                <c:pt idx="14">
                  <c:v>952.136696878414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8A-456B-A21C-0EE3D8849FC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'[2]10_18_11_01B'!$H$33:$V$33</c:f>
              <c:numCache>
                <c:formatCode>General</c:formatCode>
                <c:ptCount val="15"/>
                <c:pt idx="0">
                  <c:v>0.65358237932825103</c:v>
                </c:pt>
                <c:pt idx="1">
                  <c:v>7.2337181679567504</c:v>
                </c:pt>
                <c:pt idx="2">
                  <c:v>2.51510423972264</c:v>
                </c:pt>
                <c:pt idx="3">
                  <c:v>3.05917071403239</c:v>
                </c:pt>
                <c:pt idx="4">
                  <c:v>5.4054465779974574</c:v>
                </c:pt>
                <c:pt idx="5">
                  <c:v>9.5512331409155404</c:v>
                </c:pt>
                <c:pt idx="6">
                  <c:v>5.9350053275369499</c:v>
                </c:pt>
                <c:pt idx="7">
                  <c:v>20.6381401871413</c:v>
                </c:pt>
                <c:pt idx="8">
                  <c:v>38.289173767972898</c:v>
                </c:pt>
                <c:pt idx="9">
                  <c:v>70.781494458241895</c:v>
                </c:pt>
                <c:pt idx="10">
                  <c:v>133.489109846655</c:v>
                </c:pt>
                <c:pt idx="11">
                  <c:v>244.54383429905801</c:v>
                </c:pt>
                <c:pt idx="12">
                  <c:v>369.13738313806203</c:v>
                </c:pt>
                <c:pt idx="13">
                  <c:v>557.21056317199202</c:v>
                </c:pt>
                <c:pt idx="14">
                  <c:v>812.82045454716899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8A-456B-A21C-0EE3D8849FCD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'[2]10_18_11_01B'!$H$34:$V$34</c:f>
              <c:numCache>
                <c:formatCode>General</c:formatCode>
                <c:ptCount val="15"/>
                <c:pt idx="0">
                  <c:v>1.3845253558608599</c:v>
                </c:pt>
                <c:pt idx="1">
                  <c:v>14.260297149076001</c:v>
                </c:pt>
                <c:pt idx="2">
                  <c:v>3.8474057812911502</c:v>
                </c:pt>
                <c:pt idx="3">
                  <c:v>3.9373896067033098</c:v>
                </c:pt>
                <c:pt idx="4">
                  <c:v>7.1099235011246176</c:v>
                </c:pt>
                <c:pt idx="5">
                  <c:v>12.838712253870501</c:v>
                </c:pt>
                <c:pt idx="6">
                  <c:v>4.2003517838000501</c:v>
                </c:pt>
                <c:pt idx="7">
                  <c:v>31.581196675832199</c:v>
                </c:pt>
                <c:pt idx="8">
                  <c:v>65.043536152238801</c:v>
                </c:pt>
                <c:pt idx="9">
                  <c:v>129.61125047277099</c:v>
                </c:pt>
                <c:pt idx="10">
                  <c:v>247.714294615093</c:v>
                </c:pt>
                <c:pt idx="11">
                  <c:v>454.17845564510498</c:v>
                </c:pt>
                <c:pt idx="12">
                  <c:v>695.51849073230403</c:v>
                </c:pt>
                <c:pt idx="13">
                  <c:v>1065.10109613949</c:v>
                </c:pt>
                <c:pt idx="14">
                  <c:v>1527.79797885622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8A-456B-A21C-0EE3D8849FCD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'[2]10_18_11_01B'!$H$35:$V$35</c:f>
              <c:numCache>
                <c:formatCode>General</c:formatCode>
                <c:ptCount val="15"/>
                <c:pt idx="0">
                  <c:v>0.46327968931806102</c:v>
                </c:pt>
                <c:pt idx="1">
                  <c:v>20.553791770009902</c:v>
                </c:pt>
                <c:pt idx="2">
                  <c:v>5.4957693705104704</c:v>
                </c:pt>
                <c:pt idx="3">
                  <c:v>13.2613825643406</c:v>
                </c:pt>
                <c:pt idx="4">
                  <c:v>27.055638816058767</c:v>
                </c:pt>
                <c:pt idx="5">
                  <c:v>55.198437130783702</c:v>
                </c:pt>
                <c:pt idx="6">
                  <c:v>20.311198538925002</c:v>
                </c:pt>
                <c:pt idx="7">
                  <c:v>202.69965641859699</c:v>
                </c:pt>
                <c:pt idx="8">
                  <c:v>340.53639096560801</c:v>
                </c:pt>
                <c:pt idx="9">
                  <c:v>559.16692446418597</c:v>
                </c:pt>
                <c:pt idx="10">
                  <c:v>899.81817808429605</c:v>
                </c:pt>
                <c:pt idx="11">
                  <c:v>1345.23983804882</c:v>
                </c:pt>
                <c:pt idx="12">
                  <c:v>1734.9294802027516</c:v>
                </c:pt>
                <c:pt idx="13">
                  <c:v>2237.5045818167</c:v>
                </c:pt>
                <c:pt idx="14">
                  <c:v>2737.1314411356602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8A-456B-A21C-0EE3D8849FCD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'[2]10_18_11_01B'!$H$36:$V$36</c:f>
              <c:numCache>
                <c:formatCode>General</c:formatCode>
                <c:ptCount val="15"/>
                <c:pt idx="0">
                  <c:v>0.57626503862756595</c:v>
                </c:pt>
                <c:pt idx="1">
                  <c:v>1.7080608974221401</c:v>
                </c:pt>
                <c:pt idx="2">
                  <c:v>2.88521507465585</c:v>
                </c:pt>
                <c:pt idx="3">
                  <c:v>4.1862281039092197</c:v>
                </c:pt>
                <c:pt idx="4">
                  <c:v>8.6758467900996319</c:v>
                </c:pt>
                <c:pt idx="5">
                  <c:v>17.980462520662101</c:v>
                </c:pt>
                <c:pt idx="6">
                  <c:v>5.1030095684317303</c:v>
                </c:pt>
                <c:pt idx="7">
                  <c:v>93.694408653254001</c:v>
                </c:pt>
                <c:pt idx="8">
                  <c:v>179.06479868473201</c:v>
                </c:pt>
                <c:pt idx="9">
                  <c:v>213.86800704939799</c:v>
                </c:pt>
                <c:pt idx="10">
                  <c:v>196.94282944749199</c:v>
                </c:pt>
                <c:pt idx="11">
                  <c:v>184.780355172171</c:v>
                </c:pt>
                <c:pt idx="12">
                  <c:v>176.06282370078904</c:v>
                </c:pt>
                <c:pt idx="13">
                  <c:v>167.756566224869</c:v>
                </c:pt>
                <c:pt idx="14">
                  <c:v>179.508737654962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8A-456B-A21C-0EE3D8849FCD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'[2]10_18_11_01B'!$H$37:$V$37</c:f>
              <c:numCache>
                <c:formatCode>General</c:formatCode>
                <c:ptCount val="15"/>
                <c:pt idx="0">
                  <c:v>0.34378841809601302</c:v>
                </c:pt>
                <c:pt idx="1">
                  <c:v>6.0505903569791597</c:v>
                </c:pt>
                <c:pt idx="2">
                  <c:v>3.5708620800024602</c:v>
                </c:pt>
                <c:pt idx="3">
                  <c:v>5.9809294553025403</c:v>
                </c:pt>
                <c:pt idx="4">
                  <c:v>11.449035860633112</c:v>
                </c:pt>
                <c:pt idx="5">
                  <c:v>21.916396626589599</c:v>
                </c:pt>
                <c:pt idx="6">
                  <c:v>3.7407508832407301</c:v>
                </c:pt>
                <c:pt idx="7">
                  <c:v>34.750734046658103</c:v>
                </c:pt>
                <c:pt idx="8">
                  <c:v>43.795332897832303</c:v>
                </c:pt>
                <c:pt idx="9">
                  <c:v>54.1486083520562</c:v>
                </c:pt>
                <c:pt idx="10">
                  <c:v>94.0559720563041</c:v>
                </c:pt>
                <c:pt idx="11">
                  <c:v>170.52877583202601</c:v>
                </c:pt>
                <c:pt idx="12">
                  <c:v>247.49102627485354</c:v>
                </c:pt>
                <c:pt idx="13">
                  <c:v>359.187520040104</c:v>
                </c:pt>
                <c:pt idx="14">
                  <c:v>528.40770977605496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8A-456B-A21C-0EE3D8849FCD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'[2]10_18_11_01B'!$H$38:$V$38</c:f>
              <c:numCache>
                <c:formatCode>General</c:formatCode>
                <c:ptCount val="15"/>
                <c:pt idx="0">
                  <c:v>0.51959233759717005</c:v>
                </c:pt>
                <c:pt idx="1">
                  <c:v>17.636948053886201</c:v>
                </c:pt>
                <c:pt idx="2">
                  <c:v>3.5492711355868498</c:v>
                </c:pt>
                <c:pt idx="3">
                  <c:v>4.9345452718065204</c:v>
                </c:pt>
                <c:pt idx="4">
                  <c:v>10.969377906979449</c:v>
                </c:pt>
                <c:pt idx="5">
                  <c:v>24.384668705669299</c:v>
                </c:pt>
                <c:pt idx="6">
                  <c:v>3.2007095138080799</c:v>
                </c:pt>
                <c:pt idx="7">
                  <c:v>61.496507266490603</c:v>
                </c:pt>
                <c:pt idx="8">
                  <c:v>90.612997974674201</c:v>
                </c:pt>
                <c:pt idx="9">
                  <c:v>108.18186732442101</c:v>
                </c:pt>
                <c:pt idx="10">
                  <c:v>123.513627702299</c:v>
                </c:pt>
                <c:pt idx="11">
                  <c:v>143.59822988371999</c:v>
                </c:pt>
                <c:pt idx="12">
                  <c:v>156.89597184613106</c:v>
                </c:pt>
                <c:pt idx="13">
                  <c:v>171.42513526437801</c:v>
                </c:pt>
                <c:pt idx="14">
                  <c:v>205.185853386161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8A-456B-A21C-0EE3D8849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459823"/>
        <c:axId val="1511444303"/>
      </c:lineChart>
      <c:catAx>
        <c:axId val="24345982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444303"/>
        <c:crossesAt val="1.0000000000000002E-2"/>
        <c:auto val="1"/>
        <c:lblAlgn val="ctr"/>
        <c:lblOffset val="100"/>
        <c:noMultiLvlLbl val="0"/>
      </c:catAx>
      <c:valAx>
        <c:axId val="1511444303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598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1050-1090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'[2]10_18_11_01B'!$H$39:$V$39</c:f>
              <c:numCache>
                <c:formatCode>General</c:formatCode>
                <c:ptCount val="15"/>
                <c:pt idx="0">
                  <c:v>0.40364128831734303</c:v>
                </c:pt>
                <c:pt idx="1">
                  <c:v>26.353042532143998</c:v>
                </c:pt>
                <c:pt idx="2">
                  <c:v>4.0292621837873996</c:v>
                </c:pt>
                <c:pt idx="3">
                  <c:v>3.37608316497142</c:v>
                </c:pt>
                <c:pt idx="4">
                  <c:v>6.2479275194925989</c:v>
                </c:pt>
                <c:pt idx="5">
                  <c:v>11.5626885895044</c:v>
                </c:pt>
                <c:pt idx="6">
                  <c:v>1.9656341006042399</c:v>
                </c:pt>
                <c:pt idx="7">
                  <c:v>41.853070503782597</c:v>
                </c:pt>
                <c:pt idx="8">
                  <c:v>83.525568486184696</c:v>
                </c:pt>
                <c:pt idx="9">
                  <c:v>153.023646101927</c:v>
                </c:pt>
                <c:pt idx="10">
                  <c:v>287.03312574244899</c:v>
                </c:pt>
                <c:pt idx="11">
                  <c:v>466.49018249897898</c:v>
                </c:pt>
                <c:pt idx="12">
                  <c:v>644.8892078529459</c:v>
                </c:pt>
                <c:pt idx="13">
                  <c:v>891.51306074080196</c:v>
                </c:pt>
                <c:pt idx="14">
                  <c:v>1232.7333579301301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82-40AA-931E-81BB088F8FA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'[2]10_18_11_01B'!$H$40:$V$40</c:f>
              <c:numCache>
                <c:formatCode>General</c:formatCode>
                <c:ptCount val="15"/>
                <c:pt idx="0">
                  <c:v>0.490276736947311</c:v>
                </c:pt>
                <c:pt idx="1">
                  <c:v>17.636615780933099</c:v>
                </c:pt>
                <c:pt idx="2">
                  <c:v>3.0314786705553698</c:v>
                </c:pt>
                <c:pt idx="3">
                  <c:v>4.08367977813983</c:v>
                </c:pt>
                <c:pt idx="4">
                  <c:v>6.3996791624629408</c:v>
                </c:pt>
                <c:pt idx="5">
                  <c:v>10.0291637952862</c:v>
                </c:pt>
                <c:pt idx="6">
                  <c:v>3.0586826607994899</c:v>
                </c:pt>
                <c:pt idx="7">
                  <c:v>31.648700820150701</c:v>
                </c:pt>
                <c:pt idx="8">
                  <c:v>57.063420068716297</c:v>
                </c:pt>
                <c:pt idx="9">
                  <c:v>107.325727222754</c:v>
                </c:pt>
                <c:pt idx="10">
                  <c:v>199.78464543213599</c:v>
                </c:pt>
                <c:pt idx="11">
                  <c:v>362.84013226343899</c:v>
                </c:pt>
                <c:pt idx="12">
                  <c:v>547.70616427318885</c:v>
                </c:pt>
                <c:pt idx="13">
                  <c:v>826.76092225941602</c:v>
                </c:pt>
                <c:pt idx="14">
                  <c:v>1153.3139878584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2-40AA-931E-81BB088F8FA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'[2]10_18_11_01B'!$H$41:$V$41</c:f>
              <c:numCache>
                <c:formatCode>General</c:formatCode>
                <c:ptCount val="15"/>
                <c:pt idx="0">
                  <c:v>0.59430529026454904</c:v>
                </c:pt>
                <c:pt idx="1">
                  <c:v>14.9351919932366</c:v>
                </c:pt>
                <c:pt idx="2">
                  <c:v>2.6288339436762498</c:v>
                </c:pt>
                <c:pt idx="3">
                  <c:v>3.71369021765714</c:v>
                </c:pt>
                <c:pt idx="4">
                  <c:v>6.5245643647713409</c:v>
                </c:pt>
                <c:pt idx="5">
                  <c:v>11.462975545897899</c:v>
                </c:pt>
                <c:pt idx="6">
                  <c:v>5.0928429758580398</c:v>
                </c:pt>
                <c:pt idx="7">
                  <c:v>33.194224759198804</c:v>
                </c:pt>
                <c:pt idx="8">
                  <c:v>61.342228864997502</c:v>
                </c:pt>
                <c:pt idx="9">
                  <c:v>115.64535579458899</c:v>
                </c:pt>
                <c:pt idx="10">
                  <c:v>220.15771695043799</c:v>
                </c:pt>
                <c:pt idx="11">
                  <c:v>390.63859823600001</c:v>
                </c:pt>
                <c:pt idx="12">
                  <c:v>574.59753468602571</c:v>
                </c:pt>
                <c:pt idx="13">
                  <c:v>845.18613459644496</c:v>
                </c:pt>
                <c:pt idx="14">
                  <c:v>1160.3933762952199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82-40AA-931E-81BB088F8FA9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'[2]10_18_11_01B'!$H$42:$V$42</c:f>
              <c:numCache>
                <c:formatCode>General</c:formatCode>
                <c:ptCount val="15"/>
                <c:pt idx="0">
                  <c:v>1.3421079795568001</c:v>
                </c:pt>
                <c:pt idx="1">
                  <c:v>10.246972538084901</c:v>
                </c:pt>
                <c:pt idx="2">
                  <c:v>3.34716020443047</c:v>
                </c:pt>
                <c:pt idx="3">
                  <c:v>5.2318765925173603</c:v>
                </c:pt>
                <c:pt idx="4">
                  <c:v>10.087165363808717</c:v>
                </c:pt>
                <c:pt idx="5">
                  <c:v>19.448261685366699</c:v>
                </c:pt>
                <c:pt idx="6">
                  <c:v>5.6620631723112904</c:v>
                </c:pt>
                <c:pt idx="7">
                  <c:v>73.024606316260702</c:v>
                </c:pt>
                <c:pt idx="8">
                  <c:v>150.58440658863901</c:v>
                </c:pt>
                <c:pt idx="9">
                  <c:v>266.900925146107</c:v>
                </c:pt>
                <c:pt idx="10">
                  <c:v>483.75532830232402</c:v>
                </c:pt>
                <c:pt idx="11">
                  <c:v>816.46142380594199</c:v>
                </c:pt>
                <c:pt idx="12">
                  <c:v>1105.5309932879925</c:v>
                </c:pt>
                <c:pt idx="13">
                  <c:v>1496.94614036147</c:v>
                </c:pt>
                <c:pt idx="14">
                  <c:v>1957.9382626367001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82-40AA-931E-81BB088F8FA9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'[2]10_18_11_01B'!$H$43:$V$43</c:f>
              <c:numCache>
                <c:formatCode>General</c:formatCode>
                <c:ptCount val="15"/>
                <c:pt idx="0">
                  <c:v>0.46273490055309502</c:v>
                </c:pt>
                <c:pt idx="1">
                  <c:v>32.413677735218599</c:v>
                </c:pt>
                <c:pt idx="2">
                  <c:v>3.4165604197240498</c:v>
                </c:pt>
                <c:pt idx="3">
                  <c:v>8.1940890257491805</c:v>
                </c:pt>
                <c:pt idx="4">
                  <c:v>17.525415130047612</c:v>
                </c:pt>
                <c:pt idx="5">
                  <c:v>37.483138701000399</c:v>
                </c:pt>
                <c:pt idx="6">
                  <c:v>8.4170314998452795</c:v>
                </c:pt>
                <c:pt idx="7">
                  <c:v>138.773729077773</c:v>
                </c:pt>
                <c:pt idx="8">
                  <c:v>216.199089947999</c:v>
                </c:pt>
                <c:pt idx="9">
                  <c:v>323.52017359820599</c:v>
                </c:pt>
                <c:pt idx="10">
                  <c:v>486.66618813186398</c:v>
                </c:pt>
                <c:pt idx="11">
                  <c:v>695.17391618142301</c:v>
                </c:pt>
                <c:pt idx="12">
                  <c:v>866.04713309452688</c:v>
                </c:pt>
                <c:pt idx="13">
                  <c:v>1078.9208560372799</c:v>
                </c:pt>
                <c:pt idx="14">
                  <c:v>1305.32435789689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82-40AA-931E-81BB088F8FA9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'[2]10_18_11_01B'!$H$44:$V$44</c:f>
              <c:numCache>
                <c:formatCode>General</c:formatCode>
                <c:ptCount val="15"/>
                <c:pt idx="0">
                  <c:v>1.73282786084595</c:v>
                </c:pt>
                <c:pt idx="1">
                  <c:v>42.504873865906198</c:v>
                </c:pt>
                <c:pt idx="2">
                  <c:v>5.3188679648670298</c:v>
                </c:pt>
                <c:pt idx="3">
                  <c:v>11.2516435412499</c:v>
                </c:pt>
                <c:pt idx="4">
                  <c:v>23.102459088678216</c:v>
                </c:pt>
                <c:pt idx="5">
                  <c:v>47.435169269925296</c:v>
                </c:pt>
                <c:pt idx="6">
                  <c:v>14.0266939146026</c:v>
                </c:pt>
                <c:pt idx="7">
                  <c:v>200.40521500213799</c:v>
                </c:pt>
                <c:pt idx="8">
                  <c:v>379.05723852045003</c:v>
                </c:pt>
                <c:pt idx="9">
                  <c:v>692.40526281215796</c:v>
                </c:pt>
                <c:pt idx="10">
                  <c:v>1242.1603162905701</c:v>
                </c:pt>
                <c:pt idx="11">
                  <c:v>2079.6758384278</c:v>
                </c:pt>
                <c:pt idx="12">
                  <c:v>2830.0256030451137</c:v>
                </c:pt>
                <c:pt idx="13">
                  <c:v>3851.1025448781302</c:v>
                </c:pt>
                <c:pt idx="14">
                  <c:v>4739.7595824957998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82-40AA-931E-81BB088F8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459823"/>
        <c:axId val="1511444303"/>
      </c:lineChart>
      <c:catAx>
        <c:axId val="24345982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444303"/>
        <c:crossesAt val="1.0000000000000002E-2"/>
        <c:auto val="1"/>
        <c:lblAlgn val="ctr"/>
        <c:lblOffset val="100"/>
        <c:noMultiLvlLbl val="0"/>
      </c:catAx>
      <c:valAx>
        <c:axId val="1511444303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598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Older than 1100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'[2]10_18_11_01B'!$H$45:$V$45</c:f>
              <c:numCache>
                <c:formatCode>General</c:formatCode>
                <c:ptCount val="15"/>
                <c:pt idx="0">
                  <c:v>0.56583521335847198</c:v>
                </c:pt>
                <c:pt idx="1">
                  <c:v>27.644977312734898</c:v>
                </c:pt>
                <c:pt idx="2">
                  <c:v>4.9971657628426103</c:v>
                </c:pt>
                <c:pt idx="3">
                  <c:v>12.0101823786356</c:v>
                </c:pt>
                <c:pt idx="4">
                  <c:v>27.525864600753135</c:v>
                </c:pt>
                <c:pt idx="5">
                  <c:v>63.085904787489902</c:v>
                </c:pt>
                <c:pt idx="6">
                  <c:v>12.5961512270379</c:v>
                </c:pt>
                <c:pt idx="7">
                  <c:v>204.03269105377399</c:v>
                </c:pt>
                <c:pt idx="8">
                  <c:v>345.03808457101297</c:v>
                </c:pt>
                <c:pt idx="9">
                  <c:v>572.71994030934195</c:v>
                </c:pt>
                <c:pt idx="10">
                  <c:v>943.61723072285497</c:v>
                </c:pt>
                <c:pt idx="11">
                  <c:v>1434.4256461584901</c:v>
                </c:pt>
                <c:pt idx="12">
                  <c:v>1834.2441686543125</c:v>
                </c:pt>
                <c:pt idx="13">
                  <c:v>2345.5044039770401</c:v>
                </c:pt>
                <c:pt idx="14">
                  <c:v>2865.9821187928901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BF-4924-8027-9C0AA046887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'[2]10_18_11_01B'!$H$46:$V$46</c:f>
              <c:numCache>
                <c:formatCode>General</c:formatCode>
                <c:ptCount val="15"/>
                <c:pt idx="0">
                  <c:v>1.6891498983186499</c:v>
                </c:pt>
                <c:pt idx="1">
                  <c:v>29.003435992508798</c:v>
                </c:pt>
                <c:pt idx="2">
                  <c:v>10.6960629593087</c:v>
                </c:pt>
                <c:pt idx="3">
                  <c:v>19.149830129095999</c:v>
                </c:pt>
                <c:pt idx="4">
                  <c:v>35.252353689798717</c:v>
                </c:pt>
                <c:pt idx="5">
                  <c:v>64.895011198166202</c:v>
                </c:pt>
                <c:pt idx="6">
                  <c:v>29.903824493977201</c:v>
                </c:pt>
                <c:pt idx="7">
                  <c:v>211.134565142795</c:v>
                </c:pt>
                <c:pt idx="8">
                  <c:v>390.57122855857199</c:v>
                </c:pt>
                <c:pt idx="9">
                  <c:v>653.47259335334104</c:v>
                </c:pt>
                <c:pt idx="10">
                  <c:v>1138.81348734832</c:v>
                </c:pt>
                <c:pt idx="11">
                  <c:v>1832.6985457317101</c:v>
                </c:pt>
                <c:pt idx="12">
                  <c:v>2468.7258068002602</c:v>
                </c:pt>
                <c:pt idx="13">
                  <c:v>3325.4825914254802</c:v>
                </c:pt>
                <c:pt idx="14">
                  <c:v>4184.7957185407904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BF-4924-8027-9C0AA046887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'[2]10_18_11_01B'!$H$47:$V$47</c:f>
              <c:numCache>
                <c:formatCode>General</c:formatCode>
                <c:ptCount val="15"/>
                <c:pt idx="0">
                  <c:v>0.49867721077895499</c:v>
                </c:pt>
                <c:pt idx="1">
                  <c:v>13.9652956457944</c:v>
                </c:pt>
                <c:pt idx="2">
                  <c:v>3.1919682919050398</c:v>
                </c:pt>
                <c:pt idx="3">
                  <c:v>7.4672169916478701</c:v>
                </c:pt>
                <c:pt idx="4">
                  <c:v>15.304443635002185</c:v>
                </c:pt>
                <c:pt idx="5">
                  <c:v>31.367241000086398</c:v>
                </c:pt>
                <c:pt idx="6">
                  <c:v>10.6599560527444</c:v>
                </c:pt>
                <c:pt idx="7">
                  <c:v>98.160448833285002</c:v>
                </c:pt>
                <c:pt idx="8">
                  <c:v>179.80440146656699</c:v>
                </c:pt>
                <c:pt idx="9">
                  <c:v>292.060014891447</c:v>
                </c:pt>
                <c:pt idx="10">
                  <c:v>467.043417694168</c:v>
                </c:pt>
                <c:pt idx="11">
                  <c:v>693.34092220866899</c:v>
                </c:pt>
                <c:pt idx="12">
                  <c:v>866.81537095546719</c:v>
                </c:pt>
                <c:pt idx="13">
                  <c:v>1083.6932643917</c:v>
                </c:pt>
                <c:pt idx="14">
                  <c:v>1361.38352722634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BF-4924-8027-9C0AA046887A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'[2]10_18_11_01B'!$H$48:$V$48</c:f>
              <c:numCache>
                <c:formatCode>General</c:formatCode>
                <c:ptCount val="15"/>
                <c:pt idx="0">
                  <c:v>11.128299279120199</c:v>
                </c:pt>
                <c:pt idx="1">
                  <c:v>29.507263123929398</c:v>
                </c:pt>
                <c:pt idx="2">
                  <c:v>23.8953489657011</c:v>
                </c:pt>
                <c:pt idx="3">
                  <c:v>28.337037231446502</c:v>
                </c:pt>
                <c:pt idx="4">
                  <c:v>42.248320927162958</c:v>
                </c:pt>
                <c:pt idx="5">
                  <c:v>62.988964110326002</c:v>
                </c:pt>
                <c:pt idx="6">
                  <c:v>68.704936562352202</c:v>
                </c:pt>
                <c:pt idx="7">
                  <c:v>168.70489442943901</c:v>
                </c:pt>
                <c:pt idx="8">
                  <c:v>289.18463065544302</c:v>
                </c:pt>
                <c:pt idx="9">
                  <c:v>498.47233188166803</c:v>
                </c:pt>
                <c:pt idx="10">
                  <c:v>966.57201134563604</c:v>
                </c:pt>
                <c:pt idx="11">
                  <c:v>1986.7979670206</c:v>
                </c:pt>
                <c:pt idx="12">
                  <c:v>3360.3881680515965</c:v>
                </c:pt>
                <c:pt idx="13">
                  <c:v>5683.62200255064</c:v>
                </c:pt>
                <c:pt idx="14">
                  <c:v>8587.8248217159708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BF-4924-8027-9C0AA046887A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'[2]10_18_11_01B'!$H$49:$V$49</c:f>
              <c:numCache>
                <c:formatCode>General</c:formatCode>
                <c:ptCount val="15"/>
                <c:pt idx="0">
                  <c:v>0.44112083128949697</c:v>
                </c:pt>
                <c:pt idx="1">
                  <c:v>13.0224945252419</c:v>
                </c:pt>
                <c:pt idx="2">
                  <c:v>3.6816784020099602</c:v>
                </c:pt>
                <c:pt idx="3">
                  <c:v>4.5262250859674698</c:v>
                </c:pt>
                <c:pt idx="4">
                  <c:v>8.5374046220104933</c:v>
                </c:pt>
                <c:pt idx="5">
                  <c:v>16.103325905266299</c:v>
                </c:pt>
                <c:pt idx="6">
                  <c:v>3.8410777849400799</c:v>
                </c:pt>
                <c:pt idx="7">
                  <c:v>59.094517636969101</c:v>
                </c:pt>
                <c:pt idx="8">
                  <c:v>106.111399273864</c:v>
                </c:pt>
                <c:pt idx="9">
                  <c:v>181.89272520579999</c:v>
                </c:pt>
                <c:pt idx="10">
                  <c:v>321.51140575525397</c:v>
                </c:pt>
                <c:pt idx="11">
                  <c:v>520.81818345156603</c:v>
                </c:pt>
                <c:pt idx="12">
                  <c:v>691.03475528747185</c:v>
                </c:pt>
                <c:pt idx="13">
                  <c:v>916.88241345671895</c:v>
                </c:pt>
                <c:pt idx="14">
                  <c:v>1117.09462333797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BF-4924-8027-9C0AA046887A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'[2]10_18_11_01B'!$H$50:$V$50</c:f>
              <c:numCache>
                <c:formatCode>General</c:formatCode>
                <c:ptCount val="15"/>
                <c:pt idx="0">
                  <c:v>1.6188812808056601</c:v>
                </c:pt>
                <c:pt idx="1">
                  <c:v>25.609199097930301</c:v>
                </c:pt>
                <c:pt idx="2">
                  <c:v>7.0269627593737303</c:v>
                </c:pt>
                <c:pt idx="3">
                  <c:v>14.8698265883041</c:v>
                </c:pt>
                <c:pt idx="4">
                  <c:v>33.676798989899858</c:v>
                </c:pt>
                <c:pt idx="5">
                  <c:v>76.270344073694204</c:v>
                </c:pt>
                <c:pt idx="6">
                  <c:v>16.451487064946001</c:v>
                </c:pt>
                <c:pt idx="7">
                  <c:v>320.70128971413197</c:v>
                </c:pt>
                <c:pt idx="8">
                  <c:v>588.64804318013205</c:v>
                </c:pt>
                <c:pt idx="9">
                  <c:v>1028.55350941443</c:v>
                </c:pt>
                <c:pt idx="10">
                  <c:v>1733.3957036060201</c:v>
                </c:pt>
                <c:pt idx="11">
                  <c:v>2662.74113577655</c:v>
                </c:pt>
                <c:pt idx="12">
                  <c:v>3369.5134942431378</c:v>
                </c:pt>
                <c:pt idx="13">
                  <c:v>4263.88469962007</c:v>
                </c:pt>
                <c:pt idx="14">
                  <c:v>5129.8577222008598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BF-4924-8027-9C0AA046887A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'[2]10_18_11_01B'!$H$51:$V$51</c:f>
              <c:numCache>
                <c:formatCode>General</c:formatCode>
                <c:ptCount val="15"/>
                <c:pt idx="0">
                  <c:v>2.7141390975702002</c:v>
                </c:pt>
                <c:pt idx="1">
                  <c:v>5.8738388032796003</c:v>
                </c:pt>
                <c:pt idx="2">
                  <c:v>5.0765230859652997</c:v>
                </c:pt>
                <c:pt idx="3">
                  <c:v>8.8244990104664893</c:v>
                </c:pt>
                <c:pt idx="4">
                  <c:v>19.979413452382012</c:v>
                </c:pt>
                <c:pt idx="5">
                  <c:v>45.2350848957851</c:v>
                </c:pt>
                <c:pt idx="6">
                  <c:v>2.65709768054883</c:v>
                </c:pt>
                <c:pt idx="7">
                  <c:v>181.44327906805401</c:v>
                </c:pt>
                <c:pt idx="8">
                  <c:v>332.94098996552901</c:v>
                </c:pt>
                <c:pt idx="9">
                  <c:v>577.59419616177195</c:v>
                </c:pt>
                <c:pt idx="10">
                  <c:v>982.80728322817197</c:v>
                </c:pt>
                <c:pt idx="11">
                  <c:v>1523.2319469194499</c:v>
                </c:pt>
                <c:pt idx="12">
                  <c:v>1941.5837443592138</c:v>
                </c:pt>
                <c:pt idx="13">
                  <c:v>2474.8348037104902</c:v>
                </c:pt>
                <c:pt idx="14">
                  <c:v>3015.1882072173398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BF-4924-8027-9C0AA046887A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'[2]10_18_11_01B'!$H$52:$V$52</c:f>
              <c:numCache>
                <c:formatCode>General</c:formatCode>
                <c:ptCount val="15"/>
                <c:pt idx="0">
                  <c:v>0.51153078036702904</c:v>
                </c:pt>
                <c:pt idx="1">
                  <c:v>2.49143719560674</c:v>
                </c:pt>
                <c:pt idx="2">
                  <c:v>2.53513869695067</c:v>
                </c:pt>
                <c:pt idx="3">
                  <c:v>3.2597013120805398</c:v>
                </c:pt>
                <c:pt idx="4">
                  <c:v>4.3449479030894693</c:v>
                </c:pt>
                <c:pt idx="5">
                  <c:v>5.7915037217051397</c:v>
                </c:pt>
                <c:pt idx="6">
                  <c:v>3.7908591294052898</c:v>
                </c:pt>
                <c:pt idx="7">
                  <c:v>9.7397943970195495</c:v>
                </c:pt>
                <c:pt idx="8">
                  <c:v>18.2335497150051</c:v>
                </c:pt>
                <c:pt idx="9">
                  <c:v>32.531247943031801</c:v>
                </c:pt>
                <c:pt idx="10">
                  <c:v>59.815235076776801</c:v>
                </c:pt>
                <c:pt idx="11">
                  <c:v>109.53934605934801</c:v>
                </c:pt>
                <c:pt idx="12">
                  <c:v>164.4868748691139</c:v>
                </c:pt>
                <c:pt idx="13">
                  <c:v>246.997384752952</c:v>
                </c:pt>
                <c:pt idx="14">
                  <c:v>387.09635095517598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EBF-4924-8027-9C0AA046887A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'[2]10_18_11_01B'!$H$53:$V$53</c:f>
              <c:numCache>
                <c:formatCode>General</c:formatCode>
                <c:ptCount val="15"/>
                <c:pt idx="0">
                  <c:v>0.45951544738093097</c:v>
                </c:pt>
                <c:pt idx="1">
                  <c:v>2.1956893921357401</c:v>
                </c:pt>
                <c:pt idx="2">
                  <c:v>3.2497016275247299</c:v>
                </c:pt>
                <c:pt idx="3">
                  <c:v>5.7456723219136796</c:v>
                </c:pt>
                <c:pt idx="4">
                  <c:v>10.876324391800402</c:v>
                </c:pt>
                <c:pt idx="5">
                  <c:v>20.5884404205412</c:v>
                </c:pt>
                <c:pt idx="6">
                  <c:v>10.7353618468102</c:v>
                </c:pt>
                <c:pt idx="7">
                  <c:v>55.570095306655602</c:v>
                </c:pt>
                <c:pt idx="8">
                  <c:v>73.924099196861604</c:v>
                </c:pt>
                <c:pt idx="9">
                  <c:v>119.97129057235</c:v>
                </c:pt>
                <c:pt idx="10">
                  <c:v>183.36062362806601</c:v>
                </c:pt>
                <c:pt idx="11">
                  <c:v>268.44930402106201</c:v>
                </c:pt>
                <c:pt idx="12">
                  <c:v>348.88664575542481</c:v>
                </c:pt>
                <c:pt idx="13">
                  <c:v>453.42599054353002</c:v>
                </c:pt>
                <c:pt idx="14">
                  <c:v>576.54319431923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EBF-4924-8027-9C0AA046887A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'[2]10_18_11_01B'!$H$54:$V$54</c:f>
              <c:numCache>
                <c:formatCode>General</c:formatCode>
                <c:ptCount val="15"/>
                <c:pt idx="0">
                  <c:v>2.55979586617469</c:v>
                </c:pt>
                <c:pt idx="1">
                  <c:v>109.8708461186</c:v>
                </c:pt>
                <c:pt idx="2">
                  <c:v>7.9984693469513397</c:v>
                </c:pt>
                <c:pt idx="3">
                  <c:v>18.237235642346199</c:v>
                </c:pt>
                <c:pt idx="4">
                  <c:v>44.23568496192128</c:v>
                </c:pt>
                <c:pt idx="5">
                  <c:v>107.296734133694</c:v>
                </c:pt>
                <c:pt idx="6">
                  <c:v>74.786761641386505</c:v>
                </c:pt>
                <c:pt idx="7">
                  <c:v>516.65725403180295</c:v>
                </c:pt>
                <c:pt idx="8">
                  <c:v>1060.00598601159</c:v>
                </c:pt>
                <c:pt idx="9">
                  <c:v>2007.14038478269</c:v>
                </c:pt>
                <c:pt idx="10">
                  <c:v>3680.7664545621701</c:v>
                </c:pt>
                <c:pt idx="11">
                  <c:v>6004.6499808405597</c:v>
                </c:pt>
                <c:pt idx="12">
                  <c:v>7867.9029330576814</c:v>
                </c:pt>
                <c:pt idx="13">
                  <c:v>10309.3263989639</c:v>
                </c:pt>
                <c:pt idx="14">
                  <c:v>12359.248457605599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EBF-4924-8027-9C0AA046887A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'[2]10_18_11_01B'!$H$55:$V$55</c:f>
              <c:numCache>
                <c:formatCode>General</c:formatCode>
                <c:ptCount val="15"/>
                <c:pt idx="0">
                  <c:v>0.383889440551126</c:v>
                </c:pt>
                <c:pt idx="1">
                  <c:v>5.0739637399786899</c:v>
                </c:pt>
                <c:pt idx="2">
                  <c:v>3.35125866858511</c:v>
                </c:pt>
                <c:pt idx="3">
                  <c:v>5.9745486017430904</c:v>
                </c:pt>
                <c:pt idx="4">
                  <c:v>12.516741128939772</c:v>
                </c:pt>
                <c:pt idx="5">
                  <c:v>26.2227021541316</c:v>
                </c:pt>
                <c:pt idx="6">
                  <c:v>16.236502613465799</c:v>
                </c:pt>
                <c:pt idx="7">
                  <c:v>108.655017989165</c:v>
                </c:pt>
                <c:pt idx="8">
                  <c:v>179.72974762421001</c:v>
                </c:pt>
                <c:pt idx="9">
                  <c:v>317.377815834545</c:v>
                </c:pt>
                <c:pt idx="10">
                  <c:v>544.05905737585601</c:v>
                </c:pt>
                <c:pt idx="11">
                  <c:v>844.38767233428098</c:v>
                </c:pt>
                <c:pt idx="12">
                  <c:v>1115.5146780612085</c:v>
                </c:pt>
                <c:pt idx="13">
                  <c:v>1473.6986786294201</c:v>
                </c:pt>
                <c:pt idx="14">
                  <c:v>1897.7170340831201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EBF-4924-8027-9C0AA046887A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'[2]10_18_11_01B'!$H$56:$V$56</c:f>
              <c:numCache>
                <c:formatCode>General</c:formatCode>
                <c:ptCount val="15"/>
                <c:pt idx="0">
                  <c:v>2.6169651121560902</c:v>
                </c:pt>
                <c:pt idx="1">
                  <c:v>22.5401599038677</c:v>
                </c:pt>
                <c:pt idx="2">
                  <c:v>5.1055711216731297</c:v>
                </c:pt>
                <c:pt idx="3">
                  <c:v>12.070599289804999</c:v>
                </c:pt>
                <c:pt idx="4">
                  <c:v>27.20686573287772</c:v>
                </c:pt>
                <c:pt idx="5">
                  <c:v>61.323677908190596</c:v>
                </c:pt>
                <c:pt idx="6">
                  <c:v>27.224600266637601</c:v>
                </c:pt>
                <c:pt idx="7">
                  <c:v>306.163430390244</c:v>
                </c:pt>
                <c:pt idx="8">
                  <c:v>588.65349494110706</c:v>
                </c:pt>
                <c:pt idx="9">
                  <c:v>1066.12499118542</c:v>
                </c:pt>
                <c:pt idx="10">
                  <c:v>1825.82642312137</c:v>
                </c:pt>
                <c:pt idx="11">
                  <c:v>2873.1637828182702</c:v>
                </c:pt>
                <c:pt idx="12">
                  <c:v>3659.5219805892284</c:v>
                </c:pt>
                <c:pt idx="13">
                  <c:v>4661.09910145097</c:v>
                </c:pt>
                <c:pt idx="14">
                  <c:v>5742.6154283012802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BF-4924-8027-9C0AA046887A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'[2]10_18_11_01B'!$H$57:$V$57</c:f>
              <c:numCache>
                <c:formatCode>General</c:formatCode>
                <c:ptCount val="15"/>
                <c:pt idx="0">
                  <c:v>0.53586262572501497</c:v>
                </c:pt>
                <c:pt idx="1">
                  <c:v>19.5225077953822</c:v>
                </c:pt>
                <c:pt idx="2">
                  <c:v>3.7215845428699699</c:v>
                </c:pt>
                <c:pt idx="3">
                  <c:v>5.0365721023199796</c:v>
                </c:pt>
                <c:pt idx="4">
                  <c:v>11.790033574538732</c:v>
                </c:pt>
                <c:pt idx="5">
                  <c:v>27.5991068657036</c:v>
                </c:pt>
                <c:pt idx="6">
                  <c:v>3.9543798494501101</c:v>
                </c:pt>
                <c:pt idx="7">
                  <c:v>132.521903325978</c:v>
                </c:pt>
                <c:pt idx="8">
                  <c:v>283.21993214749199</c:v>
                </c:pt>
                <c:pt idx="9">
                  <c:v>570.30236104677294</c:v>
                </c:pt>
                <c:pt idx="10">
                  <c:v>1083.7806640332701</c:v>
                </c:pt>
                <c:pt idx="11">
                  <c:v>1822.95029597038</c:v>
                </c:pt>
                <c:pt idx="12">
                  <c:v>2617.5441633404803</c:v>
                </c:pt>
                <c:pt idx="13">
                  <c:v>3758.48834835656</c:v>
                </c:pt>
                <c:pt idx="14">
                  <c:v>4897.1281237988596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EBF-4924-8027-9C0AA046887A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'[2]10_18_11_01B'!$H$58:$V$58</c:f>
              <c:numCache>
                <c:formatCode>General</c:formatCode>
                <c:ptCount val="15"/>
                <c:pt idx="0">
                  <c:v>5.56831854844157</c:v>
                </c:pt>
                <c:pt idx="1">
                  <c:v>61.088960283260597</c:v>
                </c:pt>
                <c:pt idx="2">
                  <c:v>11.9057799845791</c:v>
                </c:pt>
                <c:pt idx="3">
                  <c:v>15.9678982168285</c:v>
                </c:pt>
                <c:pt idx="4">
                  <c:v>37.038265175942513</c:v>
                </c:pt>
                <c:pt idx="5">
                  <c:v>85.9119383537695</c:v>
                </c:pt>
                <c:pt idx="6">
                  <c:v>35.996953871594897</c:v>
                </c:pt>
                <c:pt idx="7">
                  <c:v>392.90631347806499</c:v>
                </c:pt>
                <c:pt idx="8">
                  <c:v>845.18440207543995</c:v>
                </c:pt>
                <c:pt idx="9">
                  <c:v>1676.0211236416801</c:v>
                </c:pt>
                <c:pt idx="10">
                  <c:v>3132.3420772826198</c:v>
                </c:pt>
                <c:pt idx="11">
                  <c:v>5177.2071822954504</c:v>
                </c:pt>
                <c:pt idx="12">
                  <c:v>6788.833690428889</c:v>
                </c:pt>
                <c:pt idx="13">
                  <c:v>8902.1476741187507</c:v>
                </c:pt>
                <c:pt idx="14">
                  <c:v>10670.114564446199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EBF-4924-8027-9C0AA046887A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'[2]10_18_11_01B'!$H$59:$V$59</c:f>
              <c:numCache>
                <c:formatCode>General</c:formatCode>
                <c:ptCount val="15"/>
                <c:pt idx="0">
                  <c:v>3.4271289850200102</c:v>
                </c:pt>
                <c:pt idx="1">
                  <c:v>23.945528464331499</c:v>
                </c:pt>
                <c:pt idx="2">
                  <c:v>10.1937029452197</c:v>
                </c:pt>
                <c:pt idx="3">
                  <c:v>17.857479730607999</c:v>
                </c:pt>
                <c:pt idx="4">
                  <c:v>31.807975328224099</c:v>
                </c:pt>
                <c:pt idx="5">
                  <c:v>56.6567796656525</c:v>
                </c:pt>
                <c:pt idx="6">
                  <c:v>19.860742555917898</c:v>
                </c:pt>
                <c:pt idx="7">
                  <c:v>181.77865845542601</c:v>
                </c:pt>
                <c:pt idx="8">
                  <c:v>309.62568600907599</c:v>
                </c:pt>
                <c:pt idx="9">
                  <c:v>509.591925628848</c:v>
                </c:pt>
                <c:pt idx="10">
                  <c:v>847.96887273105597</c:v>
                </c:pt>
                <c:pt idx="11">
                  <c:v>1362.45482250232</c:v>
                </c:pt>
                <c:pt idx="12">
                  <c:v>1881.6390513669942</c:v>
                </c:pt>
                <c:pt idx="13">
                  <c:v>2598.66636394342</c:v>
                </c:pt>
                <c:pt idx="14">
                  <c:v>3307.3326800302002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EBF-4924-8027-9C0AA046887A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'[2]10_18_11_01B'!$H$60:$V$60</c:f>
              <c:numCache>
                <c:formatCode>General</c:formatCode>
                <c:ptCount val="15"/>
                <c:pt idx="0">
                  <c:v>2.2154022780412599</c:v>
                </c:pt>
                <c:pt idx="1">
                  <c:v>61.658286495030801</c:v>
                </c:pt>
                <c:pt idx="2">
                  <c:v>8.2553801803381699</c:v>
                </c:pt>
                <c:pt idx="3">
                  <c:v>11.798984253017901</c:v>
                </c:pt>
                <c:pt idx="4">
                  <c:v>26.255356023857576</c:v>
                </c:pt>
                <c:pt idx="5">
                  <c:v>58.423988468600299</c:v>
                </c:pt>
                <c:pt idx="6">
                  <c:v>42.931875043864601</c:v>
                </c:pt>
                <c:pt idx="7">
                  <c:v>177.14305744120901</c:v>
                </c:pt>
                <c:pt idx="8">
                  <c:v>323.11013444520501</c:v>
                </c:pt>
                <c:pt idx="9">
                  <c:v>572.19611189301497</c:v>
                </c:pt>
                <c:pt idx="10">
                  <c:v>998.54874470336199</c:v>
                </c:pt>
                <c:pt idx="11">
                  <c:v>1625.6164919831599</c:v>
                </c:pt>
                <c:pt idx="12">
                  <c:v>2212.5332006079093</c:v>
                </c:pt>
                <c:pt idx="13">
                  <c:v>3011.3518089498998</c:v>
                </c:pt>
                <c:pt idx="14">
                  <c:v>3909.4077178940001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EBF-4924-8027-9C0AA046887A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'[2]10_18_11_01B'!$H$1:$V$1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'[2]10_18_11_01B'!$H$61:$V$61</c:f>
              <c:numCache>
                <c:formatCode>General</c:formatCode>
                <c:ptCount val="15"/>
                <c:pt idx="0">
                  <c:v>0.47898574353256701</c:v>
                </c:pt>
                <c:pt idx="1">
                  <c:v>6.7120112763246702</c:v>
                </c:pt>
                <c:pt idx="2">
                  <c:v>3.58980405832851</c:v>
                </c:pt>
                <c:pt idx="3">
                  <c:v>5.5308205726140098</c:v>
                </c:pt>
                <c:pt idx="4">
                  <c:v>12.586005559170017</c:v>
                </c:pt>
                <c:pt idx="5">
                  <c:v>28.640874144393202</c:v>
                </c:pt>
                <c:pt idx="6">
                  <c:v>5.4674971712509404</c:v>
                </c:pt>
                <c:pt idx="7">
                  <c:v>127.394581600184</c:v>
                </c:pt>
                <c:pt idx="8">
                  <c:v>235.13781964435299</c:v>
                </c:pt>
                <c:pt idx="9">
                  <c:v>450.55337270249998</c:v>
                </c:pt>
                <c:pt idx="10">
                  <c:v>814.37093880484599</c:v>
                </c:pt>
                <c:pt idx="11">
                  <c:v>1352.97428936801</c:v>
                </c:pt>
                <c:pt idx="12">
                  <c:v>1828.6768963073137</c:v>
                </c:pt>
                <c:pt idx="13">
                  <c:v>2471.6354311878299</c:v>
                </c:pt>
                <c:pt idx="14">
                  <c:v>3159.65324303956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EBF-4924-8027-9C0AA0468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459823"/>
        <c:axId val="1511444303"/>
      </c:lineChart>
      <c:catAx>
        <c:axId val="24345982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444303"/>
        <c:crossesAt val="1.0000000000000002E-2"/>
        <c:auto val="1"/>
        <c:lblAlgn val="ctr"/>
        <c:lblOffset val="100"/>
        <c:noMultiLvlLbl val="0"/>
      </c:catAx>
      <c:valAx>
        <c:axId val="1511444303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598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863793110376"/>
          <c:y val="6.6178624840345979E-2"/>
          <c:w val="0.86032228472499039"/>
          <c:h val="0.820614948020290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'[3]10_18_11_05B'!$S$94:$AG$94</c:f>
              <c:numCache>
                <c:formatCode>General</c:formatCode>
                <c:ptCount val="15"/>
                <c:pt idx="0">
                  <c:v>7.4234148494796903</c:v>
                </c:pt>
                <c:pt idx="1">
                  <c:v>18.912698797907002</c:v>
                </c:pt>
                <c:pt idx="2">
                  <c:v>20.5391060379504</c:v>
                </c:pt>
                <c:pt idx="3">
                  <c:v>28.9191954386981</c:v>
                </c:pt>
                <c:pt idx="4">
                  <c:v>50.53105083813103</c:v>
                </c:pt>
                <c:pt idx="5">
                  <c:v>88.293849813988203</c:v>
                </c:pt>
                <c:pt idx="6">
                  <c:v>105.896521880968</c:v>
                </c:pt>
                <c:pt idx="7">
                  <c:v>247.92182487154301</c:v>
                </c:pt>
                <c:pt idx="8">
                  <c:v>404.85260548508802</c:v>
                </c:pt>
                <c:pt idx="9">
                  <c:v>636.022802800352</c:v>
                </c:pt>
                <c:pt idx="10">
                  <c:v>974.35562485193395</c:v>
                </c:pt>
                <c:pt idx="11">
                  <c:v>1398.6153063486099</c:v>
                </c:pt>
                <c:pt idx="12">
                  <c:v>1770.9387989323061</c:v>
                </c:pt>
                <c:pt idx="13">
                  <c:v>2242.3780258430002</c:v>
                </c:pt>
                <c:pt idx="14">
                  <c:v>2697.7976350876302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76-4482-BD60-4DA7AB0CE93E}"/>
            </c:ext>
          </c:extLst>
        </c:ser>
        <c:ser>
          <c:idx val="1"/>
          <c:order val="1"/>
          <c:marker>
            <c:symbol val="none"/>
          </c:marker>
          <c:val>
            <c:numRef>
              <c:f>'[3]10_18_11_05B'!$S$95:$AG$95</c:f>
              <c:numCache>
                <c:formatCode>General</c:formatCode>
                <c:ptCount val="15"/>
                <c:pt idx="0">
                  <c:v>0.28815246349197698</c:v>
                </c:pt>
                <c:pt idx="1">
                  <c:v>3.3091088826768602</c:v>
                </c:pt>
                <c:pt idx="2">
                  <c:v>3.0755556341697998</c:v>
                </c:pt>
                <c:pt idx="3">
                  <c:v>3.8185537707373198</c:v>
                </c:pt>
                <c:pt idx="4">
                  <c:v>6.1210293481918541</c:v>
                </c:pt>
                <c:pt idx="5">
                  <c:v>9.8118299573378902</c:v>
                </c:pt>
                <c:pt idx="6">
                  <c:v>5.7600403181755997</c:v>
                </c:pt>
                <c:pt idx="7">
                  <c:v>31.748177738392702</c:v>
                </c:pt>
                <c:pt idx="8">
                  <c:v>65.447136671862097</c:v>
                </c:pt>
                <c:pt idx="9">
                  <c:v>129.197160423985</c:v>
                </c:pt>
                <c:pt idx="10">
                  <c:v>255.42123220773999</c:v>
                </c:pt>
                <c:pt idx="11">
                  <c:v>448.41335433957698</c:v>
                </c:pt>
                <c:pt idx="12">
                  <c:v>659.80062586360384</c:v>
                </c:pt>
                <c:pt idx="13">
                  <c:v>970.83831620306501</c:v>
                </c:pt>
                <c:pt idx="14">
                  <c:v>1386.0316409372699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76-4482-BD60-4DA7AB0CE93E}"/>
            </c:ext>
          </c:extLst>
        </c:ser>
        <c:ser>
          <c:idx val="2"/>
          <c:order val="2"/>
          <c:marker>
            <c:symbol val="none"/>
          </c:marker>
          <c:val>
            <c:numRef>
              <c:f>'[3]10_18_11_05B'!$S$96:$AG$96</c:f>
              <c:numCache>
                <c:formatCode>General</c:formatCode>
                <c:ptCount val="15"/>
                <c:pt idx="0">
                  <c:v>0.39980144278378599</c:v>
                </c:pt>
                <c:pt idx="1">
                  <c:v>7.7980081911240298</c:v>
                </c:pt>
                <c:pt idx="2">
                  <c:v>4.3454839469017896</c:v>
                </c:pt>
                <c:pt idx="3">
                  <c:v>8.9362707981659195</c:v>
                </c:pt>
                <c:pt idx="4">
                  <c:v>19.540398005842913</c:v>
                </c:pt>
                <c:pt idx="5">
                  <c:v>42.727795839078198</c:v>
                </c:pt>
                <c:pt idx="6">
                  <c:v>7.2205585760178499</c:v>
                </c:pt>
                <c:pt idx="7">
                  <c:v>143.620996053445</c:v>
                </c:pt>
                <c:pt idx="8">
                  <c:v>234.47570365871999</c:v>
                </c:pt>
                <c:pt idx="9">
                  <c:v>403.29205790905598</c:v>
                </c:pt>
                <c:pt idx="10">
                  <c:v>659.70547710189805</c:v>
                </c:pt>
                <c:pt idx="11">
                  <c:v>982.00427419397897</c:v>
                </c:pt>
                <c:pt idx="12">
                  <c:v>1268.1151709655583</c:v>
                </c:pt>
                <c:pt idx="13">
                  <c:v>1637.5856287926399</c:v>
                </c:pt>
                <c:pt idx="14">
                  <c:v>2021.54954736126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76-4482-BD60-4DA7AB0CE93E}"/>
            </c:ext>
          </c:extLst>
        </c:ser>
        <c:ser>
          <c:idx val="3"/>
          <c:order val="3"/>
          <c:marker>
            <c:symbol val="none"/>
          </c:marker>
          <c:val>
            <c:numRef>
              <c:f>'[3]10_18_11_05B'!$S$97:$AG$97</c:f>
              <c:numCache>
                <c:formatCode>General</c:formatCode>
                <c:ptCount val="15"/>
                <c:pt idx="0">
                  <c:v>0.36737459373075698</c:v>
                </c:pt>
                <c:pt idx="1">
                  <c:v>48.176006262080797</c:v>
                </c:pt>
                <c:pt idx="2">
                  <c:v>3.72107892528093</c:v>
                </c:pt>
                <c:pt idx="3">
                  <c:v>5.0127254022226202</c:v>
                </c:pt>
                <c:pt idx="4">
                  <c:v>10.739799919112198</c:v>
                </c:pt>
                <c:pt idx="5">
                  <c:v>23.010097910294402</c:v>
                </c:pt>
                <c:pt idx="6">
                  <c:v>6.6036626786940698</c:v>
                </c:pt>
                <c:pt idx="7">
                  <c:v>78.454015489242295</c:v>
                </c:pt>
                <c:pt idx="8">
                  <c:v>146.38057020033301</c:v>
                </c:pt>
                <c:pt idx="9">
                  <c:v>279.97513487888301</c:v>
                </c:pt>
                <c:pt idx="10">
                  <c:v>503.47950565777899</c:v>
                </c:pt>
                <c:pt idx="11">
                  <c:v>850.39427066243002</c:v>
                </c:pt>
                <c:pt idx="12">
                  <c:v>1233.904815945388</c:v>
                </c:pt>
                <c:pt idx="13">
                  <c:v>1790.3708283773201</c:v>
                </c:pt>
                <c:pt idx="14">
                  <c:v>2386.1588324345298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76-4482-BD60-4DA7AB0CE93E}"/>
            </c:ext>
          </c:extLst>
        </c:ser>
        <c:ser>
          <c:idx val="4"/>
          <c:order val="4"/>
          <c:marker>
            <c:symbol val="none"/>
          </c:marker>
          <c:val>
            <c:numRef>
              <c:f>'[3]10_18_11_05B'!$S$98:$AG$98</c:f>
              <c:numCache>
                <c:formatCode>General</c:formatCode>
                <c:ptCount val="15"/>
                <c:pt idx="0">
                  <c:v>43.882124570178199</c:v>
                </c:pt>
                <c:pt idx="1">
                  <c:v>60.944674860070599</c:v>
                </c:pt>
                <c:pt idx="2">
                  <c:v>45.982628347087697</c:v>
                </c:pt>
                <c:pt idx="3">
                  <c:v>42.3730195528046</c:v>
                </c:pt>
                <c:pt idx="4">
                  <c:v>43.689306014983508</c:v>
                </c:pt>
                <c:pt idx="5">
                  <c:v>45.046481940995797</c:v>
                </c:pt>
                <c:pt idx="6">
                  <c:v>6.7753183456471504</c:v>
                </c:pt>
                <c:pt idx="7">
                  <c:v>118.06881341042001</c:v>
                </c:pt>
                <c:pt idx="8">
                  <c:v>201.247024025408</c:v>
                </c:pt>
                <c:pt idx="9">
                  <c:v>352.76269016862801</c:v>
                </c:pt>
                <c:pt idx="10">
                  <c:v>630.64978176525096</c:v>
                </c:pt>
                <c:pt idx="11">
                  <c:v>1025.9117667994401</c:v>
                </c:pt>
                <c:pt idx="12">
                  <c:v>1368.4239196412691</c:v>
                </c:pt>
                <c:pt idx="13">
                  <c:v>1825.28759728365</c:v>
                </c:pt>
                <c:pt idx="14">
                  <c:v>2263.1615676299898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76-4482-BD60-4DA7AB0CE93E}"/>
            </c:ext>
          </c:extLst>
        </c:ser>
        <c:ser>
          <c:idx val="6"/>
          <c:order val="5"/>
          <c:marker>
            <c:symbol val="none"/>
          </c:marker>
          <c:val>
            <c:numRef>
              <c:f>'[3]10_18_11_05B'!$S$100:$AG$100</c:f>
              <c:numCache>
                <c:formatCode>General</c:formatCode>
                <c:ptCount val="15"/>
                <c:pt idx="0">
                  <c:v>0.64814720753711696</c:v>
                </c:pt>
                <c:pt idx="1">
                  <c:v>11.344692350097199</c:v>
                </c:pt>
                <c:pt idx="2">
                  <c:v>4.2772697892782201</c:v>
                </c:pt>
                <c:pt idx="3">
                  <c:v>8.39101922453521</c:v>
                </c:pt>
                <c:pt idx="4">
                  <c:v>17.118081606442928</c:v>
                </c:pt>
                <c:pt idx="5">
                  <c:v>34.921707368757801</c:v>
                </c:pt>
                <c:pt idx="6">
                  <c:v>7.3496666500016197</c:v>
                </c:pt>
                <c:pt idx="7">
                  <c:v>137.086859986539</c:v>
                </c:pt>
                <c:pt idx="8">
                  <c:v>225.33296573453799</c:v>
                </c:pt>
                <c:pt idx="9">
                  <c:v>389.57273259521003</c:v>
                </c:pt>
                <c:pt idx="10">
                  <c:v>665.64345485385104</c:v>
                </c:pt>
                <c:pt idx="11">
                  <c:v>1042.42645691449</c:v>
                </c:pt>
                <c:pt idx="12">
                  <c:v>1368.3696189072568</c:v>
                </c:pt>
                <c:pt idx="13">
                  <c:v>1796.2278312569599</c:v>
                </c:pt>
                <c:pt idx="14">
                  <c:v>2201.02118142987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76-4482-BD60-4DA7AB0CE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1970703"/>
        <c:axId val="1"/>
      </c:lineChart>
      <c:catAx>
        <c:axId val="13819707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1970703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863793110376"/>
          <c:y val="6.6178624840345979E-2"/>
          <c:w val="0.86032228472499039"/>
          <c:h val="0.820614948020290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'[3]10_18_11_05B'!$S$1:$AG$1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'[3]10_18_11_05B'!$S$2:$AG$2</c:f>
              <c:numCache>
                <c:formatCode>General</c:formatCode>
                <c:ptCount val="15"/>
                <c:pt idx="0">
                  <c:v>0.51577360776516201</c:v>
                </c:pt>
                <c:pt idx="1">
                  <c:v>36.524062689382099</c:v>
                </c:pt>
                <c:pt idx="2">
                  <c:v>3.7237095672596801</c:v>
                </c:pt>
                <c:pt idx="3">
                  <c:v>3.26215399103492</c:v>
                </c:pt>
                <c:pt idx="4">
                  <c:v>6.6157657493878235</c:v>
                </c:pt>
                <c:pt idx="5">
                  <c:v>13.417011143881499</c:v>
                </c:pt>
                <c:pt idx="6">
                  <c:v>9.8698764730791506</c:v>
                </c:pt>
                <c:pt idx="7">
                  <c:v>35.562674944325103</c:v>
                </c:pt>
                <c:pt idx="8">
                  <c:v>61.819996858867</c:v>
                </c:pt>
                <c:pt idx="9">
                  <c:v>136.48180726241301</c:v>
                </c:pt>
                <c:pt idx="10">
                  <c:v>267.49647040130998</c:v>
                </c:pt>
                <c:pt idx="11">
                  <c:v>517.30772256395505</c:v>
                </c:pt>
                <c:pt idx="12">
                  <c:v>875.25041637539539</c:v>
                </c:pt>
                <c:pt idx="13">
                  <c:v>1480.8657554316601</c:v>
                </c:pt>
                <c:pt idx="14">
                  <c:v>2556.1376866539699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C9F-8F62-35EF09805A1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'[3]10_18_11_05B'!$S$1:$AG$1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'[3]10_18_11_05B'!$S$3:$AG$3</c:f>
              <c:numCache>
                <c:formatCode>General</c:formatCode>
                <c:ptCount val="15"/>
                <c:pt idx="0">
                  <c:v>0.95623933017743601</c:v>
                </c:pt>
                <c:pt idx="1">
                  <c:v>5.7141657614650896</c:v>
                </c:pt>
                <c:pt idx="2">
                  <c:v>4.5034030939460896</c:v>
                </c:pt>
                <c:pt idx="3">
                  <c:v>4.9864144147089302</c:v>
                </c:pt>
                <c:pt idx="4">
                  <c:v>10.326224529597184</c:v>
                </c:pt>
                <c:pt idx="5">
                  <c:v>21.384286215986101</c:v>
                </c:pt>
                <c:pt idx="6">
                  <c:v>4.12431581089393</c:v>
                </c:pt>
                <c:pt idx="7">
                  <c:v>68.880464023841</c:v>
                </c:pt>
                <c:pt idx="8">
                  <c:v>123.58083740756599</c:v>
                </c:pt>
                <c:pt idx="9">
                  <c:v>190.56624969092999</c:v>
                </c:pt>
                <c:pt idx="10">
                  <c:v>283.70350644695299</c:v>
                </c:pt>
                <c:pt idx="11">
                  <c:v>394.006880428003</c:v>
                </c:pt>
                <c:pt idx="12">
                  <c:v>487.40461196128814</c:v>
                </c:pt>
                <c:pt idx="13">
                  <c:v>602.94189660615302</c:v>
                </c:pt>
                <c:pt idx="14">
                  <c:v>728.85583430921599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0-4C9F-8F62-35EF09805A1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'[3]10_18_11_05B'!$S$1:$AG$1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'[3]10_18_11_05B'!$S$4:$AG$4</c:f>
              <c:numCache>
                <c:formatCode>General</c:formatCode>
                <c:ptCount val="15"/>
                <c:pt idx="0">
                  <c:v>1.1115433350447199</c:v>
                </c:pt>
                <c:pt idx="1">
                  <c:v>25.578162081048099</c:v>
                </c:pt>
                <c:pt idx="2">
                  <c:v>5.1882270554837104</c:v>
                </c:pt>
                <c:pt idx="3">
                  <c:v>7.5131926800326303</c:v>
                </c:pt>
                <c:pt idx="4">
                  <c:v>13.190319236009456</c:v>
                </c:pt>
                <c:pt idx="5">
                  <c:v>23.157202131955099</c:v>
                </c:pt>
                <c:pt idx="6">
                  <c:v>18.759337205740302</c:v>
                </c:pt>
                <c:pt idx="7">
                  <c:v>62.824236222631697</c:v>
                </c:pt>
                <c:pt idx="8">
                  <c:v>112.842870325802</c:v>
                </c:pt>
                <c:pt idx="9">
                  <c:v>201.15736520417499</c:v>
                </c:pt>
                <c:pt idx="10">
                  <c:v>351.01361043766298</c:v>
                </c:pt>
                <c:pt idx="11">
                  <c:v>596.80364340127005</c:v>
                </c:pt>
                <c:pt idx="12">
                  <c:v>878.14298262521106</c:v>
                </c:pt>
                <c:pt idx="13">
                  <c:v>1292.10856277467</c:v>
                </c:pt>
                <c:pt idx="14">
                  <c:v>1765.9055910945699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10-4C9F-8F62-35EF09805A1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'[3]10_18_11_05B'!$S$1:$AG$1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'[3]10_18_11_05B'!$S$5:$AG$5</c:f>
              <c:numCache>
                <c:formatCode>General</c:formatCode>
                <c:ptCount val="15"/>
                <c:pt idx="0">
                  <c:v>0.54938559497310901</c:v>
                </c:pt>
                <c:pt idx="1">
                  <c:v>6.2741544137219698</c:v>
                </c:pt>
                <c:pt idx="2">
                  <c:v>4.3371227463877497</c:v>
                </c:pt>
                <c:pt idx="3">
                  <c:v>3.7930407398239998</c:v>
                </c:pt>
                <c:pt idx="4">
                  <c:v>8.3286675171751163</c:v>
                </c:pt>
                <c:pt idx="5">
                  <c:v>18.287887573510901</c:v>
                </c:pt>
                <c:pt idx="6">
                  <c:v>2.2430537950146099</c:v>
                </c:pt>
                <c:pt idx="7">
                  <c:v>59.7004945101285</c:v>
                </c:pt>
                <c:pt idx="8">
                  <c:v>99.427470149556797</c:v>
                </c:pt>
                <c:pt idx="9">
                  <c:v>151.07898709803899</c:v>
                </c:pt>
                <c:pt idx="10">
                  <c:v>223.75898280687099</c:v>
                </c:pt>
                <c:pt idx="11">
                  <c:v>294.037775505328</c:v>
                </c:pt>
                <c:pt idx="12">
                  <c:v>342.31630290374238</c:v>
                </c:pt>
                <c:pt idx="13">
                  <c:v>398.52175807105903</c:v>
                </c:pt>
                <c:pt idx="14">
                  <c:v>423.51997915660797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10-4C9F-8F62-35EF09805A1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'[3]10_18_11_05B'!$S$1:$AG$1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'[3]10_18_11_05B'!$S$6:$AG$6</c:f>
              <c:numCache>
                <c:formatCode>General</c:formatCode>
                <c:ptCount val="15"/>
                <c:pt idx="0">
                  <c:v>0.43753751971395499</c:v>
                </c:pt>
                <c:pt idx="1">
                  <c:v>3.9085007026419598</c:v>
                </c:pt>
                <c:pt idx="2">
                  <c:v>2.4858386358188902</c:v>
                </c:pt>
                <c:pt idx="3">
                  <c:v>3.99430821566845</c:v>
                </c:pt>
                <c:pt idx="4">
                  <c:v>7.868947539915581</c:v>
                </c:pt>
                <c:pt idx="5">
                  <c:v>15.502142559517299</c:v>
                </c:pt>
                <c:pt idx="6">
                  <c:v>8.4148303073130002</c:v>
                </c:pt>
                <c:pt idx="7">
                  <c:v>27.898864754539201</c:v>
                </c:pt>
                <c:pt idx="8">
                  <c:v>36.953403412893401</c:v>
                </c:pt>
                <c:pt idx="9">
                  <c:v>37.6483384933153</c:v>
                </c:pt>
                <c:pt idx="10">
                  <c:v>47.720318111584298</c:v>
                </c:pt>
                <c:pt idx="11">
                  <c:v>48.2339995116049</c:v>
                </c:pt>
                <c:pt idx="12">
                  <c:v>52.559117316178288</c:v>
                </c:pt>
                <c:pt idx="13">
                  <c:v>57.272066198681202</c:v>
                </c:pt>
                <c:pt idx="14">
                  <c:v>60.929630121174903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10-4C9F-8F62-35EF09805A19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'[3]10_18_11_05B'!$S$1:$AG$1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'[3]10_18_11_05B'!$S$7:$AG$7</c:f>
              <c:numCache>
                <c:formatCode>General</c:formatCode>
                <c:ptCount val="15"/>
                <c:pt idx="0">
                  <c:v>2.8268320844004999</c:v>
                </c:pt>
                <c:pt idx="1">
                  <c:v>15.265701946989701</c:v>
                </c:pt>
                <c:pt idx="2">
                  <c:v>13.5316864129276</c:v>
                </c:pt>
                <c:pt idx="3">
                  <c:v>18.436343832484599</c:v>
                </c:pt>
                <c:pt idx="4">
                  <c:v>28.371989938820157</c:v>
                </c:pt>
                <c:pt idx="5">
                  <c:v>43.662117630403799</c:v>
                </c:pt>
                <c:pt idx="6">
                  <c:v>62.974266265817597</c:v>
                </c:pt>
                <c:pt idx="7">
                  <c:v>110.67404883947199</c:v>
                </c:pt>
                <c:pt idx="8">
                  <c:v>175.29086288673599</c:v>
                </c:pt>
                <c:pt idx="9">
                  <c:v>218.49343834282001</c:v>
                </c:pt>
                <c:pt idx="10">
                  <c:v>284.42794220118998</c:v>
                </c:pt>
                <c:pt idx="11">
                  <c:v>378.58093990420099</c:v>
                </c:pt>
                <c:pt idx="12">
                  <c:v>445.33486130713641</c:v>
                </c:pt>
                <c:pt idx="13">
                  <c:v>523.85928025227997</c:v>
                </c:pt>
                <c:pt idx="14">
                  <c:v>641.47337006510395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10-4C9F-8F62-35EF09805A19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'[3]10_18_11_05B'!$S$1:$AG$1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'[3]10_18_11_05B'!$S$8:$AG$8</c:f>
              <c:numCache>
                <c:formatCode>General</c:formatCode>
                <c:ptCount val="15"/>
                <c:pt idx="0">
                  <c:v>0.78855914578319097</c:v>
                </c:pt>
                <c:pt idx="1">
                  <c:v>28.4401439297047</c:v>
                </c:pt>
                <c:pt idx="2">
                  <c:v>5.7247558226212503</c:v>
                </c:pt>
                <c:pt idx="3">
                  <c:v>9.5172633942777001</c:v>
                </c:pt>
                <c:pt idx="4">
                  <c:v>21.553697869627555</c:v>
                </c:pt>
                <c:pt idx="5">
                  <c:v>48.812549638429402</c:v>
                </c:pt>
                <c:pt idx="6">
                  <c:v>9.9930473151318502</c:v>
                </c:pt>
                <c:pt idx="7">
                  <c:v>145.16367102704001</c:v>
                </c:pt>
                <c:pt idx="8">
                  <c:v>212.67528823912201</c:v>
                </c:pt>
                <c:pt idx="9">
                  <c:v>289.03391114603198</c:v>
                </c:pt>
                <c:pt idx="10">
                  <c:v>372.23990164654799</c:v>
                </c:pt>
                <c:pt idx="11">
                  <c:v>426.89717232498401</c:v>
                </c:pt>
                <c:pt idx="12">
                  <c:v>444.11895799812095</c:v>
                </c:pt>
                <c:pt idx="13">
                  <c:v>462.03550091257699</c:v>
                </c:pt>
                <c:pt idx="14">
                  <c:v>526.24326990659199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10-4C9F-8F62-35EF09805A19}"/>
            </c:ext>
          </c:extLst>
        </c:ser>
        <c:ser>
          <c:idx val="7"/>
          <c:order val="7"/>
          <c:marker>
            <c:symbol val="none"/>
          </c:marker>
          <c:cat>
            <c:strRef>
              <c:f>'[3]10_18_11_05B'!$S$1:$AG$1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'[3]10_18_11_05B'!$S$9:$AG$9</c:f>
              <c:numCache>
                <c:formatCode>General</c:formatCode>
                <c:ptCount val="15"/>
                <c:pt idx="0">
                  <c:v>1.1840928524777601</c:v>
                </c:pt>
                <c:pt idx="1">
                  <c:v>3.8045688032953899</c:v>
                </c:pt>
                <c:pt idx="2">
                  <c:v>3.8321797932637001</c:v>
                </c:pt>
                <c:pt idx="3">
                  <c:v>4.9114224197420802</c:v>
                </c:pt>
                <c:pt idx="4">
                  <c:v>10.461997252917131</c:v>
                </c:pt>
                <c:pt idx="5">
                  <c:v>22.285476012017199</c:v>
                </c:pt>
                <c:pt idx="6">
                  <c:v>2.2279620696009101</c:v>
                </c:pt>
                <c:pt idx="7">
                  <c:v>81.415985545751994</c:v>
                </c:pt>
                <c:pt idx="8">
                  <c:v>173.12425437546901</c:v>
                </c:pt>
                <c:pt idx="9">
                  <c:v>320.56396990511303</c:v>
                </c:pt>
                <c:pt idx="10">
                  <c:v>541.98009165124802</c:v>
                </c:pt>
                <c:pt idx="11">
                  <c:v>874.63529169366905</c:v>
                </c:pt>
                <c:pt idx="12">
                  <c:v>1135.9211455015084</c:v>
                </c:pt>
                <c:pt idx="13">
                  <c:v>1475.2627307078501</c:v>
                </c:pt>
                <c:pt idx="14">
                  <c:v>1792.4678925819201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10-4C9F-8F62-35EF09805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1959887"/>
        <c:axId val="1"/>
      </c:lineChart>
      <c:catAx>
        <c:axId val="1381959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1959887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863793110376"/>
          <c:y val="6.6178624840345979E-2"/>
          <c:w val="0.86032228472499039"/>
          <c:h val="0.820614948020290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[1]CNREE!$O$10:$AC$10</c:f>
              <c:numCache>
                <c:formatCode>General</c:formatCode>
                <c:ptCount val="15"/>
                <c:pt idx="0">
                  <c:v>0.57407814156012604</c:v>
                </c:pt>
                <c:pt idx="1">
                  <c:v>15.996783515885401</c:v>
                </c:pt>
                <c:pt idx="2">
                  <c:v>2.6482461452255501</c:v>
                </c:pt>
                <c:pt idx="3">
                  <c:v>3.0879350358433202</c:v>
                </c:pt>
                <c:pt idx="4">
                  <c:v>8.8413550128526435</c:v>
                </c:pt>
                <c:pt idx="5">
                  <c:v>25.314508743201699</c:v>
                </c:pt>
                <c:pt idx="6">
                  <c:v>3.4509273950793302</c:v>
                </c:pt>
                <c:pt idx="7">
                  <c:v>99.391653659554194</c:v>
                </c:pt>
                <c:pt idx="8">
                  <c:v>223.12256109315001</c:v>
                </c:pt>
                <c:pt idx="9">
                  <c:v>427.50871615523999</c:v>
                </c:pt>
                <c:pt idx="10">
                  <c:v>779.97763661263798</c:v>
                </c:pt>
                <c:pt idx="11">
                  <c:v>1280.65505010057</c:v>
                </c:pt>
                <c:pt idx="12">
                  <c:v>1732.7320889855951</c:v>
                </c:pt>
                <c:pt idx="13">
                  <c:v>2344.3943722117901</c:v>
                </c:pt>
                <c:pt idx="14">
                  <c:v>2937.6900698265699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41-4001-B2FE-2E17EE2EC8D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[1]CNREE!$O$11:$AC$11</c:f>
              <c:numCache>
                <c:formatCode>General</c:formatCode>
                <c:ptCount val="15"/>
                <c:pt idx="0">
                  <c:v>474.18081526931201</c:v>
                </c:pt>
                <c:pt idx="1">
                  <c:v>610.43981613158996</c:v>
                </c:pt>
                <c:pt idx="2">
                  <c:v>670.10240668563597</c:v>
                </c:pt>
                <c:pt idx="3">
                  <c:v>740.52797243727105</c:v>
                </c:pt>
                <c:pt idx="4">
                  <c:v>785.57486153618061</c:v>
                </c:pt>
                <c:pt idx="5">
                  <c:v>833.36198772675698</c:v>
                </c:pt>
                <c:pt idx="6">
                  <c:v>63.7686143948279</c:v>
                </c:pt>
                <c:pt idx="7">
                  <c:v>1018.27399948374</c:v>
                </c:pt>
                <c:pt idx="8">
                  <c:v>1229.5459167085601</c:v>
                </c:pt>
                <c:pt idx="9">
                  <c:v>1793.1541382749299</c:v>
                </c:pt>
                <c:pt idx="10">
                  <c:v>2908.6336183642602</c:v>
                </c:pt>
                <c:pt idx="11">
                  <c:v>4424.2352939749799</c:v>
                </c:pt>
                <c:pt idx="12">
                  <c:v>5739.4102386596742</c:v>
                </c:pt>
                <c:pt idx="13">
                  <c:v>7445.5420425968396</c:v>
                </c:pt>
                <c:pt idx="14">
                  <c:v>9264.8269402451297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41-4001-B2FE-2E17EE2EC8D3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[1]CNREE!$O$12:$AC$12</c:f>
              <c:numCache>
                <c:formatCode>General</c:formatCode>
                <c:ptCount val="15"/>
                <c:pt idx="0">
                  <c:v>26.2760319210449</c:v>
                </c:pt>
                <c:pt idx="1">
                  <c:v>39.016898466317699</c:v>
                </c:pt>
                <c:pt idx="2">
                  <c:v>26.406306514872199</c:v>
                </c:pt>
                <c:pt idx="3">
                  <c:v>26.2781692580403</c:v>
                </c:pt>
                <c:pt idx="4">
                  <c:v>29.926232253750115</c:v>
                </c:pt>
                <c:pt idx="5">
                  <c:v>34.080737060150199</c:v>
                </c:pt>
                <c:pt idx="6">
                  <c:v>8.4587409560924804</c:v>
                </c:pt>
                <c:pt idx="7">
                  <c:v>99.437635694540901</c:v>
                </c:pt>
                <c:pt idx="8">
                  <c:v>193.75849644812899</c:v>
                </c:pt>
                <c:pt idx="9">
                  <c:v>388.56579657016499</c:v>
                </c:pt>
                <c:pt idx="10">
                  <c:v>777.93757362870997</c:v>
                </c:pt>
                <c:pt idx="11">
                  <c:v>1361.2285097965</c:v>
                </c:pt>
                <c:pt idx="12">
                  <c:v>1978.4355242340025</c:v>
                </c:pt>
                <c:pt idx="13">
                  <c:v>2875.49599158501</c:v>
                </c:pt>
                <c:pt idx="14">
                  <c:v>3987.19036036235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41-4001-B2FE-2E17EE2EC8D3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[1]CNREE!$O$13:$AC$13</c:f>
              <c:numCache>
                <c:formatCode>General</c:formatCode>
                <c:ptCount val="15"/>
                <c:pt idx="0">
                  <c:v>0.286897853752976</c:v>
                </c:pt>
                <c:pt idx="1">
                  <c:v>18.490476839134701</c:v>
                </c:pt>
                <c:pt idx="2">
                  <c:v>3.4628836251668602</c:v>
                </c:pt>
                <c:pt idx="3">
                  <c:v>4.2750280056210803</c:v>
                </c:pt>
                <c:pt idx="4">
                  <c:v>8.6211410175460887</c:v>
                </c:pt>
                <c:pt idx="5">
                  <c:v>17.3856340465348</c:v>
                </c:pt>
                <c:pt idx="6">
                  <c:v>6.4439892950957702</c:v>
                </c:pt>
                <c:pt idx="7">
                  <c:v>79.307631775788707</c:v>
                </c:pt>
                <c:pt idx="8">
                  <c:v>153.07612858648301</c:v>
                </c:pt>
                <c:pt idx="9">
                  <c:v>317.28997408995002</c:v>
                </c:pt>
                <c:pt idx="10">
                  <c:v>609.42229514600501</c:v>
                </c:pt>
                <c:pt idx="11">
                  <c:v>1093.27343020527</c:v>
                </c:pt>
                <c:pt idx="12">
                  <c:v>1586.9886521611409</c:v>
                </c:pt>
                <c:pt idx="13">
                  <c:v>2303.6624804970902</c:v>
                </c:pt>
                <c:pt idx="14">
                  <c:v>3128.1082941250002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41-4001-B2FE-2E17EE2EC8D3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[1]CNREE!$O$14:$AC$14</c:f>
              <c:numCache>
                <c:formatCode>General</c:formatCode>
                <c:ptCount val="15"/>
                <c:pt idx="0">
                  <c:v>0.48056624954829702</c:v>
                </c:pt>
                <c:pt idx="1">
                  <c:v>11.651846122917</c:v>
                </c:pt>
                <c:pt idx="2">
                  <c:v>3.48318331953192</c:v>
                </c:pt>
                <c:pt idx="3">
                  <c:v>5.71975012496313</c:v>
                </c:pt>
                <c:pt idx="4">
                  <c:v>13.291087225449138</c:v>
                </c:pt>
                <c:pt idx="5">
                  <c:v>30.884740727312099</c:v>
                </c:pt>
                <c:pt idx="6">
                  <c:v>9.4852151757714793</c:v>
                </c:pt>
                <c:pt idx="7">
                  <c:v>119.74811441847</c:v>
                </c:pt>
                <c:pt idx="8">
                  <c:v>238.26341860429099</c:v>
                </c:pt>
                <c:pt idx="9">
                  <c:v>460.87931269866101</c:v>
                </c:pt>
                <c:pt idx="10">
                  <c:v>834.82340776388799</c:v>
                </c:pt>
                <c:pt idx="11">
                  <c:v>1347.2566575722799</c:v>
                </c:pt>
                <c:pt idx="12">
                  <c:v>1755.5371783406486</c:v>
                </c:pt>
                <c:pt idx="13">
                  <c:v>2287.5454110501601</c:v>
                </c:pt>
                <c:pt idx="14">
                  <c:v>2855.3353798641701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41-4001-B2FE-2E17EE2EC8D3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[1]CNREE!$O$15:$AC$15</c:f>
              <c:numCache>
                <c:formatCode>General</c:formatCode>
                <c:ptCount val="15"/>
                <c:pt idx="0">
                  <c:v>0.34687176536981701</c:v>
                </c:pt>
                <c:pt idx="1">
                  <c:v>7.70563464780916</c:v>
                </c:pt>
                <c:pt idx="2">
                  <c:v>3.2331855139471402</c:v>
                </c:pt>
                <c:pt idx="3">
                  <c:v>4.7712548751505599</c:v>
                </c:pt>
                <c:pt idx="4">
                  <c:v>9.8632005906167457</c:v>
                </c:pt>
                <c:pt idx="5">
                  <c:v>20.389337488006799</c:v>
                </c:pt>
                <c:pt idx="6">
                  <c:v>3.0184270562181501</c:v>
                </c:pt>
                <c:pt idx="7">
                  <c:v>99.991454712061895</c:v>
                </c:pt>
                <c:pt idx="8">
                  <c:v>191.906151718042</c:v>
                </c:pt>
                <c:pt idx="9">
                  <c:v>364.15008342140499</c:v>
                </c:pt>
                <c:pt idx="10">
                  <c:v>655.09501204245896</c:v>
                </c:pt>
                <c:pt idx="11">
                  <c:v>1057.46785300485</c:v>
                </c:pt>
                <c:pt idx="12">
                  <c:v>1406.5091899409028</c:v>
                </c:pt>
                <c:pt idx="13">
                  <c:v>1870.7595656613701</c:v>
                </c:pt>
                <c:pt idx="14">
                  <c:v>2343.9066149528198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41-4001-B2FE-2E17EE2EC8D3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[1]CNREE!$O$16:$AC$16</c:f>
              <c:numCache>
                <c:formatCode>General</c:formatCode>
                <c:ptCount val="15"/>
                <c:pt idx="0">
                  <c:v>2540.96540149053</c:v>
                </c:pt>
                <c:pt idx="1">
                  <c:v>2765.2724226924302</c:v>
                </c:pt>
                <c:pt idx="2">
                  <c:v>3011.7608583443598</c:v>
                </c:pt>
                <c:pt idx="3">
                  <c:v>3122.2256871710802</c:v>
                </c:pt>
                <c:pt idx="4">
                  <c:v>2867.1002842074458</c:v>
                </c:pt>
                <c:pt idx="5">
                  <c:v>2632.8218595723802</c:v>
                </c:pt>
                <c:pt idx="6">
                  <c:v>238.29514913376099</c:v>
                </c:pt>
                <c:pt idx="7">
                  <c:v>2433.82016139097</c:v>
                </c:pt>
                <c:pt idx="8">
                  <c:v>1894.44411063808</c:v>
                </c:pt>
                <c:pt idx="9">
                  <c:v>1728.59134352156</c:v>
                </c:pt>
                <c:pt idx="10">
                  <c:v>1841.0215729157701</c:v>
                </c:pt>
                <c:pt idx="11">
                  <c:v>2017.3838321221001</c:v>
                </c:pt>
                <c:pt idx="12">
                  <c:v>2158.7762742157056</c:v>
                </c:pt>
                <c:pt idx="13">
                  <c:v>2310.07849270529</c:v>
                </c:pt>
                <c:pt idx="14">
                  <c:v>2579.2233454365501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41-4001-B2FE-2E17EE2EC8D3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[1]CNREE!$O$17:$AC$17</c:f>
              <c:numCache>
                <c:formatCode>General</c:formatCode>
                <c:ptCount val="15"/>
                <c:pt idx="0">
                  <c:v>0.61719952152347501</c:v>
                </c:pt>
                <c:pt idx="1">
                  <c:v>6.9008542395174999</c:v>
                </c:pt>
                <c:pt idx="2">
                  <c:v>3.5078105411356599</c:v>
                </c:pt>
                <c:pt idx="3">
                  <c:v>4.9943234633387101</c:v>
                </c:pt>
                <c:pt idx="4">
                  <c:v>11.973852139385226</c:v>
                </c:pt>
                <c:pt idx="5">
                  <c:v>28.707218526854302</c:v>
                </c:pt>
                <c:pt idx="6">
                  <c:v>11.7811230756152</c:v>
                </c:pt>
                <c:pt idx="7">
                  <c:v>125.02173159418901</c:v>
                </c:pt>
                <c:pt idx="8">
                  <c:v>251.64275091808301</c:v>
                </c:pt>
                <c:pt idx="9">
                  <c:v>458.58943651392201</c:v>
                </c:pt>
                <c:pt idx="10">
                  <c:v>812.00652106200005</c:v>
                </c:pt>
                <c:pt idx="11">
                  <c:v>1281.38431130805</c:v>
                </c:pt>
                <c:pt idx="12">
                  <c:v>1670.8732997230204</c:v>
                </c:pt>
                <c:pt idx="13">
                  <c:v>2178.75118267788</c:v>
                </c:pt>
                <c:pt idx="14">
                  <c:v>2722.7393985743802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41-4001-B2FE-2E17EE2EC8D3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[1]CNREE!$O$18:$AC$18</c:f>
              <c:numCache>
                <c:formatCode>General</c:formatCode>
                <c:ptCount val="15"/>
                <c:pt idx="0">
                  <c:v>0.93322002377449897</c:v>
                </c:pt>
                <c:pt idx="1">
                  <c:v>17.694803979235399</c:v>
                </c:pt>
                <c:pt idx="2">
                  <c:v>5.08099037403721</c:v>
                </c:pt>
                <c:pt idx="3">
                  <c:v>11.2488329895712</c:v>
                </c:pt>
                <c:pt idx="4">
                  <c:v>26.570542394621938</c:v>
                </c:pt>
                <c:pt idx="5">
                  <c:v>62.761508131459401</c:v>
                </c:pt>
                <c:pt idx="6">
                  <c:v>23.177170751802901</c:v>
                </c:pt>
                <c:pt idx="7">
                  <c:v>242.56958929931699</c:v>
                </c:pt>
                <c:pt idx="8">
                  <c:v>419.18732634328398</c:v>
                </c:pt>
                <c:pt idx="9">
                  <c:v>726.60790983394998</c:v>
                </c:pt>
                <c:pt idx="10">
                  <c:v>1276.5818813737701</c:v>
                </c:pt>
                <c:pt idx="11">
                  <c:v>1976.7276225230501</c:v>
                </c:pt>
                <c:pt idx="12">
                  <c:v>2566.2585765681802</c:v>
                </c:pt>
                <c:pt idx="13">
                  <c:v>3331.6087693477598</c:v>
                </c:pt>
                <c:pt idx="14">
                  <c:v>4200.5792795954803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C41-4001-B2FE-2E17EE2EC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5101439"/>
        <c:axId val="1"/>
      </c:lineChart>
      <c:catAx>
        <c:axId val="1875101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5101439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00409265234905"/>
          <c:y val="6.2851151512409817E-2"/>
          <c:w val="0.8477168300037452"/>
          <c:h val="0.8296351999638096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[1]CNREE!$O$23:$AC$23</c:f>
              <c:numCache>
                <c:formatCode>General</c:formatCode>
                <c:ptCount val="15"/>
                <c:pt idx="0">
                  <c:v>31.686857243691701</c:v>
                </c:pt>
                <c:pt idx="1">
                  <c:v>56.641112398892801</c:v>
                </c:pt>
                <c:pt idx="2">
                  <c:v>50.100065550382503</c:v>
                </c:pt>
                <c:pt idx="3">
                  <c:v>65.584759552781406</c:v>
                </c:pt>
                <c:pt idx="4">
                  <c:v>94.371396811969845</c:v>
                </c:pt>
                <c:pt idx="5">
                  <c:v>135.79314153122601</c:v>
                </c:pt>
                <c:pt idx="6">
                  <c:v>19.898577631220199</c:v>
                </c:pt>
                <c:pt idx="7">
                  <c:v>363.524539971509</c:v>
                </c:pt>
                <c:pt idx="8">
                  <c:v>531.92222663174698</c:v>
                </c:pt>
                <c:pt idx="9">
                  <c:v>815.91675718888598</c:v>
                </c:pt>
                <c:pt idx="10">
                  <c:v>1239.9914902798801</c:v>
                </c:pt>
                <c:pt idx="11">
                  <c:v>1730.6598994226899</c:v>
                </c:pt>
                <c:pt idx="12">
                  <c:v>2079.0298153890153</c:v>
                </c:pt>
                <c:pt idx="13">
                  <c:v>2497.52419566567</c:v>
                </c:pt>
                <c:pt idx="14">
                  <c:v>3003.3907255439999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2B-4700-8A73-845043B9B0E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[1]CNREE!$O$24:$AC$24</c:f>
              <c:numCache>
                <c:formatCode>General</c:formatCode>
                <c:ptCount val="15"/>
                <c:pt idx="0">
                  <c:v>0.56788904570996102</c:v>
                </c:pt>
                <c:pt idx="1">
                  <c:v>24.604190584413001</c:v>
                </c:pt>
                <c:pt idx="2">
                  <c:v>5.1446047748461297</c:v>
                </c:pt>
                <c:pt idx="3">
                  <c:v>6.2183902233387798</c:v>
                </c:pt>
                <c:pt idx="4">
                  <c:v>14.597648172647329</c:v>
                </c:pt>
                <c:pt idx="5">
                  <c:v>34.267925382460298</c:v>
                </c:pt>
                <c:pt idx="6">
                  <c:v>41.816098917864302</c:v>
                </c:pt>
                <c:pt idx="7">
                  <c:v>109.884012100821</c:v>
                </c:pt>
                <c:pt idx="8">
                  <c:v>183.893798443696</c:v>
                </c:pt>
                <c:pt idx="9">
                  <c:v>317.78153313205701</c:v>
                </c:pt>
                <c:pt idx="10">
                  <c:v>514.77553655430597</c:v>
                </c:pt>
                <c:pt idx="11">
                  <c:v>803.15864005653202</c:v>
                </c:pt>
                <c:pt idx="12">
                  <c:v>1080.8463627996443</c:v>
                </c:pt>
                <c:pt idx="13">
                  <c:v>1454.5431023377801</c:v>
                </c:pt>
                <c:pt idx="14">
                  <c:v>1850.1415501002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2B-4700-8A73-845043B9B0E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[1]CNREE!$O$25:$AC$25</c:f>
              <c:numCache>
                <c:formatCode>General</c:formatCode>
                <c:ptCount val="15"/>
                <c:pt idx="0">
                  <c:v>0.60593066689831299</c:v>
                </c:pt>
                <c:pt idx="1">
                  <c:v>10.839276331833201</c:v>
                </c:pt>
                <c:pt idx="2">
                  <c:v>3.8483160031685402</c:v>
                </c:pt>
                <c:pt idx="3">
                  <c:v>5.8808766093021303</c:v>
                </c:pt>
                <c:pt idx="4">
                  <c:v>14.170910571838123</c:v>
                </c:pt>
                <c:pt idx="5">
                  <c:v>34.147070203342302</c:v>
                </c:pt>
                <c:pt idx="6">
                  <c:v>9.8616087252187903</c:v>
                </c:pt>
                <c:pt idx="7">
                  <c:v>169.74463400415601</c:v>
                </c:pt>
                <c:pt idx="8">
                  <c:v>357.73650504398898</c:v>
                </c:pt>
                <c:pt idx="9">
                  <c:v>695.95189012304604</c:v>
                </c:pt>
                <c:pt idx="10">
                  <c:v>1276.1064567968299</c:v>
                </c:pt>
                <c:pt idx="11">
                  <c:v>2103.3674164162699</c:v>
                </c:pt>
                <c:pt idx="12">
                  <c:v>2822.3328773674052</c:v>
                </c:pt>
                <c:pt idx="13">
                  <c:v>3787.0525180240502</c:v>
                </c:pt>
                <c:pt idx="14">
                  <c:v>4751.04944684766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2B-4700-8A73-845043B9B0E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[1]CNREE!$O$26:$AC$26</c:f>
              <c:numCache>
                <c:formatCode>General</c:formatCode>
                <c:ptCount val="15"/>
                <c:pt idx="0">
                  <c:v>0.48898184911668102</c:v>
                </c:pt>
                <c:pt idx="1">
                  <c:v>12.032541647910501</c:v>
                </c:pt>
                <c:pt idx="2">
                  <c:v>3.34874319993208</c:v>
                </c:pt>
                <c:pt idx="3">
                  <c:v>5.7134822371964598</c:v>
                </c:pt>
                <c:pt idx="4">
                  <c:v>15.788481028713798</c:v>
                </c:pt>
                <c:pt idx="5">
                  <c:v>43.629457981192999</c:v>
                </c:pt>
                <c:pt idx="6">
                  <c:v>10.4089299272677</c:v>
                </c:pt>
                <c:pt idx="7">
                  <c:v>240.882302781655</c:v>
                </c:pt>
                <c:pt idx="8">
                  <c:v>626.20229682141303</c:v>
                </c:pt>
                <c:pt idx="9">
                  <c:v>1347.6971948318501</c:v>
                </c:pt>
                <c:pt idx="10">
                  <c:v>2644.8564475855001</c:v>
                </c:pt>
                <c:pt idx="11">
                  <c:v>4676.2941922214104</c:v>
                </c:pt>
                <c:pt idx="12">
                  <c:v>6511.1995286711835</c:v>
                </c:pt>
                <c:pt idx="13">
                  <c:v>9066.0932694716394</c:v>
                </c:pt>
                <c:pt idx="14">
                  <c:v>11294.339878827899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2B-4700-8A73-845043B9B0E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[1]CNREE!$O$27:$AC$27</c:f>
              <c:numCache>
                <c:formatCode>General</c:formatCode>
                <c:ptCount val="15"/>
                <c:pt idx="0">
                  <c:v>0.48411001727745701</c:v>
                </c:pt>
                <c:pt idx="1">
                  <c:v>36.159538285706901</c:v>
                </c:pt>
                <c:pt idx="2">
                  <c:v>3.9359827241319398</c:v>
                </c:pt>
                <c:pt idx="3">
                  <c:v>7.6863199534595497</c:v>
                </c:pt>
                <c:pt idx="4">
                  <c:v>18.337880184951114</c:v>
                </c:pt>
                <c:pt idx="5">
                  <c:v>43.750175859679999</c:v>
                </c:pt>
                <c:pt idx="6">
                  <c:v>6.4887619794245799</c:v>
                </c:pt>
                <c:pt idx="7">
                  <c:v>190.534162346421</c:v>
                </c:pt>
                <c:pt idx="8">
                  <c:v>357.74569026452502</c:v>
                </c:pt>
                <c:pt idx="9">
                  <c:v>635.18319628817096</c:v>
                </c:pt>
                <c:pt idx="10">
                  <c:v>1091.7592139467399</c:v>
                </c:pt>
                <c:pt idx="11">
                  <c:v>1687.9822026156</c:v>
                </c:pt>
                <c:pt idx="12">
                  <c:v>2116.2496304302936</c:v>
                </c:pt>
                <c:pt idx="13">
                  <c:v>2653.1751883146098</c:v>
                </c:pt>
                <c:pt idx="14">
                  <c:v>3174.8138988974201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2B-4700-8A73-845043B9B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5101855"/>
        <c:axId val="1"/>
      </c:lineChart>
      <c:catAx>
        <c:axId val="1875101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510185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863793110376"/>
          <c:y val="6.3027296954073886E-2"/>
          <c:w val="0.86032228472499039"/>
          <c:h val="0.829159106595816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[1]CNREE!$O$44:$AC$44</c:f>
              <c:numCache>
                <c:formatCode>General</c:formatCode>
                <c:ptCount val="15"/>
                <c:pt idx="0">
                  <c:v>0.28017424808234698</c:v>
                </c:pt>
                <c:pt idx="1">
                  <c:v>2.8393375756478201</c:v>
                </c:pt>
                <c:pt idx="2">
                  <c:v>2.8983869394575601</c:v>
                </c:pt>
                <c:pt idx="3">
                  <c:v>4.4822856641650199</c:v>
                </c:pt>
                <c:pt idx="4">
                  <c:v>10.537282902330514</c:v>
                </c:pt>
                <c:pt idx="5">
                  <c:v>24.771810474161502</c:v>
                </c:pt>
                <c:pt idx="6">
                  <c:v>2.8495853715536001</c:v>
                </c:pt>
                <c:pt idx="7">
                  <c:v>123.388132358609</c:v>
                </c:pt>
                <c:pt idx="8">
                  <c:v>303.49430502742098</c:v>
                </c:pt>
                <c:pt idx="9">
                  <c:v>561.75499635496794</c:v>
                </c:pt>
                <c:pt idx="10">
                  <c:v>974.03137746060895</c:v>
                </c:pt>
                <c:pt idx="11">
                  <c:v>1630.9589426555101</c:v>
                </c:pt>
                <c:pt idx="12">
                  <c:v>2321.251512430631</c:v>
                </c:pt>
                <c:pt idx="13">
                  <c:v>3303.70584019023</c:v>
                </c:pt>
                <c:pt idx="14">
                  <c:v>4228.3124697870098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BB-4CD3-8AC9-23004814783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[1]CNREE!$O$45:$AC$45</c:f>
              <c:numCache>
                <c:formatCode>General</c:formatCode>
                <c:ptCount val="15"/>
                <c:pt idx="0">
                  <c:v>0.65172957134909903</c:v>
                </c:pt>
                <c:pt idx="1">
                  <c:v>20.909179409855</c:v>
                </c:pt>
                <c:pt idx="2">
                  <c:v>6.3393783021526504</c:v>
                </c:pt>
                <c:pt idx="3">
                  <c:v>10.3019901652978</c:v>
                </c:pt>
                <c:pt idx="4">
                  <c:v>21.046015676459319</c:v>
                </c:pt>
                <c:pt idx="5">
                  <c:v>42.995068792221801</c:v>
                </c:pt>
                <c:pt idx="6">
                  <c:v>36.868603997913603</c:v>
                </c:pt>
                <c:pt idx="7">
                  <c:v>134.77789112884199</c:v>
                </c:pt>
                <c:pt idx="8">
                  <c:v>227.37927732995101</c:v>
                </c:pt>
                <c:pt idx="9">
                  <c:v>377.01165748702903</c:v>
                </c:pt>
                <c:pt idx="10">
                  <c:v>661.88386486893398</c:v>
                </c:pt>
                <c:pt idx="11">
                  <c:v>1107.3946682691301</c:v>
                </c:pt>
                <c:pt idx="12">
                  <c:v>1631.6168584395537</c:v>
                </c:pt>
                <c:pt idx="13">
                  <c:v>2403.9971015077799</c:v>
                </c:pt>
                <c:pt idx="14">
                  <c:v>3365.1252357989702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B-4CD3-8AC9-23004814783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[1]CNREE!$O$46:$AC$46</c:f>
              <c:numCache>
                <c:formatCode>General</c:formatCode>
                <c:ptCount val="15"/>
                <c:pt idx="0">
                  <c:v>0.58757534177385395</c:v>
                </c:pt>
                <c:pt idx="1">
                  <c:v>16.2886171768899</c:v>
                </c:pt>
                <c:pt idx="2">
                  <c:v>3.0981284109637199</c:v>
                </c:pt>
                <c:pt idx="3">
                  <c:v>4.2572806359116004</c:v>
                </c:pt>
                <c:pt idx="4">
                  <c:v>7.932056389488646</c:v>
                </c:pt>
                <c:pt idx="5">
                  <c:v>14.778804581332301</c:v>
                </c:pt>
                <c:pt idx="6">
                  <c:v>5.1446375409861496</c:v>
                </c:pt>
                <c:pt idx="7">
                  <c:v>31.978889896877199</c:v>
                </c:pt>
                <c:pt idx="8">
                  <c:v>48.313601119634399</c:v>
                </c:pt>
                <c:pt idx="9">
                  <c:v>66.119896450220097</c:v>
                </c:pt>
                <c:pt idx="10">
                  <c:v>86.793876679299402</c:v>
                </c:pt>
                <c:pt idx="11">
                  <c:v>106.41642935956401</c:v>
                </c:pt>
                <c:pt idx="12">
                  <c:v>124.33253359783285</c:v>
                </c:pt>
                <c:pt idx="13">
                  <c:v>145.26496523036101</c:v>
                </c:pt>
                <c:pt idx="14">
                  <c:v>170.38362799002101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BB-4CD3-8AC9-23004814783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[1]CNREE!$O$47:$AC$47</c:f>
              <c:numCache>
                <c:formatCode>General</c:formatCode>
                <c:ptCount val="15"/>
                <c:pt idx="0">
                  <c:v>0.53461069029317798</c:v>
                </c:pt>
                <c:pt idx="1">
                  <c:v>40.3442630055481</c:v>
                </c:pt>
                <c:pt idx="2">
                  <c:v>3.34384795958468</c:v>
                </c:pt>
                <c:pt idx="3">
                  <c:v>6.5680381026636798</c:v>
                </c:pt>
                <c:pt idx="4">
                  <c:v>16.236912364436549</c:v>
                </c:pt>
                <c:pt idx="5">
                  <c:v>40.1394326600319</c:v>
                </c:pt>
                <c:pt idx="6">
                  <c:v>2.9842811791371799</c:v>
                </c:pt>
                <c:pt idx="7">
                  <c:v>141.95154542333901</c:v>
                </c:pt>
                <c:pt idx="8">
                  <c:v>248.825404931311</c:v>
                </c:pt>
                <c:pt idx="9">
                  <c:v>359.75620965800402</c:v>
                </c:pt>
                <c:pt idx="10">
                  <c:v>525.56823097488302</c:v>
                </c:pt>
                <c:pt idx="11">
                  <c:v>721.48353462776595</c:v>
                </c:pt>
                <c:pt idx="12">
                  <c:v>848.05810717765166</c:v>
                </c:pt>
                <c:pt idx="13">
                  <c:v>996.83848436097503</c:v>
                </c:pt>
                <c:pt idx="14">
                  <c:v>1336.2364129314799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BB-4CD3-8AC9-23004814783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[1]CNREE!$O$48:$AC$48</c:f>
              <c:numCache>
                <c:formatCode>General</c:formatCode>
                <c:ptCount val="15"/>
                <c:pt idx="0">
                  <c:v>1.00837058918019</c:v>
                </c:pt>
                <c:pt idx="1">
                  <c:v>24.4663704106623</c:v>
                </c:pt>
                <c:pt idx="2">
                  <c:v>5.8543113577836303</c:v>
                </c:pt>
                <c:pt idx="3">
                  <c:v>5.4762387032327702</c:v>
                </c:pt>
                <c:pt idx="4">
                  <c:v>12.547060799369927</c:v>
                </c:pt>
                <c:pt idx="5">
                  <c:v>28.747602731442498</c:v>
                </c:pt>
                <c:pt idx="6">
                  <c:v>11.1131106183997</c:v>
                </c:pt>
                <c:pt idx="7">
                  <c:v>128.41260268833301</c:v>
                </c:pt>
                <c:pt idx="8">
                  <c:v>265.98286178943499</c:v>
                </c:pt>
                <c:pt idx="9">
                  <c:v>544.91672667047305</c:v>
                </c:pt>
                <c:pt idx="10">
                  <c:v>1055.39053495037</c:v>
                </c:pt>
                <c:pt idx="11">
                  <c:v>1895.33030619335</c:v>
                </c:pt>
                <c:pt idx="12">
                  <c:v>2788.0753028626305</c:v>
                </c:pt>
                <c:pt idx="13">
                  <c:v>4101.3241169793</c:v>
                </c:pt>
                <c:pt idx="14">
                  <c:v>5390.7315146903302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BB-4CD3-8AC9-230048147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5098527"/>
        <c:axId val="1"/>
      </c:lineChart>
      <c:catAx>
        <c:axId val="1875098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5098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863793110376"/>
          <c:y val="6.6178624840345979E-2"/>
          <c:w val="0.86032228472499039"/>
          <c:h val="0.820614948020290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[1]CNREE!$O$2:$AC$2</c:f>
              <c:numCache>
                <c:formatCode>General</c:formatCode>
                <c:ptCount val="15"/>
                <c:pt idx="0">
                  <c:v>108.046361060631</c:v>
                </c:pt>
                <c:pt idx="1">
                  <c:v>120.02975400765899</c:v>
                </c:pt>
                <c:pt idx="2">
                  <c:v>92.857607475019506</c:v>
                </c:pt>
                <c:pt idx="3">
                  <c:v>79.441903860925095</c:v>
                </c:pt>
                <c:pt idx="4">
                  <c:v>67.229036084217839</c:v>
                </c:pt>
                <c:pt idx="5">
                  <c:v>56.893693040458203</c:v>
                </c:pt>
                <c:pt idx="6">
                  <c:v>17.4938968195064</c:v>
                </c:pt>
                <c:pt idx="7">
                  <c:v>102.97496994949</c:v>
                </c:pt>
                <c:pt idx="8">
                  <c:v>152.47597348672099</c:v>
                </c:pt>
                <c:pt idx="9">
                  <c:v>279.82719887144299</c:v>
                </c:pt>
                <c:pt idx="10">
                  <c:v>523.80477369056098</c:v>
                </c:pt>
                <c:pt idx="11">
                  <c:v>963.69939918096497</c:v>
                </c:pt>
                <c:pt idx="12">
                  <c:v>1456.5789843019325</c:v>
                </c:pt>
                <c:pt idx="13">
                  <c:v>2201.5395457475502</c:v>
                </c:pt>
                <c:pt idx="14">
                  <c:v>3142.6334820409602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D-4590-8104-71B6B013558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[1]CNREE!$O$3:$AC$3</c:f>
              <c:numCache>
                <c:formatCode>General</c:formatCode>
                <c:ptCount val="15"/>
                <c:pt idx="0">
                  <c:v>1.72828029164112</c:v>
                </c:pt>
                <c:pt idx="1">
                  <c:v>4.8784318577473398</c:v>
                </c:pt>
                <c:pt idx="2">
                  <c:v>3.1798702852116101</c:v>
                </c:pt>
                <c:pt idx="3">
                  <c:v>4.8542948634744096</c:v>
                </c:pt>
                <c:pt idx="4">
                  <c:v>9.3486417175329226</c:v>
                </c:pt>
                <c:pt idx="5">
                  <c:v>18.0040777127913</c:v>
                </c:pt>
                <c:pt idx="6">
                  <c:v>3.6857080411031</c:v>
                </c:pt>
                <c:pt idx="7">
                  <c:v>73.301210138154502</c:v>
                </c:pt>
                <c:pt idx="8">
                  <c:v>137.236708560023</c:v>
                </c:pt>
                <c:pt idx="9">
                  <c:v>248.69415749311901</c:v>
                </c:pt>
                <c:pt idx="10">
                  <c:v>425.56964243336603</c:v>
                </c:pt>
                <c:pt idx="11">
                  <c:v>682.21975518085605</c:v>
                </c:pt>
                <c:pt idx="12">
                  <c:v>897.99152286883202</c:v>
                </c:pt>
                <c:pt idx="13">
                  <c:v>1182.0073649589799</c:v>
                </c:pt>
                <c:pt idx="14">
                  <c:v>1475.57977112397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D-4590-8104-71B6B013558C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[1]CNREE!$O$4:$AC$4</c:f>
              <c:numCache>
                <c:formatCode>General</c:formatCode>
                <c:ptCount val="15"/>
                <c:pt idx="0">
                  <c:v>13.867833233202999</c:v>
                </c:pt>
                <c:pt idx="1">
                  <c:v>21.176039836328801</c:v>
                </c:pt>
                <c:pt idx="2">
                  <c:v>17.395231002346598</c:v>
                </c:pt>
                <c:pt idx="3">
                  <c:v>23.073334690094299</c:v>
                </c:pt>
                <c:pt idx="4">
                  <c:v>37.436825488311094</c:v>
                </c:pt>
                <c:pt idx="5">
                  <c:v>60.741800934563202</c:v>
                </c:pt>
                <c:pt idx="6">
                  <c:v>24.746920585745102</c:v>
                </c:pt>
                <c:pt idx="7">
                  <c:v>204.74890745048199</c:v>
                </c:pt>
                <c:pt idx="8">
                  <c:v>371.61104859508799</c:v>
                </c:pt>
                <c:pt idx="9">
                  <c:v>659.55331436329095</c:v>
                </c:pt>
                <c:pt idx="10">
                  <c:v>1151.2586187207601</c:v>
                </c:pt>
                <c:pt idx="11">
                  <c:v>1803.9348331695101</c:v>
                </c:pt>
                <c:pt idx="12">
                  <c:v>2322.061735626889</c:v>
                </c:pt>
                <c:pt idx="13">
                  <c:v>2989.00525945767</c:v>
                </c:pt>
                <c:pt idx="14">
                  <c:v>3755.3383364106799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CD-4590-8104-71B6B0135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5101439"/>
        <c:axId val="1"/>
      </c:lineChart>
      <c:catAx>
        <c:axId val="1875101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5101439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863793110376"/>
          <c:y val="6.6178624840345979E-2"/>
          <c:w val="0.86032228472499039"/>
          <c:h val="0.820614948020290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[1]CNREE!$O$29:$AC$29</c:f>
              <c:numCache>
                <c:formatCode>General</c:formatCode>
                <c:ptCount val="15"/>
                <c:pt idx="0">
                  <c:v>3.6274988658062699</c:v>
                </c:pt>
                <c:pt idx="1">
                  <c:v>50.694278767834902</c:v>
                </c:pt>
                <c:pt idx="2">
                  <c:v>5.9169850504561703</c:v>
                </c:pt>
                <c:pt idx="3">
                  <c:v>5.8140519126428298</c:v>
                </c:pt>
                <c:pt idx="4">
                  <c:v>10.248540408696927</c:v>
                </c:pt>
                <c:pt idx="5">
                  <c:v>18.065298020524601</c:v>
                </c:pt>
                <c:pt idx="6">
                  <c:v>16.698076593051699</c:v>
                </c:pt>
                <c:pt idx="7">
                  <c:v>64.707447772586804</c:v>
                </c:pt>
                <c:pt idx="8">
                  <c:v>132.55273854263601</c:v>
                </c:pt>
                <c:pt idx="9">
                  <c:v>252.25876726186999</c:v>
                </c:pt>
                <c:pt idx="10">
                  <c:v>521.07860320582904</c:v>
                </c:pt>
                <c:pt idx="11">
                  <c:v>980.22384543071598</c:v>
                </c:pt>
                <c:pt idx="12">
                  <c:v>1543.5396772516185</c:v>
                </c:pt>
                <c:pt idx="13">
                  <c:v>2430.5823066395001</c:v>
                </c:pt>
                <c:pt idx="14">
                  <c:v>3559.1109823038601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A1-4A8B-AF8A-8A68D8480DF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[1]CNREE!$O$30:$AC$30</c:f>
              <c:numCache>
                <c:formatCode>General</c:formatCode>
                <c:ptCount val="15"/>
                <c:pt idx="0">
                  <c:v>0.44061449830212801</c:v>
                </c:pt>
                <c:pt idx="1">
                  <c:v>27.8091421777915</c:v>
                </c:pt>
                <c:pt idx="2">
                  <c:v>4.5400791193300698</c:v>
                </c:pt>
                <c:pt idx="3">
                  <c:v>10.3182301651179</c:v>
                </c:pt>
                <c:pt idx="4">
                  <c:v>22.420149352344481</c:v>
                </c:pt>
                <c:pt idx="5">
                  <c:v>48.716019020466298</c:v>
                </c:pt>
                <c:pt idx="6">
                  <c:v>31.706051232467701</c:v>
                </c:pt>
                <c:pt idx="7">
                  <c:v>146.19145509505699</c:v>
                </c:pt>
                <c:pt idx="8">
                  <c:v>232.148168447936</c:v>
                </c:pt>
                <c:pt idx="9">
                  <c:v>387.14911578666198</c:v>
                </c:pt>
                <c:pt idx="10">
                  <c:v>656.10580468840499</c:v>
                </c:pt>
                <c:pt idx="11">
                  <c:v>1059.1027663975501</c:v>
                </c:pt>
                <c:pt idx="12">
                  <c:v>1458.7693997255212</c:v>
                </c:pt>
                <c:pt idx="13">
                  <c:v>2009.2555973711601</c:v>
                </c:pt>
                <c:pt idx="14">
                  <c:v>2587.7207897861499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A1-4A8B-AF8A-8A68D8480DF3}"/>
            </c:ext>
          </c:extLst>
        </c:ser>
        <c:ser>
          <c:idx val="2"/>
          <c:order val="2"/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[1]CNREE!$O$31:$AC$31</c:f>
              <c:numCache>
                <c:formatCode>General</c:formatCode>
                <c:ptCount val="15"/>
                <c:pt idx="0">
                  <c:v>0.34379415363944199</c:v>
                </c:pt>
                <c:pt idx="1">
                  <c:v>17.372146333823299</c:v>
                </c:pt>
                <c:pt idx="2">
                  <c:v>3.2813008900526701</c:v>
                </c:pt>
                <c:pt idx="3">
                  <c:v>3.05085410651016</c:v>
                </c:pt>
                <c:pt idx="4">
                  <c:v>5.8684170323021627</c:v>
                </c:pt>
                <c:pt idx="5">
                  <c:v>11.2880908960959</c:v>
                </c:pt>
                <c:pt idx="6">
                  <c:v>9.6755771144710501</c:v>
                </c:pt>
                <c:pt idx="7">
                  <c:v>30.138811629365001</c:v>
                </c:pt>
                <c:pt idx="8">
                  <c:v>53.264561051934997</c:v>
                </c:pt>
                <c:pt idx="9">
                  <c:v>103.15071498885401</c:v>
                </c:pt>
                <c:pt idx="10">
                  <c:v>202.253656635753</c:v>
                </c:pt>
                <c:pt idx="11">
                  <c:v>384.186092959098</c:v>
                </c:pt>
                <c:pt idx="12">
                  <c:v>616.5281379634016</c:v>
                </c:pt>
                <c:pt idx="13">
                  <c:v>989.38236408543503</c:v>
                </c:pt>
                <c:pt idx="14">
                  <c:v>1523.3677383827301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A1-4A8B-AF8A-8A68D8480DF3}"/>
            </c:ext>
          </c:extLst>
        </c:ser>
        <c:ser>
          <c:idx val="3"/>
          <c:order val="3"/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[1]CNREE!$O$32:$AC$32</c:f>
              <c:numCache>
                <c:formatCode>General</c:formatCode>
                <c:ptCount val="15"/>
                <c:pt idx="0">
                  <c:v>1.4474406391625001</c:v>
                </c:pt>
                <c:pt idx="1">
                  <c:v>7.5468005810631604</c:v>
                </c:pt>
                <c:pt idx="2">
                  <c:v>6.4005670118931803</c:v>
                </c:pt>
                <c:pt idx="3">
                  <c:v>7.2873486560639398</c:v>
                </c:pt>
                <c:pt idx="4">
                  <c:v>16.138483158759716</c:v>
                </c:pt>
                <c:pt idx="5">
                  <c:v>35.740109463384201</c:v>
                </c:pt>
                <c:pt idx="6">
                  <c:v>21.021383909087699</c:v>
                </c:pt>
                <c:pt idx="7">
                  <c:v>137.282542276436</c:v>
                </c:pt>
                <c:pt idx="8">
                  <c:v>326.18356945913598</c:v>
                </c:pt>
                <c:pt idx="9">
                  <c:v>635.27023717351403</c:v>
                </c:pt>
                <c:pt idx="10">
                  <c:v>1166.4134004669099</c:v>
                </c:pt>
                <c:pt idx="11">
                  <c:v>2096.9285351036401</c:v>
                </c:pt>
                <c:pt idx="12">
                  <c:v>3049.8347818453872</c:v>
                </c:pt>
                <c:pt idx="13">
                  <c:v>4435.7697655605498</c:v>
                </c:pt>
                <c:pt idx="14">
                  <c:v>5647.3537301794004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A1-4A8B-AF8A-8A68D8480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5100191"/>
        <c:axId val="1"/>
      </c:lineChart>
      <c:catAx>
        <c:axId val="18751001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51001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00409265234905"/>
          <c:y val="6.2851151512409817E-2"/>
          <c:w val="0.8477168300037452"/>
          <c:h val="0.8296351999638096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[1]CNREE!$O$34:$AC$34</c:f>
              <c:numCache>
                <c:formatCode>General</c:formatCode>
                <c:ptCount val="15"/>
                <c:pt idx="0">
                  <c:v>0.55719838260018595</c:v>
                </c:pt>
                <c:pt idx="1">
                  <c:v>15.1090302298295</c:v>
                </c:pt>
                <c:pt idx="2">
                  <c:v>2.95365437389253</c:v>
                </c:pt>
                <c:pt idx="3">
                  <c:v>4.0741169033254403</c:v>
                </c:pt>
                <c:pt idx="4">
                  <c:v>7.8041348063852958</c:v>
                </c:pt>
                <c:pt idx="5">
                  <c:v>14.9491341366572</c:v>
                </c:pt>
                <c:pt idx="6">
                  <c:v>5.8047996992647199</c:v>
                </c:pt>
                <c:pt idx="7">
                  <c:v>38.755719626389002</c:v>
                </c:pt>
                <c:pt idx="8">
                  <c:v>71.742417681241093</c:v>
                </c:pt>
                <c:pt idx="9">
                  <c:v>130.78620719788199</c:v>
                </c:pt>
                <c:pt idx="10">
                  <c:v>225.04950931275599</c:v>
                </c:pt>
                <c:pt idx="11">
                  <c:v>371.77889223925001</c:v>
                </c:pt>
                <c:pt idx="12">
                  <c:v>500.0172037982386</c:v>
                </c:pt>
                <c:pt idx="13">
                  <c:v>672.48896942034105</c:v>
                </c:pt>
                <c:pt idx="14">
                  <c:v>890.15432417262605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8-447E-8B54-179067DA15E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[1]CNREE!$O$35:$AC$35</c:f>
              <c:numCache>
                <c:formatCode>General</c:formatCode>
                <c:ptCount val="15"/>
                <c:pt idx="0">
                  <c:v>0.55018203376913899</c:v>
                </c:pt>
                <c:pt idx="1">
                  <c:v>8.2875401523462493</c:v>
                </c:pt>
                <c:pt idx="2">
                  <c:v>4.0186202338739703</c:v>
                </c:pt>
                <c:pt idx="3">
                  <c:v>5.5585129613223803</c:v>
                </c:pt>
                <c:pt idx="4">
                  <c:v>12.227128851603455</c:v>
                </c:pt>
                <c:pt idx="5">
                  <c:v>26.8961646746159</c:v>
                </c:pt>
                <c:pt idx="6">
                  <c:v>3.1450843127161501</c:v>
                </c:pt>
                <c:pt idx="7">
                  <c:v>57.229521659002202</c:v>
                </c:pt>
                <c:pt idx="8">
                  <c:v>72.739868778752793</c:v>
                </c:pt>
                <c:pt idx="9">
                  <c:v>83.649364230890498</c:v>
                </c:pt>
                <c:pt idx="10">
                  <c:v>92.7386138535215</c:v>
                </c:pt>
                <c:pt idx="11">
                  <c:v>94.544420865445105</c:v>
                </c:pt>
                <c:pt idx="12">
                  <c:v>88.086154362102803</c:v>
                </c:pt>
                <c:pt idx="13">
                  <c:v>82.069047747904605</c:v>
                </c:pt>
                <c:pt idx="14">
                  <c:v>80.0431831215881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8-447E-8B54-179067DA15E0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[1]CNREE!$O$36:$AC$36</c:f>
              <c:numCache>
                <c:formatCode>General</c:formatCode>
                <c:ptCount val="15"/>
                <c:pt idx="0">
                  <c:v>0.35956144308479299</c:v>
                </c:pt>
                <c:pt idx="1">
                  <c:v>19.643066888023899</c:v>
                </c:pt>
                <c:pt idx="2">
                  <c:v>2.89818318295116</c:v>
                </c:pt>
                <c:pt idx="3">
                  <c:v>4.56072074943609</c:v>
                </c:pt>
                <c:pt idx="4">
                  <c:v>7.3332767388091131</c:v>
                </c:pt>
                <c:pt idx="5">
                  <c:v>11.7913265649093</c:v>
                </c:pt>
                <c:pt idx="6">
                  <c:v>11.8705152304068</c:v>
                </c:pt>
                <c:pt idx="7">
                  <c:v>48.069042204196599</c:v>
                </c:pt>
                <c:pt idx="8">
                  <c:v>74.589699460928202</c:v>
                </c:pt>
                <c:pt idx="9">
                  <c:v>122.56699636412699</c:v>
                </c:pt>
                <c:pt idx="10">
                  <c:v>214.977437991578</c:v>
                </c:pt>
                <c:pt idx="11">
                  <c:v>370.39079755463899</c:v>
                </c:pt>
                <c:pt idx="12">
                  <c:v>540.10567849997972</c:v>
                </c:pt>
                <c:pt idx="13">
                  <c:v>787.58475068455402</c:v>
                </c:pt>
                <c:pt idx="14">
                  <c:v>1123.09077377688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98-447E-8B54-179067DA15E0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[1]CNREE!$O$37:$AC$37</c:f>
              <c:numCache>
                <c:formatCode>General</c:formatCode>
                <c:ptCount val="15"/>
                <c:pt idx="0">
                  <c:v>0.302102143236748</c:v>
                </c:pt>
                <c:pt idx="1">
                  <c:v>27.252404534576701</c:v>
                </c:pt>
                <c:pt idx="2">
                  <c:v>3.99046290416209</c:v>
                </c:pt>
                <c:pt idx="3">
                  <c:v>6.2218981375003901</c:v>
                </c:pt>
                <c:pt idx="4">
                  <c:v>17.237884268305283</c:v>
                </c:pt>
                <c:pt idx="5">
                  <c:v>47.757878300280701</c:v>
                </c:pt>
                <c:pt idx="6">
                  <c:v>9.6901067863438506</c:v>
                </c:pt>
                <c:pt idx="7">
                  <c:v>198.90118841248599</c:v>
                </c:pt>
                <c:pt idx="8">
                  <c:v>363.16320075187701</c:v>
                </c:pt>
                <c:pt idx="9">
                  <c:v>652.59652458548396</c:v>
                </c:pt>
                <c:pt idx="10">
                  <c:v>1091.44593891977</c:v>
                </c:pt>
                <c:pt idx="11">
                  <c:v>1656.66977071255</c:v>
                </c:pt>
                <c:pt idx="12">
                  <c:v>2000.6722770075978</c:v>
                </c:pt>
                <c:pt idx="13">
                  <c:v>2416.1058713983598</c:v>
                </c:pt>
                <c:pt idx="14">
                  <c:v>2757.98947846394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98-447E-8B54-179067DA1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5101855"/>
        <c:axId val="1"/>
      </c:lineChart>
      <c:catAx>
        <c:axId val="1875101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510185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863793110376"/>
          <c:y val="6.3027296954073886E-2"/>
          <c:w val="0.86032228472499039"/>
          <c:h val="0.829159106595816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[1]CNREE!$O$50:$AC$50</c:f>
              <c:numCache>
                <c:formatCode>General</c:formatCode>
                <c:ptCount val="15"/>
                <c:pt idx="0">
                  <c:v>0.35923264124089599</c:v>
                </c:pt>
                <c:pt idx="1">
                  <c:v>8.3621791589760601</c:v>
                </c:pt>
                <c:pt idx="2">
                  <c:v>3.3789200214905901</c:v>
                </c:pt>
                <c:pt idx="3">
                  <c:v>4.9549239321607796</c:v>
                </c:pt>
                <c:pt idx="4">
                  <c:v>10.171171971682307</c:v>
                </c:pt>
                <c:pt idx="5">
                  <c:v>20.878774466356202</c:v>
                </c:pt>
                <c:pt idx="6">
                  <c:v>2.2971681753517199</c:v>
                </c:pt>
                <c:pt idx="7">
                  <c:v>78.012114158389096</c:v>
                </c:pt>
                <c:pt idx="8">
                  <c:v>140.07448962576601</c:v>
                </c:pt>
                <c:pt idx="9">
                  <c:v>251.81271551504199</c:v>
                </c:pt>
                <c:pt idx="10">
                  <c:v>412.16518116106101</c:v>
                </c:pt>
                <c:pt idx="11">
                  <c:v>647.08381494253501</c:v>
                </c:pt>
                <c:pt idx="12">
                  <c:v>847.88639670076657</c:v>
                </c:pt>
                <c:pt idx="13">
                  <c:v>1111.00189049552</c:v>
                </c:pt>
                <c:pt idx="14">
                  <c:v>1390.4747176457599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E3-4F6A-AF0C-C3922C9BF5F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[1]CNREE!$O$51:$AC$51</c:f>
              <c:numCache>
                <c:formatCode>General</c:formatCode>
                <c:ptCount val="15"/>
                <c:pt idx="0">
                  <c:v>0.66350846262164098</c:v>
                </c:pt>
                <c:pt idx="1">
                  <c:v>21.788842052864101</c:v>
                </c:pt>
                <c:pt idx="2">
                  <c:v>4.3814801178013898</c:v>
                </c:pt>
                <c:pt idx="3">
                  <c:v>6.33492130752912</c:v>
                </c:pt>
                <c:pt idx="4">
                  <c:v>12.409224036591363</c:v>
                </c:pt>
                <c:pt idx="5">
                  <c:v>24.307932761106201</c:v>
                </c:pt>
                <c:pt idx="6">
                  <c:v>13.7027108041926</c:v>
                </c:pt>
                <c:pt idx="7">
                  <c:v>94.133506769361205</c:v>
                </c:pt>
                <c:pt idx="8">
                  <c:v>207.854949146335</c:v>
                </c:pt>
                <c:pt idx="9">
                  <c:v>388.135314597589</c:v>
                </c:pt>
                <c:pt idx="10">
                  <c:v>707.29725874227302</c:v>
                </c:pt>
                <c:pt idx="11">
                  <c:v>1236.5561762170801</c:v>
                </c:pt>
                <c:pt idx="12">
                  <c:v>1800.6914599994532</c:v>
                </c:pt>
                <c:pt idx="13">
                  <c:v>2622.19363461069</c:v>
                </c:pt>
                <c:pt idx="14">
                  <c:v>3426.5647690738701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E3-4F6A-AF0C-C3922C9BF5FB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[1]CNREE!$O$52:$AC$52</c:f>
              <c:numCache>
                <c:formatCode>General</c:formatCode>
                <c:ptCount val="15"/>
                <c:pt idx="0">
                  <c:v>0.41919446890391998</c:v>
                </c:pt>
                <c:pt idx="1">
                  <c:v>16.345406850248398</c:v>
                </c:pt>
                <c:pt idx="2">
                  <c:v>3.2284687900188498</c:v>
                </c:pt>
                <c:pt idx="3">
                  <c:v>6.2612546213503997</c:v>
                </c:pt>
                <c:pt idx="4">
                  <c:v>12.269129361010595</c:v>
                </c:pt>
                <c:pt idx="5">
                  <c:v>24.0417527126131</c:v>
                </c:pt>
                <c:pt idx="6">
                  <c:v>10.1651732524523</c:v>
                </c:pt>
                <c:pt idx="7">
                  <c:v>87.155356297611405</c:v>
                </c:pt>
                <c:pt idx="8">
                  <c:v>138.482196358588</c:v>
                </c:pt>
                <c:pt idx="9">
                  <c:v>238.91664856348001</c:v>
                </c:pt>
                <c:pt idx="10">
                  <c:v>406.99443972039001</c:v>
                </c:pt>
                <c:pt idx="11">
                  <c:v>641.51370304669103</c:v>
                </c:pt>
                <c:pt idx="12">
                  <c:v>841.31058392082821</c:v>
                </c:pt>
                <c:pt idx="13">
                  <c:v>1103.3334054373099</c:v>
                </c:pt>
                <c:pt idx="14">
                  <c:v>1417.1608861324901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E3-4F6A-AF0C-C3922C9BF5FB}"/>
            </c:ext>
          </c:extLst>
        </c:ser>
        <c:ser>
          <c:idx val="3"/>
          <c:order val="3"/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[1]CNREE!$O$53:$AC$53</c:f>
              <c:numCache>
                <c:formatCode>General</c:formatCode>
                <c:ptCount val="15"/>
                <c:pt idx="0">
                  <c:v>0.78366910231810605</c:v>
                </c:pt>
                <c:pt idx="1">
                  <c:v>12.7701393393119</c:v>
                </c:pt>
                <c:pt idx="2">
                  <c:v>4.5834915041315298</c:v>
                </c:pt>
                <c:pt idx="3">
                  <c:v>6.0791485974035497</c:v>
                </c:pt>
                <c:pt idx="4">
                  <c:v>13.677456179587509</c:v>
                </c:pt>
                <c:pt idx="5">
                  <c:v>30.772863098697201</c:v>
                </c:pt>
                <c:pt idx="6">
                  <c:v>8.97403109415154</c:v>
                </c:pt>
                <c:pt idx="7">
                  <c:v>120.329676280307</c:v>
                </c:pt>
                <c:pt idx="8">
                  <c:v>220.18121790165699</c:v>
                </c:pt>
                <c:pt idx="9">
                  <c:v>394.06607300999201</c:v>
                </c:pt>
                <c:pt idx="10">
                  <c:v>676.13883669928396</c:v>
                </c:pt>
                <c:pt idx="11">
                  <c:v>1075.00719880463</c:v>
                </c:pt>
                <c:pt idx="12">
                  <c:v>1386.6275550312598</c:v>
                </c:pt>
                <c:pt idx="13">
                  <c:v>1788.5796285922399</c:v>
                </c:pt>
                <c:pt idx="14">
                  <c:v>2227.3009775299001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E3-4F6A-AF0C-C3922C9BF5FB}"/>
            </c:ext>
          </c:extLst>
        </c:ser>
        <c:ser>
          <c:idx val="4"/>
          <c:order val="4"/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[1]CNREE!$O$54:$AC$54</c:f>
              <c:numCache>
                <c:formatCode>General</c:formatCode>
                <c:ptCount val="15"/>
                <c:pt idx="0">
                  <c:v>0.513840880593461</c:v>
                </c:pt>
                <c:pt idx="1">
                  <c:v>27.330136306137401</c:v>
                </c:pt>
                <c:pt idx="2">
                  <c:v>3.4507538804670999</c:v>
                </c:pt>
                <c:pt idx="3">
                  <c:v>5.5257429129344704</c:v>
                </c:pt>
                <c:pt idx="4">
                  <c:v>10.173779562123547</c:v>
                </c:pt>
                <c:pt idx="5">
                  <c:v>18.731561024382799</c:v>
                </c:pt>
                <c:pt idx="6">
                  <c:v>7.1701944658883896</c:v>
                </c:pt>
                <c:pt idx="7">
                  <c:v>83.298671561786506</c:v>
                </c:pt>
                <c:pt idx="8">
                  <c:v>159.12035583196101</c:v>
                </c:pt>
                <c:pt idx="9">
                  <c:v>287.12876196631203</c:v>
                </c:pt>
                <c:pt idx="10">
                  <c:v>536.812934274344</c:v>
                </c:pt>
                <c:pt idx="11">
                  <c:v>913.152117475154</c:v>
                </c:pt>
                <c:pt idx="12">
                  <c:v>1269.2892589851836</c:v>
                </c:pt>
                <c:pt idx="13">
                  <c:v>1764.32293387196</c:v>
                </c:pt>
                <c:pt idx="14">
                  <c:v>2309.2743169420601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E3-4F6A-AF0C-C3922C9BF5FB}"/>
            </c:ext>
          </c:extLst>
        </c:ser>
        <c:ser>
          <c:idx val="5"/>
          <c:order val="5"/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[1]CNREE!$O$55:$AC$55</c:f>
              <c:numCache>
                <c:formatCode>General</c:formatCode>
                <c:ptCount val="15"/>
                <c:pt idx="0">
                  <c:v>0.52198762692915401</c:v>
                </c:pt>
                <c:pt idx="1">
                  <c:v>7.6999603753377999</c:v>
                </c:pt>
                <c:pt idx="2">
                  <c:v>3.4502827704542902</c:v>
                </c:pt>
                <c:pt idx="3">
                  <c:v>3.6549042540540899</c:v>
                </c:pt>
                <c:pt idx="4">
                  <c:v>7.676754453590477</c:v>
                </c:pt>
                <c:pt idx="5">
                  <c:v>16.1242415243442</c:v>
                </c:pt>
                <c:pt idx="6">
                  <c:v>3.0817066867939902</c:v>
                </c:pt>
                <c:pt idx="7">
                  <c:v>60.279720226277902</c:v>
                </c:pt>
                <c:pt idx="8">
                  <c:v>106.760129351084</c:v>
                </c:pt>
                <c:pt idx="9">
                  <c:v>203.293137663773</c:v>
                </c:pt>
                <c:pt idx="10">
                  <c:v>359.48630617314399</c:v>
                </c:pt>
                <c:pt idx="11">
                  <c:v>556.96358116629995</c:v>
                </c:pt>
                <c:pt idx="12">
                  <c:v>745.20892668863451</c:v>
                </c:pt>
                <c:pt idx="13">
                  <c:v>997.07837854233503</c:v>
                </c:pt>
                <c:pt idx="14">
                  <c:v>1296.68523029418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E3-4F6A-AF0C-C3922C9B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5098527"/>
        <c:axId val="1"/>
      </c:lineChart>
      <c:catAx>
        <c:axId val="1875098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5098527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863793110376"/>
          <c:y val="6.3027296954073886E-2"/>
          <c:w val="0.86032228472499039"/>
          <c:h val="0.829159106595816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[1]CNREE!$O$56:$AC$56</c:f>
              <c:numCache>
                <c:formatCode>General</c:formatCode>
                <c:ptCount val="15"/>
                <c:pt idx="0">
                  <c:v>11.3117848600632</c:v>
                </c:pt>
                <c:pt idx="1">
                  <c:v>31.620465260068698</c:v>
                </c:pt>
                <c:pt idx="2">
                  <c:v>12.923523112107601</c:v>
                </c:pt>
                <c:pt idx="3">
                  <c:v>15.6367554099206</c:v>
                </c:pt>
                <c:pt idx="4">
                  <c:v>24.876718203991651</c:v>
                </c:pt>
                <c:pt idx="5">
                  <c:v>39.576695572547301</c:v>
                </c:pt>
                <c:pt idx="6">
                  <c:v>17.338175205758901</c:v>
                </c:pt>
                <c:pt idx="7">
                  <c:v>149.47205663738799</c:v>
                </c:pt>
                <c:pt idx="8">
                  <c:v>269.51506772549499</c:v>
                </c:pt>
                <c:pt idx="9">
                  <c:v>485.04970637623001</c:v>
                </c:pt>
                <c:pt idx="10">
                  <c:v>851.76712484782195</c:v>
                </c:pt>
                <c:pt idx="11">
                  <c:v>1385.3020113837999</c:v>
                </c:pt>
                <c:pt idx="12">
                  <c:v>1885.6357931409789</c:v>
                </c:pt>
                <c:pt idx="13">
                  <c:v>2566.6766633960501</c:v>
                </c:pt>
                <c:pt idx="14">
                  <c:v>3244.6593976713102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2-4E42-8F20-4BB2622C2BF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[1]CNREE!$O$57:$AC$57</c:f>
              <c:numCache>
                <c:formatCode>General</c:formatCode>
                <c:ptCount val="15"/>
                <c:pt idx="0">
                  <c:v>0.48731012726793599</c:v>
                </c:pt>
                <c:pt idx="1">
                  <c:v>29.9591292645738</c:v>
                </c:pt>
                <c:pt idx="2">
                  <c:v>3.6969567622284201</c:v>
                </c:pt>
                <c:pt idx="3">
                  <c:v>6.8515009677450802</c:v>
                </c:pt>
                <c:pt idx="4">
                  <c:v>14.878044316312598</c:v>
                </c:pt>
                <c:pt idx="5">
                  <c:v>32.307694871568103</c:v>
                </c:pt>
                <c:pt idx="6">
                  <c:v>10.390048333308</c:v>
                </c:pt>
                <c:pt idx="7">
                  <c:v>113.817283621987</c:v>
                </c:pt>
                <c:pt idx="8">
                  <c:v>200.44530926448999</c:v>
                </c:pt>
                <c:pt idx="9">
                  <c:v>344.148020305248</c:v>
                </c:pt>
                <c:pt idx="10">
                  <c:v>582.33753947683294</c:v>
                </c:pt>
                <c:pt idx="11">
                  <c:v>930.58458252714695</c:v>
                </c:pt>
                <c:pt idx="12">
                  <c:v>1224.5957481566584</c:v>
                </c:pt>
                <c:pt idx="13">
                  <c:v>1611.4975194741301</c:v>
                </c:pt>
                <c:pt idx="14">
                  <c:v>1997.4936226715599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A2-4E42-8F20-4BB2622C2BF7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[1]CNREE!$O$58:$AC$58</c:f>
              <c:numCache>
                <c:formatCode>General</c:formatCode>
                <c:ptCount val="15"/>
                <c:pt idx="0">
                  <c:v>3.6570323083120799</c:v>
                </c:pt>
                <c:pt idx="1">
                  <c:v>22.9096454505842</c:v>
                </c:pt>
                <c:pt idx="2">
                  <c:v>7.2200189396087699</c:v>
                </c:pt>
                <c:pt idx="3">
                  <c:v>8.6814905768339194</c:v>
                </c:pt>
                <c:pt idx="4">
                  <c:v>16.347554497677073</c:v>
                </c:pt>
                <c:pt idx="5">
                  <c:v>30.783024607277</c:v>
                </c:pt>
                <c:pt idx="6">
                  <c:v>6.5705733275344897</c:v>
                </c:pt>
                <c:pt idx="7">
                  <c:v>112.29490810072301</c:v>
                </c:pt>
                <c:pt idx="8">
                  <c:v>242.422940440671</c:v>
                </c:pt>
                <c:pt idx="9">
                  <c:v>476.45643195649598</c:v>
                </c:pt>
                <c:pt idx="10">
                  <c:v>872.71688702502297</c:v>
                </c:pt>
                <c:pt idx="11">
                  <c:v>1511.82367994727</c:v>
                </c:pt>
                <c:pt idx="12">
                  <c:v>2095.4270415528249</c:v>
                </c:pt>
                <c:pt idx="13">
                  <c:v>2904.31651832836</c:v>
                </c:pt>
                <c:pt idx="14">
                  <c:v>3786.2234793163698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A2-4E42-8F20-4BB2622C2BF7}"/>
            </c:ext>
          </c:extLst>
        </c:ser>
        <c:ser>
          <c:idx val="3"/>
          <c:order val="3"/>
          <c:marker>
            <c:symbol val="none"/>
          </c:marker>
          <c:cat>
            <c:strRef>
              <c:f>[1]CNREE!$O$1:$AC$1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Pm*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Tm*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[1]CNREE!$O$59:$AC$59</c:f>
              <c:numCache>
                <c:formatCode>General</c:formatCode>
                <c:ptCount val="15"/>
                <c:pt idx="0">
                  <c:v>0.385274978422948</c:v>
                </c:pt>
                <c:pt idx="1">
                  <c:v>15.6747464599423</c:v>
                </c:pt>
                <c:pt idx="2">
                  <c:v>3.7057593863854201</c:v>
                </c:pt>
                <c:pt idx="3">
                  <c:v>5.6312781491205204</c:v>
                </c:pt>
                <c:pt idx="4">
                  <c:v>9.3314843618021044</c:v>
                </c:pt>
                <c:pt idx="5">
                  <c:v>15.4630259931587</c:v>
                </c:pt>
                <c:pt idx="6">
                  <c:v>8.2654491763031608</c:v>
                </c:pt>
                <c:pt idx="7">
                  <c:v>42.004376328155203</c:v>
                </c:pt>
                <c:pt idx="8">
                  <c:v>69.277654267289506</c:v>
                </c:pt>
                <c:pt idx="9">
                  <c:v>100.73343200495501</c:v>
                </c:pt>
                <c:pt idx="10">
                  <c:v>172.85253593961301</c:v>
                </c:pt>
                <c:pt idx="11">
                  <c:v>267.71906626020098</c:v>
                </c:pt>
                <c:pt idx="12">
                  <c:v>357.97874783938948</c:v>
                </c:pt>
                <c:pt idx="13">
                  <c:v>478.66887366216599</c:v>
                </c:pt>
                <c:pt idx="14">
                  <c:v>682.70187109550898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A2-4E42-8F20-4BB2622C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5098527"/>
        <c:axId val="1"/>
      </c:lineChart>
      <c:catAx>
        <c:axId val="1875098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5098527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customXml" Target="../ink/ink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</xdr:colOff>
      <xdr:row>51</xdr:row>
      <xdr:rowOff>0</xdr:rowOff>
    </xdr:from>
    <xdr:to>
      <xdr:col>27</xdr:col>
      <xdr:colOff>0</xdr:colOff>
      <xdr:row>71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D8D9C0-B37D-46AD-B241-A9AA7F48B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52</xdr:row>
      <xdr:rowOff>0</xdr:rowOff>
    </xdr:from>
    <xdr:to>
      <xdr:col>8</xdr:col>
      <xdr:colOff>7620</xdr:colOff>
      <xdr:row>72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FB2ADD-A579-4CD2-80FA-7B1071D7A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75</xdr:row>
      <xdr:rowOff>7620</xdr:rowOff>
    </xdr:from>
    <xdr:to>
      <xdr:col>8</xdr:col>
      <xdr:colOff>0</xdr:colOff>
      <xdr:row>96</xdr:row>
      <xdr:rowOff>17145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47B662-63BF-4EBB-ACA9-1B29D047F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74</xdr:row>
      <xdr:rowOff>7620</xdr:rowOff>
    </xdr:from>
    <xdr:to>
      <xdr:col>27</xdr:col>
      <xdr:colOff>0</xdr:colOff>
      <xdr:row>95</xdr:row>
      <xdr:rowOff>7620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10875E1D-9964-4673-9D96-650B42A6C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52</xdr:row>
      <xdr:rowOff>0</xdr:rowOff>
    </xdr:from>
    <xdr:to>
      <xdr:col>15</xdr:col>
      <xdr:colOff>0</xdr:colOff>
      <xdr:row>72</xdr:row>
      <xdr:rowOff>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BFE76525-78D6-437D-9904-E6E8A55D8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0</xdr:colOff>
      <xdr:row>51</xdr:row>
      <xdr:rowOff>0</xdr:rowOff>
    </xdr:from>
    <xdr:to>
      <xdr:col>32</xdr:col>
      <xdr:colOff>0</xdr:colOff>
      <xdr:row>71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688FDCD-0F2B-4F80-808E-5AED343FD3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75</xdr:row>
      <xdr:rowOff>0</xdr:rowOff>
    </xdr:from>
    <xdr:to>
      <xdr:col>16</xdr:col>
      <xdr:colOff>0</xdr:colOff>
      <xdr:row>96</xdr:row>
      <xdr:rowOff>9525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B5D39839-48FC-4DC7-9F37-029562A9D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0</xdr:colOff>
      <xdr:row>74</xdr:row>
      <xdr:rowOff>0</xdr:rowOff>
    </xdr:from>
    <xdr:to>
      <xdr:col>32</xdr:col>
      <xdr:colOff>0</xdr:colOff>
      <xdr:row>95</xdr:row>
      <xdr:rowOff>0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818A7FFE-013A-4161-B657-662A578AF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0</xdr:colOff>
      <xdr:row>74</xdr:row>
      <xdr:rowOff>0</xdr:rowOff>
    </xdr:from>
    <xdr:to>
      <xdr:col>40</xdr:col>
      <xdr:colOff>0</xdr:colOff>
      <xdr:row>95</xdr:row>
      <xdr:rowOff>0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57537D35-F4F7-44DF-8670-05B385A79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70021</xdr:colOff>
      <xdr:row>83</xdr:row>
      <xdr:rowOff>118944</xdr:rowOff>
    </xdr:from>
    <xdr:to>
      <xdr:col>15</xdr:col>
      <xdr:colOff>91261</xdr:colOff>
      <xdr:row>83</xdr:row>
      <xdr:rowOff>140184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0F1CE6D5-485F-4682-8058-265FF78C3065}"/>
                </a:ext>
              </a:extLst>
            </xdr14:cNvPr>
            <xdr14:cNvContentPartPr/>
          </xdr14:nvContentPartPr>
          <xdr14:nvPr macro=""/>
          <xdr14:xfrm>
            <a:off x="11345940" y="15169845"/>
            <a:ext cx="21240" cy="2124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5C3606F8-BD1D-4472-B117-8ED7AB06C2F3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1341620" y="15165525"/>
              <a:ext cx="29880" cy="29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159822</xdr:rowOff>
    </xdr:from>
    <xdr:to>
      <xdr:col>6</xdr:col>
      <xdr:colOff>256614</xdr:colOff>
      <xdr:row>83</xdr:row>
      <xdr:rowOff>148756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0F5431-5379-41C2-BB9C-BD95C85A6B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62</xdr:row>
      <xdr:rowOff>11206</xdr:rowOff>
    </xdr:from>
    <xdr:to>
      <xdr:col>14</xdr:col>
      <xdr:colOff>38099</xdr:colOff>
      <xdr:row>84</xdr:row>
      <xdr:rowOff>2103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D5C888-9DD4-468D-B05B-B82BAB680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62</xdr:row>
      <xdr:rowOff>0</xdr:rowOff>
    </xdr:from>
    <xdr:to>
      <xdr:col>22</xdr:col>
      <xdr:colOff>38100</xdr:colOff>
      <xdr:row>83</xdr:row>
      <xdr:rowOff>130969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E70A7A-7469-4831-97E2-FD21E08EA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5604</xdr:colOff>
      <xdr:row>62</xdr:row>
      <xdr:rowOff>5603</xdr:rowOff>
    </xdr:from>
    <xdr:to>
      <xdr:col>30</xdr:col>
      <xdr:colOff>43704</xdr:colOff>
      <xdr:row>83</xdr:row>
      <xdr:rowOff>136572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BB4128A-FB04-44FF-B26C-3760533E3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1</xdr:colOff>
      <xdr:row>62</xdr:row>
      <xdr:rowOff>5603</xdr:rowOff>
    </xdr:from>
    <xdr:to>
      <xdr:col>36</xdr:col>
      <xdr:colOff>43703</xdr:colOff>
      <xdr:row>83</xdr:row>
      <xdr:rowOff>136572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B0B92D1-C742-4EC1-89F7-BAB79A90D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677956</xdr:colOff>
      <xdr:row>62</xdr:row>
      <xdr:rowOff>5603</xdr:rowOff>
    </xdr:from>
    <xdr:to>
      <xdr:col>41</xdr:col>
      <xdr:colOff>898712</xdr:colOff>
      <xdr:row>83</xdr:row>
      <xdr:rowOff>136572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18D9AA3-C528-46D2-982D-0305C8B2E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101</xdr:row>
      <xdr:rowOff>0</xdr:rowOff>
    </xdr:from>
    <xdr:to>
      <xdr:col>18</xdr:col>
      <xdr:colOff>0</xdr:colOff>
      <xdr:row>121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D4BE2BE-02A0-4342-A378-CAD45D888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</xdr:colOff>
      <xdr:row>102</xdr:row>
      <xdr:rowOff>88446</xdr:rowOff>
    </xdr:from>
    <xdr:to>
      <xdr:col>26</xdr:col>
      <xdr:colOff>1</xdr:colOff>
      <xdr:row>122</xdr:row>
      <xdr:rowOff>88446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A047A65-8DB2-4029-89C5-D6E413235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isierra_s2sgeo_com/Documents/ARTICULO%20ZONGOLICA/UMK143b_10_18_11_2A_ChivillasRE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isierra_s2sgeo_com/Documents/ARTICULO%20ZONGOLICA/UMK143b_10_18_11_1B_ChivillasRE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isierra_s2sgeo_com/Documents/ARTICULO%20ZONGOLICA/UMK143b_10_18_11_5B_ChivillasR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ll"/>
      <sheetName val="PlotDat1"/>
      <sheetName val="TWAll"/>
      <sheetName val="PlotDat2"/>
      <sheetName val="PDAll"/>
      <sheetName val="PlotDat3"/>
      <sheetName val="PD400"/>
      <sheetName val="PlotDat4"/>
      <sheetName val="MedianYoungest"/>
      <sheetName val="PlotDat5"/>
      <sheetName val="ProbDens0"/>
      <sheetName val="PlotDat0"/>
      <sheetName val="ProbDens1"/>
      <sheetName val="PlotDat7"/>
      <sheetName val="DataTable"/>
      <sheetName val="CNR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O1" t="str">
            <v>La</v>
          </cell>
          <cell r="P1" t="str">
            <v>Ce</v>
          </cell>
          <cell r="Q1" t="str">
            <v>Pr</v>
          </cell>
          <cell r="R1" t="str">
            <v>Nd</v>
          </cell>
          <cell r="S1" t="str">
            <v>Pm*</v>
          </cell>
          <cell r="T1" t="str">
            <v>Sm</v>
          </cell>
          <cell r="U1" t="str">
            <v>Eu</v>
          </cell>
          <cell r="V1" t="str">
            <v>Gd</v>
          </cell>
          <cell r="W1" t="str">
            <v>Tb</v>
          </cell>
          <cell r="X1" t="str">
            <v>Dy</v>
          </cell>
          <cell r="Y1" t="str">
            <v>Ho</v>
          </cell>
          <cell r="Z1" t="str">
            <v>Er</v>
          </cell>
          <cell r="AA1" t="str">
            <v>Tm*</v>
          </cell>
          <cell r="AB1" t="str">
            <v>Yb</v>
          </cell>
          <cell r="AC1" t="str">
            <v>Lu</v>
          </cell>
        </row>
        <row r="2">
          <cell r="O2">
            <v>108.046361060631</v>
          </cell>
          <cell r="P2">
            <v>120.02975400765899</v>
          </cell>
          <cell r="Q2">
            <v>92.857607475019506</v>
          </cell>
          <cell r="R2">
            <v>79.441903860925095</v>
          </cell>
          <cell r="S2">
            <v>67.229036084217839</v>
          </cell>
          <cell r="T2">
            <v>56.893693040458203</v>
          </cell>
          <cell r="U2">
            <v>17.4938968195064</v>
          </cell>
          <cell r="V2">
            <v>102.97496994949</v>
          </cell>
          <cell r="W2">
            <v>152.47597348672099</v>
          </cell>
          <cell r="X2">
            <v>279.82719887144299</v>
          </cell>
          <cell r="Y2">
            <v>523.80477369056098</v>
          </cell>
          <cell r="Z2">
            <v>963.69939918096497</v>
          </cell>
          <cell r="AA2">
            <v>1456.5789843019325</v>
          </cell>
          <cell r="AB2">
            <v>2201.5395457475502</v>
          </cell>
          <cell r="AC2">
            <v>3142.6334820409602</v>
          </cell>
        </row>
        <row r="3">
          <cell r="O3">
            <v>1.72828029164112</v>
          </cell>
          <cell r="P3">
            <v>4.8784318577473398</v>
          </cell>
          <cell r="Q3">
            <v>3.1798702852116101</v>
          </cell>
          <cell r="R3">
            <v>4.8542948634744096</v>
          </cell>
          <cell r="S3">
            <v>9.3486417175329226</v>
          </cell>
          <cell r="T3">
            <v>18.0040777127913</v>
          </cell>
          <cell r="U3">
            <v>3.6857080411031</v>
          </cell>
          <cell r="V3">
            <v>73.301210138154502</v>
          </cell>
          <cell r="W3">
            <v>137.236708560023</v>
          </cell>
          <cell r="X3">
            <v>248.69415749311901</v>
          </cell>
          <cell r="Y3">
            <v>425.56964243336603</v>
          </cell>
          <cell r="Z3">
            <v>682.21975518085605</v>
          </cell>
          <cell r="AA3">
            <v>897.99152286883202</v>
          </cell>
          <cell r="AB3">
            <v>1182.0073649589799</v>
          </cell>
          <cell r="AC3">
            <v>1475.57977112397</v>
          </cell>
        </row>
        <row r="4">
          <cell r="O4">
            <v>13.867833233202999</v>
          </cell>
          <cell r="P4">
            <v>21.176039836328801</v>
          </cell>
          <cell r="Q4">
            <v>17.395231002346598</v>
          </cell>
          <cell r="R4">
            <v>23.073334690094299</v>
          </cell>
          <cell r="S4">
            <v>37.436825488311094</v>
          </cell>
          <cell r="T4">
            <v>60.741800934563202</v>
          </cell>
          <cell r="U4">
            <v>24.746920585745102</v>
          </cell>
          <cell r="V4">
            <v>204.74890745048199</v>
          </cell>
          <cell r="W4">
            <v>371.61104859508799</v>
          </cell>
          <cell r="X4">
            <v>659.55331436329095</v>
          </cell>
          <cell r="Y4">
            <v>1151.2586187207601</v>
          </cell>
          <cell r="Z4">
            <v>1803.9348331695101</v>
          </cell>
          <cell r="AA4">
            <v>2322.061735626889</v>
          </cell>
          <cell r="AB4">
            <v>2989.00525945767</v>
          </cell>
          <cell r="AC4">
            <v>3755.3383364106799</v>
          </cell>
        </row>
        <row r="10">
          <cell r="O10">
            <v>0.57407814156012604</v>
          </cell>
          <cell r="P10">
            <v>15.996783515885401</v>
          </cell>
          <cell r="Q10">
            <v>2.6482461452255501</v>
          </cell>
          <cell r="R10">
            <v>3.0879350358433202</v>
          </cell>
          <cell r="S10">
            <v>8.8413550128526435</v>
          </cell>
          <cell r="T10">
            <v>25.314508743201699</v>
          </cell>
          <cell r="U10">
            <v>3.4509273950793302</v>
          </cell>
          <cell r="V10">
            <v>99.391653659554194</v>
          </cell>
          <cell r="W10">
            <v>223.12256109315001</v>
          </cell>
          <cell r="X10">
            <v>427.50871615523999</v>
          </cell>
          <cell r="Y10">
            <v>779.97763661263798</v>
          </cell>
          <cell r="Z10">
            <v>1280.65505010057</v>
          </cell>
          <cell r="AA10">
            <v>1732.7320889855951</v>
          </cell>
          <cell r="AB10">
            <v>2344.3943722117901</v>
          </cell>
          <cell r="AC10">
            <v>2937.6900698265699</v>
          </cell>
        </row>
        <row r="11">
          <cell r="O11">
            <v>474.18081526931201</v>
          </cell>
          <cell r="P11">
            <v>610.43981613158996</v>
          </cell>
          <cell r="Q11">
            <v>670.10240668563597</v>
          </cell>
          <cell r="R11">
            <v>740.52797243727105</v>
          </cell>
          <cell r="S11">
            <v>785.57486153618061</v>
          </cell>
          <cell r="T11">
            <v>833.36198772675698</v>
          </cell>
          <cell r="U11">
            <v>63.7686143948279</v>
          </cell>
          <cell r="V11">
            <v>1018.27399948374</v>
          </cell>
          <cell r="W11">
            <v>1229.5459167085601</v>
          </cell>
          <cell r="X11">
            <v>1793.1541382749299</v>
          </cell>
          <cell r="Y11">
            <v>2908.6336183642602</v>
          </cell>
          <cell r="Z11">
            <v>4424.2352939749799</v>
          </cell>
          <cell r="AA11">
            <v>5739.4102386596742</v>
          </cell>
          <cell r="AB11">
            <v>7445.5420425968396</v>
          </cell>
          <cell r="AC11">
            <v>9264.8269402451297</v>
          </cell>
        </row>
        <row r="12">
          <cell r="O12">
            <v>26.2760319210449</v>
          </cell>
          <cell r="P12">
            <v>39.016898466317699</v>
          </cell>
          <cell r="Q12">
            <v>26.406306514872199</v>
          </cell>
          <cell r="R12">
            <v>26.2781692580403</v>
          </cell>
          <cell r="S12">
            <v>29.926232253750115</v>
          </cell>
          <cell r="T12">
            <v>34.080737060150199</v>
          </cell>
          <cell r="U12">
            <v>8.4587409560924804</v>
          </cell>
          <cell r="V12">
            <v>99.437635694540901</v>
          </cell>
          <cell r="W12">
            <v>193.75849644812899</v>
          </cell>
          <cell r="X12">
            <v>388.56579657016499</v>
          </cell>
          <cell r="Y12">
            <v>777.93757362870997</v>
          </cell>
          <cell r="Z12">
            <v>1361.2285097965</v>
          </cell>
          <cell r="AA12">
            <v>1978.4355242340025</v>
          </cell>
          <cell r="AB12">
            <v>2875.49599158501</v>
          </cell>
          <cell r="AC12">
            <v>3987.19036036235</v>
          </cell>
        </row>
        <row r="13">
          <cell r="O13">
            <v>0.286897853752976</v>
          </cell>
          <cell r="P13">
            <v>18.490476839134701</v>
          </cell>
          <cell r="Q13">
            <v>3.4628836251668602</v>
          </cell>
          <cell r="R13">
            <v>4.2750280056210803</v>
          </cell>
          <cell r="S13">
            <v>8.6211410175460887</v>
          </cell>
          <cell r="T13">
            <v>17.3856340465348</v>
          </cell>
          <cell r="U13">
            <v>6.4439892950957702</v>
          </cell>
          <cell r="V13">
            <v>79.307631775788707</v>
          </cell>
          <cell r="W13">
            <v>153.07612858648301</v>
          </cell>
          <cell r="X13">
            <v>317.28997408995002</v>
          </cell>
          <cell r="Y13">
            <v>609.42229514600501</v>
          </cell>
          <cell r="Z13">
            <v>1093.27343020527</v>
          </cell>
          <cell r="AA13">
            <v>1586.9886521611409</v>
          </cell>
          <cell r="AB13">
            <v>2303.6624804970902</v>
          </cell>
          <cell r="AC13">
            <v>3128.1082941250002</v>
          </cell>
        </row>
        <row r="14">
          <cell r="O14">
            <v>0.48056624954829702</v>
          </cell>
          <cell r="P14">
            <v>11.651846122917</v>
          </cell>
          <cell r="Q14">
            <v>3.48318331953192</v>
          </cell>
          <cell r="R14">
            <v>5.71975012496313</v>
          </cell>
          <cell r="S14">
            <v>13.291087225449138</v>
          </cell>
          <cell r="T14">
            <v>30.884740727312099</v>
          </cell>
          <cell r="U14">
            <v>9.4852151757714793</v>
          </cell>
          <cell r="V14">
            <v>119.74811441847</v>
          </cell>
          <cell r="W14">
            <v>238.26341860429099</v>
          </cell>
          <cell r="X14">
            <v>460.87931269866101</v>
          </cell>
          <cell r="Y14">
            <v>834.82340776388799</v>
          </cell>
          <cell r="Z14">
            <v>1347.2566575722799</v>
          </cell>
          <cell r="AA14">
            <v>1755.5371783406486</v>
          </cell>
          <cell r="AB14">
            <v>2287.5454110501601</v>
          </cell>
          <cell r="AC14">
            <v>2855.3353798641701</v>
          </cell>
        </row>
        <row r="15">
          <cell r="O15">
            <v>0.34687176536981701</v>
          </cell>
          <cell r="P15">
            <v>7.70563464780916</v>
          </cell>
          <cell r="Q15">
            <v>3.2331855139471402</v>
          </cell>
          <cell r="R15">
            <v>4.7712548751505599</v>
          </cell>
          <cell r="S15">
            <v>9.8632005906167457</v>
          </cell>
          <cell r="T15">
            <v>20.389337488006799</v>
          </cell>
          <cell r="U15">
            <v>3.0184270562181501</v>
          </cell>
          <cell r="V15">
            <v>99.991454712061895</v>
          </cell>
          <cell r="W15">
            <v>191.906151718042</v>
          </cell>
          <cell r="X15">
            <v>364.15008342140499</v>
          </cell>
          <cell r="Y15">
            <v>655.09501204245896</v>
          </cell>
          <cell r="Z15">
            <v>1057.46785300485</v>
          </cell>
          <cell r="AA15">
            <v>1406.5091899409028</v>
          </cell>
          <cell r="AB15">
            <v>1870.7595656613701</v>
          </cell>
          <cell r="AC15">
            <v>2343.9066149528198</v>
          </cell>
        </row>
        <row r="16">
          <cell r="O16">
            <v>2540.96540149053</v>
          </cell>
          <cell r="P16">
            <v>2765.2724226924302</v>
          </cell>
          <cell r="Q16">
            <v>3011.7608583443598</v>
          </cell>
          <cell r="R16">
            <v>3122.2256871710802</v>
          </cell>
          <cell r="S16">
            <v>2867.1002842074458</v>
          </cell>
          <cell r="T16">
            <v>2632.8218595723802</v>
          </cell>
          <cell r="U16">
            <v>238.29514913376099</v>
          </cell>
          <cell r="V16">
            <v>2433.82016139097</v>
          </cell>
          <cell r="W16">
            <v>1894.44411063808</v>
          </cell>
          <cell r="X16">
            <v>1728.59134352156</v>
          </cell>
          <cell r="Y16">
            <v>1841.0215729157701</v>
          </cell>
          <cell r="Z16">
            <v>2017.3838321221001</v>
          </cell>
          <cell r="AA16">
            <v>2158.7762742157056</v>
          </cell>
          <cell r="AB16">
            <v>2310.07849270529</v>
          </cell>
          <cell r="AC16">
            <v>2579.2233454365501</v>
          </cell>
        </row>
        <row r="17">
          <cell r="O17">
            <v>0.61719952152347501</v>
          </cell>
          <cell r="P17">
            <v>6.9008542395174999</v>
          </cell>
          <cell r="Q17">
            <v>3.5078105411356599</v>
          </cell>
          <cell r="R17">
            <v>4.9943234633387101</v>
          </cell>
          <cell r="S17">
            <v>11.973852139385226</v>
          </cell>
          <cell r="T17">
            <v>28.707218526854302</v>
          </cell>
          <cell r="U17">
            <v>11.7811230756152</v>
          </cell>
          <cell r="V17">
            <v>125.02173159418901</v>
          </cell>
          <cell r="W17">
            <v>251.64275091808301</v>
          </cell>
          <cell r="X17">
            <v>458.58943651392201</v>
          </cell>
          <cell r="Y17">
            <v>812.00652106200005</v>
          </cell>
          <cell r="Z17">
            <v>1281.38431130805</v>
          </cell>
          <cell r="AA17">
            <v>1670.8732997230204</v>
          </cell>
          <cell r="AB17">
            <v>2178.75118267788</v>
          </cell>
          <cell r="AC17">
            <v>2722.7393985743802</v>
          </cell>
        </row>
        <row r="18">
          <cell r="O18">
            <v>0.93322002377449897</v>
          </cell>
          <cell r="P18">
            <v>17.694803979235399</v>
          </cell>
          <cell r="Q18">
            <v>5.08099037403721</v>
          </cell>
          <cell r="R18">
            <v>11.2488329895712</v>
          </cell>
          <cell r="S18">
            <v>26.570542394621938</v>
          </cell>
          <cell r="T18">
            <v>62.761508131459401</v>
          </cell>
          <cell r="U18">
            <v>23.177170751802901</v>
          </cell>
          <cell r="V18">
            <v>242.56958929931699</v>
          </cell>
          <cell r="W18">
            <v>419.18732634328398</v>
          </cell>
          <cell r="X18">
            <v>726.60790983394998</v>
          </cell>
          <cell r="Y18">
            <v>1276.5818813737701</v>
          </cell>
          <cell r="Z18">
            <v>1976.7276225230501</v>
          </cell>
          <cell r="AA18">
            <v>2566.2585765681802</v>
          </cell>
          <cell r="AB18">
            <v>3331.6087693477598</v>
          </cell>
          <cell r="AC18">
            <v>4200.5792795954803</v>
          </cell>
        </row>
        <row r="20">
          <cell r="O20">
            <v>0.66363995288903899</v>
          </cell>
          <cell r="P20">
            <v>1.2133492880838099</v>
          </cell>
          <cell r="Q20">
            <v>4.4818516254727898</v>
          </cell>
          <cell r="R20">
            <v>4.7279502170616698</v>
          </cell>
          <cell r="S20">
            <v>11.585659239743245</v>
          </cell>
          <cell r="T20">
            <v>28.3902101031148</v>
          </cell>
          <cell r="U20">
            <v>2.48600825455416</v>
          </cell>
          <cell r="V20">
            <v>158.42908688579999</v>
          </cell>
          <cell r="W20">
            <v>393.80494162837101</v>
          </cell>
          <cell r="X20">
            <v>843.91061498078795</v>
          </cell>
          <cell r="Y20">
            <v>1604.17037284977</v>
          </cell>
          <cell r="Z20">
            <v>2812.3047731050601</v>
          </cell>
          <cell r="AA20">
            <v>3885.634870043898</v>
          </cell>
          <cell r="AB20">
            <v>5368.6067341240596</v>
          </cell>
          <cell r="AC20">
            <v>6681.5794924066204</v>
          </cell>
        </row>
        <row r="21">
          <cell r="O21">
            <v>0.37079798068459002</v>
          </cell>
          <cell r="P21">
            <v>3.1706731669965</v>
          </cell>
          <cell r="Q21">
            <v>4.3963624023548196</v>
          </cell>
          <cell r="R21">
            <v>6.6436254638470498</v>
          </cell>
          <cell r="S21">
            <v>15.240174162734304</v>
          </cell>
          <cell r="T21">
            <v>34.960265260946898</v>
          </cell>
          <cell r="U21">
            <v>6.8326272647472397</v>
          </cell>
          <cell r="V21">
            <v>134.41046695689701</v>
          </cell>
          <cell r="W21">
            <v>233.19239720954801</v>
          </cell>
          <cell r="X21">
            <v>389.21098750370498</v>
          </cell>
          <cell r="Y21">
            <v>656.08161842754703</v>
          </cell>
          <cell r="Z21">
            <v>983.51084448587005</v>
          </cell>
          <cell r="AA21">
            <v>1258.5239900263055</v>
          </cell>
          <cell r="AB21">
            <v>1610.43738597484</v>
          </cell>
          <cell r="AC21">
            <v>1994.8624663001499</v>
          </cell>
        </row>
        <row r="23">
          <cell r="O23">
            <v>31.686857243691701</v>
          </cell>
          <cell r="P23">
            <v>56.641112398892801</v>
          </cell>
          <cell r="Q23">
            <v>50.100065550382503</v>
          </cell>
          <cell r="R23">
            <v>65.584759552781406</v>
          </cell>
          <cell r="S23">
            <v>94.371396811969845</v>
          </cell>
          <cell r="T23">
            <v>135.79314153122601</v>
          </cell>
          <cell r="U23">
            <v>19.898577631220199</v>
          </cell>
          <cell r="V23">
            <v>363.524539971509</v>
          </cell>
          <cell r="W23">
            <v>531.92222663174698</v>
          </cell>
          <cell r="X23">
            <v>815.91675718888598</v>
          </cell>
          <cell r="Y23">
            <v>1239.9914902798801</v>
          </cell>
          <cell r="Z23">
            <v>1730.6598994226899</v>
          </cell>
          <cell r="AA23">
            <v>2079.0298153890153</v>
          </cell>
          <cell r="AB23">
            <v>2497.52419566567</v>
          </cell>
          <cell r="AC23">
            <v>3003.3907255439999</v>
          </cell>
        </row>
        <row r="24">
          <cell r="O24">
            <v>0.56788904570996102</v>
          </cell>
          <cell r="P24">
            <v>24.604190584413001</v>
          </cell>
          <cell r="Q24">
            <v>5.1446047748461297</v>
          </cell>
          <cell r="R24">
            <v>6.2183902233387798</v>
          </cell>
          <cell r="S24">
            <v>14.597648172647329</v>
          </cell>
          <cell r="T24">
            <v>34.267925382460298</v>
          </cell>
          <cell r="U24">
            <v>41.816098917864302</v>
          </cell>
          <cell r="V24">
            <v>109.884012100821</v>
          </cell>
          <cell r="W24">
            <v>183.893798443696</v>
          </cell>
          <cell r="X24">
            <v>317.78153313205701</v>
          </cell>
          <cell r="Y24">
            <v>514.77553655430597</v>
          </cell>
          <cell r="Z24">
            <v>803.15864005653202</v>
          </cell>
          <cell r="AA24">
            <v>1080.8463627996443</v>
          </cell>
          <cell r="AB24">
            <v>1454.5431023377801</v>
          </cell>
          <cell r="AC24">
            <v>1850.1415501002</v>
          </cell>
        </row>
        <row r="25">
          <cell r="O25">
            <v>0.60593066689831299</v>
          </cell>
          <cell r="P25">
            <v>10.839276331833201</v>
          </cell>
          <cell r="Q25">
            <v>3.8483160031685402</v>
          </cell>
          <cell r="R25">
            <v>5.8808766093021303</v>
          </cell>
          <cell r="S25">
            <v>14.170910571838123</v>
          </cell>
          <cell r="T25">
            <v>34.147070203342302</v>
          </cell>
          <cell r="U25">
            <v>9.8616087252187903</v>
          </cell>
          <cell r="V25">
            <v>169.74463400415601</v>
          </cell>
          <cell r="W25">
            <v>357.73650504398898</v>
          </cell>
          <cell r="X25">
            <v>695.95189012304604</v>
          </cell>
          <cell r="Y25">
            <v>1276.1064567968299</v>
          </cell>
          <cell r="Z25">
            <v>2103.3674164162699</v>
          </cell>
          <cell r="AA25">
            <v>2822.3328773674052</v>
          </cell>
          <cell r="AB25">
            <v>3787.0525180240502</v>
          </cell>
          <cell r="AC25">
            <v>4751.04944684766</v>
          </cell>
        </row>
        <row r="26">
          <cell r="O26">
            <v>0.48898184911668102</v>
          </cell>
          <cell r="P26">
            <v>12.032541647910501</v>
          </cell>
          <cell r="Q26">
            <v>3.34874319993208</v>
          </cell>
          <cell r="R26">
            <v>5.7134822371964598</v>
          </cell>
          <cell r="S26">
            <v>15.788481028713798</v>
          </cell>
          <cell r="T26">
            <v>43.629457981192999</v>
          </cell>
          <cell r="U26">
            <v>10.4089299272677</v>
          </cell>
          <cell r="V26">
            <v>240.882302781655</v>
          </cell>
          <cell r="W26">
            <v>626.20229682141303</v>
          </cell>
          <cell r="X26">
            <v>1347.6971948318501</v>
          </cell>
          <cell r="Y26">
            <v>2644.8564475855001</v>
          </cell>
          <cell r="Z26">
            <v>4676.2941922214104</v>
          </cell>
          <cell r="AA26">
            <v>6511.1995286711835</v>
          </cell>
          <cell r="AB26">
            <v>9066.0932694716394</v>
          </cell>
          <cell r="AC26">
            <v>11294.339878827899</v>
          </cell>
        </row>
        <row r="27">
          <cell r="O27">
            <v>0.48411001727745701</v>
          </cell>
          <cell r="P27">
            <v>36.159538285706901</v>
          </cell>
          <cell r="Q27">
            <v>3.9359827241319398</v>
          </cell>
          <cell r="R27">
            <v>7.6863199534595497</v>
          </cell>
          <cell r="S27">
            <v>18.337880184951114</v>
          </cell>
          <cell r="T27">
            <v>43.750175859679999</v>
          </cell>
          <cell r="U27">
            <v>6.4887619794245799</v>
          </cell>
          <cell r="V27">
            <v>190.534162346421</v>
          </cell>
          <cell r="W27">
            <v>357.74569026452502</v>
          </cell>
          <cell r="X27">
            <v>635.18319628817096</v>
          </cell>
          <cell r="Y27">
            <v>1091.7592139467399</v>
          </cell>
          <cell r="Z27">
            <v>1687.9822026156</v>
          </cell>
          <cell r="AA27">
            <v>2116.2496304302936</v>
          </cell>
          <cell r="AB27">
            <v>2653.1751883146098</v>
          </cell>
          <cell r="AC27">
            <v>3174.8138988974201</v>
          </cell>
        </row>
        <row r="29">
          <cell r="O29">
            <v>3.6274988658062699</v>
          </cell>
          <cell r="P29">
            <v>50.694278767834902</v>
          </cell>
          <cell r="Q29">
            <v>5.9169850504561703</v>
          </cell>
          <cell r="R29">
            <v>5.8140519126428298</v>
          </cell>
          <cell r="S29">
            <v>10.248540408696927</v>
          </cell>
          <cell r="T29">
            <v>18.065298020524601</v>
          </cell>
          <cell r="U29">
            <v>16.698076593051699</v>
          </cell>
          <cell r="V29">
            <v>64.707447772586804</v>
          </cell>
          <cell r="W29">
            <v>132.55273854263601</v>
          </cell>
          <cell r="X29">
            <v>252.25876726186999</v>
          </cell>
          <cell r="Y29">
            <v>521.07860320582904</v>
          </cell>
          <cell r="Z29">
            <v>980.22384543071598</v>
          </cell>
          <cell r="AA29">
            <v>1543.5396772516185</v>
          </cell>
          <cell r="AB29">
            <v>2430.5823066395001</v>
          </cell>
          <cell r="AC29">
            <v>3559.1109823038601</v>
          </cell>
        </row>
        <row r="30">
          <cell r="O30">
            <v>0.44061449830212801</v>
          </cell>
          <cell r="P30">
            <v>27.8091421777915</v>
          </cell>
          <cell r="Q30">
            <v>4.5400791193300698</v>
          </cell>
          <cell r="R30">
            <v>10.3182301651179</v>
          </cell>
          <cell r="S30">
            <v>22.420149352344481</v>
          </cell>
          <cell r="T30">
            <v>48.716019020466298</v>
          </cell>
          <cell r="U30">
            <v>31.706051232467701</v>
          </cell>
          <cell r="V30">
            <v>146.19145509505699</v>
          </cell>
          <cell r="W30">
            <v>232.148168447936</v>
          </cell>
          <cell r="X30">
            <v>387.14911578666198</v>
          </cell>
          <cell r="Y30">
            <v>656.10580468840499</v>
          </cell>
          <cell r="Z30">
            <v>1059.1027663975501</v>
          </cell>
          <cell r="AA30">
            <v>1458.7693997255212</v>
          </cell>
          <cell r="AB30">
            <v>2009.2555973711601</v>
          </cell>
          <cell r="AC30">
            <v>2587.7207897861499</v>
          </cell>
        </row>
        <row r="31">
          <cell r="O31">
            <v>0.34379415363944199</v>
          </cell>
          <cell r="P31">
            <v>17.372146333823299</v>
          </cell>
          <cell r="Q31">
            <v>3.2813008900526701</v>
          </cell>
          <cell r="R31">
            <v>3.05085410651016</v>
          </cell>
          <cell r="S31">
            <v>5.8684170323021627</v>
          </cell>
          <cell r="T31">
            <v>11.2880908960959</v>
          </cell>
          <cell r="U31">
            <v>9.6755771144710501</v>
          </cell>
          <cell r="V31">
            <v>30.138811629365001</v>
          </cell>
          <cell r="W31">
            <v>53.264561051934997</v>
          </cell>
          <cell r="X31">
            <v>103.15071498885401</v>
          </cell>
          <cell r="Y31">
            <v>202.253656635753</v>
          </cell>
          <cell r="Z31">
            <v>384.186092959098</v>
          </cell>
          <cell r="AA31">
            <v>616.5281379634016</v>
          </cell>
          <cell r="AB31">
            <v>989.38236408543503</v>
          </cell>
          <cell r="AC31">
            <v>1523.3677383827301</v>
          </cell>
        </row>
        <row r="32">
          <cell r="O32">
            <v>1.4474406391625001</v>
          </cell>
          <cell r="P32">
            <v>7.5468005810631604</v>
          </cell>
          <cell r="Q32">
            <v>6.4005670118931803</v>
          </cell>
          <cell r="R32">
            <v>7.2873486560639398</v>
          </cell>
          <cell r="S32">
            <v>16.138483158759716</v>
          </cell>
          <cell r="T32">
            <v>35.740109463384201</v>
          </cell>
          <cell r="U32">
            <v>21.021383909087699</v>
          </cell>
          <cell r="V32">
            <v>137.282542276436</v>
          </cell>
          <cell r="W32">
            <v>326.18356945913598</v>
          </cell>
          <cell r="X32">
            <v>635.27023717351403</v>
          </cell>
          <cell r="Y32">
            <v>1166.4134004669099</v>
          </cell>
          <cell r="Z32">
            <v>2096.9285351036401</v>
          </cell>
          <cell r="AA32">
            <v>3049.8347818453872</v>
          </cell>
          <cell r="AB32">
            <v>4435.7697655605498</v>
          </cell>
          <cell r="AC32">
            <v>5647.3537301794004</v>
          </cell>
        </row>
        <row r="34">
          <cell r="O34">
            <v>0.55719838260018595</v>
          </cell>
          <cell r="P34">
            <v>15.1090302298295</v>
          </cell>
          <cell r="Q34">
            <v>2.95365437389253</v>
          </cell>
          <cell r="R34">
            <v>4.0741169033254403</v>
          </cell>
          <cell r="S34">
            <v>7.8041348063852958</v>
          </cell>
          <cell r="T34">
            <v>14.9491341366572</v>
          </cell>
          <cell r="U34">
            <v>5.8047996992647199</v>
          </cell>
          <cell r="V34">
            <v>38.755719626389002</v>
          </cell>
          <cell r="W34">
            <v>71.742417681241093</v>
          </cell>
          <cell r="X34">
            <v>130.78620719788199</v>
          </cell>
          <cell r="Y34">
            <v>225.04950931275599</v>
          </cell>
          <cell r="Z34">
            <v>371.77889223925001</v>
          </cell>
          <cell r="AA34">
            <v>500.0172037982386</v>
          </cell>
          <cell r="AB34">
            <v>672.48896942034105</v>
          </cell>
          <cell r="AC34">
            <v>890.15432417262605</v>
          </cell>
        </row>
        <row r="35">
          <cell r="O35">
            <v>0.55018203376913899</v>
          </cell>
          <cell r="P35">
            <v>8.2875401523462493</v>
          </cell>
          <cell r="Q35">
            <v>4.0186202338739703</v>
          </cell>
          <cell r="R35">
            <v>5.5585129613223803</v>
          </cell>
          <cell r="S35">
            <v>12.227128851603455</v>
          </cell>
          <cell r="T35">
            <v>26.8961646746159</v>
          </cell>
          <cell r="U35">
            <v>3.1450843127161501</v>
          </cell>
          <cell r="V35">
            <v>57.229521659002202</v>
          </cell>
          <cell r="W35">
            <v>72.739868778752793</v>
          </cell>
          <cell r="X35">
            <v>83.649364230890498</v>
          </cell>
          <cell r="Y35">
            <v>92.7386138535215</v>
          </cell>
          <cell r="Z35">
            <v>94.544420865445105</v>
          </cell>
          <cell r="AA35">
            <v>88.086154362102803</v>
          </cell>
          <cell r="AB35">
            <v>82.069047747904605</v>
          </cell>
          <cell r="AC35">
            <v>80.0431831215881</v>
          </cell>
        </row>
        <row r="36">
          <cell r="O36">
            <v>0.35956144308479299</v>
          </cell>
          <cell r="P36">
            <v>19.643066888023899</v>
          </cell>
          <cell r="Q36">
            <v>2.89818318295116</v>
          </cell>
          <cell r="R36">
            <v>4.56072074943609</v>
          </cell>
          <cell r="S36">
            <v>7.3332767388091131</v>
          </cell>
          <cell r="T36">
            <v>11.7913265649093</v>
          </cell>
          <cell r="U36">
            <v>11.8705152304068</v>
          </cell>
          <cell r="V36">
            <v>48.069042204196599</v>
          </cell>
          <cell r="W36">
            <v>74.589699460928202</v>
          </cell>
          <cell r="X36">
            <v>122.56699636412699</v>
          </cell>
          <cell r="Y36">
            <v>214.977437991578</v>
          </cell>
          <cell r="Z36">
            <v>370.39079755463899</v>
          </cell>
          <cell r="AA36">
            <v>540.10567849997972</v>
          </cell>
          <cell r="AB36">
            <v>787.58475068455402</v>
          </cell>
          <cell r="AC36">
            <v>1123.09077377688</v>
          </cell>
        </row>
        <row r="37">
          <cell r="O37">
            <v>0.302102143236748</v>
          </cell>
          <cell r="P37">
            <v>27.252404534576701</v>
          </cell>
          <cell r="Q37">
            <v>3.99046290416209</v>
          </cell>
          <cell r="R37">
            <v>6.2218981375003901</v>
          </cell>
          <cell r="S37">
            <v>17.237884268305283</v>
          </cell>
          <cell r="T37">
            <v>47.757878300280701</v>
          </cell>
          <cell r="U37">
            <v>9.6901067863438506</v>
          </cell>
          <cell r="V37">
            <v>198.90118841248599</v>
          </cell>
          <cell r="W37">
            <v>363.16320075187701</v>
          </cell>
          <cell r="X37">
            <v>652.59652458548396</v>
          </cell>
          <cell r="Y37">
            <v>1091.44593891977</v>
          </cell>
          <cell r="Z37">
            <v>1656.66977071255</v>
          </cell>
          <cell r="AA37">
            <v>2000.6722770075978</v>
          </cell>
          <cell r="AB37">
            <v>2416.1058713983598</v>
          </cell>
          <cell r="AC37">
            <v>2757.98947846394</v>
          </cell>
        </row>
        <row r="44">
          <cell r="O44">
            <v>0.28017424808234698</v>
          </cell>
          <cell r="P44">
            <v>2.8393375756478201</v>
          </cell>
          <cell r="Q44">
            <v>2.8983869394575601</v>
          </cell>
          <cell r="R44">
            <v>4.4822856641650199</v>
          </cell>
          <cell r="S44">
            <v>10.537282902330514</v>
          </cell>
          <cell r="T44">
            <v>24.771810474161502</v>
          </cell>
          <cell r="U44">
            <v>2.8495853715536001</v>
          </cell>
          <cell r="V44">
            <v>123.388132358609</v>
          </cell>
          <cell r="W44">
            <v>303.49430502742098</v>
          </cell>
          <cell r="X44">
            <v>561.75499635496794</v>
          </cell>
          <cell r="Y44">
            <v>974.03137746060895</v>
          </cell>
          <cell r="Z44">
            <v>1630.9589426555101</v>
          </cell>
          <cell r="AA44">
            <v>2321.251512430631</v>
          </cell>
          <cell r="AB44">
            <v>3303.70584019023</v>
          </cell>
          <cell r="AC44">
            <v>4228.3124697870098</v>
          </cell>
        </row>
        <row r="45">
          <cell r="O45">
            <v>0.65172957134909903</v>
          </cell>
          <cell r="P45">
            <v>20.909179409855</v>
          </cell>
          <cell r="Q45">
            <v>6.3393783021526504</v>
          </cell>
          <cell r="R45">
            <v>10.3019901652978</v>
          </cell>
          <cell r="S45">
            <v>21.046015676459319</v>
          </cell>
          <cell r="T45">
            <v>42.995068792221801</v>
          </cell>
          <cell r="U45">
            <v>36.868603997913603</v>
          </cell>
          <cell r="V45">
            <v>134.77789112884199</v>
          </cell>
          <cell r="W45">
            <v>227.37927732995101</v>
          </cell>
          <cell r="X45">
            <v>377.01165748702903</v>
          </cell>
          <cell r="Y45">
            <v>661.88386486893398</v>
          </cell>
          <cell r="Z45">
            <v>1107.3946682691301</v>
          </cell>
          <cell r="AA45">
            <v>1631.6168584395537</v>
          </cell>
          <cell r="AB45">
            <v>2403.9971015077799</v>
          </cell>
          <cell r="AC45">
            <v>3365.1252357989702</v>
          </cell>
        </row>
        <row r="46">
          <cell r="O46">
            <v>0.58757534177385395</v>
          </cell>
          <cell r="P46">
            <v>16.2886171768899</v>
          </cell>
          <cell r="Q46">
            <v>3.0981284109637199</v>
          </cell>
          <cell r="R46">
            <v>4.2572806359116004</v>
          </cell>
          <cell r="S46">
            <v>7.932056389488646</v>
          </cell>
          <cell r="T46">
            <v>14.778804581332301</v>
          </cell>
          <cell r="U46">
            <v>5.1446375409861496</v>
          </cell>
          <cell r="V46">
            <v>31.978889896877199</v>
          </cell>
          <cell r="W46">
            <v>48.313601119634399</v>
          </cell>
          <cell r="X46">
            <v>66.119896450220097</v>
          </cell>
          <cell r="Y46">
            <v>86.793876679299402</v>
          </cell>
          <cell r="Z46">
            <v>106.41642935956401</v>
          </cell>
          <cell r="AA46">
            <v>124.33253359783285</v>
          </cell>
          <cell r="AB46">
            <v>145.26496523036101</v>
          </cell>
          <cell r="AC46">
            <v>170.38362799002101</v>
          </cell>
        </row>
        <row r="47">
          <cell r="O47">
            <v>0.53461069029317798</v>
          </cell>
          <cell r="P47">
            <v>40.3442630055481</v>
          </cell>
          <cell r="Q47">
            <v>3.34384795958468</v>
          </cell>
          <cell r="R47">
            <v>6.5680381026636798</v>
          </cell>
          <cell r="S47">
            <v>16.236912364436549</v>
          </cell>
          <cell r="T47">
            <v>40.1394326600319</v>
          </cell>
          <cell r="U47">
            <v>2.9842811791371799</v>
          </cell>
          <cell r="V47">
            <v>141.95154542333901</v>
          </cell>
          <cell r="W47">
            <v>248.825404931311</v>
          </cell>
          <cell r="X47">
            <v>359.75620965800402</v>
          </cell>
          <cell r="Y47">
            <v>525.56823097488302</v>
          </cell>
          <cell r="Z47">
            <v>721.48353462776595</v>
          </cell>
          <cell r="AA47">
            <v>848.05810717765166</v>
          </cell>
          <cell r="AB47">
            <v>996.83848436097503</v>
          </cell>
          <cell r="AC47">
            <v>1336.2364129314799</v>
          </cell>
        </row>
        <row r="48">
          <cell r="O48">
            <v>1.00837058918019</v>
          </cell>
          <cell r="P48">
            <v>24.4663704106623</v>
          </cell>
          <cell r="Q48">
            <v>5.8543113577836303</v>
          </cell>
          <cell r="R48">
            <v>5.4762387032327702</v>
          </cell>
          <cell r="S48">
            <v>12.547060799369927</v>
          </cell>
          <cell r="T48">
            <v>28.747602731442498</v>
          </cell>
          <cell r="U48">
            <v>11.1131106183997</v>
          </cell>
          <cell r="V48">
            <v>128.41260268833301</v>
          </cell>
          <cell r="W48">
            <v>265.98286178943499</v>
          </cell>
          <cell r="X48">
            <v>544.91672667047305</v>
          </cell>
          <cell r="Y48">
            <v>1055.39053495037</v>
          </cell>
          <cell r="Z48">
            <v>1895.33030619335</v>
          </cell>
          <cell r="AA48">
            <v>2788.0753028626305</v>
          </cell>
          <cell r="AB48">
            <v>4101.3241169793</v>
          </cell>
          <cell r="AC48">
            <v>5390.7315146903302</v>
          </cell>
        </row>
        <row r="50">
          <cell r="O50">
            <v>0.35923264124089599</v>
          </cell>
          <cell r="P50">
            <v>8.3621791589760601</v>
          </cell>
          <cell r="Q50">
            <v>3.3789200214905901</v>
          </cell>
          <cell r="R50">
            <v>4.9549239321607796</v>
          </cell>
          <cell r="S50">
            <v>10.171171971682307</v>
          </cell>
          <cell r="T50">
            <v>20.878774466356202</v>
          </cell>
          <cell r="U50">
            <v>2.2971681753517199</v>
          </cell>
          <cell r="V50">
            <v>78.012114158389096</v>
          </cell>
          <cell r="W50">
            <v>140.07448962576601</v>
          </cell>
          <cell r="X50">
            <v>251.81271551504199</v>
          </cell>
          <cell r="Y50">
            <v>412.16518116106101</v>
          </cell>
          <cell r="Z50">
            <v>647.08381494253501</v>
          </cell>
          <cell r="AA50">
            <v>847.88639670076657</v>
          </cell>
          <cell r="AB50">
            <v>1111.00189049552</v>
          </cell>
          <cell r="AC50">
            <v>1390.4747176457599</v>
          </cell>
        </row>
        <row r="51">
          <cell r="O51">
            <v>0.66350846262164098</v>
          </cell>
          <cell r="P51">
            <v>21.788842052864101</v>
          </cell>
          <cell r="Q51">
            <v>4.3814801178013898</v>
          </cell>
          <cell r="R51">
            <v>6.33492130752912</v>
          </cell>
          <cell r="S51">
            <v>12.409224036591363</v>
          </cell>
          <cell r="T51">
            <v>24.307932761106201</v>
          </cell>
          <cell r="U51">
            <v>13.7027108041926</v>
          </cell>
          <cell r="V51">
            <v>94.133506769361205</v>
          </cell>
          <cell r="W51">
            <v>207.854949146335</v>
          </cell>
          <cell r="X51">
            <v>388.135314597589</v>
          </cell>
          <cell r="Y51">
            <v>707.29725874227302</v>
          </cell>
          <cell r="Z51">
            <v>1236.5561762170801</v>
          </cell>
          <cell r="AA51">
            <v>1800.6914599994532</v>
          </cell>
          <cell r="AB51">
            <v>2622.19363461069</v>
          </cell>
          <cell r="AC51">
            <v>3426.5647690738701</v>
          </cell>
        </row>
        <row r="52">
          <cell r="O52">
            <v>0.41919446890391998</v>
          </cell>
          <cell r="P52">
            <v>16.345406850248398</v>
          </cell>
          <cell r="Q52">
            <v>3.2284687900188498</v>
          </cell>
          <cell r="R52">
            <v>6.2612546213503997</v>
          </cell>
          <cell r="S52">
            <v>12.269129361010595</v>
          </cell>
          <cell r="T52">
            <v>24.0417527126131</v>
          </cell>
          <cell r="U52">
            <v>10.1651732524523</v>
          </cell>
          <cell r="V52">
            <v>87.155356297611405</v>
          </cell>
          <cell r="W52">
            <v>138.482196358588</v>
          </cell>
          <cell r="X52">
            <v>238.91664856348001</v>
          </cell>
          <cell r="Y52">
            <v>406.99443972039001</v>
          </cell>
          <cell r="Z52">
            <v>641.51370304669103</v>
          </cell>
          <cell r="AA52">
            <v>841.31058392082821</v>
          </cell>
          <cell r="AB52">
            <v>1103.3334054373099</v>
          </cell>
          <cell r="AC52">
            <v>1417.1608861324901</v>
          </cell>
        </row>
        <row r="53">
          <cell r="O53">
            <v>0.78366910231810605</v>
          </cell>
          <cell r="P53">
            <v>12.7701393393119</v>
          </cell>
          <cell r="Q53">
            <v>4.5834915041315298</v>
          </cell>
          <cell r="R53">
            <v>6.0791485974035497</v>
          </cell>
          <cell r="S53">
            <v>13.677456179587509</v>
          </cell>
          <cell r="T53">
            <v>30.772863098697201</v>
          </cell>
          <cell r="U53">
            <v>8.97403109415154</v>
          </cell>
          <cell r="V53">
            <v>120.329676280307</v>
          </cell>
          <cell r="W53">
            <v>220.18121790165699</v>
          </cell>
          <cell r="X53">
            <v>394.06607300999201</v>
          </cell>
          <cell r="Y53">
            <v>676.13883669928396</v>
          </cell>
          <cell r="Z53">
            <v>1075.00719880463</v>
          </cell>
          <cell r="AA53">
            <v>1386.6275550312598</v>
          </cell>
          <cell r="AB53">
            <v>1788.5796285922399</v>
          </cell>
          <cell r="AC53">
            <v>2227.3009775299001</v>
          </cell>
        </row>
        <row r="54">
          <cell r="O54">
            <v>0.513840880593461</v>
          </cell>
          <cell r="P54">
            <v>27.330136306137401</v>
          </cell>
          <cell r="Q54">
            <v>3.4507538804670999</v>
          </cell>
          <cell r="R54">
            <v>5.5257429129344704</v>
          </cell>
          <cell r="S54">
            <v>10.173779562123547</v>
          </cell>
          <cell r="T54">
            <v>18.731561024382799</v>
          </cell>
          <cell r="U54">
            <v>7.1701944658883896</v>
          </cell>
          <cell r="V54">
            <v>83.298671561786506</v>
          </cell>
          <cell r="W54">
            <v>159.12035583196101</v>
          </cell>
          <cell r="X54">
            <v>287.12876196631203</v>
          </cell>
          <cell r="Y54">
            <v>536.812934274344</v>
          </cell>
          <cell r="Z54">
            <v>913.152117475154</v>
          </cell>
          <cell r="AA54">
            <v>1269.2892589851836</v>
          </cell>
          <cell r="AB54">
            <v>1764.32293387196</v>
          </cell>
          <cell r="AC54">
            <v>2309.2743169420601</v>
          </cell>
        </row>
        <row r="55">
          <cell r="O55">
            <v>0.52198762692915401</v>
          </cell>
          <cell r="P55">
            <v>7.6999603753377999</v>
          </cell>
          <cell r="Q55">
            <v>3.4502827704542902</v>
          </cell>
          <cell r="R55">
            <v>3.6549042540540899</v>
          </cell>
          <cell r="S55">
            <v>7.676754453590477</v>
          </cell>
          <cell r="T55">
            <v>16.1242415243442</v>
          </cell>
          <cell r="U55">
            <v>3.0817066867939902</v>
          </cell>
          <cell r="V55">
            <v>60.279720226277902</v>
          </cell>
          <cell r="W55">
            <v>106.760129351084</v>
          </cell>
          <cell r="X55">
            <v>203.293137663773</v>
          </cell>
          <cell r="Y55">
            <v>359.48630617314399</v>
          </cell>
          <cell r="Z55">
            <v>556.96358116629995</v>
          </cell>
          <cell r="AA55">
            <v>745.20892668863451</v>
          </cell>
          <cell r="AB55">
            <v>997.07837854233503</v>
          </cell>
          <cell r="AC55">
            <v>1296.68523029418</v>
          </cell>
        </row>
        <row r="56">
          <cell r="O56">
            <v>11.3117848600632</v>
          </cell>
          <cell r="P56">
            <v>31.620465260068698</v>
          </cell>
          <cell r="Q56">
            <v>12.923523112107601</v>
          </cell>
          <cell r="R56">
            <v>15.6367554099206</v>
          </cell>
          <cell r="S56">
            <v>24.876718203991651</v>
          </cell>
          <cell r="T56">
            <v>39.576695572547301</v>
          </cell>
          <cell r="U56">
            <v>17.338175205758901</v>
          </cell>
          <cell r="V56">
            <v>149.47205663738799</v>
          </cell>
          <cell r="W56">
            <v>269.51506772549499</v>
          </cell>
          <cell r="X56">
            <v>485.04970637623001</v>
          </cell>
          <cell r="Y56">
            <v>851.76712484782195</v>
          </cell>
          <cell r="Z56">
            <v>1385.3020113837999</v>
          </cell>
          <cell r="AA56">
            <v>1885.6357931409789</v>
          </cell>
          <cell r="AB56">
            <v>2566.6766633960501</v>
          </cell>
          <cell r="AC56">
            <v>3244.6593976713102</v>
          </cell>
        </row>
        <row r="57">
          <cell r="O57">
            <v>0.48731012726793599</v>
          </cell>
          <cell r="P57">
            <v>29.9591292645738</v>
          </cell>
          <cell r="Q57">
            <v>3.6969567622284201</v>
          </cell>
          <cell r="R57">
            <v>6.8515009677450802</v>
          </cell>
          <cell r="S57">
            <v>14.878044316312598</v>
          </cell>
          <cell r="T57">
            <v>32.307694871568103</v>
          </cell>
          <cell r="U57">
            <v>10.390048333308</v>
          </cell>
          <cell r="V57">
            <v>113.817283621987</v>
          </cell>
          <cell r="W57">
            <v>200.44530926448999</v>
          </cell>
          <cell r="X57">
            <v>344.148020305248</v>
          </cell>
          <cell r="Y57">
            <v>582.33753947683294</v>
          </cell>
          <cell r="Z57">
            <v>930.58458252714695</v>
          </cell>
          <cell r="AA57">
            <v>1224.5957481566584</v>
          </cell>
          <cell r="AB57">
            <v>1611.4975194741301</v>
          </cell>
          <cell r="AC57">
            <v>1997.4936226715599</v>
          </cell>
        </row>
        <row r="58">
          <cell r="O58">
            <v>3.6570323083120799</v>
          </cell>
          <cell r="P58">
            <v>22.9096454505842</v>
          </cell>
          <cell r="Q58">
            <v>7.2200189396087699</v>
          </cell>
          <cell r="R58">
            <v>8.6814905768339194</v>
          </cell>
          <cell r="S58">
            <v>16.347554497677073</v>
          </cell>
          <cell r="T58">
            <v>30.783024607277</v>
          </cell>
          <cell r="U58">
            <v>6.5705733275344897</v>
          </cell>
          <cell r="V58">
            <v>112.29490810072301</v>
          </cell>
          <cell r="W58">
            <v>242.422940440671</v>
          </cell>
          <cell r="X58">
            <v>476.45643195649598</v>
          </cell>
          <cell r="Y58">
            <v>872.71688702502297</v>
          </cell>
          <cell r="Z58">
            <v>1511.82367994727</v>
          </cell>
          <cell r="AA58">
            <v>2095.4270415528249</v>
          </cell>
          <cell r="AB58">
            <v>2904.31651832836</v>
          </cell>
          <cell r="AC58">
            <v>3786.2234793163698</v>
          </cell>
        </row>
        <row r="59">
          <cell r="O59">
            <v>0.385274978422948</v>
          </cell>
          <cell r="P59">
            <v>15.6747464599423</v>
          </cell>
          <cell r="Q59">
            <v>3.7057593863854201</v>
          </cell>
          <cell r="R59">
            <v>5.6312781491205204</v>
          </cell>
          <cell r="S59">
            <v>9.3314843618021044</v>
          </cell>
          <cell r="T59">
            <v>15.4630259931587</v>
          </cell>
          <cell r="U59">
            <v>8.2654491763031608</v>
          </cell>
          <cell r="V59">
            <v>42.004376328155203</v>
          </cell>
          <cell r="W59">
            <v>69.277654267289506</v>
          </cell>
          <cell r="X59">
            <v>100.73343200495501</v>
          </cell>
          <cell r="Y59">
            <v>172.85253593961301</v>
          </cell>
          <cell r="Z59">
            <v>267.71906626020098</v>
          </cell>
          <cell r="AA59">
            <v>357.97874783938948</v>
          </cell>
          <cell r="AB59">
            <v>478.66887366216599</v>
          </cell>
          <cell r="AC59">
            <v>682.70187109550898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_18_11_01B"/>
    </sheetNames>
    <sheetDataSet>
      <sheetData sheetId="0">
        <row r="1">
          <cell r="H1" t="str">
            <v>La</v>
          </cell>
          <cell r="I1" t="str">
            <v>Ce</v>
          </cell>
          <cell r="J1" t="str">
            <v>Pr</v>
          </cell>
          <cell r="K1" t="str">
            <v>Nd</v>
          </cell>
          <cell r="L1" t="str">
            <v>Pm*</v>
          </cell>
          <cell r="M1" t="str">
            <v>Sm</v>
          </cell>
          <cell r="N1" t="str">
            <v>Eu</v>
          </cell>
          <cell r="O1" t="str">
            <v>Gd</v>
          </cell>
          <cell r="P1" t="str">
            <v>Tb</v>
          </cell>
          <cell r="Q1" t="str">
            <v>Dy</v>
          </cell>
          <cell r="R1" t="str">
            <v>Ho</v>
          </cell>
          <cell r="S1" t="str">
            <v>Er</v>
          </cell>
          <cell r="T1" t="str">
            <v>Tm*</v>
          </cell>
          <cell r="U1" t="str">
            <v>Yb</v>
          </cell>
          <cell r="V1" t="str">
            <v>Lu</v>
          </cell>
        </row>
        <row r="11">
          <cell r="H11">
            <v>0.39821371041570802</v>
          </cell>
          <cell r="I11">
            <v>12.308736904385899</v>
          </cell>
          <cell r="J11">
            <v>2.5639255839031798</v>
          </cell>
          <cell r="K11">
            <v>3.34947784463797</v>
          </cell>
          <cell r="L11">
            <v>5.225864461161895</v>
          </cell>
          <cell r="M11">
            <v>8.1534079737693208</v>
          </cell>
          <cell r="N11">
            <v>8.0155767209393698</v>
          </cell>
          <cell r="O11">
            <v>26.3637815198061</v>
          </cell>
          <cell r="P11">
            <v>52.080461412441601</v>
          </cell>
          <cell r="Q11">
            <v>93.483857973026701</v>
          </cell>
          <cell r="R11">
            <v>179.520928104711</v>
          </cell>
          <cell r="S11">
            <v>336.76010526331203</v>
          </cell>
          <cell r="T11">
            <v>531.8456489441337</v>
          </cell>
          <cell r="U11">
            <v>839.94448831651005</v>
          </cell>
          <cell r="V11">
            <v>1270.28867772166</v>
          </cell>
        </row>
        <row r="12">
          <cell r="H12">
            <v>3.8986426154189702</v>
          </cell>
          <cell r="I12">
            <v>29.522646714963798</v>
          </cell>
          <cell r="J12">
            <v>8.2129907643645801</v>
          </cell>
          <cell r="K12">
            <v>9.6861060889369099</v>
          </cell>
          <cell r="L12">
            <v>12.098859732481177</v>
          </cell>
          <cell r="M12">
            <v>15.1126165129914</v>
          </cell>
          <cell r="N12">
            <v>11.995464290165501</v>
          </cell>
          <cell r="O12">
            <v>42.405050358006498</v>
          </cell>
          <cell r="P12">
            <v>69.676710814201897</v>
          </cell>
          <cell r="Q12">
            <v>126.75957056276999</v>
          </cell>
          <cell r="R12">
            <v>233.860930410332</v>
          </cell>
          <cell r="S12">
            <v>425.75904530542198</v>
          </cell>
          <cell r="T12">
            <v>670.56717305302288</v>
          </cell>
          <cell r="U12">
            <v>1056.1380633822</v>
          </cell>
          <cell r="V12">
            <v>1694.4132241089201</v>
          </cell>
        </row>
        <row r="13">
          <cell r="H13">
            <v>45.881011414075097</v>
          </cell>
          <cell r="I13">
            <v>74.354166383124493</v>
          </cell>
          <cell r="J13">
            <v>42.234642958919402</v>
          </cell>
          <cell r="K13">
            <v>38.352317450974702</v>
          </cell>
          <cell r="L13">
            <v>43.322174719021703</v>
          </cell>
          <cell r="M13">
            <v>48.9360473401522</v>
          </cell>
          <cell r="N13">
            <v>33.559195733214601</v>
          </cell>
          <cell r="O13">
            <v>128.30379727029</v>
          </cell>
          <cell r="P13">
            <v>251.239672340147</v>
          </cell>
          <cell r="Q13">
            <v>462.48220762054399</v>
          </cell>
          <cell r="R13">
            <v>879.93140614433605</v>
          </cell>
          <cell r="S13">
            <v>1554.3652469071999</v>
          </cell>
          <cell r="T13">
            <v>2271.3510431829986</v>
          </cell>
          <cell r="U13">
            <v>3319.0626023283098</v>
          </cell>
          <cell r="V13">
            <v>4576.59605701704</v>
          </cell>
        </row>
        <row r="14">
          <cell r="H14">
            <v>0.77153755966207205</v>
          </cell>
          <cell r="I14">
            <v>75.761767016998405</v>
          </cell>
          <cell r="J14">
            <v>3.4616403482315699</v>
          </cell>
          <cell r="K14">
            <v>5.7145652950136601</v>
          </cell>
          <cell r="L14">
            <v>12.804893904570633</v>
          </cell>
          <cell r="M14">
            <v>28.692525055297001</v>
          </cell>
          <cell r="N14">
            <v>28.859572556862599</v>
          </cell>
          <cell r="O14">
            <v>130.72105675945599</v>
          </cell>
          <cell r="P14">
            <v>250.41419851334399</v>
          </cell>
          <cell r="Q14">
            <v>467.39924846744401</v>
          </cell>
          <cell r="R14">
            <v>871.730557319735</v>
          </cell>
          <cell r="S14">
            <v>1523.4320956500601</v>
          </cell>
          <cell r="T14">
            <v>2254.7294923960649</v>
          </cell>
          <cell r="U14">
            <v>3337.07363682089</v>
          </cell>
          <cell r="V14">
            <v>4638.2161824377399</v>
          </cell>
        </row>
        <row r="15">
          <cell r="H15">
            <v>1.3758737641027801</v>
          </cell>
          <cell r="I15">
            <v>58.851482872885001</v>
          </cell>
          <cell r="J15">
            <v>5.45936019222464</v>
          </cell>
          <cell r="K15">
            <v>9.9953204195144405</v>
          </cell>
          <cell r="L15">
            <v>21.120957690481944</v>
          </cell>
          <cell r="M15">
            <v>44.630370517406497</v>
          </cell>
          <cell r="N15">
            <v>42.356984297706198</v>
          </cell>
          <cell r="O15">
            <v>151.711823395838</v>
          </cell>
          <cell r="P15">
            <v>264.181371402899</v>
          </cell>
          <cell r="Q15">
            <v>451.29447722452102</v>
          </cell>
          <cell r="R15">
            <v>811.68540997723403</v>
          </cell>
          <cell r="S15">
            <v>1352.68114121093</v>
          </cell>
          <cell r="T15">
            <v>2002.1118453117717</v>
          </cell>
          <cell r="U15">
            <v>2963.3383056921398</v>
          </cell>
          <cell r="V15">
            <v>4175.96543276384</v>
          </cell>
        </row>
        <row r="16">
          <cell r="H16">
            <v>0.75339166327861595</v>
          </cell>
          <cell r="I16">
            <v>67.512433144601601</v>
          </cell>
          <cell r="J16">
            <v>4.1627697949026201</v>
          </cell>
          <cell r="K16">
            <v>9.5897831200464996</v>
          </cell>
          <cell r="L16">
            <v>20.05747313130081</v>
          </cell>
          <cell r="M16">
            <v>41.9511289647292</v>
          </cell>
          <cell r="N16">
            <v>55.493475722407503</v>
          </cell>
          <cell r="O16">
            <v>210.58385581175301</v>
          </cell>
          <cell r="P16">
            <v>369.77959017393403</v>
          </cell>
          <cell r="Q16">
            <v>658.71495196644605</v>
          </cell>
          <cell r="R16">
            <v>1141.0969813949</v>
          </cell>
          <cell r="S16">
            <v>1905.78901110931</v>
          </cell>
          <cell r="T16">
            <v>2723.756667465143</v>
          </cell>
          <cell r="U16">
            <v>3892.79733502215</v>
          </cell>
          <cell r="V16">
            <v>5409.4387761359003</v>
          </cell>
        </row>
        <row r="17">
          <cell r="H17">
            <v>0.61387003083484004</v>
          </cell>
          <cell r="I17">
            <v>32.695955665593601</v>
          </cell>
          <cell r="J17">
            <v>3.09889839586761</v>
          </cell>
          <cell r="K17">
            <v>4.7400849992529599</v>
          </cell>
          <cell r="L17">
            <v>9.8114264574140204</v>
          </cell>
          <cell r="M17">
            <v>20.308515384094399</v>
          </cell>
          <cell r="N17">
            <v>18.796834079888299</v>
          </cell>
          <cell r="O17">
            <v>69.421220543260603</v>
          </cell>
          <cell r="P17">
            <v>126.600836271506</v>
          </cell>
          <cell r="Q17">
            <v>240.25693659931599</v>
          </cell>
          <cell r="R17">
            <v>446.74654702341599</v>
          </cell>
          <cell r="S17">
            <v>802.14689948827004</v>
          </cell>
          <cell r="T17">
            <v>1210.9364715655638</v>
          </cell>
          <cell r="U17">
            <v>1828.0531148386001</v>
          </cell>
          <cell r="V17">
            <v>2672.6314904675401</v>
          </cell>
        </row>
        <row r="18">
          <cell r="H18">
            <v>3.3520127754149498</v>
          </cell>
          <cell r="I18">
            <v>42.220095873091701</v>
          </cell>
          <cell r="J18">
            <v>5.0394884161751499</v>
          </cell>
          <cell r="K18">
            <v>5.7859735867481898</v>
          </cell>
          <cell r="L18">
            <v>10.963949137320407</v>
          </cell>
          <cell r="M18">
            <v>20.775791469402101</v>
          </cell>
          <cell r="N18">
            <v>21.139851346032199</v>
          </cell>
          <cell r="O18">
            <v>77.950562257403902</v>
          </cell>
          <cell r="P18">
            <v>130.766869821471</v>
          </cell>
          <cell r="Q18">
            <v>228.64334321522</v>
          </cell>
          <cell r="R18">
            <v>437.18889610706799</v>
          </cell>
          <cell r="S18">
            <v>787.19755587078498</v>
          </cell>
          <cell r="T18">
            <v>1196.1295413839398</v>
          </cell>
          <cell r="U18">
            <v>1817.4927870408701</v>
          </cell>
          <cell r="V18">
            <v>2803.3463625951099</v>
          </cell>
        </row>
        <row r="19">
          <cell r="H19">
            <v>0.49831011364023903</v>
          </cell>
          <cell r="I19">
            <v>46.761505739021999</v>
          </cell>
          <cell r="J19">
            <v>2.9974923470732699</v>
          </cell>
          <cell r="K19">
            <v>4.2122603765515603</v>
          </cell>
          <cell r="L19">
            <v>8.469639213957052</v>
          </cell>
          <cell r="M19">
            <v>17.0299986235243</v>
          </cell>
          <cell r="N19">
            <v>15.5269205605421</v>
          </cell>
          <cell r="O19">
            <v>65.457712085809007</v>
          </cell>
          <cell r="P19">
            <v>123.99232332342601</v>
          </cell>
          <cell r="Q19">
            <v>231.18524047207001</v>
          </cell>
          <cell r="R19">
            <v>436.71102586564598</v>
          </cell>
          <cell r="S19">
            <v>789.86092884015397</v>
          </cell>
          <cell r="T19">
            <v>1227.411610078924</v>
          </cell>
          <cell r="U19">
            <v>1907.34749061302</v>
          </cell>
          <cell r="V19">
            <v>2757.2914780175201</v>
          </cell>
        </row>
        <row r="20">
          <cell r="H20">
            <v>9.9319727940706208</v>
          </cell>
          <cell r="I20">
            <v>40.001336593408801</v>
          </cell>
          <cell r="J20">
            <v>10.424022916438901</v>
          </cell>
          <cell r="K20">
            <v>14.446662150357801</v>
          </cell>
          <cell r="L20">
            <v>22.790961982997441</v>
          </cell>
          <cell r="M20">
            <v>35.954876130163399</v>
          </cell>
          <cell r="N20">
            <v>28.898068542579502</v>
          </cell>
          <cell r="O20">
            <v>79.831639739662904</v>
          </cell>
          <cell r="P20">
            <v>113.99596120911799</v>
          </cell>
          <cell r="Q20">
            <v>229.096308695434</v>
          </cell>
          <cell r="R20">
            <v>376.62051551287902</v>
          </cell>
          <cell r="S20">
            <v>690.86017946874995</v>
          </cell>
          <cell r="T20">
            <v>1071.8816794398472</v>
          </cell>
          <cell r="U20">
            <v>1663.04321607055</v>
          </cell>
          <cell r="V20">
            <v>2397.8935732135101</v>
          </cell>
        </row>
        <row r="21">
          <cell r="H21">
            <v>0.36342673003644999</v>
          </cell>
          <cell r="I21">
            <v>24.360787650349199</v>
          </cell>
          <cell r="J21">
            <v>2.5045688253008098</v>
          </cell>
          <cell r="K21">
            <v>2.8768245366738898</v>
          </cell>
          <cell r="L21">
            <v>5.509242119392459</v>
          </cell>
          <cell r="M21">
            <v>10.5504344610394</v>
          </cell>
          <cell r="N21">
            <v>12.427995773161401</v>
          </cell>
          <cell r="O21">
            <v>42.258154973249603</v>
          </cell>
          <cell r="P21">
            <v>67.3645712740786</v>
          </cell>
          <cell r="Q21">
            <v>117.015758790606</v>
          </cell>
          <cell r="R21">
            <v>228.4378086298</v>
          </cell>
          <cell r="S21">
            <v>416.04937420502199</v>
          </cell>
          <cell r="T21">
            <v>674.48447312154508</v>
          </cell>
          <cell r="U21">
            <v>1093.45027943214</v>
          </cell>
          <cell r="V21">
            <v>1832.7388455294499</v>
          </cell>
        </row>
        <row r="22">
          <cell r="H22">
            <v>8.1944100438581806</v>
          </cell>
          <cell r="I22">
            <v>44.1847079419518</v>
          </cell>
          <cell r="J22">
            <v>7.3473817243729602</v>
          </cell>
          <cell r="K22">
            <v>6.8939838995847902</v>
          </cell>
          <cell r="L22">
            <v>10.250399395527143</v>
          </cell>
          <cell r="M22">
            <v>15.240924449236299</v>
          </cell>
          <cell r="N22">
            <v>14.3570365351375</v>
          </cell>
          <cell r="O22">
            <v>44.782368500804097</v>
          </cell>
          <cell r="P22">
            <v>87.561914784568899</v>
          </cell>
          <cell r="Q22">
            <v>164.14590006330599</v>
          </cell>
          <cell r="R22">
            <v>331.976786213031</v>
          </cell>
          <cell r="S22">
            <v>627.31366528374497</v>
          </cell>
          <cell r="T22">
            <v>998.41274529523116</v>
          </cell>
          <cell r="U22">
            <v>1589.0423963856699</v>
          </cell>
          <cell r="V22">
            <v>2414.0740478123198</v>
          </cell>
        </row>
        <row r="23">
          <cell r="H23">
            <v>2.76590163282177</v>
          </cell>
          <cell r="I23">
            <v>29.2886155500901</v>
          </cell>
          <cell r="J23">
            <v>9.1938245776796705</v>
          </cell>
          <cell r="K23">
            <v>14.0069274473587</v>
          </cell>
          <cell r="L23">
            <v>25.215864969057368</v>
          </cell>
          <cell r="M23">
            <v>45.394669782317997</v>
          </cell>
          <cell r="N23">
            <v>62.311087751330703</v>
          </cell>
          <cell r="O23">
            <v>111.062337197525</v>
          </cell>
          <cell r="P23">
            <v>208.02022602877699</v>
          </cell>
          <cell r="Q23">
            <v>294.56719201549402</v>
          </cell>
          <cell r="R23">
            <v>448.64014477795303</v>
          </cell>
          <cell r="S23">
            <v>718.77530104018899</v>
          </cell>
          <cell r="T23">
            <v>1077.030550648421</v>
          </cell>
          <cell r="U23">
            <v>1613.84900865588</v>
          </cell>
          <cell r="V23">
            <v>2535.6351647920201</v>
          </cell>
        </row>
        <row r="24">
          <cell r="H24">
            <v>0.50739880659494496</v>
          </cell>
          <cell r="I24">
            <v>42.546715400287198</v>
          </cell>
          <cell r="J24">
            <v>3.77672063281361</v>
          </cell>
          <cell r="K24">
            <v>6.5309058395716697</v>
          </cell>
          <cell r="L24">
            <v>12.567127761512586</v>
          </cell>
          <cell r="M24">
            <v>24.1823575555544</v>
          </cell>
          <cell r="N24">
            <v>27.733121868988</v>
          </cell>
          <cell r="O24">
            <v>89.311678988011394</v>
          </cell>
          <cell r="P24">
            <v>124.366253071898</v>
          </cell>
          <cell r="Q24">
            <v>194.234153998197</v>
          </cell>
          <cell r="R24">
            <v>325.71209284569699</v>
          </cell>
          <cell r="S24">
            <v>545.81080189410397</v>
          </cell>
          <cell r="T24">
            <v>819.52133694898475</v>
          </cell>
          <cell r="U24">
            <v>1230.49089425122</v>
          </cell>
          <cell r="V24">
            <v>1889.3060561791699</v>
          </cell>
        </row>
        <row r="25">
          <cell r="H25">
            <v>0.36538322692050201</v>
          </cell>
          <cell r="I25">
            <v>36.922257644404098</v>
          </cell>
          <cell r="J25">
            <v>2.97665136453799</v>
          </cell>
          <cell r="K25">
            <v>3.34271088040899</v>
          </cell>
          <cell r="L25">
            <v>7.5529884042946893</v>
          </cell>
          <cell r="M25">
            <v>17.0662782024481</v>
          </cell>
          <cell r="N25">
            <v>13.958759279745101</v>
          </cell>
          <cell r="O25">
            <v>54.379193638936997</v>
          </cell>
          <cell r="P25">
            <v>98.802522430239094</v>
          </cell>
          <cell r="Q25">
            <v>162.05945250944299</v>
          </cell>
          <cell r="R25">
            <v>297.38785941984497</v>
          </cell>
          <cell r="S25">
            <v>516.30848193368695</v>
          </cell>
          <cell r="T25">
            <v>771.68719109460244</v>
          </cell>
          <cell r="U25">
            <v>1153.3824094254601</v>
          </cell>
          <cell r="V25">
            <v>1722.62297956833</v>
          </cell>
        </row>
        <row r="26">
          <cell r="H26">
            <v>0.47468789548521301</v>
          </cell>
          <cell r="I26">
            <v>31.034253192721899</v>
          </cell>
          <cell r="J26">
            <v>2.3946599407809801</v>
          </cell>
          <cell r="K26">
            <v>3.6481119721523201</v>
          </cell>
          <cell r="L26">
            <v>7.1947780909832009</v>
          </cell>
          <cell r="M26">
            <v>14.1894854581318</v>
          </cell>
          <cell r="N26">
            <v>14.125917147485801</v>
          </cell>
          <cell r="O26">
            <v>52.740341680325599</v>
          </cell>
          <cell r="P26">
            <v>92.574906477418594</v>
          </cell>
          <cell r="Q26">
            <v>166.23028920968099</v>
          </cell>
          <cell r="R26">
            <v>315.30816681037197</v>
          </cell>
          <cell r="S26">
            <v>563.25748658754196</v>
          </cell>
          <cell r="T26">
            <v>847.29782996512245</v>
          </cell>
          <cell r="U26">
            <v>1274.5744703954799</v>
          </cell>
          <cell r="V26">
            <v>1913.3025629358201</v>
          </cell>
        </row>
        <row r="27">
          <cell r="H27">
            <v>0.414984629560184</v>
          </cell>
          <cell r="I27">
            <v>11.1833566431939</v>
          </cell>
          <cell r="J27">
            <v>3.2254038215562901</v>
          </cell>
          <cell r="K27">
            <v>4.2277854285582199</v>
          </cell>
          <cell r="L27">
            <v>8.0778712594169839</v>
          </cell>
          <cell r="M27">
            <v>15.434086044893601</v>
          </cell>
          <cell r="N27">
            <v>13.4711338924595</v>
          </cell>
          <cell r="O27">
            <v>66.447495834724805</v>
          </cell>
          <cell r="P27">
            <v>136.67261356671</v>
          </cell>
          <cell r="Q27">
            <v>277.19863853700798</v>
          </cell>
          <cell r="R27">
            <v>548.74820053560302</v>
          </cell>
          <cell r="S27">
            <v>1025.60654163239</v>
          </cell>
          <cell r="T27">
            <v>1561.3167381894471</v>
          </cell>
          <cell r="U27">
            <v>2376.8471221630398</v>
          </cell>
          <cell r="V27">
            <v>3468.5749182990498</v>
          </cell>
        </row>
        <row r="28">
          <cell r="H28">
            <v>0.49837494611650701</v>
          </cell>
          <cell r="I28">
            <v>30.074119773732999</v>
          </cell>
          <cell r="J28">
            <v>2.4953552844809002</v>
          </cell>
          <cell r="K28">
            <v>4.5863367128131003</v>
          </cell>
          <cell r="L28">
            <v>8.6561908788687152</v>
          </cell>
          <cell r="M28">
            <v>16.337579472103499</v>
          </cell>
          <cell r="N28">
            <v>15.214742007543</v>
          </cell>
          <cell r="O28">
            <v>56.751483386779697</v>
          </cell>
          <cell r="P28">
            <v>103.257488680111</v>
          </cell>
          <cell r="Q28">
            <v>183.28894230332199</v>
          </cell>
          <cell r="R28">
            <v>358.01187866061701</v>
          </cell>
          <cell r="S28">
            <v>644.73169861841802</v>
          </cell>
          <cell r="T28">
            <v>996.14887275528156</v>
          </cell>
          <cell r="U28">
            <v>1539.1093362060899</v>
          </cell>
          <cell r="V28">
            <v>2451.03954426989</v>
          </cell>
        </row>
        <row r="29">
          <cell r="H29">
            <v>0.45178291842238499</v>
          </cell>
          <cell r="I29">
            <v>18.441741662545699</v>
          </cell>
          <cell r="J29">
            <v>5.02088867235768</v>
          </cell>
          <cell r="K29">
            <v>11.869439713347401</v>
          </cell>
          <cell r="L29">
            <v>26.302153679601602</v>
          </cell>
          <cell r="M29">
            <v>58.284409786203703</v>
          </cell>
          <cell r="N29">
            <v>17.996257279627301</v>
          </cell>
          <cell r="O29">
            <v>178.35996402575901</v>
          </cell>
          <cell r="P29">
            <v>291.46672708195399</v>
          </cell>
          <cell r="Q29">
            <v>451.448408060509</v>
          </cell>
          <cell r="R29">
            <v>675.47635684504405</v>
          </cell>
          <cell r="S29">
            <v>1007.11659446505</v>
          </cell>
          <cell r="T29">
            <v>1254.3388749405863</v>
          </cell>
          <cell r="U29">
            <v>1562.2481268148899</v>
          </cell>
          <cell r="V29">
            <v>1921.1367540375099</v>
          </cell>
        </row>
        <row r="30">
          <cell r="H30">
            <v>0.33227419157865901</v>
          </cell>
          <cell r="I30">
            <v>8.1082791422762401</v>
          </cell>
          <cell r="J30">
            <v>2.8458137933791101</v>
          </cell>
          <cell r="K30">
            <v>5.3030651334525398</v>
          </cell>
          <cell r="L30">
            <v>10.485509329543165</v>
          </cell>
          <cell r="M30">
            <v>20.7325203694711</v>
          </cell>
          <cell r="N30">
            <v>5.1368935079312701</v>
          </cell>
          <cell r="O30">
            <v>67.259273335236301</v>
          </cell>
          <cell r="P30">
            <v>135.18318385086999</v>
          </cell>
          <cell r="Q30">
            <v>238.47786400393201</v>
          </cell>
          <cell r="R30">
            <v>384.82581514991398</v>
          </cell>
          <cell r="S30">
            <v>568.15212359258499</v>
          </cell>
          <cell r="T30">
            <v>691.99129222809029</v>
          </cell>
          <cell r="U30">
            <v>842.82347743697096</v>
          </cell>
          <cell r="V30">
            <v>916.10522274094899</v>
          </cell>
        </row>
        <row r="31">
          <cell r="H31">
            <v>0.31369344709554697</v>
          </cell>
          <cell r="I31">
            <v>33.589572372730103</v>
          </cell>
          <cell r="J31">
            <v>3.3873223397174401</v>
          </cell>
          <cell r="K31">
            <v>6.08938408116388</v>
          </cell>
          <cell r="L31">
            <v>13.75029277986282</v>
          </cell>
          <cell r="M31">
            <v>31.049207770748801</v>
          </cell>
          <cell r="N31">
            <v>5.1561328987683197</v>
          </cell>
          <cell r="O31">
            <v>124.025289107163</v>
          </cell>
          <cell r="P31">
            <v>239.02535025614199</v>
          </cell>
          <cell r="Q31">
            <v>421.99460439401201</v>
          </cell>
          <cell r="R31">
            <v>754.22438615162196</v>
          </cell>
          <cell r="S31">
            <v>1242.0902032823301</v>
          </cell>
          <cell r="T31">
            <v>1721.8066968150808</v>
          </cell>
          <cell r="U31">
            <v>2386.79790997707</v>
          </cell>
          <cell r="V31">
            <v>3098.7004941792402</v>
          </cell>
        </row>
        <row r="32">
          <cell r="H32">
            <v>0.55488697436506995</v>
          </cell>
          <cell r="I32">
            <v>4.0857514430966297</v>
          </cell>
          <cell r="J32">
            <v>2.1786564424828598</v>
          </cell>
          <cell r="K32">
            <v>2.6737380033591802</v>
          </cell>
          <cell r="L32">
            <v>5.0669797521763469</v>
          </cell>
          <cell r="M32">
            <v>9.6023932699123495</v>
          </cell>
          <cell r="N32">
            <v>4.7209585500808799</v>
          </cell>
          <cell r="O32">
            <v>23.500879493473001</v>
          </cell>
          <cell r="P32">
            <v>43.473616363559699</v>
          </cell>
          <cell r="Q32">
            <v>84.649042415282693</v>
          </cell>
          <cell r="R32">
            <v>164.62043923649901</v>
          </cell>
          <cell r="S32">
            <v>298.90405331167301</v>
          </cell>
          <cell r="T32">
            <v>448.18131956208936</v>
          </cell>
          <cell r="U32">
            <v>672.00994091227096</v>
          </cell>
          <cell r="V32">
            <v>952.136696878414</v>
          </cell>
        </row>
        <row r="33">
          <cell r="H33">
            <v>0.65358237932825103</v>
          </cell>
          <cell r="I33">
            <v>7.2337181679567504</v>
          </cell>
          <cell r="J33">
            <v>2.51510423972264</v>
          </cell>
          <cell r="K33">
            <v>3.05917071403239</v>
          </cell>
          <cell r="L33">
            <v>5.4054465779974574</v>
          </cell>
          <cell r="M33">
            <v>9.5512331409155404</v>
          </cell>
          <cell r="N33">
            <v>5.9350053275369499</v>
          </cell>
          <cell r="O33">
            <v>20.6381401871413</v>
          </cell>
          <cell r="P33">
            <v>38.289173767972898</v>
          </cell>
          <cell r="Q33">
            <v>70.781494458241895</v>
          </cell>
          <cell r="R33">
            <v>133.489109846655</v>
          </cell>
          <cell r="S33">
            <v>244.54383429905801</v>
          </cell>
          <cell r="T33">
            <v>369.13738313806203</v>
          </cell>
          <cell r="U33">
            <v>557.21056317199202</v>
          </cell>
          <cell r="V33">
            <v>812.82045454716899</v>
          </cell>
        </row>
        <row r="34">
          <cell r="H34">
            <v>1.3845253558608599</v>
          </cell>
          <cell r="I34">
            <v>14.260297149076001</v>
          </cell>
          <cell r="J34">
            <v>3.8474057812911502</v>
          </cell>
          <cell r="K34">
            <v>3.9373896067033098</v>
          </cell>
          <cell r="L34">
            <v>7.1099235011246176</v>
          </cell>
          <cell r="M34">
            <v>12.838712253870501</v>
          </cell>
          <cell r="N34">
            <v>4.2003517838000501</v>
          </cell>
          <cell r="O34">
            <v>31.581196675832199</v>
          </cell>
          <cell r="P34">
            <v>65.043536152238801</v>
          </cell>
          <cell r="Q34">
            <v>129.61125047277099</v>
          </cell>
          <cell r="R34">
            <v>247.714294615093</v>
          </cell>
          <cell r="S34">
            <v>454.17845564510498</v>
          </cell>
          <cell r="T34">
            <v>695.51849073230403</v>
          </cell>
          <cell r="U34">
            <v>1065.10109613949</v>
          </cell>
          <cell r="V34">
            <v>1527.79797885622</v>
          </cell>
        </row>
        <row r="35">
          <cell r="H35">
            <v>0.46327968931806102</v>
          </cell>
          <cell r="I35">
            <v>20.553791770009902</v>
          </cell>
          <cell r="J35">
            <v>5.4957693705104704</v>
          </cell>
          <cell r="K35">
            <v>13.2613825643406</v>
          </cell>
          <cell r="L35">
            <v>27.055638816058767</v>
          </cell>
          <cell r="M35">
            <v>55.198437130783702</v>
          </cell>
          <cell r="N35">
            <v>20.311198538925002</v>
          </cell>
          <cell r="O35">
            <v>202.69965641859699</v>
          </cell>
          <cell r="P35">
            <v>340.53639096560801</v>
          </cell>
          <cell r="Q35">
            <v>559.16692446418597</v>
          </cell>
          <cell r="R35">
            <v>899.81817808429605</v>
          </cell>
          <cell r="S35">
            <v>1345.23983804882</v>
          </cell>
          <cell r="T35">
            <v>1734.9294802027516</v>
          </cell>
          <cell r="U35">
            <v>2237.5045818167</v>
          </cell>
          <cell r="V35">
            <v>2737.1314411356602</v>
          </cell>
        </row>
        <row r="36">
          <cell r="H36">
            <v>0.57626503862756595</v>
          </cell>
          <cell r="I36">
            <v>1.7080608974221401</v>
          </cell>
          <cell r="J36">
            <v>2.88521507465585</v>
          </cell>
          <cell r="K36">
            <v>4.1862281039092197</v>
          </cell>
          <cell r="L36">
            <v>8.6758467900996319</v>
          </cell>
          <cell r="M36">
            <v>17.980462520662101</v>
          </cell>
          <cell r="N36">
            <v>5.1030095684317303</v>
          </cell>
          <cell r="O36">
            <v>93.694408653254001</v>
          </cell>
          <cell r="P36">
            <v>179.06479868473201</v>
          </cell>
          <cell r="Q36">
            <v>213.86800704939799</v>
          </cell>
          <cell r="R36">
            <v>196.94282944749199</v>
          </cell>
          <cell r="S36">
            <v>184.780355172171</v>
          </cell>
          <cell r="T36">
            <v>176.06282370078904</v>
          </cell>
          <cell r="U36">
            <v>167.756566224869</v>
          </cell>
          <cell r="V36">
            <v>179.508737654962</v>
          </cell>
        </row>
        <row r="37">
          <cell r="H37">
            <v>0.34378841809601302</v>
          </cell>
          <cell r="I37">
            <v>6.0505903569791597</v>
          </cell>
          <cell r="J37">
            <v>3.5708620800024602</v>
          </cell>
          <cell r="K37">
            <v>5.9809294553025403</v>
          </cell>
          <cell r="L37">
            <v>11.449035860633112</v>
          </cell>
          <cell r="M37">
            <v>21.916396626589599</v>
          </cell>
          <cell r="N37">
            <v>3.7407508832407301</v>
          </cell>
          <cell r="O37">
            <v>34.750734046658103</v>
          </cell>
          <cell r="P37">
            <v>43.795332897832303</v>
          </cell>
          <cell r="Q37">
            <v>54.1486083520562</v>
          </cell>
          <cell r="R37">
            <v>94.0559720563041</v>
          </cell>
          <cell r="S37">
            <v>170.52877583202601</v>
          </cell>
          <cell r="T37">
            <v>247.49102627485354</v>
          </cell>
          <cell r="U37">
            <v>359.187520040104</v>
          </cell>
          <cell r="V37">
            <v>528.40770977605496</v>
          </cell>
        </row>
        <row r="38">
          <cell r="H38">
            <v>0.51959233759717005</v>
          </cell>
          <cell r="I38">
            <v>17.636948053886201</v>
          </cell>
          <cell r="J38">
            <v>3.5492711355868498</v>
          </cell>
          <cell r="K38">
            <v>4.9345452718065204</v>
          </cell>
          <cell r="L38">
            <v>10.969377906979449</v>
          </cell>
          <cell r="M38">
            <v>24.384668705669299</v>
          </cell>
          <cell r="N38">
            <v>3.2007095138080799</v>
          </cell>
          <cell r="O38">
            <v>61.496507266490603</v>
          </cell>
          <cell r="P38">
            <v>90.612997974674201</v>
          </cell>
          <cell r="Q38">
            <v>108.18186732442101</v>
          </cell>
          <cell r="R38">
            <v>123.513627702299</v>
          </cell>
          <cell r="S38">
            <v>143.59822988371999</v>
          </cell>
          <cell r="T38">
            <v>156.89597184613106</v>
          </cell>
          <cell r="U38">
            <v>171.42513526437801</v>
          </cell>
          <cell r="V38">
            <v>205.185853386161</v>
          </cell>
        </row>
        <row r="39">
          <cell r="H39">
            <v>0.40364128831734303</v>
          </cell>
          <cell r="I39">
            <v>26.353042532143998</v>
          </cell>
          <cell r="J39">
            <v>4.0292621837873996</v>
          </cell>
          <cell r="K39">
            <v>3.37608316497142</v>
          </cell>
          <cell r="L39">
            <v>6.2479275194925989</v>
          </cell>
          <cell r="M39">
            <v>11.5626885895044</v>
          </cell>
          <cell r="N39">
            <v>1.9656341006042399</v>
          </cell>
          <cell r="O39">
            <v>41.853070503782597</v>
          </cell>
          <cell r="P39">
            <v>83.525568486184696</v>
          </cell>
          <cell r="Q39">
            <v>153.023646101927</v>
          </cell>
          <cell r="R39">
            <v>287.03312574244899</v>
          </cell>
          <cell r="S39">
            <v>466.49018249897898</v>
          </cell>
          <cell r="T39">
            <v>644.8892078529459</v>
          </cell>
          <cell r="U39">
            <v>891.51306074080196</v>
          </cell>
          <cell r="V39">
            <v>1232.7333579301301</v>
          </cell>
        </row>
        <row r="40">
          <cell r="H40">
            <v>0.490276736947311</v>
          </cell>
          <cell r="I40">
            <v>17.636615780933099</v>
          </cell>
          <cell r="J40">
            <v>3.0314786705553698</v>
          </cell>
          <cell r="K40">
            <v>4.08367977813983</v>
          </cell>
          <cell r="L40">
            <v>6.3996791624629408</v>
          </cell>
          <cell r="M40">
            <v>10.0291637952862</v>
          </cell>
          <cell r="N40">
            <v>3.0586826607994899</v>
          </cell>
          <cell r="O40">
            <v>31.648700820150701</v>
          </cell>
          <cell r="P40">
            <v>57.063420068716297</v>
          </cell>
          <cell r="Q40">
            <v>107.325727222754</v>
          </cell>
          <cell r="R40">
            <v>199.78464543213599</v>
          </cell>
          <cell r="S40">
            <v>362.84013226343899</v>
          </cell>
          <cell r="T40">
            <v>547.70616427318885</v>
          </cell>
          <cell r="U40">
            <v>826.76092225941602</v>
          </cell>
          <cell r="V40">
            <v>1153.3139878584</v>
          </cell>
        </row>
        <row r="41">
          <cell r="H41">
            <v>0.59430529026454904</v>
          </cell>
          <cell r="I41">
            <v>14.9351919932366</v>
          </cell>
          <cell r="J41">
            <v>2.6288339436762498</v>
          </cell>
          <cell r="K41">
            <v>3.71369021765714</v>
          </cell>
          <cell r="L41">
            <v>6.5245643647713409</v>
          </cell>
          <cell r="M41">
            <v>11.462975545897899</v>
          </cell>
          <cell r="N41">
            <v>5.0928429758580398</v>
          </cell>
          <cell r="O41">
            <v>33.194224759198804</v>
          </cell>
          <cell r="P41">
            <v>61.342228864997502</v>
          </cell>
          <cell r="Q41">
            <v>115.64535579458899</v>
          </cell>
          <cell r="R41">
            <v>220.15771695043799</v>
          </cell>
          <cell r="S41">
            <v>390.63859823600001</v>
          </cell>
          <cell r="T41">
            <v>574.59753468602571</v>
          </cell>
          <cell r="U41">
            <v>845.18613459644496</v>
          </cell>
          <cell r="V41">
            <v>1160.3933762952199</v>
          </cell>
        </row>
        <row r="42">
          <cell r="H42">
            <v>1.3421079795568001</v>
          </cell>
          <cell r="I42">
            <v>10.246972538084901</v>
          </cell>
          <cell r="J42">
            <v>3.34716020443047</v>
          </cell>
          <cell r="K42">
            <v>5.2318765925173603</v>
          </cell>
          <cell r="L42">
            <v>10.087165363808717</v>
          </cell>
          <cell r="M42">
            <v>19.448261685366699</v>
          </cell>
          <cell r="N42">
            <v>5.6620631723112904</v>
          </cell>
          <cell r="O42">
            <v>73.024606316260702</v>
          </cell>
          <cell r="P42">
            <v>150.58440658863901</v>
          </cell>
          <cell r="Q42">
            <v>266.900925146107</v>
          </cell>
          <cell r="R42">
            <v>483.75532830232402</v>
          </cell>
          <cell r="S42">
            <v>816.46142380594199</v>
          </cell>
          <cell r="T42">
            <v>1105.5309932879925</v>
          </cell>
          <cell r="U42">
            <v>1496.94614036147</v>
          </cell>
          <cell r="V42">
            <v>1957.9382626367001</v>
          </cell>
        </row>
        <row r="43">
          <cell r="H43">
            <v>0.46273490055309502</v>
          </cell>
          <cell r="I43">
            <v>32.413677735218599</v>
          </cell>
          <cell r="J43">
            <v>3.4165604197240498</v>
          </cell>
          <cell r="K43">
            <v>8.1940890257491805</v>
          </cell>
          <cell r="L43">
            <v>17.525415130047612</v>
          </cell>
          <cell r="M43">
            <v>37.483138701000399</v>
          </cell>
          <cell r="N43">
            <v>8.4170314998452795</v>
          </cell>
          <cell r="O43">
            <v>138.773729077773</v>
          </cell>
          <cell r="P43">
            <v>216.199089947999</v>
          </cell>
          <cell r="Q43">
            <v>323.52017359820599</v>
          </cell>
          <cell r="R43">
            <v>486.66618813186398</v>
          </cell>
          <cell r="S43">
            <v>695.17391618142301</v>
          </cell>
          <cell r="T43">
            <v>866.04713309452688</v>
          </cell>
          <cell r="U43">
            <v>1078.9208560372799</v>
          </cell>
          <cell r="V43">
            <v>1305.32435789689</v>
          </cell>
        </row>
        <row r="44">
          <cell r="H44">
            <v>1.73282786084595</v>
          </cell>
          <cell r="I44">
            <v>42.504873865906198</v>
          </cell>
          <cell r="J44">
            <v>5.3188679648670298</v>
          </cell>
          <cell r="K44">
            <v>11.2516435412499</v>
          </cell>
          <cell r="L44">
            <v>23.102459088678216</v>
          </cell>
          <cell r="M44">
            <v>47.435169269925296</v>
          </cell>
          <cell r="N44">
            <v>14.0266939146026</v>
          </cell>
          <cell r="O44">
            <v>200.40521500213799</v>
          </cell>
          <cell r="P44">
            <v>379.05723852045003</v>
          </cell>
          <cell r="Q44">
            <v>692.40526281215796</v>
          </cell>
          <cell r="R44">
            <v>1242.1603162905701</v>
          </cell>
          <cell r="S44">
            <v>2079.6758384278</v>
          </cell>
          <cell r="T44">
            <v>2830.0256030451137</v>
          </cell>
          <cell r="U44">
            <v>3851.1025448781302</v>
          </cell>
          <cell r="V44">
            <v>4739.7595824957998</v>
          </cell>
        </row>
        <row r="45">
          <cell r="H45">
            <v>0.56583521335847198</v>
          </cell>
          <cell r="I45">
            <v>27.644977312734898</v>
          </cell>
          <cell r="J45">
            <v>4.9971657628426103</v>
          </cell>
          <cell r="K45">
            <v>12.0101823786356</v>
          </cell>
          <cell r="L45">
            <v>27.525864600753135</v>
          </cell>
          <cell r="M45">
            <v>63.085904787489902</v>
          </cell>
          <cell r="N45">
            <v>12.5961512270379</v>
          </cell>
          <cell r="O45">
            <v>204.03269105377399</v>
          </cell>
          <cell r="P45">
            <v>345.03808457101297</v>
          </cell>
          <cell r="Q45">
            <v>572.71994030934195</v>
          </cell>
          <cell r="R45">
            <v>943.61723072285497</v>
          </cell>
          <cell r="S45">
            <v>1434.4256461584901</v>
          </cell>
          <cell r="T45">
            <v>1834.2441686543125</v>
          </cell>
          <cell r="U45">
            <v>2345.5044039770401</v>
          </cell>
          <cell r="V45">
            <v>2865.9821187928901</v>
          </cell>
        </row>
        <row r="46">
          <cell r="H46">
            <v>1.6891498983186499</v>
          </cell>
          <cell r="I46">
            <v>29.003435992508798</v>
          </cell>
          <cell r="J46">
            <v>10.6960629593087</v>
          </cell>
          <cell r="K46">
            <v>19.149830129095999</v>
          </cell>
          <cell r="L46">
            <v>35.252353689798717</v>
          </cell>
          <cell r="M46">
            <v>64.895011198166202</v>
          </cell>
          <cell r="N46">
            <v>29.903824493977201</v>
          </cell>
          <cell r="O46">
            <v>211.134565142795</v>
          </cell>
          <cell r="P46">
            <v>390.57122855857199</v>
          </cell>
          <cell r="Q46">
            <v>653.47259335334104</v>
          </cell>
          <cell r="R46">
            <v>1138.81348734832</v>
          </cell>
          <cell r="S46">
            <v>1832.6985457317101</v>
          </cell>
          <cell r="T46">
            <v>2468.7258068002602</v>
          </cell>
          <cell r="U46">
            <v>3325.4825914254802</v>
          </cell>
          <cell r="V46">
            <v>4184.7957185407904</v>
          </cell>
        </row>
        <row r="47">
          <cell r="H47">
            <v>0.49867721077895499</v>
          </cell>
          <cell r="I47">
            <v>13.9652956457944</v>
          </cell>
          <cell r="J47">
            <v>3.1919682919050398</v>
          </cell>
          <cell r="K47">
            <v>7.4672169916478701</v>
          </cell>
          <cell r="L47">
            <v>15.304443635002185</v>
          </cell>
          <cell r="M47">
            <v>31.367241000086398</v>
          </cell>
          <cell r="N47">
            <v>10.6599560527444</v>
          </cell>
          <cell r="O47">
            <v>98.160448833285002</v>
          </cell>
          <cell r="P47">
            <v>179.80440146656699</v>
          </cell>
          <cell r="Q47">
            <v>292.060014891447</v>
          </cell>
          <cell r="R47">
            <v>467.043417694168</v>
          </cell>
          <cell r="S47">
            <v>693.34092220866899</v>
          </cell>
          <cell r="T47">
            <v>866.81537095546719</v>
          </cell>
          <cell r="U47">
            <v>1083.6932643917</v>
          </cell>
          <cell r="V47">
            <v>1361.38352722634</v>
          </cell>
        </row>
        <row r="48">
          <cell r="H48">
            <v>11.128299279120199</v>
          </cell>
          <cell r="I48">
            <v>29.507263123929398</v>
          </cell>
          <cell r="J48">
            <v>23.8953489657011</v>
          </cell>
          <cell r="K48">
            <v>28.337037231446502</v>
          </cell>
          <cell r="L48">
            <v>42.248320927162958</v>
          </cell>
          <cell r="M48">
            <v>62.988964110326002</v>
          </cell>
          <cell r="N48">
            <v>68.704936562352202</v>
          </cell>
          <cell r="O48">
            <v>168.70489442943901</v>
          </cell>
          <cell r="P48">
            <v>289.18463065544302</v>
          </cell>
          <cell r="Q48">
            <v>498.47233188166803</v>
          </cell>
          <cell r="R48">
            <v>966.57201134563604</v>
          </cell>
          <cell r="S48">
            <v>1986.7979670206</v>
          </cell>
          <cell r="T48">
            <v>3360.3881680515965</v>
          </cell>
          <cell r="U48">
            <v>5683.62200255064</v>
          </cell>
          <cell r="V48">
            <v>8587.8248217159708</v>
          </cell>
        </row>
        <row r="49">
          <cell r="H49">
            <v>0.44112083128949697</v>
          </cell>
          <cell r="I49">
            <v>13.0224945252419</v>
          </cell>
          <cell r="J49">
            <v>3.6816784020099602</v>
          </cell>
          <cell r="K49">
            <v>4.5262250859674698</v>
          </cell>
          <cell r="L49">
            <v>8.5374046220104933</v>
          </cell>
          <cell r="M49">
            <v>16.103325905266299</v>
          </cell>
          <cell r="N49">
            <v>3.8410777849400799</v>
          </cell>
          <cell r="O49">
            <v>59.094517636969101</v>
          </cell>
          <cell r="P49">
            <v>106.111399273864</v>
          </cell>
          <cell r="Q49">
            <v>181.89272520579999</v>
          </cell>
          <cell r="R49">
            <v>321.51140575525397</v>
          </cell>
          <cell r="S49">
            <v>520.81818345156603</v>
          </cell>
          <cell r="T49">
            <v>691.03475528747185</v>
          </cell>
          <cell r="U49">
            <v>916.88241345671895</v>
          </cell>
          <cell r="V49">
            <v>1117.09462333797</v>
          </cell>
        </row>
        <row r="50">
          <cell r="H50">
            <v>1.6188812808056601</v>
          </cell>
          <cell r="I50">
            <v>25.609199097930301</v>
          </cell>
          <cell r="J50">
            <v>7.0269627593737303</v>
          </cell>
          <cell r="K50">
            <v>14.8698265883041</v>
          </cell>
          <cell r="L50">
            <v>33.676798989899858</v>
          </cell>
          <cell r="M50">
            <v>76.270344073694204</v>
          </cell>
          <cell r="N50">
            <v>16.451487064946001</v>
          </cell>
          <cell r="O50">
            <v>320.70128971413197</v>
          </cell>
          <cell r="P50">
            <v>588.64804318013205</v>
          </cell>
          <cell r="Q50">
            <v>1028.55350941443</v>
          </cell>
          <cell r="R50">
            <v>1733.3957036060201</v>
          </cell>
          <cell r="S50">
            <v>2662.74113577655</v>
          </cell>
          <cell r="T50">
            <v>3369.5134942431378</v>
          </cell>
          <cell r="U50">
            <v>4263.88469962007</v>
          </cell>
          <cell r="V50">
            <v>5129.8577222008598</v>
          </cell>
        </row>
        <row r="51">
          <cell r="H51">
            <v>2.7141390975702002</v>
          </cell>
          <cell r="I51">
            <v>5.8738388032796003</v>
          </cell>
          <cell r="J51">
            <v>5.0765230859652997</v>
          </cell>
          <cell r="K51">
            <v>8.8244990104664893</v>
          </cell>
          <cell r="L51">
            <v>19.979413452382012</v>
          </cell>
          <cell r="M51">
            <v>45.2350848957851</v>
          </cell>
          <cell r="N51">
            <v>2.65709768054883</v>
          </cell>
          <cell r="O51">
            <v>181.44327906805401</v>
          </cell>
          <cell r="P51">
            <v>332.94098996552901</v>
          </cell>
          <cell r="Q51">
            <v>577.59419616177195</v>
          </cell>
          <cell r="R51">
            <v>982.80728322817197</v>
          </cell>
          <cell r="S51">
            <v>1523.2319469194499</v>
          </cell>
          <cell r="T51">
            <v>1941.5837443592138</v>
          </cell>
          <cell r="U51">
            <v>2474.8348037104902</v>
          </cell>
          <cell r="V51">
            <v>3015.1882072173398</v>
          </cell>
        </row>
        <row r="52">
          <cell r="H52">
            <v>0.51153078036702904</v>
          </cell>
          <cell r="I52">
            <v>2.49143719560674</v>
          </cell>
          <cell r="J52">
            <v>2.53513869695067</v>
          </cell>
          <cell r="K52">
            <v>3.2597013120805398</v>
          </cell>
          <cell r="L52">
            <v>4.3449479030894693</v>
          </cell>
          <cell r="M52">
            <v>5.7915037217051397</v>
          </cell>
          <cell r="N52">
            <v>3.7908591294052898</v>
          </cell>
          <cell r="O52">
            <v>9.7397943970195495</v>
          </cell>
          <cell r="P52">
            <v>18.2335497150051</v>
          </cell>
          <cell r="Q52">
            <v>32.531247943031801</v>
          </cell>
          <cell r="R52">
            <v>59.815235076776801</v>
          </cell>
          <cell r="S52">
            <v>109.53934605934801</v>
          </cell>
          <cell r="T52">
            <v>164.4868748691139</v>
          </cell>
          <cell r="U52">
            <v>246.997384752952</v>
          </cell>
          <cell r="V52">
            <v>387.09635095517598</v>
          </cell>
        </row>
        <row r="53">
          <cell r="H53">
            <v>0.45951544738093097</v>
          </cell>
          <cell r="I53">
            <v>2.1956893921357401</v>
          </cell>
          <cell r="J53">
            <v>3.2497016275247299</v>
          </cell>
          <cell r="K53">
            <v>5.7456723219136796</v>
          </cell>
          <cell r="L53">
            <v>10.876324391800402</v>
          </cell>
          <cell r="M53">
            <v>20.5884404205412</v>
          </cell>
          <cell r="N53">
            <v>10.7353618468102</v>
          </cell>
          <cell r="O53">
            <v>55.570095306655602</v>
          </cell>
          <cell r="P53">
            <v>73.924099196861604</v>
          </cell>
          <cell r="Q53">
            <v>119.97129057235</v>
          </cell>
          <cell r="R53">
            <v>183.36062362806601</v>
          </cell>
          <cell r="S53">
            <v>268.44930402106201</v>
          </cell>
          <cell r="T53">
            <v>348.88664575542481</v>
          </cell>
          <cell r="U53">
            <v>453.42599054353002</v>
          </cell>
          <cell r="V53">
            <v>576.54319431923</v>
          </cell>
        </row>
        <row r="54">
          <cell r="H54">
            <v>2.55979586617469</v>
          </cell>
          <cell r="I54">
            <v>109.8708461186</v>
          </cell>
          <cell r="J54">
            <v>7.9984693469513397</v>
          </cell>
          <cell r="K54">
            <v>18.237235642346199</v>
          </cell>
          <cell r="L54">
            <v>44.23568496192128</v>
          </cell>
          <cell r="M54">
            <v>107.296734133694</v>
          </cell>
          <cell r="N54">
            <v>74.786761641386505</v>
          </cell>
          <cell r="O54">
            <v>516.65725403180295</v>
          </cell>
          <cell r="P54">
            <v>1060.00598601159</v>
          </cell>
          <cell r="Q54">
            <v>2007.14038478269</v>
          </cell>
          <cell r="R54">
            <v>3680.7664545621701</v>
          </cell>
          <cell r="S54">
            <v>6004.6499808405597</v>
          </cell>
          <cell r="T54">
            <v>7867.9029330576814</v>
          </cell>
          <cell r="U54">
            <v>10309.3263989639</v>
          </cell>
          <cell r="V54">
            <v>12359.248457605599</v>
          </cell>
        </row>
        <row r="55">
          <cell r="H55">
            <v>0.383889440551126</v>
          </cell>
          <cell r="I55">
            <v>5.0739637399786899</v>
          </cell>
          <cell r="J55">
            <v>3.35125866858511</v>
          </cell>
          <cell r="K55">
            <v>5.9745486017430904</v>
          </cell>
          <cell r="L55">
            <v>12.516741128939772</v>
          </cell>
          <cell r="M55">
            <v>26.2227021541316</v>
          </cell>
          <cell r="N55">
            <v>16.236502613465799</v>
          </cell>
          <cell r="O55">
            <v>108.655017989165</v>
          </cell>
          <cell r="P55">
            <v>179.72974762421001</v>
          </cell>
          <cell r="Q55">
            <v>317.377815834545</v>
          </cell>
          <cell r="R55">
            <v>544.05905737585601</v>
          </cell>
          <cell r="S55">
            <v>844.38767233428098</v>
          </cell>
          <cell r="T55">
            <v>1115.5146780612085</v>
          </cell>
          <cell r="U55">
            <v>1473.6986786294201</v>
          </cell>
          <cell r="V55">
            <v>1897.7170340831201</v>
          </cell>
        </row>
        <row r="56">
          <cell r="H56">
            <v>2.6169651121560902</v>
          </cell>
          <cell r="I56">
            <v>22.5401599038677</v>
          </cell>
          <cell r="J56">
            <v>5.1055711216731297</v>
          </cell>
          <cell r="K56">
            <v>12.070599289804999</v>
          </cell>
          <cell r="L56">
            <v>27.20686573287772</v>
          </cell>
          <cell r="M56">
            <v>61.323677908190596</v>
          </cell>
          <cell r="N56">
            <v>27.224600266637601</v>
          </cell>
          <cell r="O56">
            <v>306.163430390244</v>
          </cell>
          <cell r="P56">
            <v>588.65349494110706</v>
          </cell>
          <cell r="Q56">
            <v>1066.12499118542</v>
          </cell>
          <cell r="R56">
            <v>1825.82642312137</v>
          </cell>
          <cell r="S56">
            <v>2873.1637828182702</v>
          </cell>
          <cell r="T56">
            <v>3659.5219805892284</v>
          </cell>
          <cell r="U56">
            <v>4661.09910145097</v>
          </cell>
          <cell r="V56">
            <v>5742.6154283012802</v>
          </cell>
        </row>
        <row r="57">
          <cell r="H57">
            <v>0.53586262572501497</v>
          </cell>
          <cell r="I57">
            <v>19.5225077953822</v>
          </cell>
          <cell r="J57">
            <v>3.7215845428699699</v>
          </cell>
          <cell r="K57">
            <v>5.0365721023199796</v>
          </cell>
          <cell r="L57">
            <v>11.790033574538732</v>
          </cell>
          <cell r="M57">
            <v>27.5991068657036</v>
          </cell>
          <cell r="N57">
            <v>3.9543798494501101</v>
          </cell>
          <cell r="O57">
            <v>132.521903325978</v>
          </cell>
          <cell r="P57">
            <v>283.21993214749199</v>
          </cell>
          <cell r="Q57">
            <v>570.30236104677294</v>
          </cell>
          <cell r="R57">
            <v>1083.7806640332701</v>
          </cell>
          <cell r="S57">
            <v>1822.95029597038</v>
          </cell>
          <cell r="T57">
            <v>2617.5441633404803</v>
          </cell>
          <cell r="U57">
            <v>3758.48834835656</v>
          </cell>
          <cell r="V57">
            <v>4897.1281237988596</v>
          </cell>
        </row>
        <row r="58">
          <cell r="H58">
            <v>5.56831854844157</v>
          </cell>
          <cell r="I58">
            <v>61.088960283260597</v>
          </cell>
          <cell r="J58">
            <v>11.9057799845791</v>
          </cell>
          <cell r="K58">
            <v>15.9678982168285</v>
          </cell>
          <cell r="L58">
            <v>37.038265175942513</v>
          </cell>
          <cell r="M58">
            <v>85.9119383537695</v>
          </cell>
          <cell r="N58">
            <v>35.996953871594897</v>
          </cell>
          <cell r="O58">
            <v>392.90631347806499</v>
          </cell>
          <cell r="P58">
            <v>845.18440207543995</v>
          </cell>
          <cell r="Q58">
            <v>1676.0211236416801</v>
          </cell>
          <cell r="R58">
            <v>3132.3420772826198</v>
          </cell>
          <cell r="S58">
            <v>5177.2071822954504</v>
          </cell>
          <cell r="T58">
            <v>6788.833690428889</v>
          </cell>
          <cell r="U58">
            <v>8902.1476741187507</v>
          </cell>
          <cell r="V58">
            <v>10670.114564446199</v>
          </cell>
        </row>
        <row r="59">
          <cell r="H59">
            <v>3.4271289850200102</v>
          </cell>
          <cell r="I59">
            <v>23.945528464331499</v>
          </cell>
          <cell r="J59">
            <v>10.1937029452197</v>
          </cell>
          <cell r="K59">
            <v>17.857479730607999</v>
          </cell>
          <cell r="L59">
            <v>31.807975328224099</v>
          </cell>
          <cell r="M59">
            <v>56.6567796656525</v>
          </cell>
          <cell r="N59">
            <v>19.860742555917898</v>
          </cell>
          <cell r="O59">
            <v>181.77865845542601</v>
          </cell>
          <cell r="P59">
            <v>309.62568600907599</v>
          </cell>
          <cell r="Q59">
            <v>509.591925628848</v>
          </cell>
          <cell r="R59">
            <v>847.96887273105597</v>
          </cell>
          <cell r="S59">
            <v>1362.45482250232</v>
          </cell>
          <cell r="T59">
            <v>1881.6390513669942</v>
          </cell>
          <cell r="U59">
            <v>2598.66636394342</v>
          </cell>
          <cell r="V59">
            <v>3307.3326800302002</v>
          </cell>
        </row>
        <row r="60">
          <cell r="H60">
            <v>2.2154022780412599</v>
          </cell>
          <cell r="I60">
            <v>61.658286495030801</v>
          </cell>
          <cell r="J60">
            <v>8.2553801803381699</v>
          </cell>
          <cell r="K60">
            <v>11.798984253017901</v>
          </cell>
          <cell r="L60">
            <v>26.255356023857576</v>
          </cell>
          <cell r="M60">
            <v>58.423988468600299</v>
          </cell>
          <cell r="N60">
            <v>42.931875043864601</v>
          </cell>
          <cell r="O60">
            <v>177.14305744120901</v>
          </cell>
          <cell r="P60">
            <v>323.11013444520501</v>
          </cell>
          <cell r="Q60">
            <v>572.19611189301497</v>
          </cell>
          <cell r="R60">
            <v>998.54874470336199</v>
          </cell>
          <cell r="S60">
            <v>1625.6164919831599</v>
          </cell>
          <cell r="T60">
            <v>2212.5332006079093</v>
          </cell>
          <cell r="U60">
            <v>3011.3518089498998</v>
          </cell>
          <cell r="V60">
            <v>3909.4077178940001</v>
          </cell>
        </row>
        <row r="61">
          <cell r="H61">
            <v>0.47898574353256701</v>
          </cell>
          <cell r="I61">
            <v>6.7120112763246702</v>
          </cell>
          <cell r="J61">
            <v>3.58980405832851</v>
          </cell>
          <cell r="K61">
            <v>5.5308205726140098</v>
          </cell>
          <cell r="L61">
            <v>12.586005559170017</v>
          </cell>
          <cell r="M61">
            <v>28.640874144393202</v>
          </cell>
          <cell r="N61">
            <v>5.4674971712509404</v>
          </cell>
          <cell r="O61">
            <v>127.394581600184</v>
          </cell>
          <cell r="P61">
            <v>235.13781964435299</v>
          </cell>
          <cell r="Q61">
            <v>450.55337270249998</v>
          </cell>
          <cell r="R61">
            <v>814.37093880484599</v>
          </cell>
          <cell r="S61">
            <v>1352.97428936801</v>
          </cell>
          <cell r="T61">
            <v>1828.6768963073137</v>
          </cell>
          <cell r="U61">
            <v>2471.6354311878299</v>
          </cell>
          <cell r="V61">
            <v>3159.65324303956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tDat10"/>
      <sheetName val="PlotDat11"/>
      <sheetName val="PlotDat1"/>
      <sheetName val="PlotDat2"/>
      <sheetName val="PlotDat3"/>
      <sheetName val="PlotDat0"/>
      <sheetName val="10_18_11_05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S1" t="str">
            <v>La</v>
          </cell>
          <cell r="T1" t="str">
            <v>Ce</v>
          </cell>
          <cell r="U1" t="str">
            <v>Pr</v>
          </cell>
          <cell r="V1" t="str">
            <v>Nd</v>
          </cell>
          <cell r="W1" t="str">
            <v>Pm*</v>
          </cell>
          <cell r="X1" t="str">
            <v>Sm</v>
          </cell>
          <cell r="Y1" t="str">
            <v>Eu</v>
          </cell>
          <cell r="Z1" t="str">
            <v>Gd</v>
          </cell>
          <cell r="AA1" t="str">
            <v>Tb</v>
          </cell>
          <cell r="AB1" t="str">
            <v>Dy</v>
          </cell>
          <cell r="AC1" t="str">
            <v>Ho</v>
          </cell>
          <cell r="AD1" t="str">
            <v>Er</v>
          </cell>
          <cell r="AE1" t="str">
            <v>Tm*</v>
          </cell>
          <cell r="AF1" t="str">
            <v>Yb</v>
          </cell>
          <cell r="AG1" t="str">
            <v>Lu</v>
          </cell>
        </row>
        <row r="2">
          <cell r="S2">
            <v>0.51577360776516201</v>
          </cell>
          <cell r="T2">
            <v>36.524062689382099</v>
          </cell>
          <cell r="U2">
            <v>3.7237095672596801</v>
          </cell>
          <cell r="V2">
            <v>3.26215399103492</v>
          </cell>
          <cell r="W2">
            <v>6.6157657493878235</v>
          </cell>
          <cell r="X2">
            <v>13.417011143881499</v>
          </cell>
          <cell r="Y2">
            <v>9.8698764730791506</v>
          </cell>
          <cell r="Z2">
            <v>35.562674944325103</v>
          </cell>
          <cell r="AA2">
            <v>61.819996858867</v>
          </cell>
          <cell r="AB2">
            <v>136.48180726241301</v>
          </cell>
          <cell r="AC2">
            <v>267.49647040130998</v>
          </cell>
          <cell r="AD2">
            <v>517.30772256395505</v>
          </cell>
          <cell r="AE2">
            <v>875.25041637539539</v>
          </cell>
          <cell r="AF2">
            <v>1480.8657554316601</v>
          </cell>
          <cell r="AG2">
            <v>2556.1376866539699</v>
          </cell>
        </row>
        <row r="3">
          <cell r="S3">
            <v>0.95623933017743601</v>
          </cell>
          <cell r="T3">
            <v>5.7141657614650896</v>
          </cell>
          <cell r="U3">
            <v>4.5034030939460896</v>
          </cell>
          <cell r="V3">
            <v>4.9864144147089302</v>
          </cell>
          <cell r="W3">
            <v>10.326224529597184</v>
          </cell>
          <cell r="X3">
            <v>21.384286215986101</v>
          </cell>
          <cell r="Y3">
            <v>4.12431581089393</v>
          </cell>
          <cell r="Z3">
            <v>68.880464023841</v>
          </cell>
          <cell r="AA3">
            <v>123.58083740756599</v>
          </cell>
          <cell r="AB3">
            <v>190.56624969092999</v>
          </cell>
          <cell r="AC3">
            <v>283.70350644695299</v>
          </cell>
          <cell r="AD3">
            <v>394.006880428003</v>
          </cell>
          <cell r="AE3">
            <v>487.40461196128814</v>
          </cell>
          <cell r="AF3">
            <v>602.94189660615302</v>
          </cell>
          <cell r="AG3">
            <v>728.85583430921599</v>
          </cell>
        </row>
        <row r="4">
          <cell r="S4">
            <v>1.1115433350447199</v>
          </cell>
          <cell r="T4">
            <v>25.578162081048099</v>
          </cell>
          <cell r="U4">
            <v>5.1882270554837104</v>
          </cell>
          <cell r="V4">
            <v>7.5131926800326303</v>
          </cell>
          <cell r="W4">
            <v>13.190319236009456</v>
          </cell>
          <cell r="X4">
            <v>23.157202131955099</v>
          </cell>
          <cell r="Y4">
            <v>18.759337205740302</v>
          </cell>
          <cell r="Z4">
            <v>62.824236222631697</v>
          </cell>
          <cell r="AA4">
            <v>112.842870325802</v>
          </cell>
          <cell r="AB4">
            <v>201.15736520417499</v>
          </cell>
          <cell r="AC4">
            <v>351.01361043766298</v>
          </cell>
          <cell r="AD4">
            <v>596.80364340127005</v>
          </cell>
          <cell r="AE4">
            <v>878.14298262521106</v>
          </cell>
          <cell r="AF4">
            <v>1292.10856277467</v>
          </cell>
          <cell r="AG4">
            <v>1765.9055910945699</v>
          </cell>
        </row>
        <row r="5">
          <cell r="S5">
            <v>0.54938559497310901</v>
          </cell>
          <cell r="T5">
            <v>6.2741544137219698</v>
          </cell>
          <cell r="U5">
            <v>4.3371227463877497</v>
          </cell>
          <cell r="V5">
            <v>3.7930407398239998</v>
          </cell>
          <cell r="W5">
            <v>8.3286675171751163</v>
          </cell>
          <cell r="X5">
            <v>18.287887573510901</v>
          </cell>
          <cell r="Y5">
            <v>2.2430537950146099</v>
          </cell>
          <cell r="Z5">
            <v>59.7004945101285</v>
          </cell>
          <cell r="AA5">
            <v>99.427470149556797</v>
          </cell>
          <cell r="AB5">
            <v>151.07898709803899</v>
          </cell>
          <cell r="AC5">
            <v>223.75898280687099</v>
          </cell>
          <cell r="AD5">
            <v>294.037775505328</v>
          </cell>
          <cell r="AE5">
            <v>342.31630290374238</v>
          </cell>
          <cell r="AF5">
            <v>398.52175807105903</v>
          </cell>
          <cell r="AG5">
            <v>423.51997915660797</v>
          </cell>
        </row>
        <row r="6">
          <cell r="S6">
            <v>0.43753751971395499</v>
          </cell>
          <cell r="T6">
            <v>3.9085007026419598</v>
          </cell>
          <cell r="U6">
            <v>2.4858386358188902</v>
          </cell>
          <cell r="V6">
            <v>3.99430821566845</v>
          </cell>
          <cell r="W6">
            <v>7.868947539915581</v>
          </cell>
          <cell r="X6">
            <v>15.502142559517299</v>
          </cell>
          <cell r="Y6">
            <v>8.4148303073130002</v>
          </cell>
          <cell r="Z6">
            <v>27.898864754539201</v>
          </cell>
          <cell r="AA6">
            <v>36.953403412893401</v>
          </cell>
          <cell r="AB6">
            <v>37.6483384933153</v>
          </cell>
          <cell r="AC6">
            <v>47.720318111584298</v>
          </cell>
          <cell r="AD6">
            <v>48.2339995116049</v>
          </cell>
          <cell r="AE6">
            <v>52.559117316178288</v>
          </cell>
          <cell r="AF6">
            <v>57.272066198681202</v>
          </cell>
          <cell r="AG6">
            <v>60.929630121174903</v>
          </cell>
        </row>
        <row r="7">
          <cell r="S7">
            <v>2.8268320844004999</v>
          </cell>
          <cell r="T7">
            <v>15.265701946989701</v>
          </cell>
          <cell r="U7">
            <v>13.5316864129276</v>
          </cell>
          <cell r="V7">
            <v>18.436343832484599</v>
          </cell>
          <cell r="W7">
            <v>28.371989938820157</v>
          </cell>
          <cell r="X7">
            <v>43.662117630403799</v>
          </cell>
          <cell r="Y7">
            <v>62.974266265817597</v>
          </cell>
          <cell r="Z7">
            <v>110.67404883947199</v>
          </cell>
          <cell r="AA7">
            <v>175.29086288673599</v>
          </cell>
          <cell r="AB7">
            <v>218.49343834282001</v>
          </cell>
          <cell r="AC7">
            <v>284.42794220118998</v>
          </cell>
          <cell r="AD7">
            <v>378.58093990420099</v>
          </cell>
          <cell r="AE7">
            <v>445.33486130713641</v>
          </cell>
          <cell r="AF7">
            <v>523.85928025227997</v>
          </cell>
          <cell r="AG7">
            <v>641.47337006510395</v>
          </cell>
        </row>
        <row r="8">
          <cell r="S8">
            <v>0.78855914578319097</v>
          </cell>
          <cell r="T8">
            <v>28.4401439297047</v>
          </cell>
          <cell r="U8">
            <v>5.7247558226212503</v>
          </cell>
          <cell r="V8">
            <v>9.5172633942777001</v>
          </cell>
          <cell r="W8">
            <v>21.553697869627555</v>
          </cell>
          <cell r="X8">
            <v>48.812549638429402</v>
          </cell>
          <cell r="Y8">
            <v>9.9930473151318502</v>
          </cell>
          <cell r="Z8">
            <v>145.16367102704001</v>
          </cell>
          <cell r="AA8">
            <v>212.67528823912201</v>
          </cell>
          <cell r="AB8">
            <v>289.03391114603198</v>
          </cell>
          <cell r="AC8">
            <v>372.23990164654799</v>
          </cell>
          <cell r="AD8">
            <v>426.89717232498401</v>
          </cell>
          <cell r="AE8">
            <v>444.11895799812095</v>
          </cell>
          <cell r="AF8">
            <v>462.03550091257699</v>
          </cell>
          <cell r="AG8">
            <v>526.24326990659199</v>
          </cell>
        </row>
        <row r="9">
          <cell r="S9">
            <v>1.1840928524777601</v>
          </cell>
          <cell r="T9">
            <v>3.8045688032953899</v>
          </cell>
          <cell r="U9">
            <v>3.8321797932637001</v>
          </cell>
          <cell r="V9">
            <v>4.9114224197420802</v>
          </cell>
          <cell r="W9">
            <v>10.461997252917131</v>
          </cell>
          <cell r="X9">
            <v>22.285476012017199</v>
          </cell>
          <cell r="Y9">
            <v>2.2279620696009101</v>
          </cell>
          <cell r="Z9">
            <v>81.415985545751994</v>
          </cell>
          <cell r="AA9">
            <v>173.12425437546901</v>
          </cell>
          <cell r="AB9">
            <v>320.56396990511303</v>
          </cell>
          <cell r="AC9">
            <v>541.98009165124802</v>
          </cell>
          <cell r="AD9">
            <v>874.63529169366905</v>
          </cell>
          <cell r="AE9">
            <v>1135.9211455015084</v>
          </cell>
          <cell r="AF9">
            <v>1475.2627307078501</v>
          </cell>
          <cell r="AG9">
            <v>1792.4678925819201</v>
          </cell>
        </row>
        <row r="94">
          <cell r="S94">
            <v>7.4234148494796903</v>
          </cell>
          <cell r="T94">
            <v>18.912698797907002</v>
          </cell>
          <cell r="U94">
            <v>20.5391060379504</v>
          </cell>
          <cell r="V94">
            <v>28.9191954386981</v>
          </cell>
          <cell r="W94">
            <v>50.53105083813103</v>
          </cell>
          <cell r="X94">
            <v>88.293849813988203</v>
          </cell>
          <cell r="Y94">
            <v>105.896521880968</v>
          </cell>
          <cell r="Z94">
            <v>247.92182487154301</v>
          </cell>
          <cell r="AA94">
            <v>404.85260548508802</v>
          </cell>
          <cell r="AB94">
            <v>636.022802800352</v>
          </cell>
          <cell r="AC94">
            <v>974.35562485193395</v>
          </cell>
          <cell r="AD94">
            <v>1398.6153063486099</v>
          </cell>
          <cell r="AE94">
            <v>1770.9387989323061</v>
          </cell>
          <cell r="AF94">
            <v>2242.3780258430002</v>
          </cell>
          <cell r="AG94">
            <v>2697.7976350876302</v>
          </cell>
        </row>
        <row r="95">
          <cell r="S95">
            <v>0.28815246349197698</v>
          </cell>
          <cell r="T95">
            <v>3.3091088826768602</v>
          </cell>
          <cell r="U95">
            <v>3.0755556341697998</v>
          </cell>
          <cell r="V95">
            <v>3.8185537707373198</v>
          </cell>
          <cell r="W95">
            <v>6.1210293481918541</v>
          </cell>
          <cell r="X95">
            <v>9.8118299573378902</v>
          </cell>
          <cell r="Y95">
            <v>5.7600403181755997</v>
          </cell>
          <cell r="Z95">
            <v>31.748177738392702</v>
          </cell>
          <cell r="AA95">
            <v>65.447136671862097</v>
          </cell>
          <cell r="AB95">
            <v>129.197160423985</v>
          </cell>
          <cell r="AC95">
            <v>255.42123220773999</v>
          </cell>
          <cell r="AD95">
            <v>448.41335433957698</v>
          </cell>
          <cell r="AE95">
            <v>659.80062586360384</v>
          </cell>
          <cell r="AF95">
            <v>970.83831620306501</v>
          </cell>
          <cell r="AG95">
            <v>1386.0316409372699</v>
          </cell>
        </row>
        <row r="96">
          <cell r="S96">
            <v>0.39980144278378599</v>
          </cell>
          <cell r="T96">
            <v>7.7980081911240298</v>
          </cell>
          <cell r="U96">
            <v>4.3454839469017896</v>
          </cell>
          <cell r="V96">
            <v>8.9362707981659195</v>
          </cell>
          <cell r="W96">
            <v>19.540398005842913</v>
          </cell>
          <cell r="X96">
            <v>42.727795839078198</v>
          </cell>
          <cell r="Y96">
            <v>7.2205585760178499</v>
          </cell>
          <cell r="Z96">
            <v>143.620996053445</v>
          </cell>
          <cell r="AA96">
            <v>234.47570365871999</v>
          </cell>
          <cell r="AB96">
            <v>403.29205790905598</v>
          </cell>
          <cell r="AC96">
            <v>659.70547710189805</v>
          </cell>
          <cell r="AD96">
            <v>982.00427419397897</v>
          </cell>
          <cell r="AE96">
            <v>1268.1151709655583</v>
          </cell>
          <cell r="AF96">
            <v>1637.5856287926399</v>
          </cell>
          <cell r="AG96">
            <v>2021.54954736126</v>
          </cell>
        </row>
        <row r="97">
          <cell r="S97">
            <v>0.36737459373075698</v>
          </cell>
          <cell r="T97">
            <v>48.176006262080797</v>
          </cell>
          <cell r="U97">
            <v>3.72107892528093</v>
          </cell>
          <cell r="V97">
            <v>5.0127254022226202</v>
          </cell>
          <cell r="W97">
            <v>10.739799919112198</v>
          </cell>
          <cell r="X97">
            <v>23.010097910294402</v>
          </cell>
          <cell r="Y97">
            <v>6.6036626786940698</v>
          </cell>
          <cell r="Z97">
            <v>78.454015489242295</v>
          </cell>
          <cell r="AA97">
            <v>146.38057020033301</v>
          </cell>
          <cell r="AB97">
            <v>279.97513487888301</v>
          </cell>
          <cell r="AC97">
            <v>503.47950565777899</v>
          </cell>
          <cell r="AD97">
            <v>850.39427066243002</v>
          </cell>
          <cell r="AE97">
            <v>1233.904815945388</v>
          </cell>
          <cell r="AF97">
            <v>1790.3708283773201</v>
          </cell>
          <cell r="AG97">
            <v>2386.1588324345298</v>
          </cell>
        </row>
        <row r="98">
          <cell r="S98">
            <v>43.882124570178199</v>
          </cell>
          <cell r="T98">
            <v>60.944674860070599</v>
          </cell>
          <cell r="U98">
            <v>45.982628347087697</v>
          </cell>
          <cell r="V98">
            <v>42.3730195528046</v>
          </cell>
          <cell r="W98">
            <v>43.689306014983508</v>
          </cell>
          <cell r="X98">
            <v>45.046481940995797</v>
          </cell>
          <cell r="Y98">
            <v>6.7753183456471504</v>
          </cell>
          <cell r="Z98">
            <v>118.06881341042001</v>
          </cell>
          <cell r="AA98">
            <v>201.247024025408</v>
          </cell>
          <cell r="AB98">
            <v>352.76269016862801</v>
          </cell>
          <cell r="AC98">
            <v>630.64978176525096</v>
          </cell>
          <cell r="AD98">
            <v>1025.9117667994401</v>
          </cell>
          <cell r="AE98">
            <v>1368.4239196412691</v>
          </cell>
          <cell r="AF98">
            <v>1825.28759728365</v>
          </cell>
          <cell r="AG98">
            <v>2263.1615676299898</v>
          </cell>
        </row>
        <row r="100">
          <cell r="S100">
            <v>0.64814720753711696</v>
          </cell>
          <cell r="T100">
            <v>11.344692350097199</v>
          </cell>
          <cell r="U100">
            <v>4.2772697892782201</v>
          </cell>
          <cell r="V100">
            <v>8.39101922453521</v>
          </cell>
          <cell r="W100">
            <v>17.118081606442928</v>
          </cell>
          <cell r="X100">
            <v>34.921707368757801</v>
          </cell>
          <cell r="Y100">
            <v>7.3496666500016197</v>
          </cell>
          <cell r="Z100">
            <v>137.086859986539</v>
          </cell>
          <cell r="AA100">
            <v>225.33296573453799</v>
          </cell>
          <cell r="AB100">
            <v>389.57273259521003</v>
          </cell>
          <cell r="AC100">
            <v>665.64345485385104</v>
          </cell>
          <cell r="AD100">
            <v>1042.42645691449</v>
          </cell>
          <cell r="AE100">
            <v>1368.3696189072568</v>
          </cell>
          <cell r="AF100">
            <v>1796.2278312569599</v>
          </cell>
          <cell r="AG100">
            <v>2201.02118142987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2-30T20:27:29.61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31575 17879 3072,'-38'0'1120,"38"0"-576,-20 20-288,20-20 352,0 19-224,0-19 32,0 0-480,0 20-160,20-20-1536,-20 0-608</inkml:trace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DDC31A-1DAE-48B8-8F94-A411F8BBF2E4}" name="Table7" displayName="Table7" ref="A1:AG61" totalsRowShown="0" tableBorderDxfId="62">
  <autoFilter ref="A1:AG61" xr:uid="{247374C9-9F64-415B-A6E6-D192BC37F6FE}"/>
  <tableColumns count="33">
    <tableColumn id="1" xr3:uid="{C25E3D58-11E1-4917-9B1E-E637AC2E7E46}" name="AnalysisName" dataDxfId="61"/>
    <tableColumn id="2" xr3:uid="{1D3B411B-6C20-4025-A9F9-B72155C6F301}" name="Si" dataDxfId="60"/>
    <tableColumn id="3" xr3:uid="{DB3D8F31-A2FA-4793-84FE-2067BA2458F3}" name="P" dataDxfId="59"/>
    <tableColumn id="4" xr3:uid="{1E11C2E2-50CC-417C-9C16-C80D3BD57B56}" name="Ti" dataDxfId="58"/>
    <tableColumn id="5" xr3:uid="{6AC4AAF3-145B-4DD6-9DA7-ADB7F317598B}" name="Y" dataDxfId="57"/>
    <tableColumn id="6" xr3:uid="{E41BA37C-23DE-4F39-819B-6737557C0780}" name="Nb" dataDxfId="56"/>
    <tableColumn id="7" xr3:uid="{2A6B951D-EB92-449E-9C1E-96249F5F44AB}" name="Zr" dataDxfId="55"/>
    <tableColumn id="8" xr3:uid="{1B349CEA-18D7-4507-BBFE-7542183D48A8}" name="La" dataDxfId="54"/>
    <tableColumn id="9" xr3:uid="{D83C77C7-17A4-4128-BED9-CD35C0D0D66E}" name="Ce" dataDxfId="53"/>
    <tableColumn id="10" xr3:uid="{4CF58264-27FF-4CC9-B1F0-CF7005A7D681}" name="Pr" dataDxfId="52"/>
    <tableColumn id="11" xr3:uid="{228B4E2C-EE41-4DCC-A711-8D75CA913ED5}" name="Nd" dataDxfId="51"/>
    <tableColumn id="12" xr3:uid="{7942C0AC-0870-4E7D-9572-87A9F866866D}" name="Pm*" dataDxfId="50"/>
    <tableColumn id="13" xr3:uid="{6C6813BD-2485-4394-9CA4-67AC36A4EC24}" name="Sm" dataDxfId="49"/>
    <tableColumn id="14" xr3:uid="{B1EC1800-7303-4307-AB98-3D5529604140}" name="Eu" dataDxfId="48"/>
    <tableColumn id="15" xr3:uid="{415FB76C-7EAC-41D4-AE73-4621862AC7F3}" name="Gd" dataDxfId="47"/>
    <tableColumn id="16" xr3:uid="{84DE4A5D-2CB1-4DED-A394-3A5D3B66FC59}" name="Tb" dataDxfId="46"/>
    <tableColumn id="17" xr3:uid="{5F6B40EC-F8BC-4DD1-B790-5387AEB33F48}" name="Dy" dataDxfId="45"/>
    <tableColumn id="18" xr3:uid="{642D5646-D142-4CB0-A590-F2C0304F45DC}" name="Ho" dataDxfId="44"/>
    <tableColumn id="19" xr3:uid="{28485175-C53B-4873-A7E8-9C5EA1BCA649}" name="Er" dataDxfId="43"/>
    <tableColumn id="20" xr3:uid="{C16A952F-8CA3-412F-B44F-578CF1C81309}" name="Tm*" dataDxfId="42"/>
    <tableColumn id="21" xr3:uid="{20444DBE-CF11-41A8-9211-04E08E8FCFF9}" name="Yb" dataDxfId="41"/>
    <tableColumn id="22" xr3:uid="{8E7721F3-C319-4442-95DE-876924A27763}" name="Lu" dataDxfId="40"/>
    <tableColumn id="23" xr3:uid="{76282F6A-C04B-4816-96FF-87CBD49EB283}" name="Hf" dataDxfId="39"/>
    <tableColumn id="24" xr3:uid="{D0F43B83-C0F7-4095-9F07-9F1C5CA3FC1F}" name="Th" dataDxfId="38"/>
    <tableColumn id="25" xr3:uid="{D16E3F98-01ED-4543-B692-37045D838496}" name="U" dataDxfId="37"/>
    <tableColumn id="26" xr3:uid="{2665C82F-9AC4-4523-B3EB-F2CF06EBCE16}" name="Pb" dataDxfId="36"/>
    <tableColumn id="27" xr3:uid="{49EAED06-925C-4DC8-9CAB-B8EDA03CCFB4}" name="U2" dataDxfId="35"/>
    <tableColumn id="28" xr3:uid="{D8042A9F-2181-4330-86DE-05A4D8B0A145}" name="Th3" dataDxfId="34"/>
    <tableColumn id="29" xr3:uid="{5B53E3FF-70F7-4859-9D7B-8578F1EC4812}" name="Th/U" dataDxfId="33"/>
    <tableColumn id="30" xr3:uid="{251D510E-1586-4133-902C-76A4740D5F64}" name="Yb/Gd" dataDxfId="32"/>
    <tableColumn id="31" xr3:uid="{B0F51B37-B91D-4A9B-B215-00A1DF96B1B2}" name="AnalysisName2" dataDxfId="31"/>
    <tableColumn id="52" xr3:uid="{C93870A3-3AC5-4AF6-AD08-3D88EEDB48C7}" name="Prefered Age" dataDxfId="30"/>
    <tableColumn id="53" xr3:uid="{6CF7AAA3-DEB5-416E-8A13-DE32594A5EED}" name="Unc 2S" dataDxfId="2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3BA307-28F2-40B9-9C80-F32A3D5627B2}" name="Table2" displayName="Table2" ref="A1:AA100" totalsRowShown="0" headerRowDxfId="28" dataDxfId="27">
  <autoFilter ref="A1:AA100" xr:uid="{96283606-6FE1-4DBF-A30B-0AABE644C308}"/>
  <tableColumns count="27">
    <tableColumn id="2" xr3:uid="{C986C365-E03D-4A33-958A-D24034A6FDD5}" name="AnalysisName" dataDxfId="26"/>
    <tableColumn id="4" xr3:uid="{CB5A1233-5F4F-42A4-B1B8-07CF51B94741}" name="Si" dataDxfId="25"/>
    <tableColumn id="5" xr3:uid="{100FF710-ADE8-4677-8BE8-ACF4837401B5}" name="P" dataDxfId="24"/>
    <tableColumn id="6" xr3:uid="{97BF4E62-0A59-41F0-B8B9-D72EB47F2CC5}" name="Ti" dataDxfId="23"/>
    <tableColumn id="7" xr3:uid="{D624F426-0097-4F19-AE2D-3612C3D46643}" name="Y" dataDxfId="22"/>
    <tableColumn id="8" xr3:uid="{71A92405-63AD-4DDB-8448-9201A9D26B30}" name="Nb" dataDxfId="21"/>
    <tableColumn id="9" xr3:uid="{BFF1E789-0F6D-47CB-8985-0CB9FDFD9777}" name="Zr" dataDxfId="20"/>
    <tableColumn id="14" xr3:uid="{E95B03BD-0B9F-4E28-9A28-6F1D44BA27B3}" name="La" dataDxfId="19"/>
    <tableColumn id="15" xr3:uid="{CBDF9368-B659-4096-B359-C1BD225E0DB7}" name="Ce" dataDxfId="18"/>
    <tableColumn id="16" xr3:uid="{BE9FDBC0-94E7-4FB6-860F-979F0210138B}" name="Pr" dataDxfId="17"/>
    <tableColumn id="17" xr3:uid="{612EFC9D-9B60-47FD-8C16-75065B34D69D}" name="Nd" dataDxfId="16"/>
    <tableColumn id="18" xr3:uid="{07E3952E-487C-427B-B533-B6C6E3AEE527}" name="Pm*" dataDxfId="15">
      <calculatedColumnFormula>SQRT(K2*M2)</calculatedColumnFormula>
    </tableColumn>
    <tableColumn id="19" xr3:uid="{6D1B9163-8E2C-422A-8BB9-3BD06121889C}" name="Sm" dataDxfId="14"/>
    <tableColumn id="20" xr3:uid="{B6CD6626-DF29-4A21-9260-9CA825DA9EBB}" name="Eu" dataDxfId="13"/>
    <tableColumn id="21" xr3:uid="{FA6CF5D3-F64A-4DF0-9F32-52517816ACE8}" name="Gd" dataDxfId="12"/>
    <tableColumn id="22" xr3:uid="{B62ED663-6030-47F9-8E24-B8DC381F8C97}" name="Tb" dataDxfId="11"/>
    <tableColumn id="23" xr3:uid="{D3A6C039-094A-424E-AA41-097EFB104BD2}" name="Dy" dataDxfId="10"/>
    <tableColumn id="24" xr3:uid="{A073FED5-62A4-420D-8A16-4970AABD2DB2}" name="Ho" dataDxfId="9"/>
    <tableColumn id="25" xr3:uid="{655A20A9-3519-4A0E-8CCE-753F3AC494B2}" name="Er" dataDxfId="8"/>
    <tableColumn id="26" xr3:uid="{339B0D08-46A0-4A19-8FF6-4A43A53FD702}" name="Tm*" dataDxfId="7">
      <calculatedColumnFormula>SQRT(S2*U2)</calculatedColumnFormula>
    </tableColumn>
    <tableColumn id="27" xr3:uid="{5FE06F58-1BC6-4B58-8C2C-26030C0C70FA}" name="Yb" dataDxfId="6"/>
    <tableColumn id="28" xr3:uid="{12CC71CB-BC08-49A8-BF8C-E1FC77958B82}" name="Lu" dataDxfId="5"/>
    <tableColumn id="29" xr3:uid="{269E24FD-E3C7-4472-BA77-C7203882AF83}" name="Hf" dataDxfId="4"/>
    <tableColumn id="30" xr3:uid="{C7A29C4D-66E1-4E00-97BD-166209368548}" name="Th" dataDxfId="3"/>
    <tableColumn id="31" xr3:uid="{5AA7F29F-1FFE-434C-A5A1-455B0F51D644}" name="U" dataDxfId="2"/>
    <tableColumn id="32" xr3:uid="{0FD0D92E-13F4-4644-A0CC-3304A487742B}" name="Pb" dataDxfId="1"/>
    <tableColumn id="33" xr3:uid="{46646B9E-E151-45DF-BEEE-6C2F2489FB68}" name="Yb/Gd" dataDxfId="0">
      <calculatedColumnFormula>U2/O2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9DC35-BB46-4C4B-A739-1041DE739C8D}">
  <dimension ref="A1:AH107"/>
  <sheetViews>
    <sheetView tabSelected="1" zoomScaleNormal="100" workbookViewId="0">
      <selection activeCell="AF12" sqref="AF12"/>
    </sheetView>
  </sheetViews>
  <sheetFormatPr defaultColWidth="9.1328125" defaultRowHeight="14.25" x14ac:dyDescent="0.45"/>
  <cols>
    <col min="1" max="1" width="12.59765625" customWidth="1"/>
    <col min="2" max="2" width="6.9296875" customWidth="1"/>
  </cols>
  <sheetData>
    <row r="1" spans="1:28" x14ac:dyDescent="0.4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" t="s">
        <v>8</v>
      </c>
    </row>
    <row r="2" spans="1:28" x14ac:dyDescent="0.45">
      <c r="A2" t="s">
        <v>29</v>
      </c>
      <c r="B2">
        <v>3.85062593740891</v>
      </c>
      <c r="C2">
        <v>-6.0065906720098798</v>
      </c>
      <c r="D2">
        <v>5.5464612460157603E-2</v>
      </c>
      <c r="E2">
        <v>586.959218822705</v>
      </c>
      <c r="F2">
        <v>11.247505860376499</v>
      </c>
      <c r="G2">
        <v>19414.705617744901</v>
      </c>
      <c r="H2">
        <v>108.046361060631</v>
      </c>
      <c r="I2">
        <v>120.02975400765899</v>
      </c>
      <c r="J2">
        <v>92.857607475019506</v>
      </c>
      <c r="K2">
        <v>79.441903860925095</v>
      </c>
      <c r="L2">
        <f t="shared" ref="L2:L17" si="0">SQRT(K2*M2)</f>
        <v>67.229036084217839</v>
      </c>
      <c r="M2">
        <v>56.893693040458203</v>
      </c>
      <c r="N2">
        <v>17.4938968195064</v>
      </c>
      <c r="O2">
        <v>102.97496994949</v>
      </c>
      <c r="P2">
        <v>152.47597348672099</v>
      </c>
      <c r="Q2">
        <v>279.82719887144299</v>
      </c>
      <c r="R2">
        <v>523.80477369056098</v>
      </c>
      <c r="S2">
        <v>963.69939918096497</v>
      </c>
      <c r="T2">
        <f t="shared" ref="T2:T17" si="1">SQRT(S2*U2)</f>
        <v>1456.5789843019325</v>
      </c>
      <c r="U2">
        <v>2201.5395457475502</v>
      </c>
      <c r="V2">
        <v>3142.6334820409602</v>
      </c>
      <c r="W2">
        <v>98363.637618401699</v>
      </c>
      <c r="X2">
        <v>6498.5869630819598</v>
      </c>
      <c r="Y2">
        <v>46964.287514910597</v>
      </c>
      <c r="Z2">
        <v>4.6073408897210903</v>
      </c>
      <c r="AA2">
        <f>U2/O2</f>
        <v>21.379365750991933</v>
      </c>
      <c r="AB2" s="2">
        <v>127.66005219301012</v>
      </c>
    </row>
    <row r="3" spans="1:28" x14ac:dyDescent="0.45">
      <c r="A3" t="s">
        <v>30</v>
      </c>
      <c r="B3">
        <v>3.4468998401906901</v>
      </c>
      <c r="C3">
        <v>-2.9084453625345899</v>
      </c>
      <c r="D3">
        <v>3.3334492117658703E-2</v>
      </c>
      <c r="E3">
        <v>457.726133228001</v>
      </c>
      <c r="F3">
        <v>5.3273317250729004</v>
      </c>
      <c r="G3">
        <v>19414.705617744901</v>
      </c>
      <c r="H3">
        <v>1.72828029164112</v>
      </c>
      <c r="I3">
        <v>4.8784318577473398</v>
      </c>
      <c r="J3">
        <v>3.1798702852116101</v>
      </c>
      <c r="K3">
        <v>4.8542948634744096</v>
      </c>
      <c r="L3">
        <f t="shared" si="0"/>
        <v>9.3486417175329226</v>
      </c>
      <c r="M3">
        <v>18.0040777127913</v>
      </c>
      <c r="N3">
        <v>3.6857080411031</v>
      </c>
      <c r="O3">
        <v>73.301210138154502</v>
      </c>
      <c r="P3">
        <v>137.236708560023</v>
      </c>
      <c r="Q3">
        <v>248.69415749311901</v>
      </c>
      <c r="R3">
        <v>425.56964243336603</v>
      </c>
      <c r="S3">
        <v>682.21975518085605</v>
      </c>
      <c r="T3">
        <f t="shared" si="1"/>
        <v>897.99152286883202</v>
      </c>
      <c r="U3">
        <v>1182.0073649589799</v>
      </c>
      <c r="V3">
        <v>1475.57977112397</v>
      </c>
      <c r="W3">
        <v>93438.283392014404</v>
      </c>
      <c r="X3">
        <v>1484.53934001881</v>
      </c>
      <c r="Y3">
        <v>15131.847371532</v>
      </c>
      <c r="Z3">
        <v>1.2816870527033499</v>
      </c>
      <c r="AA3">
        <f t="shared" ref="AA3:AA49" si="2">U3/O3</f>
        <v>16.1253458535158</v>
      </c>
      <c r="AB3" s="2">
        <v>131.70372299837621</v>
      </c>
    </row>
    <row r="4" spans="1:28" x14ac:dyDescent="0.45">
      <c r="A4" t="s">
        <v>31</v>
      </c>
      <c r="B4">
        <v>3.0713562306587598</v>
      </c>
      <c r="C4">
        <v>5.2545554393011997</v>
      </c>
      <c r="D4">
        <v>2.8856043865199899E-2</v>
      </c>
      <c r="E4">
        <v>1203.0453408153101</v>
      </c>
      <c r="F4">
        <v>9.3557598639952904</v>
      </c>
      <c r="G4">
        <v>19414.705617744901</v>
      </c>
      <c r="H4">
        <v>13.867833233202999</v>
      </c>
      <c r="I4">
        <v>21.176039836328801</v>
      </c>
      <c r="J4">
        <v>17.395231002346598</v>
      </c>
      <c r="K4">
        <v>23.073334690094299</v>
      </c>
      <c r="L4">
        <f t="shared" si="0"/>
        <v>37.436825488311094</v>
      </c>
      <c r="M4">
        <v>60.741800934563202</v>
      </c>
      <c r="N4">
        <v>24.746920585745102</v>
      </c>
      <c r="O4">
        <v>204.74890745048199</v>
      </c>
      <c r="P4">
        <v>371.61104859508799</v>
      </c>
      <c r="Q4">
        <v>659.55331436329095</v>
      </c>
      <c r="R4">
        <v>1151.2586187207601</v>
      </c>
      <c r="S4">
        <v>1803.9348331695101</v>
      </c>
      <c r="T4">
        <f t="shared" si="1"/>
        <v>2322.061735626889</v>
      </c>
      <c r="U4">
        <v>2989.00525945767</v>
      </c>
      <c r="V4">
        <v>3755.3383364106799</v>
      </c>
      <c r="W4">
        <v>79636.564817743594</v>
      </c>
      <c r="X4">
        <v>1192.85252422842</v>
      </c>
      <c r="Y4">
        <v>11059.057647947</v>
      </c>
      <c r="Z4">
        <v>0.97185098418405202</v>
      </c>
      <c r="AA4">
        <f t="shared" si="2"/>
        <v>14.598394182789734</v>
      </c>
      <c r="AB4" s="2">
        <v>138.71095579067546</v>
      </c>
    </row>
    <row r="5" spans="1:28" x14ac:dyDescent="0.45">
      <c r="A5" t="s">
        <v>32</v>
      </c>
      <c r="B5">
        <v>3.1811932870128801</v>
      </c>
      <c r="C5">
        <v>-1.46087809849418</v>
      </c>
      <c r="D5">
        <v>-4.52876284145746E-2</v>
      </c>
      <c r="E5">
        <v>402.78978734632699</v>
      </c>
      <c r="F5">
        <v>12.0708984162007</v>
      </c>
      <c r="G5">
        <v>19414.705617744901</v>
      </c>
      <c r="H5">
        <v>0.329919519524567</v>
      </c>
      <c r="I5">
        <v>31.512381076541001</v>
      </c>
      <c r="J5">
        <v>3.8660799260169298</v>
      </c>
      <c r="K5">
        <v>6.5778522034936602</v>
      </c>
      <c r="L5">
        <f>SQRT(K5*M5)</f>
        <v>13.46912423393351</v>
      </c>
      <c r="M5">
        <v>27.5800218698711</v>
      </c>
      <c r="N5">
        <v>12.231965447057</v>
      </c>
      <c r="O5">
        <v>85.511041039298703</v>
      </c>
      <c r="P5">
        <v>149.644518001623</v>
      </c>
      <c r="Q5">
        <v>250.82350054809299</v>
      </c>
      <c r="R5">
        <v>396.82298117695001</v>
      </c>
      <c r="S5">
        <v>607.23790499931295</v>
      </c>
      <c r="T5">
        <f>SQRT(S5*U5)</f>
        <v>769.48233677183816</v>
      </c>
      <c r="U5">
        <v>975.07593272610097</v>
      </c>
      <c r="V5">
        <v>1231.1618628434701</v>
      </c>
      <c r="W5">
        <v>116619.97035000099</v>
      </c>
      <c r="X5">
        <v>665.75082317037698</v>
      </c>
      <c r="Y5">
        <v>2971.3635234465801</v>
      </c>
      <c r="Z5">
        <v>2.07807615034449</v>
      </c>
      <c r="AA5">
        <f>U5/O5</f>
        <v>11.402924357779492</v>
      </c>
      <c r="AB5" s="2">
        <v>1489</v>
      </c>
    </row>
    <row r="6" spans="1:28" x14ac:dyDescent="0.45">
      <c r="A6" t="s">
        <v>33</v>
      </c>
      <c r="B6">
        <v>3.1341154846334298</v>
      </c>
      <c r="C6">
        <v>1.6279029662334601</v>
      </c>
      <c r="D6">
        <v>9.4073869636721097E-2</v>
      </c>
      <c r="E6">
        <v>1742.0069650062201</v>
      </c>
      <c r="F6">
        <v>22.394639644049001</v>
      </c>
      <c r="G6">
        <v>19414.705617744901</v>
      </c>
      <c r="H6">
        <v>0.96212645909351702</v>
      </c>
      <c r="I6">
        <v>7.8662666031115798</v>
      </c>
      <c r="J6">
        <v>6.90362865436727</v>
      </c>
      <c r="K6">
        <v>17.3017630573625</v>
      </c>
      <c r="L6">
        <f>SQRT(K6*M6)</f>
        <v>42.838233513581301</v>
      </c>
      <c r="M6">
        <v>106.06515905228601</v>
      </c>
      <c r="N6">
        <v>37.003124020716697</v>
      </c>
      <c r="O6">
        <v>441.64124915101399</v>
      </c>
      <c r="P6">
        <v>744.72665571884897</v>
      </c>
      <c r="Q6">
        <v>1173.2632878690299</v>
      </c>
      <c r="R6">
        <v>1847.8788455321901</v>
      </c>
      <c r="S6">
        <v>2591.1871583095399</v>
      </c>
      <c r="T6">
        <f>SQRT(S6*U6)</f>
        <v>3120.8790181102313</v>
      </c>
      <c r="U6">
        <v>3758.8507701755002</v>
      </c>
      <c r="V6">
        <v>4690.3238170527002</v>
      </c>
      <c r="W6">
        <v>74845.055395709496</v>
      </c>
      <c r="X6">
        <v>1117.98564133732</v>
      </c>
      <c r="Y6">
        <v>10350.799416940201</v>
      </c>
      <c r="Z6">
        <v>7.9199221671070399</v>
      </c>
      <c r="AA6">
        <f>U6/O6</f>
        <v>8.5110953231866393</v>
      </c>
      <c r="AB6" s="2">
        <v>1289</v>
      </c>
    </row>
    <row r="7" spans="1:28" x14ac:dyDescent="0.45">
      <c r="A7" t="s">
        <v>34</v>
      </c>
      <c r="B7">
        <v>3.1955123747465901</v>
      </c>
      <c r="C7">
        <v>-2.3897482235158201</v>
      </c>
      <c r="D7">
        <v>-2.9773666313151401E-2</v>
      </c>
      <c r="E7">
        <v>822.699088295661</v>
      </c>
      <c r="F7">
        <v>52.818142865318499</v>
      </c>
      <c r="G7">
        <v>19414.705617744901</v>
      </c>
      <c r="H7">
        <v>0.57407814156012604</v>
      </c>
      <c r="I7">
        <v>15.996783515885401</v>
      </c>
      <c r="J7">
        <v>2.6482461452255501</v>
      </c>
      <c r="K7">
        <v>3.0879350358433202</v>
      </c>
      <c r="L7">
        <f t="shared" si="0"/>
        <v>8.8413550128526435</v>
      </c>
      <c r="M7">
        <v>25.314508743201699</v>
      </c>
      <c r="N7">
        <v>3.4509273950793302</v>
      </c>
      <c r="O7">
        <v>99.391653659554194</v>
      </c>
      <c r="P7">
        <v>223.12256109315001</v>
      </c>
      <c r="Q7">
        <v>427.50871615523999</v>
      </c>
      <c r="R7">
        <v>779.97763661263798</v>
      </c>
      <c r="S7">
        <v>1280.65505010057</v>
      </c>
      <c r="T7">
        <f t="shared" si="1"/>
        <v>1732.7320889855951</v>
      </c>
      <c r="U7">
        <v>2344.3943722117901</v>
      </c>
      <c r="V7">
        <v>2937.6900698265699</v>
      </c>
      <c r="W7">
        <v>113395.908452977</v>
      </c>
      <c r="X7">
        <v>6307.2278043083497</v>
      </c>
      <c r="Y7">
        <v>93386.183159738503</v>
      </c>
      <c r="Z7">
        <v>6.6844979231230797</v>
      </c>
      <c r="AA7">
        <f t="shared" si="2"/>
        <v>23.587437032107687</v>
      </c>
      <c r="AB7" s="2">
        <v>126.20623822437268</v>
      </c>
    </row>
    <row r="8" spans="1:28" x14ac:dyDescent="0.45">
      <c r="A8" t="s">
        <v>35</v>
      </c>
      <c r="B8">
        <v>2.9385857151533101</v>
      </c>
      <c r="C8">
        <v>-28.412313992401799</v>
      </c>
      <c r="D8">
        <v>-1.09836169295583E-2</v>
      </c>
      <c r="E8">
        <v>2898.5203070347602</v>
      </c>
      <c r="F8">
        <v>76.078259037245999</v>
      </c>
      <c r="G8">
        <v>19414.705617744901</v>
      </c>
      <c r="H8">
        <v>474.18081526931201</v>
      </c>
      <c r="I8">
        <v>610.43981613158996</v>
      </c>
      <c r="J8">
        <v>670.10240668563597</v>
      </c>
      <c r="K8">
        <v>740.52797243727105</v>
      </c>
      <c r="L8">
        <f t="shared" si="0"/>
        <v>785.57486153618061</v>
      </c>
      <c r="M8">
        <v>833.36198772675698</v>
      </c>
      <c r="N8">
        <v>63.7686143948279</v>
      </c>
      <c r="O8">
        <v>1018.27399948374</v>
      </c>
      <c r="P8">
        <v>1229.5459167085601</v>
      </c>
      <c r="Q8">
        <v>1793.1541382749299</v>
      </c>
      <c r="R8">
        <v>2908.6336183642602</v>
      </c>
      <c r="S8">
        <v>4424.2352939749799</v>
      </c>
      <c r="T8">
        <f t="shared" si="1"/>
        <v>5739.4102386596742</v>
      </c>
      <c r="U8">
        <v>7445.5420425968396</v>
      </c>
      <c r="V8">
        <v>9264.8269402451297</v>
      </c>
      <c r="W8">
        <v>123427.486757565</v>
      </c>
      <c r="X8">
        <v>24164.113664037599</v>
      </c>
      <c r="Y8">
        <v>226533.65466007599</v>
      </c>
      <c r="Z8">
        <v>17.325271298865101</v>
      </c>
      <c r="AA8">
        <f t="shared" si="2"/>
        <v>7.3119239481433222</v>
      </c>
      <c r="AB8" s="2">
        <v>128.98716128325051</v>
      </c>
    </row>
    <row r="9" spans="1:28" x14ac:dyDescent="0.45">
      <c r="A9" t="s">
        <v>36</v>
      </c>
      <c r="B9">
        <v>3.79327965289799</v>
      </c>
      <c r="C9">
        <v>-1.0412423549982801</v>
      </c>
      <c r="D9">
        <v>6.7209952133604096E-3</v>
      </c>
      <c r="E9">
        <v>830.36164268238304</v>
      </c>
      <c r="F9">
        <v>17.482144368615</v>
      </c>
      <c r="G9">
        <v>19414.705617744901</v>
      </c>
      <c r="H9">
        <v>26.2760319210449</v>
      </c>
      <c r="I9">
        <v>39.016898466317699</v>
      </c>
      <c r="J9">
        <v>26.406306514872199</v>
      </c>
      <c r="K9">
        <v>26.2781692580403</v>
      </c>
      <c r="L9">
        <f t="shared" si="0"/>
        <v>29.926232253750115</v>
      </c>
      <c r="M9">
        <v>34.080737060150199</v>
      </c>
      <c r="N9">
        <v>8.4587409560924804</v>
      </c>
      <c r="O9">
        <v>99.437635694540901</v>
      </c>
      <c r="P9">
        <v>193.75849644812899</v>
      </c>
      <c r="Q9">
        <v>388.56579657016499</v>
      </c>
      <c r="R9">
        <v>777.93757362870997</v>
      </c>
      <c r="S9">
        <v>1361.2285097965</v>
      </c>
      <c r="T9">
        <f t="shared" si="1"/>
        <v>1978.4355242340025</v>
      </c>
      <c r="U9">
        <v>2875.49599158501</v>
      </c>
      <c r="V9">
        <v>3987.19036036235</v>
      </c>
      <c r="W9">
        <v>102949.371752872</v>
      </c>
      <c r="X9">
        <v>4210.2381715388401</v>
      </c>
      <c r="Y9">
        <v>51758.593975169897</v>
      </c>
      <c r="Z9">
        <v>3.8552164853040201</v>
      </c>
      <c r="AA9">
        <f t="shared" si="2"/>
        <v>28.917582075444237</v>
      </c>
      <c r="AB9" s="2">
        <v>128.98716128325051</v>
      </c>
    </row>
    <row r="10" spans="1:28" x14ac:dyDescent="0.45">
      <c r="A10" t="s">
        <v>37</v>
      </c>
      <c r="B10">
        <v>3.0310396176158201</v>
      </c>
      <c r="C10">
        <v>2.1719226628110002</v>
      </c>
      <c r="D10">
        <v>8.2970436369669796E-3</v>
      </c>
      <c r="E10">
        <v>696.73253761518697</v>
      </c>
      <c r="F10">
        <v>10.5187220499215</v>
      </c>
      <c r="G10">
        <v>19414.705617744901</v>
      </c>
      <c r="H10">
        <v>0.286897853752976</v>
      </c>
      <c r="I10">
        <v>18.490476839134701</v>
      </c>
      <c r="J10">
        <v>3.4628836251668602</v>
      </c>
      <c r="K10">
        <v>4.2750280056210803</v>
      </c>
      <c r="L10">
        <f t="shared" si="0"/>
        <v>8.6211410175460887</v>
      </c>
      <c r="M10">
        <v>17.3856340465348</v>
      </c>
      <c r="N10">
        <v>6.4439892950957702</v>
      </c>
      <c r="O10">
        <v>79.307631775788707</v>
      </c>
      <c r="P10">
        <v>153.07612858648301</v>
      </c>
      <c r="Q10">
        <v>317.28997408995002</v>
      </c>
      <c r="R10">
        <v>609.42229514600501</v>
      </c>
      <c r="S10">
        <v>1093.27343020527</v>
      </c>
      <c r="T10">
        <f t="shared" si="1"/>
        <v>1586.9886521611409</v>
      </c>
      <c r="U10">
        <v>2303.6624804970902</v>
      </c>
      <c r="V10">
        <v>3128.1082941250002</v>
      </c>
      <c r="W10">
        <v>103383.18649798199</v>
      </c>
      <c r="X10">
        <v>8111.5298032532701</v>
      </c>
      <c r="Y10">
        <v>68372.245035166998</v>
      </c>
      <c r="Z10">
        <v>5.1808138008373303</v>
      </c>
      <c r="AA10">
        <f t="shared" si="2"/>
        <v>29.047172748895015</v>
      </c>
      <c r="AB10" s="2">
        <v>129.49265479745816</v>
      </c>
    </row>
    <row r="11" spans="1:28" x14ac:dyDescent="0.45">
      <c r="A11" t="s">
        <v>38</v>
      </c>
      <c r="B11">
        <v>3.4146400341743202</v>
      </c>
      <c r="C11">
        <v>0.24298650448380099</v>
      </c>
      <c r="D11">
        <v>0</v>
      </c>
      <c r="E11">
        <v>836.26851595269102</v>
      </c>
      <c r="F11">
        <v>11.3620347642607</v>
      </c>
      <c r="G11">
        <v>19414.705617744901</v>
      </c>
      <c r="H11">
        <v>0.48056624954829702</v>
      </c>
      <c r="I11">
        <v>11.651846122917</v>
      </c>
      <c r="J11">
        <v>3.48318331953192</v>
      </c>
      <c r="K11">
        <v>5.71975012496313</v>
      </c>
      <c r="L11">
        <f t="shared" si="0"/>
        <v>13.291087225449138</v>
      </c>
      <c r="M11">
        <v>30.884740727312099</v>
      </c>
      <c r="N11">
        <v>9.4852151757714793</v>
      </c>
      <c r="O11">
        <v>119.74811441847</v>
      </c>
      <c r="P11">
        <v>238.26341860429099</v>
      </c>
      <c r="Q11">
        <v>460.87931269866101</v>
      </c>
      <c r="R11">
        <v>834.82340776388799</v>
      </c>
      <c r="S11">
        <v>1347.2566575722799</v>
      </c>
      <c r="T11">
        <f t="shared" si="1"/>
        <v>1755.5371783406486</v>
      </c>
      <c r="U11">
        <v>2287.5454110501601</v>
      </c>
      <c r="V11">
        <v>2855.3353798641701</v>
      </c>
      <c r="W11">
        <v>81983.178905398207</v>
      </c>
      <c r="X11">
        <v>5653.0203134268704</v>
      </c>
      <c r="Y11">
        <v>45506.196417551997</v>
      </c>
      <c r="Z11">
        <v>3.3504232897600299</v>
      </c>
      <c r="AA11">
        <f t="shared" si="2"/>
        <v>19.102976461542749</v>
      </c>
      <c r="AB11" s="2">
        <v>129.99810867793971</v>
      </c>
    </row>
    <row r="12" spans="1:28" x14ac:dyDescent="0.45">
      <c r="A12" t="s">
        <v>39</v>
      </c>
      <c r="B12">
        <v>3.8562364086569598</v>
      </c>
      <c r="C12">
        <v>-1.12609260770575</v>
      </c>
      <c r="D12">
        <v>-7.0304640348341201E-3</v>
      </c>
      <c r="E12">
        <v>664.002790509752</v>
      </c>
      <c r="F12">
        <v>6.6745948808775299</v>
      </c>
      <c r="G12">
        <v>19414.705617744901</v>
      </c>
      <c r="H12">
        <v>0.34687176536981701</v>
      </c>
      <c r="I12">
        <v>7.70563464780916</v>
      </c>
      <c r="J12">
        <v>3.2331855139471402</v>
      </c>
      <c r="K12">
        <v>4.7712548751505599</v>
      </c>
      <c r="L12">
        <f t="shared" si="0"/>
        <v>9.8632005906167457</v>
      </c>
      <c r="M12">
        <v>20.389337488006799</v>
      </c>
      <c r="N12">
        <v>3.0184270562181501</v>
      </c>
      <c r="O12">
        <v>99.991454712061895</v>
      </c>
      <c r="P12">
        <v>191.906151718042</v>
      </c>
      <c r="Q12">
        <v>364.15008342140499</v>
      </c>
      <c r="R12">
        <v>655.09501204245896</v>
      </c>
      <c r="S12">
        <v>1057.46785300485</v>
      </c>
      <c r="T12">
        <f t="shared" si="1"/>
        <v>1406.5091899409028</v>
      </c>
      <c r="U12">
        <v>1870.7595656613701</v>
      </c>
      <c r="V12">
        <v>2343.9066149528198</v>
      </c>
      <c r="W12">
        <v>93649.955741398793</v>
      </c>
      <c r="X12">
        <v>2493.8861356125999</v>
      </c>
      <c r="Y12">
        <v>25448.707878445999</v>
      </c>
      <c r="Z12">
        <v>1.9819169766579801</v>
      </c>
      <c r="AA12">
        <f t="shared" si="2"/>
        <v>18.709194411147035</v>
      </c>
      <c r="AB12" s="2">
        <v>131.19840283585262</v>
      </c>
    </row>
    <row r="13" spans="1:28" x14ac:dyDescent="0.45">
      <c r="A13" t="s">
        <v>40</v>
      </c>
      <c r="B13">
        <v>3.3713001494339001</v>
      </c>
      <c r="C13">
        <v>-77.933252377498107</v>
      </c>
      <c r="D13">
        <v>-1.34295142240012E-2</v>
      </c>
      <c r="E13">
        <v>1656.4493725114501</v>
      </c>
      <c r="F13">
        <v>14.937074958409401</v>
      </c>
      <c r="G13">
        <v>19414.705617744901</v>
      </c>
      <c r="H13">
        <v>2540.96540149053</v>
      </c>
      <c r="I13">
        <v>2765.2724226924302</v>
      </c>
      <c r="J13">
        <v>3011.7608583443598</v>
      </c>
      <c r="K13">
        <v>3122.2256871710802</v>
      </c>
      <c r="L13">
        <f t="shared" si="0"/>
        <v>2867.1002842074458</v>
      </c>
      <c r="M13">
        <v>2632.8218595723802</v>
      </c>
      <c r="N13">
        <v>238.29514913376099</v>
      </c>
      <c r="O13">
        <v>2433.82016139097</v>
      </c>
      <c r="P13">
        <v>1894.44411063808</v>
      </c>
      <c r="Q13">
        <v>1728.59134352156</v>
      </c>
      <c r="R13">
        <v>1841.0215729157701</v>
      </c>
      <c r="S13">
        <v>2017.3838321221001</v>
      </c>
      <c r="T13">
        <f t="shared" si="1"/>
        <v>2158.7762742157056</v>
      </c>
      <c r="U13">
        <v>2310.07849270529</v>
      </c>
      <c r="V13">
        <v>2579.2233454365501</v>
      </c>
      <c r="W13">
        <v>90795.505390660794</v>
      </c>
      <c r="X13">
        <v>3227.2545992385499</v>
      </c>
      <c r="Y13">
        <v>31074.859751218199</v>
      </c>
      <c r="Z13">
        <v>2.6965969482794199</v>
      </c>
      <c r="AA13">
        <f t="shared" si="2"/>
        <v>0.94915743133011132</v>
      </c>
      <c r="AB13" s="2">
        <v>133.59832091268393</v>
      </c>
    </row>
    <row r="14" spans="1:28" x14ac:dyDescent="0.45">
      <c r="A14" t="s">
        <v>41</v>
      </c>
      <c r="B14">
        <v>3.5107321394791602</v>
      </c>
      <c r="C14">
        <v>-2.3598400612073802</v>
      </c>
      <c r="D14">
        <v>6.9115821010282102E-2</v>
      </c>
      <c r="E14">
        <v>813.12663733237298</v>
      </c>
      <c r="F14">
        <v>7.1544943012052196</v>
      </c>
      <c r="G14">
        <v>19414.705617744901</v>
      </c>
      <c r="H14">
        <v>0.61719952152347501</v>
      </c>
      <c r="I14">
        <v>6.9008542395174999</v>
      </c>
      <c r="J14">
        <v>3.5078105411356599</v>
      </c>
      <c r="K14">
        <v>4.9943234633387101</v>
      </c>
      <c r="L14">
        <f t="shared" si="0"/>
        <v>11.973852139385226</v>
      </c>
      <c r="M14">
        <v>28.707218526854302</v>
      </c>
      <c r="N14">
        <v>11.7811230756152</v>
      </c>
      <c r="O14">
        <v>125.02173159418901</v>
      </c>
      <c r="P14">
        <v>251.64275091808301</v>
      </c>
      <c r="Q14">
        <v>458.58943651392201</v>
      </c>
      <c r="R14">
        <v>812.00652106200005</v>
      </c>
      <c r="S14">
        <v>1281.38431130805</v>
      </c>
      <c r="T14">
        <f t="shared" si="1"/>
        <v>1670.8732997230204</v>
      </c>
      <c r="U14">
        <v>2178.75118267788</v>
      </c>
      <c r="V14">
        <v>2722.7393985743802</v>
      </c>
      <c r="W14">
        <v>83900.507066033999</v>
      </c>
      <c r="X14">
        <v>2546.4172563002899</v>
      </c>
      <c r="Y14">
        <v>23203.154743732201</v>
      </c>
      <c r="Z14">
        <v>1.9664964410577901</v>
      </c>
      <c r="AA14">
        <f t="shared" si="2"/>
        <v>17.426979733011059</v>
      </c>
      <c r="AB14" s="2">
        <v>134.98733892248447</v>
      </c>
    </row>
    <row r="15" spans="1:28" x14ac:dyDescent="0.45">
      <c r="A15" t="s">
        <v>42</v>
      </c>
      <c r="B15">
        <v>2.7957789282615</v>
      </c>
      <c r="C15">
        <v>1.3083317458277199</v>
      </c>
      <c r="D15">
        <v>-5.5455243925916102E-2</v>
      </c>
      <c r="E15">
        <v>1251.5425949315099</v>
      </c>
      <c r="F15">
        <v>8.9259285608246994</v>
      </c>
      <c r="G15">
        <v>19414.705617744901</v>
      </c>
      <c r="H15">
        <v>0.93322002377449897</v>
      </c>
      <c r="I15">
        <v>17.694803979235399</v>
      </c>
      <c r="J15">
        <v>5.08099037403721</v>
      </c>
      <c r="K15">
        <v>11.2488329895712</v>
      </c>
      <c r="L15">
        <f t="shared" si="0"/>
        <v>26.570542394621938</v>
      </c>
      <c r="M15">
        <v>62.761508131459401</v>
      </c>
      <c r="N15">
        <v>23.177170751802901</v>
      </c>
      <c r="O15">
        <v>242.56958929931699</v>
      </c>
      <c r="P15">
        <v>419.18732634328398</v>
      </c>
      <c r="Q15">
        <v>726.60790983394998</v>
      </c>
      <c r="R15">
        <v>1276.5818813737701</v>
      </c>
      <c r="S15">
        <v>1976.7276225230501</v>
      </c>
      <c r="T15">
        <f t="shared" si="1"/>
        <v>2566.2585765681802</v>
      </c>
      <c r="U15">
        <v>3331.6087693477598</v>
      </c>
      <c r="V15">
        <v>4200.5792795954803</v>
      </c>
      <c r="W15">
        <v>93994.604914966403</v>
      </c>
      <c r="X15">
        <v>5468.5137562540503</v>
      </c>
      <c r="Y15">
        <v>34384.893564125501</v>
      </c>
      <c r="Z15">
        <v>3.1618954206311098</v>
      </c>
      <c r="AA15">
        <f t="shared" si="2"/>
        <v>13.73465148278231</v>
      </c>
      <c r="AB15" s="2">
        <v>135.30298309916944</v>
      </c>
    </row>
    <row r="16" spans="1:28" x14ac:dyDescent="0.45">
      <c r="A16" t="s">
        <v>43</v>
      </c>
      <c r="B16">
        <v>3.1450566534125399</v>
      </c>
      <c r="C16">
        <v>1.8377543301481101</v>
      </c>
      <c r="D16">
        <v>-7.4919836305739299E-2</v>
      </c>
      <c r="E16">
        <v>1749.51241944198</v>
      </c>
      <c r="F16">
        <v>5.8875326837808899</v>
      </c>
      <c r="G16">
        <v>19414.705617744901</v>
      </c>
      <c r="H16">
        <v>0.66363995288903899</v>
      </c>
      <c r="I16">
        <v>1.2133492880838099</v>
      </c>
      <c r="J16">
        <v>4.4818516254727898</v>
      </c>
      <c r="K16">
        <v>4.7279502170616698</v>
      </c>
      <c r="L16">
        <f t="shared" si="0"/>
        <v>11.585659239743245</v>
      </c>
      <c r="M16">
        <v>28.3902101031148</v>
      </c>
      <c r="N16">
        <v>2.48600825455416</v>
      </c>
      <c r="O16">
        <v>158.42908688579999</v>
      </c>
      <c r="P16">
        <v>393.80494162837101</v>
      </c>
      <c r="Q16">
        <v>843.91061498078795</v>
      </c>
      <c r="R16">
        <v>1604.17037284977</v>
      </c>
      <c r="S16">
        <v>2812.3047731050601</v>
      </c>
      <c r="T16">
        <f t="shared" si="1"/>
        <v>3885.634870043898</v>
      </c>
      <c r="U16">
        <v>5368.6067341240596</v>
      </c>
      <c r="V16">
        <v>6681.5794924066204</v>
      </c>
      <c r="W16">
        <v>110807.750099888</v>
      </c>
      <c r="X16">
        <v>1169.9403490070599</v>
      </c>
      <c r="Y16">
        <v>34256.591746085098</v>
      </c>
      <c r="Z16">
        <v>3.32131878624193</v>
      </c>
      <c r="AA16">
        <f t="shared" si="2"/>
        <v>33.886496726411721</v>
      </c>
      <c r="AB16" s="2">
        <v>164.46486055133704</v>
      </c>
    </row>
    <row r="17" spans="1:28" x14ac:dyDescent="0.45">
      <c r="A17" t="s">
        <v>44</v>
      </c>
      <c r="B17">
        <v>3.5866581669234701</v>
      </c>
      <c r="C17">
        <v>-0.66744327275952797</v>
      </c>
      <c r="D17">
        <v>2.6084318305928098E-3</v>
      </c>
      <c r="E17">
        <v>629.23027070034402</v>
      </c>
      <c r="F17">
        <v>4.80430196511898</v>
      </c>
      <c r="G17">
        <v>19414.705617744901</v>
      </c>
      <c r="H17">
        <v>0.37079798068459002</v>
      </c>
      <c r="I17">
        <v>3.1706731669965</v>
      </c>
      <c r="J17">
        <v>4.3963624023548196</v>
      </c>
      <c r="K17">
        <v>6.6436254638470498</v>
      </c>
      <c r="L17">
        <f t="shared" si="0"/>
        <v>15.240174162734304</v>
      </c>
      <c r="M17">
        <v>34.960265260946898</v>
      </c>
      <c r="N17">
        <v>6.8326272647472397</v>
      </c>
      <c r="O17">
        <v>134.41046695689701</v>
      </c>
      <c r="P17">
        <v>233.19239720954801</v>
      </c>
      <c r="Q17">
        <v>389.21098750370498</v>
      </c>
      <c r="R17">
        <v>656.08161842754703</v>
      </c>
      <c r="S17">
        <v>983.51084448587005</v>
      </c>
      <c r="T17">
        <f t="shared" si="1"/>
        <v>1258.5239900263055</v>
      </c>
      <c r="U17">
        <v>1610.43738597484</v>
      </c>
      <c r="V17">
        <v>1994.8624663001499</v>
      </c>
      <c r="W17">
        <v>75999.298962649496</v>
      </c>
      <c r="X17">
        <v>1364.74161315175</v>
      </c>
      <c r="Y17">
        <v>11602.6893243294</v>
      </c>
      <c r="Z17">
        <v>1.31261721191346</v>
      </c>
      <c r="AA17">
        <f t="shared" si="2"/>
        <v>11.981487918580612</v>
      </c>
      <c r="AB17" s="2">
        <v>174.00983150851752</v>
      </c>
    </row>
    <row r="18" spans="1:28" x14ac:dyDescent="0.45">
      <c r="A18" t="s">
        <v>45</v>
      </c>
      <c r="B18">
        <v>3.3526112167434401</v>
      </c>
      <c r="C18">
        <v>0.45598103507065701</v>
      </c>
      <c r="D18">
        <v>3.2481310239768101E-2</v>
      </c>
      <c r="E18">
        <v>1194.51531390732</v>
      </c>
      <c r="F18">
        <v>10.278849166080899</v>
      </c>
      <c r="G18">
        <v>19414.705617744901</v>
      </c>
      <c r="H18">
        <v>31.686857243691701</v>
      </c>
      <c r="I18">
        <v>56.641112398892801</v>
      </c>
      <c r="J18">
        <v>50.100065550382503</v>
      </c>
      <c r="K18">
        <v>65.584759552781406</v>
      </c>
      <c r="L18">
        <f>SQRT(K18*M18)</f>
        <v>94.371396811969845</v>
      </c>
      <c r="M18">
        <v>135.79314153122601</v>
      </c>
      <c r="N18">
        <v>19.898577631220199</v>
      </c>
      <c r="O18">
        <v>363.524539971509</v>
      </c>
      <c r="P18">
        <v>531.92222663174698</v>
      </c>
      <c r="Q18">
        <v>815.91675718888598</v>
      </c>
      <c r="R18">
        <v>1239.9914902798801</v>
      </c>
      <c r="S18">
        <v>1730.6598994226899</v>
      </c>
      <c r="T18">
        <f>SQRT(S18*U18)</f>
        <v>2079.0298153890153</v>
      </c>
      <c r="U18">
        <v>2497.52419566567</v>
      </c>
      <c r="V18">
        <v>3003.3907255439999</v>
      </c>
      <c r="W18">
        <v>77276.553908551898</v>
      </c>
      <c r="X18">
        <v>4199.4910589697001</v>
      </c>
      <c r="Y18">
        <v>16947.3754440058</v>
      </c>
      <c r="Z18">
        <v>4.2094892681488103</v>
      </c>
      <c r="AA18">
        <f>U18/O18</f>
        <v>6.8703042602334685</v>
      </c>
      <c r="AB18" s="2">
        <v>364.07198896324769</v>
      </c>
    </row>
    <row r="19" spans="1:28" x14ac:dyDescent="0.45">
      <c r="A19" t="s">
        <v>46</v>
      </c>
      <c r="B19">
        <v>3.7179101090464699</v>
      </c>
      <c r="C19">
        <v>1.47655365388523</v>
      </c>
      <c r="D19">
        <v>9.3317623297538899E-2</v>
      </c>
      <c r="E19">
        <v>518.64406088695796</v>
      </c>
      <c r="F19">
        <v>9.4584588401211196</v>
      </c>
      <c r="G19">
        <v>19414.705617744901</v>
      </c>
      <c r="H19">
        <v>0.56788904570996102</v>
      </c>
      <c r="I19">
        <v>24.604190584413001</v>
      </c>
      <c r="J19">
        <v>5.1446047748461297</v>
      </c>
      <c r="K19">
        <v>6.2183902233387798</v>
      </c>
      <c r="L19">
        <f>SQRT(K19*M19)</f>
        <v>14.597648172647329</v>
      </c>
      <c r="M19">
        <v>34.267925382460298</v>
      </c>
      <c r="N19">
        <v>41.816098917864302</v>
      </c>
      <c r="O19">
        <v>109.884012100821</v>
      </c>
      <c r="P19">
        <v>183.893798443696</v>
      </c>
      <c r="Q19">
        <v>317.78153313205701</v>
      </c>
      <c r="R19">
        <v>514.77553655430597</v>
      </c>
      <c r="S19">
        <v>803.15864005653202</v>
      </c>
      <c r="T19">
        <f>SQRT(S19*U19)</f>
        <v>1080.8463627996443</v>
      </c>
      <c r="U19">
        <v>1454.5431023377801</v>
      </c>
      <c r="V19">
        <v>1850.1415501002</v>
      </c>
      <c r="W19">
        <v>93147.652410434996</v>
      </c>
      <c r="X19">
        <v>2347.80470167571</v>
      </c>
      <c r="Y19">
        <v>13110.765092846001</v>
      </c>
      <c r="Z19">
        <v>3.4199941541521599</v>
      </c>
      <c r="AA19">
        <f>U19/O19</f>
        <v>13.237076755107966</v>
      </c>
      <c r="AB19" s="2">
        <v>401.73611439441453</v>
      </c>
    </row>
    <row r="20" spans="1:28" x14ac:dyDescent="0.45">
      <c r="A20" t="s">
        <v>47</v>
      </c>
      <c r="B20">
        <v>3.3739543769551599</v>
      </c>
      <c r="C20">
        <v>1.0577337188701601</v>
      </c>
      <c r="D20">
        <v>5.9064172872714503E-2</v>
      </c>
      <c r="E20">
        <v>1334.3358527258799</v>
      </c>
      <c r="F20">
        <v>10.860634719343301</v>
      </c>
      <c r="G20">
        <v>19414.705617744901</v>
      </c>
      <c r="H20">
        <v>0.60593066689831299</v>
      </c>
      <c r="I20">
        <v>10.839276331833201</v>
      </c>
      <c r="J20">
        <v>3.8483160031685402</v>
      </c>
      <c r="K20">
        <v>5.8808766093021303</v>
      </c>
      <c r="L20">
        <f>SQRT(K20*M20)</f>
        <v>14.170910571838123</v>
      </c>
      <c r="M20">
        <v>34.147070203342302</v>
      </c>
      <c r="N20">
        <v>9.8616087252187903</v>
      </c>
      <c r="O20">
        <v>169.74463400415601</v>
      </c>
      <c r="P20">
        <v>357.73650504398898</v>
      </c>
      <c r="Q20">
        <v>695.95189012304604</v>
      </c>
      <c r="R20">
        <v>1276.1064567968299</v>
      </c>
      <c r="S20">
        <v>2103.3674164162699</v>
      </c>
      <c r="T20">
        <f>SQRT(S20*U20)</f>
        <v>2822.3328773674052</v>
      </c>
      <c r="U20">
        <v>3787.0525180240502</v>
      </c>
      <c r="V20">
        <v>4751.04944684766</v>
      </c>
      <c r="W20">
        <v>98910.049304991699</v>
      </c>
      <c r="X20">
        <v>4135.88076830317</v>
      </c>
      <c r="Y20">
        <v>39159.2885340625</v>
      </c>
      <c r="Z20">
        <v>10.913744133586301</v>
      </c>
      <c r="AA20">
        <f>U20/O20</f>
        <v>22.310292989475759</v>
      </c>
      <c r="AB20" s="2">
        <v>459.0237171630489</v>
      </c>
    </row>
    <row r="21" spans="1:28" x14ac:dyDescent="0.45">
      <c r="A21" t="s">
        <v>48</v>
      </c>
      <c r="B21">
        <v>3.2832447423400302</v>
      </c>
      <c r="C21">
        <v>-2.1618599336941302</v>
      </c>
      <c r="D21">
        <v>6.4738185311548901E-2</v>
      </c>
      <c r="E21">
        <v>2837.0856011832798</v>
      </c>
      <c r="F21">
        <v>22.072673800012701</v>
      </c>
      <c r="G21">
        <v>19414.705617744901</v>
      </c>
      <c r="H21">
        <v>0.48898184911668102</v>
      </c>
      <c r="I21">
        <v>12.032541647910501</v>
      </c>
      <c r="J21">
        <v>3.34874319993208</v>
      </c>
      <c r="K21">
        <v>5.7134822371964598</v>
      </c>
      <c r="L21">
        <f>SQRT(K21*M21)</f>
        <v>15.788481028713798</v>
      </c>
      <c r="M21">
        <v>43.629457981192999</v>
      </c>
      <c r="N21">
        <v>10.4089299272677</v>
      </c>
      <c r="O21">
        <v>240.882302781655</v>
      </c>
      <c r="P21">
        <v>626.20229682141303</v>
      </c>
      <c r="Q21">
        <v>1347.6971948318501</v>
      </c>
      <c r="R21">
        <v>2644.8564475855001</v>
      </c>
      <c r="S21">
        <v>4676.2941922214104</v>
      </c>
      <c r="T21">
        <f>SQRT(S21*U21)</f>
        <v>6511.1995286711835</v>
      </c>
      <c r="U21">
        <v>9066.0932694716394</v>
      </c>
      <c r="V21">
        <v>11294.339878827899</v>
      </c>
      <c r="W21">
        <v>115644.70050914701</v>
      </c>
      <c r="X21">
        <v>7766.4805502178897</v>
      </c>
      <c r="Y21">
        <v>105253.191827506</v>
      </c>
      <c r="Z21">
        <v>29.213357695372899</v>
      </c>
      <c r="AA21">
        <f>U21/O21</f>
        <v>37.637025073151577</v>
      </c>
      <c r="AB21" s="2">
        <v>463.82477638334223</v>
      </c>
    </row>
    <row r="22" spans="1:28" x14ac:dyDescent="0.45">
      <c r="A22" t="s">
        <v>49</v>
      </c>
      <c r="B22">
        <v>3.5249624602954399</v>
      </c>
      <c r="C22">
        <v>2.1260744344217399</v>
      </c>
      <c r="D22">
        <v>5.8089794990221599E-2</v>
      </c>
      <c r="E22">
        <v>1076.3238290188101</v>
      </c>
      <c r="F22">
        <v>48.081827232317501</v>
      </c>
      <c r="G22">
        <v>19414.705617744901</v>
      </c>
      <c r="H22">
        <v>0.48411001727745701</v>
      </c>
      <c r="I22">
        <v>36.159538285706901</v>
      </c>
      <c r="J22">
        <v>3.9359827241319398</v>
      </c>
      <c r="K22">
        <v>7.6863199534595497</v>
      </c>
      <c r="L22">
        <f>SQRT(K22*M22)</f>
        <v>18.337880184951114</v>
      </c>
      <c r="M22">
        <v>43.750175859679999</v>
      </c>
      <c r="N22">
        <v>6.4887619794245799</v>
      </c>
      <c r="O22">
        <v>190.534162346421</v>
      </c>
      <c r="P22">
        <v>357.74569026452502</v>
      </c>
      <c r="Q22">
        <v>635.18319628817096</v>
      </c>
      <c r="R22">
        <v>1091.7592139467399</v>
      </c>
      <c r="S22">
        <v>1687.9822026156</v>
      </c>
      <c r="T22">
        <f>SQRT(S22*U22)</f>
        <v>2116.2496304302936</v>
      </c>
      <c r="U22">
        <v>2653.1751883146098</v>
      </c>
      <c r="V22">
        <v>3174.8138988974201</v>
      </c>
      <c r="W22">
        <v>99955.590492291507</v>
      </c>
      <c r="X22">
        <v>11182.339561131599</v>
      </c>
      <c r="Y22">
        <v>79842.729167475598</v>
      </c>
      <c r="Z22">
        <v>24.5901419283217</v>
      </c>
      <c r="AA22">
        <f>U22/O22</f>
        <v>13.924931653415102</v>
      </c>
      <c r="AB22" s="2">
        <v>485.38540507627221</v>
      </c>
    </row>
    <row r="23" spans="1:28" x14ac:dyDescent="0.45">
      <c r="A23" t="s">
        <v>50</v>
      </c>
      <c r="B23">
        <v>3.4679178051977799</v>
      </c>
      <c r="C23">
        <v>-0.53051538973748003</v>
      </c>
      <c r="D23">
        <v>-1.1861915246257401E-2</v>
      </c>
      <c r="E23">
        <v>603.30444495359905</v>
      </c>
      <c r="F23">
        <v>10.9880402575163</v>
      </c>
      <c r="G23">
        <v>19414.705617744901</v>
      </c>
      <c r="H23">
        <v>3.6274988658062699</v>
      </c>
      <c r="I23">
        <v>50.694278767834902</v>
      </c>
      <c r="J23">
        <v>5.9169850504561703</v>
      </c>
      <c r="K23">
        <v>5.8140519126428298</v>
      </c>
      <c r="L23">
        <f t="shared" ref="L23:L26" si="3">SQRT(K23*M23)</f>
        <v>10.248540408696927</v>
      </c>
      <c r="M23">
        <v>18.065298020524601</v>
      </c>
      <c r="N23">
        <v>16.698076593051699</v>
      </c>
      <c r="O23">
        <v>64.707447772586804</v>
      </c>
      <c r="P23">
        <v>132.55273854263601</v>
      </c>
      <c r="Q23">
        <v>252.25876726186999</v>
      </c>
      <c r="R23">
        <v>521.07860320582904</v>
      </c>
      <c r="S23">
        <v>980.22384543071598</v>
      </c>
      <c r="T23">
        <f t="shared" ref="T23:T26" si="4">SQRT(S23*U23)</f>
        <v>1543.5396772516185</v>
      </c>
      <c r="U23">
        <v>2430.5823066395001</v>
      </c>
      <c r="V23">
        <v>3559.1109823038601</v>
      </c>
      <c r="W23">
        <v>97991.190805889099</v>
      </c>
      <c r="X23">
        <v>2762.2185279794899</v>
      </c>
      <c r="Y23">
        <v>14566.3173485521</v>
      </c>
      <c r="Z23">
        <v>2.47319646039207</v>
      </c>
      <c r="AA23">
        <f t="shared" si="2"/>
        <v>37.56263599179092</v>
      </c>
      <c r="AB23" s="2">
        <v>264.9172094827332</v>
      </c>
    </row>
    <row r="24" spans="1:28" x14ac:dyDescent="0.45">
      <c r="A24" t="s">
        <v>51</v>
      </c>
      <c r="B24">
        <v>3.3073825328230702</v>
      </c>
      <c r="C24">
        <v>-0.91708331750025196</v>
      </c>
      <c r="D24">
        <v>-5.4238271952755303E-2</v>
      </c>
      <c r="E24">
        <v>706.27702011865404</v>
      </c>
      <c r="F24">
        <v>5.8092313127001596</v>
      </c>
      <c r="G24">
        <v>19414.705617744901</v>
      </c>
      <c r="H24">
        <v>0.44061449830212801</v>
      </c>
      <c r="I24">
        <v>27.8091421777915</v>
      </c>
      <c r="J24">
        <v>4.5400791193300698</v>
      </c>
      <c r="K24">
        <v>10.3182301651179</v>
      </c>
      <c r="L24">
        <f t="shared" si="3"/>
        <v>22.420149352344481</v>
      </c>
      <c r="M24">
        <v>48.716019020466298</v>
      </c>
      <c r="N24">
        <v>31.706051232467701</v>
      </c>
      <c r="O24">
        <v>146.19145509505699</v>
      </c>
      <c r="P24">
        <v>232.148168447936</v>
      </c>
      <c r="Q24">
        <v>387.14911578666198</v>
      </c>
      <c r="R24">
        <v>656.10580468840499</v>
      </c>
      <c r="S24">
        <v>1059.1027663975501</v>
      </c>
      <c r="T24">
        <f t="shared" si="4"/>
        <v>1458.7693997255212</v>
      </c>
      <c r="U24">
        <v>2009.2555973711601</v>
      </c>
      <c r="V24">
        <v>2587.7207897861499</v>
      </c>
      <c r="W24">
        <v>98191.977216897605</v>
      </c>
      <c r="X24">
        <v>4805.4374242644499</v>
      </c>
      <c r="Y24">
        <v>19699.011863126099</v>
      </c>
      <c r="Z24">
        <v>3.6977618248638899</v>
      </c>
      <c r="AA24">
        <f t="shared" si="2"/>
        <v>13.744001631728041</v>
      </c>
      <c r="AB24" s="2">
        <v>276.35314741603833</v>
      </c>
    </row>
    <row r="25" spans="1:28" x14ac:dyDescent="0.45">
      <c r="A25" t="s">
        <v>52</v>
      </c>
      <c r="B25">
        <v>2.8714726650553799</v>
      </c>
      <c r="C25">
        <v>1.5705060397445401</v>
      </c>
      <c r="D25">
        <v>0.102848199989533</v>
      </c>
      <c r="E25">
        <v>240.930219489678</v>
      </c>
      <c r="F25">
        <v>5.3489036582561198</v>
      </c>
      <c r="G25">
        <v>19414.705617744901</v>
      </c>
      <c r="H25">
        <v>0.34379415363944199</v>
      </c>
      <c r="I25">
        <v>17.372146333823299</v>
      </c>
      <c r="J25">
        <v>3.2813008900526701</v>
      </c>
      <c r="K25">
        <v>3.05085410651016</v>
      </c>
      <c r="L25">
        <f t="shared" si="3"/>
        <v>5.8684170323021627</v>
      </c>
      <c r="M25">
        <v>11.2880908960959</v>
      </c>
      <c r="N25">
        <v>9.6755771144710501</v>
      </c>
      <c r="O25">
        <v>30.138811629365001</v>
      </c>
      <c r="P25">
        <v>53.264561051934997</v>
      </c>
      <c r="Q25">
        <v>103.15071498885401</v>
      </c>
      <c r="R25">
        <v>202.253656635753</v>
      </c>
      <c r="S25">
        <v>384.186092959098</v>
      </c>
      <c r="T25">
        <f t="shared" si="4"/>
        <v>616.5281379634016</v>
      </c>
      <c r="U25">
        <v>989.38236408543503</v>
      </c>
      <c r="V25">
        <v>1523.3677383827301</v>
      </c>
      <c r="W25">
        <v>102952.43779951301</v>
      </c>
      <c r="X25">
        <v>1546.6687872110001</v>
      </c>
      <c r="Y25">
        <v>13254.830645423401</v>
      </c>
      <c r="Z25">
        <v>2.9151963196380501</v>
      </c>
      <c r="AA25">
        <f t="shared" si="2"/>
        <v>32.827517430098503</v>
      </c>
      <c r="AB25" s="2">
        <v>279.44046224449374</v>
      </c>
    </row>
    <row r="26" spans="1:28" x14ac:dyDescent="0.45">
      <c r="A26" t="s">
        <v>53</v>
      </c>
      <c r="B26">
        <v>3.6882115743244901</v>
      </c>
      <c r="C26">
        <v>5.2917464795328302</v>
      </c>
      <c r="D26">
        <v>0.28491898975893398</v>
      </c>
      <c r="E26">
        <v>1281.3297443132601</v>
      </c>
      <c r="F26">
        <v>20.418515514159601</v>
      </c>
      <c r="G26">
        <v>19414.705617744901</v>
      </c>
      <c r="H26">
        <v>1.4474406391625001</v>
      </c>
      <c r="I26">
        <v>7.5468005810631604</v>
      </c>
      <c r="J26">
        <v>6.4005670118931803</v>
      </c>
      <c r="K26">
        <v>7.2873486560639398</v>
      </c>
      <c r="L26">
        <f t="shared" si="3"/>
        <v>16.138483158759716</v>
      </c>
      <c r="M26">
        <v>35.740109463384201</v>
      </c>
      <c r="N26">
        <v>21.021383909087699</v>
      </c>
      <c r="O26">
        <v>137.282542276436</v>
      </c>
      <c r="P26">
        <v>326.18356945913598</v>
      </c>
      <c r="Q26">
        <v>635.27023717351403</v>
      </c>
      <c r="R26">
        <v>1166.4134004669099</v>
      </c>
      <c r="S26">
        <v>2096.9285351036401</v>
      </c>
      <c r="T26">
        <f t="shared" si="4"/>
        <v>3049.8347818453872</v>
      </c>
      <c r="U26">
        <v>4435.7697655605498</v>
      </c>
      <c r="V26">
        <v>5647.3537301794004</v>
      </c>
      <c r="W26">
        <v>119406.49542767199</v>
      </c>
      <c r="X26">
        <v>5699.25047261497</v>
      </c>
      <c r="Y26">
        <v>103384.14885242</v>
      </c>
      <c r="Z26">
        <v>18.2814035809408</v>
      </c>
      <c r="AA26">
        <f t="shared" si="2"/>
        <v>32.311244328711211</v>
      </c>
      <c r="AB26" s="2">
        <v>293.00711000462456</v>
      </c>
    </row>
    <row r="27" spans="1:28" x14ac:dyDescent="0.45">
      <c r="A27" t="s">
        <v>54</v>
      </c>
      <c r="B27">
        <v>2.7638232542927899</v>
      </c>
      <c r="C27">
        <v>2.7105712070864101</v>
      </c>
      <c r="D27">
        <v>7.4775548871101799E-2</v>
      </c>
      <c r="E27">
        <v>256.91943188574697</v>
      </c>
      <c r="F27">
        <v>4.3895740484056498</v>
      </c>
      <c r="G27">
        <v>19414.705617744901</v>
      </c>
      <c r="H27">
        <v>0.55719838260018595</v>
      </c>
      <c r="I27">
        <v>15.1090302298295</v>
      </c>
      <c r="J27">
        <v>2.95365437389253</v>
      </c>
      <c r="K27">
        <v>4.0741169033254403</v>
      </c>
      <c r="L27">
        <f t="shared" ref="L27:L49" si="5">SQRT(K27*M27)</f>
        <v>7.8041348063852958</v>
      </c>
      <c r="M27">
        <v>14.9491341366572</v>
      </c>
      <c r="N27">
        <v>5.8047996992647199</v>
      </c>
      <c r="O27">
        <v>38.755719626389002</v>
      </c>
      <c r="P27">
        <v>71.742417681241093</v>
      </c>
      <c r="Q27">
        <v>130.78620719788199</v>
      </c>
      <c r="R27">
        <v>225.04950931275599</v>
      </c>
      <c r="S27">
        <v>371.77889223925001</v>
      </c>
      <c r="T27">
        <f t="shared" ref="T27:T49" si="6">SQRT(S27*U27)</f>
        <v>500.0172037982386</v>
      </c>
      <c r="U27">
        <v>672.48896942034105</v>
      </c>
      <c r="V27">
        <v>890.15432417262605</v>
      </c>
      <c r="W27">
        <v>105306.16735965099</v>
      </c>
      <c r="X27">
        <v>6098.8391311588302</v>
      </c>
      <c r="Y27">
        <v>21285.981013971101</v>
      </c>
      <c r="Z27">
        <v>8.6235261843990099</v>
      </c>
      <c r="AA27">
        <f t="shared" si="2"/>
        <v>17.351992838818024</v>
      </c>
      <c r="AB27" s="2">
        <v>567.96317832352838</v>
      </c>
    </row>
    <row r="28" spans="1:28" x14ac:dyDescent="0.45">
      <c r="A28" t="s">
        <v>55</v>
      </c>
      <c r="B28">
        <v>3.7577071944126201</v>
      </c>
      <c r="C28">
        <v>1.64427195347263</v>
      </c>
      <c r="D28">
        <v>3.85627303289547E-2</v>
      </c>
      <c r="E28">
        <v>84.7621681695841</v>
      </c>
      <c r="F28">
        <v>8.2215322189758293</v>
      </c>
      <c r="G28">
        <v>19414.705617744901</v>
      </c>
      <c r="H28">
        <v>0.55018203376913899</v>
      </c>
      <c r="I28">
        <v>8.2875401523462493</v>
      </c>
      <c r="J28">
        <v>4.0186202338739703</v>
      </c>
      <c r="K28">
        <v>5.5585129613223803</v>
      </c>
      <c r="L28">
        <f t="shared" si="5"/>
        <v>12.227128851603455</v>
      </c>
      <c r="M28">
        <v>26.8961646746159</v>
      </c>
      <c r="N28">
        <v>3.1450843127161501</v>
      </c>
      <c r="O28">
        <v>57.229521659002202</v>
      </c>
      <c r="P28">
        <v>72.739868778752793</v>
      </c>
      <c r="Q28">
        <v>83.649364230890498</v>
      </c>
      <c r="R28">
        <v>92.7386138535215</v>
      </c>
      <c r="S28">
        <v>94.544420865445105</v>
      </c>
      <c r="T28">
        <f t="shared" si="6"/>
        <v>88.086154362102803</v>
      </c>
      <c r="U28">
        <v>82.069047747904605</v>
      </c>
      <c r="V28">
        <v>80.0431831215881</v>
      </c>
      <c r="W28">
        <v>117463.349127525</v>
      </c>
      <c r="X28">
        <v>444.40725160699498</v>
      </c>
      <c r="Y28">
        <v>7237.5436987343301</v>
      </c>
      <c r="Z28">
        <v>2.42393427403983</v>
      </c>
      <c r="AA28" s="4">
        <f t="shared" si="2"/>
        <v>1.4340334388413527</v>
      </c>
      <c r="AB28" s="2">
        <v>580.34748999219028</v>
      </c>
    </row>
    <row r="29" spans="1:28" x14ac:dyDescent="0.45">
      <c r="A29" t="s">
        <v>56</v>
      </c>
      <c r="B29">
        <v>3.24241701803138</v>
      </c>
      <c r="C29">
        <v>5.3692585876694503</v>
      </c>
      <c r="D29">
        <v>-2.1160739484414999E-2</v>
      </c>
      <c r="E29">
        <v>253.53315235064699</v>
      </c>
      <c r="F29">
        <v>5.4347680569861803</v>
      </c>
      <c r="G29">
        <v>19414.705617744901</v>
      </c>
      <c r="H29">
        <v>0.35956144308479299</v>
      </c>
      <c r="I29">
        <v>19.643066888023899</v>
      </c>
      <c r="J29">
        <v>2.89818318295116</v>
      </c>
      <c r="K29">
        <v>4.56072074943609</v>
      </c>
      <c r="L29">
        <f t="shared" si="5"/>
        <v>7.3332767388091131</v>
      </c>
      <c r="M29">
        <v>11.7913265649093</v>
      </c>
      <c r="N29">
        <v>11.8705152304068</v>
      </c>
      <c r="O29">
        <v>48.069042204196599</v>
      </c>
      <c r="P29">
        <v>74.589699460928202</v>
      </c>
      <c r="Q29">
        <v>122.56699636412699</v>
      </c>
      <c r="R29">
        <v>214.977437991578</v>
      </c>
      <c r="S29">
        <v>370.39079755463899</v>
      </c>
      <c r="T29">
        <f t="shared" si="6"/>
        <v>540.10567849997972</v>
      </c>
      <c r="U29">
        <v>787.58475068455402</v>
      </c>
      <c r="V29">
        <v>1123.09077377688</v>
      </c>
      <c r="W29">
        <v>96673.795231111406</v>
      </c>
      <c r="X29">
        <v>1530.8113532567299</v>
      </c>
      <c r="Y29">
        <v>11277.1002698181</v>
      </c>
      <c r="Z29">
        <v>4.2697633530469403</v>
      </c>
      <c r="AA29">
        <f t="shared" si="2"/>
        <v>16.3844485883223</v>
      </c>
      <c r="AB29" s="2">
        <v>605.04496822862484</v>
      </c>
    </row>
    <row r="30" spans="1:28" x14ac:dyDescent="0.45">
      <c r="A30" t="s">
        <v>57</v>
      </c>
      <c r="B30">
        <v>3.4575292605652099</v>
      </c>
      <c r="C30">
        <v>-3.03122215668221</v>
      </c>
      <c r="D30">
        <v>2.9939175424285099E-2</v>
      </c>
      <c r="E30">
        <v>1062.0325263801899</v>
      </c>
      <c r="F30">
        <v>16.365227685388799</v>
      </c>
      <c r="G30">
        <v>19414.705617744901</v>
      </c>
      <c r="H30">
        <v>0.302102143236748</v>
      </c>
      <c r="I30">
        <v>27.252404534576701</v>
      </c>
      <c r="J30">
        <v>3.99046290416209</v>
      </c>
      <c r="K30">
        <v>6.2218981375003901</v>
      </c>
      <c r="L30">
        <f t="shared" si="5"/>
        <v>17.237884268305283</v>
      </c>
      <c r="M30">
        <v>47.757878300280701</v>
      </c>
      <c r="N30">
        <v>9.6901067863438506</v>
      </c>
      <c r="O30">
        <v>198.90118841248599</v>
      </c>
      <c r="P30">
        <v>363.16320075187701</v>
      </c>
      <c r="Q30">
        <v>652.59652458548396</v>
      </c>
      <c r="R30">
        <v>1091.44593891977</v>
      </c>
      <c r="S30">
        <v>1656.66977071255</v>
      </c>
      <c r="T30">
        <f t="shared" si="6"/>
        <v>2000.6722770075978</v>
      </c>
      <c r="U30">
        <v>2416.1058713983598</v>
      </c>
      <c r="V30">
        <v>2757.98947846394</v>
      </c>
      <c r="W30">
        <v>78526.466338594895</v>
      </c>
      <c r="X30">
        <v>2085.3473384231102</v>
      </c>
      <c r="Y30">
        <v>21923.184423720799</v>
      </c>
      <c r="Z30">
        <v>8.8993561911860297</v>
      </c>
      <c r="AA30">
        <f t="shared" si="2"/>
        <v>12.147267146477688</v>
      </c>
      <c r="AB30" s="2">
        <v>617.94407970294856</v>
      </c>
    </row>
    <row r="31" spans="1:28" x14ac:dyDescent="0.45">
      <c r="A31" t="s">
        <v>58</v>
      </c>
      <c r="B31">
        <v>3.3230379288631</v>
      </c>
      <c r="C31">
        <v>-1.3591055679903601</v>
      </c>
      <c r="D31">
        <v>-2.0525921336307699E-2</v>
      </c>
      <c r="E31">
        <v>233.51607797678801</v>
      </c>
      <c r="F31">
        <v>5.9975649781121803</v>
      </c>
      <c r="G31">
        <v>19414.705617744901</v>
      </c>
      <c r="H31">
        <v>0.89497422481063404</v>
      </c>
      <c r="I31">
        <v>18.867961687044801</v>
      </c>
      <c r="J31">
        <v>3.3168803553950301</v>
      </c>
      <c r="K31">
        <v>5.3555335943723001</v>
      </c>
      <c r="L31">
        <f>SQRT(K31*M31)</f>
        <v>9.032604932932033</v>
      </c>
      <c r="M31">
        <v>15.2343273432478</v>
      </c>
      <c r="N31">
        <v>13.059267417544101</v>
      </c>
      <c r="O31">
        <v>41.424520728525302</v>
      </c>
      <c r="P31">
        <v>70.214673397972703</v>
      </c>
      <c r="Q31">
        <v>121.919003814321</v>
      </c>
      <c r="R31">
        <v>217.45414147069201</v>
      </c>
      <c r="S31">
        <v>356.98277057703899</v>
      </c>
      <c r="T31">
        <f>SQRT(S31*U31)</f>
        <v>492.97486053943226</v>
      </c>
      <c r="U31">
        <v>680.77294803623204</v>
      </c>
      <c r="V31">
        <v>904.82082996342899</v>
      </c>
      <c r="W31">
        <v>87821.361039099793</v>
      </c>
      <c r="X31">
        <v>1813.29572453371</v>
      </c>
      <c r="Y31">
        <v>6509.57660524942</v>
      </c>
      <c r="Z31">
        <v>3.21627967987104</v>
      </c>
      <c r="AA31">
        <f>U31/O31</f>
        <v>16.434057318313055</v>
      </c>
      <c r="AB31" s="2">
        <v>687.85210584744596</v>
      </c>
    </row>
    <row r="32" spans="1:28" x14ac:dyDescent="0.45">
      <c r="A32" t="s">
        <v>59</v>
      </c>
      <c r="B32">
        <v>2.8436115431631501</v>
      </c>
      <c r="C32">
        <v>2.2050069496772302</v>
      </c>
      <c r="D32">
        <v>-1.0117025773580099E-2</v>
      </c>
      <c r="E32">
        <v>528.89116099230898</v>
      </c>
      <c r="F32">
        <v>11.3516673432165</v>
      </c>
      <c r="G32">
        <v>19414.705617744901</v>
      </c>
      <c r="H32">
        <v>9.0379998604030494</v>
      </c>
      <c r="I32">
        <v>26.512538215647801</v>
      </c>
      <c r="J32">
        <v>17.571121201263502</v>
      </c>
      <c r="K32">
        <v>21.263659668463401</v>
      </c>
      <c r="L32">
        <f t="shared" si="5"/>
        <v>31.03020857221928</v>
      </c>
      <c r="M32">
        <v>45.2826022918101</v>
      </c>
      <c r="N32">
        <v>3.9786447290575899</v>
      </c>
      <c r="O32">
        <v>107.249912100074</v>
      </c>
      <c r="P32">
        <v>184.79039451965099</v>
      </c>
      <c r="Q32">
        <v>300.54855780526498</v>
      </c>
      <c r="R32">
        <v>503.99602126711301</v>
      </c>
      <c r="S32">
        <v>775.63550269465998</v>
      </c>
      <c r="T32">
        <f t="shared" si="6"/>
        <v>995.87657230180548</v>
      </c>
      <c r="U32">
        <v>1278.6549143432101</v>
      </c>
      <c r="V32">
        <v>1533.7824721247</v>
      </c>
      <c r="W32">
        <v>98980.231393039998</v>
      </c>
      <c r="X32">
        <v>2909.6425319407399</v>
      </c>
      <c r="Y32">
        <v>20409.572206075802</v>
      </c>
      <c r="Z32">
        <v>10.4642444268835</v>
      </c>
      <c r="AA32">
        <f t="shared" si="2"/>
        <v>11.922200114719981</v>
      </c>
      <c r="AB32" s="2">
        <v>762.1672341712856</v>
      </c>
    </row>
    <row r="33" spans="1:28" x14ac:dyDescent="0.45">
      <c r="A33" t="s">
        <v>60</v>
      </c>
      <c r="B33">
        <v>2.9365209435017299</v>
      </c>
      <c r="C33">
        <v>-0.72472782792245505</v>
      </c>
      <c r="D33">
        <v>-2.2371326700498399E-2</v>
      </c>
      <c r="E33">
        <v>768.43873386492498</v>
      </c>
      <c r="F33">
        <v>11.129251269517299</v>
      </c>
      <c r="G33">
        <v>19414.705617744901</v>
      </c>
      <c r="H33">
        <v>8.7492230385129695</v>
      </c>
      <c r="I33">
        <v>44.4501093849778</v>
      </c>
      <c r="J33">
        <v>15.029355308787901</v>
      </c>
      <c r="K33">
        <v>18.429467454045501</v>
      </c>
      <c r="L33">
        <f t="shared" si="5"/>
        <v>33.128457583336868</v>
      </c>
      <c r="M33">
        <v>59.551080604341401</v>
      </c>
      <c r="N33">
        <v>4.4327504876245598</v>
      </c>
      <c r="O33">
        <v>161.910245466248</v>
      </c>
      <c r="P33">
        <v>276.52728118783801</v>
      </c>
      <c r="Q33">
        <v>460.66191857879102</v>
      </c>
      <c r="R33">
        <v>735.46512282106403</v>
      </c>
      <c r="S33">
        <v>1119.11919869849</v>
      </c>
      <c r="T33">
        <f t="shared" si="6"/>
        <v>1401.6058134588932</v>
      </c>
      <c r="U33">
        <v>1755.3973326580699</v>
      </c>
      <c r="V33">
        <v>2075.7025382343299</v>
      </c>
      <c r="W33">
        <v>100433.321872011</v>
      </c>
      <c r="X33">
        <v>11636.2019258037</v>
      </c>
      <c r="Y33">
        <v>29307.242955205202</v>
      </c>
      <c r="Z33">
        <v>20.004534853697301</v>
      </c>
      <c r="AA33">
        <f t="shared" si="2"/>
        <v>10.84179279453938</v>
      </c>
      <c r="AB33" s="2">
        <v>828</v>
      </c>
    </row>
    <row r="34" spans="1:28" x14ac:dyDescent="0.45">
      <c r="A34" t="s">
        <v>61</v>
      </c>
      <c r="B34">
        <v>3.0839705297834401</v>
      </c>
      <c r="C34">
        <v>-2.9163458999178902</v>
      </c>
      <c r="D34">
        <v>4.6621845962269398E-2</v>
      </c>
      <c r="E34">
        <v>618.77958567657197</v>
      </c>
      <c r="F34">
        <v>13.801752633588</v>
      </c>
      <c r="G34">
        <v>19414.705617744901</v>
      </c>
      <c r="H34">
        <v>5.4388977798865303</v>
      </c>
      <c r="I34">
        <v>19.735587180666901</v>
      </c>
      <c r="J34">
        <v>5.4120861648802201</v>
      </c>
      <c r="K34">
        <v>6.0269693108036702</v>
      </c>
      <c r="L34">
        <f t="shared" si="5"/>
        <v>10.612547464426749</v>
      </c>
      <c r="M34">
        <v>18.687031221948001</v>
      </c>
      <c r="N34">
        <v>5.3250735425454998</v>
      </c>
      <c r="O34">
        <v>81.392760755720602</v>
      </c>
      <c r="P34">
        <v>149.523690998457</v>
      </c>
      <c r="Q34">
        <v>290.38761259391703</v>
      </c>
      <c r="R34">
        <v>554.62744995611797</v>
      </c>
      <c r="S34">
        <v>964.27931182706402</v>
      </c>
      <c r="T34">
        <f t="shared" si="6"/>
        <v>1374.8055944081448</v>
      </c>
      <c r="U34">
        <v>1960.10678569334</v>
      </c>
      <c r="V34">
        <v>2606.6619894415398</v>
      </c>
      <c r="W34">
        <v>103249.77975787901</v>
      </c>
      <c r="X34">
        <v>2603.3444321102202</v>
      </c>
      <c r="Y34">
        <v>20080.8730495196</v>
      </c>
      <c r="Z34">
        <v>11.732731569592</v>
      </c>
      <c r="AA34">
        <f t="shared" si="2"/>
        <v>24.082077662608047</v>
      </c>
      <c r="AB34" s="2">
        <v>866</v>
      </c>
    </row>
    <row r="35" spans="1:28" x14ac:dyDescent="0.45">
      <c r="A35" t="s">
        <v>62</v>
      </c>
      <c r="B35">
        <v>4.0208146307836596</v>
      </c>
      <c r="C35">
        <v>2.1577165516135599</v>
      </c>
      <c r="D35">
        <v>9.6092933257644203E-3</v>
      </c>
      <c r="E35">
        <v>1020.91292662382</v>
      </c>
      <c r="F35">
        <v>5.2774362739810599</v>
      </c>
      <c r="G35">
        <v>19414.705617744901</v>
      </c>
      <c r="H35">
        <v>0.28017424808234698</v>
      </c>
      <c r="I35">
        <v>2.8393375756478201</v>
      </c>
      <c r="J35">
        <v>2.8983869394575601</v>
      </c>
      <c r="K35">
        <v>4.4822856641650199</v>
      </c>
      <c r="L35">
        <f t="shared" si="5"/>
        <v>10.537282902330514</v>
      </c>
      <c r="M35">
        <v>24.771810474161502</v>
      </c>
      <c r="N35">
        <v>2.8495853715536001</v>
      </c>
      <c r="O35">
        <v>123.388132358609</v>
      </c>
      <c r="P35">
        <v>303.49430502742098</v>
      </c>
      <c r="Q35">
        <v>561.75499635496794</v>
      </c>
      <c r="R35">
        <v>974.03137746060895</v>
      </c>
      <c r="S35">
        <v>1630.9589426555101</v>
      </c>
      <c r="T35">
        <f t="shared" si="6"/>
        <v>2321.251512430631</v>
      </c>
      <c r="U35">
        <v>3303.70584019023</v>
      </c>
      <c r="V35">
        <v>4228.3124697870098</v>
      </c>
      <c r="W35">
        <v>119181.334252274</v>
      </c>
      <c r="X35">
        <v>1169.99724581241</v>
      </c>
      <c r="Y35">
        <v>67151.122783674306</v>
      </c>
      <c r="Z35">
        <v>40.665531885965898</v>
      </c>
      <c r="AA35">
        <f t="shared" si="2"/>
        <v>26.774907578538485</v>
      </c>
      <c r="AB35" s="2">
        <v>975</v>
      </c>
    </row>
    <row r="36" spans="1:28" x14ac:dyDescent="0.45">
      <c r="A36" t="s">
        <v>63</v>
      </c>
      <c r="B36">
        <v>3.2230507123895098</v>
      </c>
      <c r="C36">
        <v>-0.68357638405293497</v>
      </c>
      <c r="D36">
        <v>-5.19247296910905E-2</v>
      </c>
      <c r="E36">
        <v>721.29289438925105</v>
      </c>
      <c r="F36">
        <v>15.149413978401</v>
      </c>
      <c r="G36">
        <v>19414.705617744901</v>
      </c>
      <c r="H36">
        <v>0.65172957134909903</v>
      </c>
      <c r="I36">
        <v>20.909179409855</v>
      </c>
      <c r="J36">
        <v>6.3393783021526504</v>
      </c>
      <c r="K36">
        <v>10.3019901652978</v>
      </c>
      <c r="L36">
        <f t="shared" si="5"/>
        <v>21.046015676459319</v>
      </c>
      <c r="M36">
        <v>42.995068792221801</v>
      </c>
      <c r="N36">
        <v>36.868603997913603</v>
      </c>
      <c r="O36">
        <v>134.77789112884199</v>
      </c>
      <c r="P36">
        <v>227.37927732995101</v>
      </c>
      <c r="Q36">
        <v>377.01165748702903</v>
      </c>
      <c r="R36">
        <v>661.88386486893398</v>
      </c>
      <c r="S36">
        <v>1107.3946682691301</v>
      </c>
      <c r="T36">
        <f t="shared" si="6"/>
        <v>1631.6168584395537</v>
      </c>
      <c r="U36">
        <v>2403.9971015077799</v>
      </c>
      <c r="V36">
        <v>3365.1252357989702</v>
      </c>
      <c r="W36">
        <v>92202.350249204304</v>
      </c>
      <c r="X36">
        <v>1491.67819643199</v>
      </c>
      <c r="Y36">
        <v>17099.812490896002</v>
      </c>
      <c r="Z36">
        <v>10.6969482953788</v>
      </c>
      <c r="AA36">
        <f t="shared" si="2"/>
        <v>17.836731836155977</v>
      </c>
      <c r="AB36" s="2">
        <v>994</v>
      </c>
    </row>
    <row r="37" spans="1:28" x14ac:dyDescent="0.45">
      <c r="A37" t="s">
        <v>64</v>
      </c>
      <c r="B37">
        <v>3.3170151083402999</v>
      </c>
      <c r="C37">
        <v>-2.79666042196081</v>
      </c>
      <c r="D37">
        <v>-5.8618290633183096E-4</v>
      </c>
      <c r="E37">
        <v>94.000513066478902</v>
      </c>
      <c r="F37">
        <v>8.7000621974985801</v>
      </c>
      <c r="G37">
        <v>19414.705617744901</v>
      </c>
      <c r="H37">
        <v>0.58757534177385395</v>
      </c>
      <c r="I37">
        <v>16.2886171768899</v>
      </c>
      <c r="J37">
        <v>3.0981284109637199</v>
      </c>
      <c r="K37">
        <v>4.2572806359116004</v>
      </c>
      <c r="L37">
        <f t="shared" si="5"/>
        <v>7.932056389488646</v>
      </c>
      <c r="M37">
        <v>14.778804581332301</v>
      </c>
      <c r="N37">
        <v>5.1446375409861496</v>
      </c>
      <c r="O37">
        <v>31.978889896877199</v>
      </c>
      <c r="P37">
        <v>48.313601119634399</v>
      </c>
      <c r="Q37">
        <v>66.119896450220097</v>
      </c>
      <c r="R37">
        <v>86.793876679299402</v>
      </c>
      <c r="S37">
        <v>106.41642935956401</v>
      </c>
      <c r="T37">
        <f t="shared" si="6"/>
        <v>124.33253359783285</v>
      </c>
      <c r="U37">
        <v>145.26496523036101</v>
      </c>
      <c r="V37">
        <v>170.38362799002101</v>
      </c>
      <c r="W37">
        <v>91479.8652476774</v>
      </c>
      <c r="X37">
        <v>356.37570352214999</v>
      </c>
      <c r="Y37">
        <v>11589.7455255969</v>
      </c>
      <c r="Z37">
        <v>6.1026157427049501</v>
      </c>
      <c r="AA37" s="4">
        <f t="shared" si="2"/>
        <v>4.542526826253166</v>
      </c>
      <c r="AB37" s="2">
        <v>1001</v>
      </c>
    </row>
    <row r="38" spans="1:28" x14ac:dyDescent="0.45">
      <c r="A38" t="s">
        <v>65</v>
      </c>
      <c r="B38">
        <v>3.2085778513722101</v>
      </c>
      <c r="C38">
        <v>1.41729930037374</v>
      </c>
      <c r="D38">
        <v>8.1668264846770904E-3</v>
      </c>
      <c r="E38">
        <v>536.958760110865</v>
      </c>
      <c r="F38">
        <v>64.841720404760096</v>
      </c>
      <c r="G38">
        <v>19414.705617744901</v>
      </c>
      <c r="H38">
        <v>0.53461069029317798</v>
      </c>
      <c r="I38">
        <v>40.3442630055481</v>
      </c>
      <c r="J38">
        <v>3.34384795958468</v>
      </c>
      <c r="K38">
        <v>6.5680381026636798</v>
      </c>
      <c r="L38">
        <f t="shared" si="5"/>
        <v>16.236912364436549</v>
      </c>
      <c r="M38">
        <v>40.1394326600319</v>
      </c>
      <c r="N38">
        <v>2.9842811791371799</v>
      </c>
      <c r="O38">
        <v>141.95154542333901</v>
      </c>
      <c r="P38">
        <v>248.825404931311</v>
      </c>
      <c r="Q38">
        <v>359.75620965800402</v>
      </c>
      <c r="R38">
        <v>525.56823097488302</v>
      </c>
      <c r="S38">
        <v>721.48353462776595</v>
      </c>
      <c r="T38">
        <f t="shared" si="6"/>
        <v>848.05810717765166</v>
      </c>
      <c r="U38">
        <v>996.83848436097503</v>
      </c>
      <c r="V38">
        <v>1336.2364129314799</v>
      </c>
      <c r="W38">
        <v>146624.18850947201</v>
      </c>
      <c r="X38">
        <v>7123.3326288656899</v>
      </c>
      <c r="Y38">
        <v>33975.529852447202</v>
      </c>
      <c r="Z38">
        <v>22.730960189911499</v>
      </c>
      <c r="AA38">
        <f t="shared" si="2"/>
        <v>7.0223855709927303</v>
      </c>
      <c r="AB38" s="2">
        <v>1012</v>
      </c>
    </row>
    <row r="39" spans="1:28" x14ac:dyDescent="0.45">
      <c r="A39" t="s">
        <v>66</v>
      </c>
      <c r="B39">
        <v>3.5732282823214199</v>
      </c>
      <c r="C39">
        <v>-0.55392303397252796</v>
      </c>
      <c r="D39">
        <v>0.41115699049523502</v>
      </c>
      <c r="E39">
        <v>1136.91092672893</v>
      </c>
      <c r="F39">
        <v>43.286626382777499</v>
      </c>
      <c r="G39">
        <v>19414.705617744901</v>
      </c>
      <c r="H39">
        <v>1.00837058918019</v>
      </c>
      <c r="I39">
        <v>24.4663704106623</v>
      </c>
      <c r="J39">
        <v>5.8543113577836303</v>
      </c>
      <c r="K39">
        <v>5.4762387032327702</v>
      </c>
      <c r="L39">
        <f t="shared" si="5"/>
        <v>12.547060799369927</v>
      </c>
      <c r="M39">
        <v>28.747602731442498</v>
      </c>
      <c r="N39">
        <v>11.1131106183997</v>
      </c>
      <c r="O39">
        <v>128.41260268833301</v>
      </c>
      <c r="P39">
        <v>265.98286178943499</v>
      </c>
      <c r="Q39">
        <v>544.91672667047305</v>
      </c>
      <c r="R39">
        <v>1055.39053495037</v>
      </c>
      <c r="S39">
        <v>1895.33030619335</v>
      </c>
      <c r="T39">
        <f t="shared" si="6"/>
        <v>2788.0753028626305</v>
      </c>
      <c r="U39">
        <v>4101.3241169793</v>
      </c>
      <c r="V39">
        <v>5390.7315146903302</v>
      </c>
      <c r="W39">
        <v>103889.318395129</v>
      </c>
      <c r="X39">
        <v>6247.5820133832103</v>
      </c>
      <c r="Y39">
        <v>106911.48446541</v>
      </c>
      <c r="Z39">
        <v>71.1273245631008</v>
      </c>
      <c r="AA39">
        <f t="shared" si="2"/>
        <v>31.938641777501545</v>
      </c>
      <c r="AB39" s="2">
        <v>1044</v>
      </c>
    </row>
    <row r="40" spans="1:28" x14ac:dyDescent="0.45">
      <c r="A40" t="s">
        <v>67</v>
      </c>
      <c r="B40">
        <v>3.4448536354753898</v>
      </c>
      <c r="C40">
        <v>1.4416645571159199</v>
      </c>
      <c r="D40">
        <v>1.1414445427267E-2</v>
      </c>
      <c r="E40">
        <v>420.929399696725</v>
      </c>
      <c r="F40">
        <v>13.7238701358756</v>
      </c>
      <c r="G40">
        <v>19414.705617744901</v>
      </c>
      <c r="H40">
        <v>0.35923264124089599</v>
      </c>
      <c r="I40">
        <v>8.3621791589760601</v>
      </c>
      <c r="J40">
        <v>3.3789200214905901</v>
      </c>
      <c r="K40">
        <v>4.9549239321607796</v>
      </c>
      <c r="L40">
        <f t="shared" si="5"/>
        <v>10.171171971682307</v>
      </c>
      <c r="M40">
        <v>20.878774466356202</v>
      </c>
      <c r="N40">
        <v>2.2971681753517199</v>
      </c>
      <c r="O40">
        <v>78.012114158389096</v>
      </c>
      <c r="P40">
        <v>140.07448962576601</v>
      </c>
      <c r="Q40">
        <v>251.81271551504199</v>
      </c>
      <c r="R40">
        <v>412.16518116106101</v>
      </c>
      <c r="S40">
        <v>647.08381494253501</v>
      </c>
      <c r="T40">
        <f t="shared" si="6"/>
        <v>847.88639670076657</v>
      </c>
      <c r="U40">
        <v>1111.00189049552</v>
      </c>
      <c r="V40">
        <v>1390.4747176457599</v>
      </c>
      <c r="W40">
        <v>106539.68816420301</v>
      </c>
      <c r="X40">
        <v>1176.4238502231799</v>
      </c>
      <c r="Y40">
        <v>18873.472492914701</v>
      </c>
      <c r="Z40">
        <v>13.323073170298199</v>
      </c>
      <c r="AA40">
        <f t="shared" si="2"/>
        <v>14.241402152489256</v>
      </c>
      <c r="AB40" s="2">
        <v>1162</v>
      </c>
    </row>
    <row r="41" spans="1:28" x14ac:dyDescent="0.45">
      <c r="A41" t="s">
        <v>68</v>
      </c>
      <c r="B41">
        <v>3.2126582129367498</v>
      </c>
      <c r="C41">
        <v>1.16679926194394</v>
      </c>
      <c r="D41">
        <v>-1.7456265745826999E-2</v>
      </c>
      <c r="E41">
        <v>753.44508026230903</v>
      </c>
      <c r="F41">
        <v>16.5101088526695</v>
      </c>
      <c r="G41">
        <v>19414.705617744901</v>
      </c>
      <c r="H41">
        <v>0.66350846262164098</v>
      </c>
      <c r="I41">
        <v>21.788842052864101</v>
      </c>
      <c r="J41">
        <v>4.3814801178013898</v>
      </c>
      <c r="K41">
        <v>6.33492130752912</v>
      </c>
      <c r="L41">
        <f t="shared" si="5"/>
        <v>12.409224036591363</v>
      </c>
      <c r="M41">
        <v>24.307932761106201</v>
      </c>
      <c r="N41">
        <v>13.7027108041926</v>
      </c>
      <c r="O41">
        <v>94.133506769361205</v>
      </c>
      <c r="P41">
        <v>207.854949146335</v>
      </c>
      <c r="Q41">
        <v>388.135314597589</v>
      </c>
      <c r="R41">
        <v>707.29725874227302</v>
      </c>
      <c r="S41">
        <v>1236.5561762170801</v>
      </c>
      <c r="T41">
        <f t="shared" si="6"/>
        <v>1800.6914599994532</v>
      </c>
      <c r="U41">
        <v>2622.19363461069</v>
      </c>
      <c r="V41">
        <v>3426.5647690738701</v>
      </c>
      <c r="W41">
        <v>104834.825392493</v>
      </c>
      <c r="X41">
        <v>2218.8333723010101</v>
      </c>
      <c r="Y41">
        <v>32381.548426586902</v>
      </c>
      <c r="Z41">
        <v>20.8508795429745</v>
      </c>
      <c r="AA41">
        <f t="shared" si="2"/>
        <v>27.856113350110185</v>
      </c>
      <c r="AB41" s="2">
        <v>1171</v>
      </c>
    </row>
    <row r="42" spans="1:28" x14ac:dyDescent="0.45">
      <c r="A42" t="s">
        <v>69</v>
      </c>
      <c r="B42">
        <v>2.9131967342995999</v>
      </c>
      <c r="C42">
        <v>-3.6168095395880799</v>
      </c>
      <c r="D42">
        <v>9.8037941336008103E-3</v>
      </c>
      <c r="E42">
        <v>425.181889717704</v>
      </c>
      <c r="F42">
        <v>9.3042815388092404</v>
      </c>
      <c r="G42">
        <v>19414.705617744901</v>
      </c>
      <c r="H42">
        <v>0.41919446890391998</v>
      </c>
      <c r="I42">
        <v>16.345406850248398</v>
      </c>
      <c r="J42">
        <v>3.2284687900188498</v>
      </c>
      <c r="K42">
        <v>6.2612546213503997</v>
      </c>
      <c r="L42">
        <f t="shared" si="5"/>
        <v>12.269129361010595</v>
      </c>
      <c r="M42">
        <v>24.0417527126131</v>
      </c>
      <c r="N42">
        <v>10.1651732524523</v>
      </c>
      <c r="O42">
        <v>87.155356297611405</v>
      </c>
      <c r="P42">
        <v>138.482196358588</v>
      </c>
      <c r="Q42">
        <v>238.91664856348001</v>
      </c>
      <c r="R42">
        <v>406.99443972039001</v>
      </c>
      <c r="S42">
        <v>641.51370304669103</v>
      </c>
      <c r="T42">
        <f t="shared" si="6"/>
        <v>841.31058392082821</v>
      </c>
      <c r="U42">
        <v>1103.3334054373099</v>
      </c>
      <c r="V42">
        <v>1417.1608861324901</v>
      </c>
      <c r="W42">
        <v>102656.84917820799</v>
      </c>
      <c r="X42">
        <v>694.09517567574699</v>
      </c>
      <c r="Y42">
        <v>7594.8726882286601</v>
      </c>
      <c r="Z42">
        <v>4.7813296269010497</v>
      </c>
      <c r="AA42">
        <f t="shared" si="2"/>
        <v>12.659387240294583</v>
      </c>
      <c r="AB42" s="2">
        <v>1194</v>
      </c>
    </row>
    <row r="43" spans="1:28" x14ac:dyDescent="0.45">
      <c r="A43" t="s">
        <v>70</v>
      </c>
      <c r="B43">
        <v>3.2061602305451</v>
      </c>
      <c r="C43">
        <v>-2.0974336703733498</v>
      </c>
      <c r="D43">
        <v>-4.3842710600311402E-4</v>
      </c>
      <c r="E43">
        <v>709.53180300706902</v>
      </c>
      <c r="F43">
        <v>16.035097678013798</v>
      </c>
      <c r="G43">
        <v>19414.705617744901</v>
      </c>
      <c r="H43">
        <v>0.78366910231810605</v>
      </c>
      <c r="I43">
        <v>12.7701393393119</v>
      </c>
      <c r="J43">
        <v>4.5834915041315298</v>
      </c>
      <c r="K43">
        <v>6.0791485974035497</v>
      </c>
      <c r="L43">
        <f t="shared" si="5"/>
        <v>13.677456179587509</v>
      </c>
      <c r="M43">
        <v>30.772863098697201</v>
      </c>
      <c r="N43">
        <v>8.97403109415154</v>
      </c>
      <c r="O43">
        <v>120.329676280307</v>
      </c>
      <c r="P43">
        <v>220.18121790165699</v>
      </c>
      <c r="Q43">
        <v>394.06607300999201</v>
      </c>
      <c r="R43">
        <v>676.13883669928396</v>
      </c>
      <c r="S43">
        <v>1075.00719880463</v>
      </c>
      <c r="T43">
        <f t="shared" si="6"/>
        <v>1386.6275550312598</v>
      </c>
      <c r="U43">
        <v>1788.5796285922399</v>
      </c>
      <c r="V43">
        <v>2227.3009775299001</v>
      </c>
      <c r="W43">
        <v>97019.367430505998</v>
      </c>
      <c r="X43">
        <v>2850.4710054822999</v>
      </c>
      <c r="Y43">
        <v>30348.386433678599</v>
      </c>
      <c r="Z43">
        <v>24.3067416433924</v>
      </c>
      <c r="AA43">
        <f t="shared" si="2"/>
        <v>14.863994351865108</v>
      </c>
      <c r="AB43" s="2">
        <v>1263</v>
      </c>
    </row>
    <row r="44" spans="1:28" x14ac:dyDescent="0.45">
      <c r="A44" t="s">
        <v>71</v>
      </c>
      <c r="B44">
        <v>3.2817677392783402</v>
      </c>
      <c r="C44">
        <v>3.5322605257722901</v>
      </c>
      <c r="D44">
        <v>1.6388072971018401E-2</v>
      </c>
      <c r="E44">
        <v>576.92498935025696</v>
      </c>
      <c r="F44">
        <v>15.7694919476622</v>
      </c>
      <c r="G44">
        <v>19414.705617744901</v>
      </c>
      <c r="H44">
        <v>0.513840880593461</v>
      </c>
      <c r="I44">
        <v>27.330136306137401</v>
      </c>
      <c r="J44">
        <v>3.4507538804670999</v>
      </c>
      <c r="K44">
        <v>5.5257429129344704</v>
      </c>
      <c r="L44">
        <f t="shared" si="5"/>
        <v>10.173779562123547</v>
      </c>
      <c r="M44">
        <v>18.731561024382799</v>
      </c>
      <c r="N44">
        <v>7.1701944658883896</v>
      </c>
      <c r="O44">
        <v>83.298671561786506</v>
      </c>
      <c r="P44">
        <v>159.12035583196101</v>
      </c>
      <c r="Q44">
        <v>287.12876196631203</v>
      </c>
      <c r="R44">
        <v>536.812934274344</v>
      </c>
      <c r="S44">
        <v>913.152117475154</v>
      </c>
      <c r="T44">
        <f t="shared" si="6"/>
        <v>1269.2892589851836</v>
      </c>
      <c r="U44">
        <v>1764.32293387196</v>
      </c>
      <c r="V44">
        <v>2309.2743169420601</v>
      </c>
      <c r="W44">
        <v>92953.890164600394</v>
      </c>
      <c r="X44">
        <v>1674.03969601618</v>
      </c>
      <c r="Y44">
        <v>14844.0925267162</v>
      </c>
      <c r="Z44">
        <v>11.4854882279707</v>
      </c>
      <c r="AA44">
        <f t="shared" si="2"/>
        <v>21.18068512729257</v>
      </c>
      <c r="AB44" s="2">
        <v>1296</v>
      </c>
    </row>
    <row r="45" spans="1:28" x14ac:dyDescent="0.45">
      <c r="A45" t="s">
        <v>72</v>
      </c>
      <c r="B45">
        <v>3.0570476521956</v>
      </c>
      <c r="C45">
        <v>1.5639374185161199</v>
      </c>
      <c r="D45">
        <v>7.3934412384602702E-2</v>
      </c>
      <c r="E45">
        <v>368.49752795299003</v>
      </c>
      <c r="F45">
        <v>14.9614282242195</v>
      </c>
      <c r="G45">
        <v>19414.705617744901</v>
      </c>
      <c r="H45">
        <v>0.52198762692915401</v>
      </c>
      <c r="I45">
        <v>7.6999603753377999</v>
      </c>
      <c r="J45">
        <v>3.4502827704542902</v>
      </c>
      <c r="K45">
        <v>3.6549042540540899</v>
      </c>
      <c r="L45">
        <f t="shared" si="5"/>
        <v>7.676754453590477</v>
      </c>
      <c r="M45">
        <v>16.1242415243442</v>
      </c>
      <c r="N45">
        <v>3.0817066867939902</v>
      </c>
      <c r="O45">
        <v>60.279720226277902</v>
      </c>
      <c r="P45">
        <v>106.760129351084</v>
      </c>
      <c r="Q45">
        <v>203.293137663773</v>
      </c>
      <c r="R45">
        <v>359.48630617314399</v>
      </c>
      <c r="S45">
        <v>556.96358116629995</v>
      </c>
      <c r="T45">
        <f t="shared" si="6"/>
        <v>745.20892668863451</v>
      </c>
      <c r="U45">
        <v>997.07837854233503</v>
      </c>
      <c r="V45">
        <v>1296.68523029418</v>
      </c>
      <c r="W45">
        <v>94255.599653334197</v>
      </c>
      <c r="X45">
        <v>686.80980015769103</v>
      </c>
      <c r="Y45">
        <v>10724.8566965677</v>
      </c>
      <c r="Z45">
        <v>8.8087389671020109</v>
      </c>
      <c r="AA45">
        <f t="shared" si="2"/>
        <v>16.540859426677894</v>
      </c>
      <c r="AB45" s="2">
        <v>1298</v>
      </c>
    </row>
    <row r="46" spans="1:28" x14ac:dyDescent="0.45">
      <c r="A46" t="s">
        <v>73</v>
      </c>
      <c r="B46">
        <v>3.4111584705009999</v>
      </c>
      <c r="C46">
        <v>-3.4730239913100398</v>
      </c>
      <c r="D46">
        <v>7.61075451861217E-2</v>
      </c>
      <c r="E46">
        <v>859.353744891818</v>
      </c>
      <c r="F46">
        <v>12.181775342970299</v>
      </c>
      <c r="G46">
        <v>19414.705617744901</v>
      </c>
      <c r="H46">
        <v>11.3117848600632</v>
      </c>
      <c r="I46">
        <v>31.620465260068698</v>
      </c>
      <c r="J46">
        <v>12.923523112107601</v>
      </c>
      <c r="K46">
        <v>15.6367554099206</v>
      </c>
      <c r="L46">
        <f t="shared" si="5"/>
        <v>24.876718203991651</v>
      </c>
      <c r="M46">
        <v>39.576695572547301</v>
      </c>
      <c r="N46">
        <v>17.338175205758901</v>
      </c>
      <c r="O46">
        <v>149.47205663738799</v>
      </c>
      <c r="P46">
        <v>269.51506772549499</v>
      </c>
      <c r="Q46">
        <v>485.04970637623001</v>
      </c>
      <c r="R46">
        <v>851.76712484782195</v>
      </c>
      <c r="S46">
        <v>1385.3020113837999</v>
      </c>
      <c r="T46">
        <f t="shared" si="6"/>
        <v>1885.6357931409789</v>
      </c>
      <c r="U46">
        <v>2566.6766633960501</v>
      </c>
      <c r="V46">
        <v>3244.6593976713102</v>
      </c>
      <c r="W46">
        <v>80645.010660553395</v>
      </c>
      <c r="X46">
        <v>1456.01457709547</v>
      </c>
      <c r="Y46">
        <v>14643.351247116099</v>
      </c>
      <c r="Z46">
        <v>14.3971456462932</v>
      </c>
      <c r="AA46">
        <f t="shared" si="2"/>
        <v>17.171615358332051</v>
      </c>
      <c r="AB46" s="2">
        <v>1491</v>
      </c>
    </row>
    <row r="47" spans="1:28" x14ac:dyDescent="0.45">
      <c r="A47" t="s">
        <v>74</v>
      </c>
      <c r="B47">
        <v>3.0157612422636899</v>
      </c>
      <c r="C47">
        <v>7.03487201708906</v>
      </c>
      <c r="D47">
        <v>0.40327858311606501</v>
      </c>
      <c r="E47">
        <v>622.38441214037402</v>
      </c>
      <c r="F47">
        <v>14.1926978990346</v>
      </c>
      <c r="G47">
        <v>19414.705617744901</v>
      </c>
      <c r="H47">
        <v>0.48731012726793599</v>
      </c>
      <c r="I47">
        <v>29.9591292645738</v>
      </c>
      <c r="J47">
        <v>3.6969567622284201</v>
      </c>
      <c r="K47">
        <v>6.8515009677450802</v>
      </c>
      <c r="L47">
        <f t="shared" si="5"/>
        <v>14.878044316312598</v>
      </c>
      <c r="M47">
        <v>32.307694871568103</v>
      </c>
      <c r="N47">
        <v>10.390048333308</v>
      </c>
      <c r="O47">
        <v>113.817283621987</v>
      </c>
      <c r="P47">
        <v>200.44530926448999</v>
      </c>
      <c r="Q47">
        <v>344.148020305248</v>
      </c>
      <c r="R47">
        <v>582.33753947683294</v>
      </c>
      <c r="S47">
        <v>930.58458252714695</v>
      </c>
      <c r="T47">
        <f t="shared" si="6"/>
        <v>1224.5957481566584</v>
      </c>
      <c r="U47">
        <v>1611.4975194741301</v>
      </c>
      <c r="V47">
        <v>1997.4936226715599</v>
      </c>
      <c r="W47">
        <v>97748.967105442498</v>
      </c>
      <c r="X47">
        <v>3852.27945646937</v>
      </c>
      <c r="Y47">
        <v>18185.6567738581</v>
      </c>
      <c r="Z47">
        <v>22.6138556884978</v>
      </c>
      <c r="AA47">
        <f t="shared" si="2"/>
        <v>14.158636265000654</v>
      </c>
      <c r="AB47" s="2">
        <v>1687</v>
      </c>
    </row>
    <row r="48" spans="1:28" x14ac:dyDescent="0.45">
      <c r="A48" t="s">
        <v>75</v>
      </c>
      <c r="B48">
        <v>3.7543549819917801</v>
      </c>
      <c r="C48">
        <v>-1.0200087933800901</v>
      </c>
      <c r="D48">
        <v>5.9472345985677799E-2</v>
      </c>
      <c r="E48">
        <v>919.36306457247804</v>
      </c>
      <c r="F48">
        <v>15.649544416672001</v>
      </c>
      <c r="G48">
        <v>19414.705617744901</v>
      </c>
      <c r="H48">
        <v>3.6570323083120799</v>
      </c>
      <c r="I48">
        <v>22.9096454505842</v>
      </c>
      <c r="J48">
        <v>7.2200189396087699</v>
      </c>
      <c r="K48">
        <v>8.6814905768339194</v>
      </c>
      <c r="L48">
        <f t="shared" si="5"/>
        <v>16.347554497677073</v>
      </c>
      <c r="M48">
        <v>30.783024607277</v>
      </c>
      <c r="N48">
        <v>6.5705733275344897</v>
      </c>
      <c r="O48">
        <v>112.29490810072301</v>
      </c>
      <c r="P48">
        <v>242.422940440671</v>
      </c>
      <c r="Q48">
        <v>476.45643195649598</v>
      </c>
      <c r="R48">
        <v>872.71688702502297</v>
      </c>
      <c r="S48">
        <v>1511.82367994727</v>
      </c>
      <c r="T48">
        <f t="shared" si="6"/>
        <v>2095.4270415528249</v>
      </c>
      <c r="U48">
        <v>2904.31651832836</v>
      </c>
      <c r="V48">
        <v>3786.2234793163698</v>
      </c>
      <c r="W48">
        <v>95436.350997334797</v>
      </c>
      <c r="X48">
        <v>3446.7576755219202</v>
      </c>
      <c r="Y48">
        <v>40270.449825660398</v>
      </c>
      <c r="Z48">
        <v>46.686157953784502</v>
      </c>
      <c r="AA48">
        <f t="shared" si="2"/>
        <v>25.863296630719276</v>
      </c>
      <c r="AB48" s="2">
        <v>1699</v>
      </c>
    </row>
    <row r="49" spans="1:28" x14ac:dyDescent="0.45">
      <c r="A49" t="s">
        <v>76</v>
      </c>
      <c r="B49">
        <v>2.8794134461185998</v>
      </c>
      <c r="C49">
        <v>2.83389784078466</v>
      </c>
      <c r="D49">
        <v>-5.2898397488730896E-3</v>
      </c>
      <c r="E49">
        <v>171.15157930686399</v>
      </c>
      <c r="F49">
        <v>7.5474941657103898</v>
      </c>
      <c r="G49">
        <v>19414.705617744901</v>
      </c>
      <c r="H49">
        <v>0.385274978422948</v>
      </c>
      <c r="I49">
        <v>15.6747464599423</v>
      </c>
      <c r="J49">
        <v>3.7057593863854201</v>
      </c>
      <c r="K49">
        <v>5.6312781491205204</v>
      </c>
      <c r="L49">
        <f t="shared" si="5"/>
        <v>9.3314843618021044</v>
      </c>
      <c r="M49">
        <v>15.4630259931587</v>
      </c>
      <c r="N49">
        <v>8.2654491763031608</v>
      </c>
      <c r="O49">
        <v>42.004376328155203</v>
      </c>
      <c r="P49">
        <v>69.277654267289506</v>
      </c>
      <c r="Q49">
        <v>100.73343200495501</v>
      </c>
      <c r="R49">
        <v>172.85253593961301</v>
      </c>
      <c r="S49">
        <v>267.71906626020098</v>
      </c>
      <c r="T49">
        <f t="shared" si="6"/>
        <v>357.97874783938948</v>
      </c>
      <c r="U49">
        <v>478.66887366216599</v>
      </c>
      <c r="V49">
        <v>682.70187109550898</v>
      </c>
      <c r="W49">
        <v>86478.006819448696</v>
      </c>
      <c r="X49">
        <v>1084.0698915380499</v>
      </c>
      <c r="Y49">
        <v>9854.4624366696808</v>
      </c>
      <c r="Z49">
        <v>15.535085053004</v>
      </c>
      <c r="AA49">
        <f t="shared" si="2"/>
        <v>11.395690532877119</v>
      </c>
      <c r="AB49" s="2">
        <v>2108</v>
      </c>
    </row>
    <row r="50" spans="1:28" x14ac:dyDescent="0.45">
      <c r="X50" s="4"/>
    </row>
    <row r="51" spans="1:28" x14ac:dyDescent="0.45">
      <c r="U51" s="4" t="s">
        <v>77</v>
      </c>
    </row>
    <row r="52" spans="1:28" x14ac:dyDescent="0.45">
      <c r="B52" s="4" t="s">
        <v>78</v>
      </c>
      <c r="I52" s="4" t="s">
        <v>79</v>
      </c>
    </row>
    <row r="53" spans="1:28" x14ac:dyDescent="0.45">
      <c r="P53" s="5" t="s">
        <v>80</v>
      </c>
    </row>
    <row r="54" spans="1:28" x14ac:dyDescent="0.45">
      <c r="P54" s="5" t="s">
        <v>81</v>
      </c>
    </row>
    <row r="74" spans="2:34" x14ac:dyDescent="0.45">
      <c r="U74" s="4" t="s">
        <v>82</v>
      </c>
      <c r="AH74" s="4" t="s">
        <v>83</v>
      </c>
    </row>
    <row r="75" spans="2:34" x14ac:dyDescent="0.45">
      <c r="B75" s="4" t="s">
        <v>84</v>
      </c>
      <c r="J75" s="4" t="s">
        <v>85</v>
      </c>
    </row>
    <row r="99" spans="2:2" x14ac:dyDescent="0.45">
      <c r="B99" s="5" t="s">
        <v>86</v>
      </c>
    </row>
    <row r="100" spans="2:2" x14ac:dyDescent="0.45">
      <c r="B100" s="5" t="s">
        <v>87</v>
      </c>
    </row>
    <row r="101" spans="2:2" x14ac:dyDescent="0.45">
      <c r="B101" s="5" t="s">
        <v>88</v>
      </c>
    </row>
    <row r="102" spans="2:2" x14ac:dyDescent="0.45">
      <c r="B102" s="5" t="s">
        <v>89</v>
      </c>
    </row>
    <row r="103" spans="2:2" x14ac:dyDescent="0.45">
      <c r="B103" s="5" t="s">
        <v>90</v>
      </c>
    </row>
    <row r="104" spans="2:2" x14ac:dyDescent="0.45">
      <c r="B104" s="5" t="s">
        <v>91</v>
      </c>
    </row>
    <row r="106" spans="2:2" x14ac:dyDescent="0.45">
      <c r="B106" s="5" t="s">
        <v>92</v>
      </c>
    </row>
    <row r="107" spans="2:2" x14ac:dyDescent="0.45">
      <c r="B107" s="5" t="s">
        <v>93</v>
      </c>
    </row>
  </sheetData>
  <autoFilter ref="A1:AB1" xr:uid="{79D55ABB-E6E2-42A5-90AB-EBFF8545D8BE}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603A6-6BE3-4C0C-8AB1-9AF529645D3C}">
  <dimension ref="A1:AG68"/>
  <sheetViews>
    <sheetView workbookViewId="0">
      <selection activeCell="G90" sqref="G90"/>
    </sheetView>
  </sheetViews>
  <sheetFormatPr defaultColWidth="9.1328125" defaultRowHeight="14.25" x14ac:dyDescent="0.45"/>
  <cols>
    <col min="1" max="1" width="15.1328125" customWidth="1"/>
    <col min="31" max="31" width="15.1328125" customWidth="1"/>
    <col min="32" max="32" width="9.265625" customWidth="1"/>
    <col min="34" max="34" width="17.3984375" customWidth="1"/>
    <col min="36" max="36" width="17.3984375" customWidth="1"/>
    <col min="37" max="37" width="9.59765625" customWidth="1"/>
    <col min="39" max="39" width="14.1328125" customWidth="1"/>
    <col min="40" max="40" width="18.1328125" customWidth="1"/>
    <col min="42" max="42" width="17.3984375" customWidth="1"/>
    <col min="43" max="43" width="9.59765625" customWidth="1"/>
    <col min="44" max="44" width="18.265625" customWidth="1"/>
    <col min="45" max="45" width="9.59765625" customWidth="1"/>
    <col min="46" max="46" width="20.59765625" customWidth="1"/>
    <col min="47" max="47" width="9.59765625" customWidth="1"/>
    <col min="48" max="48" width="21.3984375" customWidth="1"/>
    <col min="49" max="49" width="9.59765625" customWidth="1"/>
    <col min="50" max="50" width="21.3984375" customWidth="1"/>
    <col min="51" max="51" width="9.59765625" customWidth="1"/>
    <col min="52" max="52" width="13.265625" customWidth="1"/>
  </cols>
  <sheetData>
    <row r="1" spans="1:33" x14ac:dyDescent="0.4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9</v>
      </c>
      <c r="I1" s="6" t="s">
        <v>10</v>
      </c>
      <c r="J1" s="6" t="s">
        <v>11</v>
      </c>
      <c r="K1" s="6" t="s">
        <v>12</v>
      </c>
      <c r="L1" s="6" t="s">
        <v>13</v>
      </c>
      <c r="M1" s="6" t="s">
        <v>14</v>
      </c>
      <c r="N1" s="6" t="s">
        <v>15</v>
      </c>
      <c r="O1" s="6" t="s">
        <v>16</v>
      </c>
      <c r="P1" s="6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22</v>
      </c>
      <c r="V1" s="6" t="s">
        <v>23</v>
      </c>
      <c r="W1" s="6" t="s">
        <v>24</v>
      </c>
      <c r="X1" s="6" t="s">
        <v>25</v>
      </c>
      <c r="Y1" s="6" t="s">
        <v>26</v>
      </c>
      <c r="Z1" s="6" t="s">
        <v>27</v>
      </c>
      <c r="AA1" s="6" t="s">
        <v>94</v>
      </c>
      <c r="AB1" s="6" t="s">
        <v>95</v>
      </c>
      <c r="AC1" s="6" t="s">
        <v>7</v>
      </c>
      <c r="AD1" s="7" t="s">
        <v>28</v>
      </c>
      <c r="AE1" s="8" t="s">
        <v>96</v>
      </c>
      <c r="AF1" s="9" t="s">
        <v>97</v>
      </c>
      <c r="AG1" s="9" t="s">
        <v>98</v>
      </c>
    </row>
    <row r="2" spans="1:33" x14ac:dyDescent="0.45">
      <c r="A2" s="10" t="s">
        <v>99</v>
      </c>
      <c r="B2" s="10">
        <v>3.5174515972968798</v>
      </c>
      <c r="C2" s="10">
        <v>0.77902229860929595</v>
      </c>
      <c r="D2" s="10">
        <v>-2.1261235868125498E-2</v>
      </c>
      <c r="E2" s="10">
        <v>540.32182217086597</v>
      </c>
      <c r="F2" s="10">
        <v>6.6284283770071797</v>
      </c>
      <c r="G2" s="10">
        <v>19414.705617744901</v>
      </c>
      <c r="H2" s="10">
        <v>1.13176238290543</v>
      </c>
      <c r="I2" s="10">
        <v>27.588081071272502</v>
      </c>
      <c r="J2" s="10">
        <v>6.8484385365216696</v>
      </c>
      <c r="K2" s="10">
        <v>8.7731508360872397</v>
      </c>
      <c r="L2" s="10">
        <v>16.858501550856303</v>
      </c>
      <c r="M2" s="10">
        <v>32.395325220121201</v>
      </c>
      <c r="N2" s="10">
        <v>36.995574322935397</v>
      </c>
      <c r="O2" s="10">
        <v>91.910963675211207</v>
      </c>
      <c r="P2" s="10">
        <v>151.532649091633</v>
      </c>
      <c r="Q2" s="10">
        <v>264.80562055586603</v>
      </c>
      <c r="R2" s="10">
        <v>468.94017901132497</v>
      </c>
      <c r="S2" s="10">
        <v>799.65618155761797</v>
      </c>
      <c r="T2" s="10">
        <v>1218.0352460652784</v>
      </c>
      <c r="U2" s="10">
        <v>1855.3096879304301</v>
      </c>
      <c r="V2" s="10">
        <v>2743.81219106553</v>
      </c>
      <c r="W2" s="10">
        <v>101974.547374488</v>
      </c>
      <c r="X2" s="10">
        <v>4733.1294361890496</v>
      </c>
      <c r="Y2" s="10">
        <v>29946.220445713399</v>
      </c>
      <c r="Z2" s="10">
        <v>4.6046014599734404</v>
      </c>
      <c r="AA2" s="10">
        <v>221.60203129827917</v>
      </c>
      <c r="AB2" s="10">
        <v>137.26075364948244</v>
      </c>
      <c r="AC2" s="10">
        <v>0.61940205532108916</v>
      </c>
      <c r="AD2" s="11">
        <v>20.185945329510403</v>
      </c>
      <c r="AE2" s="12" t="s">
        <v>99</v>
      </c>
      <c r="AF2" s="13">
        <v>249.30689776396622</v>
      </c>
      <c r="AG2" s="13">
        <v>6.07803270127466</v>
      </c>
    </row>
    <row r="3" spans="1:33" x14ac:dyDescent="0.45">
      <c r="A3" s="10" t="s">
        <v>100</v>
      </c>
      <c r="B3" s="10">
        <v>2.9385666972503</v>
      </c>
      <c r="C3" s="10">
        <v>0.77612352845314303</v>
      </c>
      <c r="D3" s="10">
        <v>-3.9452998406778197E-2</v>
      </c>
      <c r="E3" s="10">
        <v>213.177927219423</v>
      </c>
      <c r="F3" s="10">
        <v>5.6772188309568099</v>
      </c>
      <c r="G3" s="10">
        <v>19414.705617744901</v>
      </c>
      <c r="H3" s="10">
        <v>3.4795240590811001</v>
      </c>
      <c r="I3" s="10">
        <v>19.1650920468139</v>
      </c>
      <c r="J3" s="10">
        <v>5.7161739554132502</v>
      </c>
      <c r="K3" s="10">
        <v>7.6152529207260402</v>
      </c>
      <c r="L3" s="10">
        <v>11.126333613995222</v>
      </c>
      <c r="M3" s="10">
        <v>16.256229566977701</v>
      </c>
      <c r="N3" s="10">
        <v>13.647566276419701</v>
      </c>
      <c r="O3" s="10">
        <v>29.4641500396413</v>
      </c>
      <c r="P3" s="10">
        <v>46.114483701112398</v>
      </c>
      <c r="Q3" s="10">
        <v>75.748879789753403</v>
      </c>
      <c r="R3" s="10">
        <v>145.72153460860801</v>
      </c>
      <c r="S3" s="10">
        <v>273.05533552629998</v>
      </c>
      <c r="T3" s="10">
        <v>441.78392496690037</v>
      </c>
      <c r="U3" s="10">
        <v>714.77466639856698</v>
      </c>
      <c r="V3" s="10">
        <v>1211.7191373404501</v>
      </c>
      <c r="W3" s="10">
        <v>119799.29336897501</v>
      </c>
      <c r="X3" s="10">
        <v>2153.8011094140602</v>
      </c>
      <c r="Y3" s="10">
        <v>20122.905001135299</v>
      </c>
      <c r="Z3" s="10">
        <v>3.0038473383822502</v>
      </c>
      <c r="AA3" s="10">
        <v>148.90949700840122</v>
      </c>
      <c r="AB3" s="10">
        <v>62.460232173007746</v>
      </c>
      <c r="AC3" s="10">
        <v>0.41945096469893955</v>
      </c>
      <c r="AD3" s="11">
        <v>24.259130687187771</v>
      </c>
      <c r="AE3" s="14" t="s">
        <v>100</v>
      </c>
      <c r="AF3" s="15">
        <v>263.37025533951856</v>
      </c>
      <c r="AG3" s="15">
        <v>6.1885590573943308</v>
      </c>
    </row>
    <row r="4" spans="1:33" x14ac:dyDescent="0.45">
      <c r="A4" s="10" t="s">
        <v>101</v>
      </c>
      <c r="B4" s="10">
        <v>2.99767927096133</v>
      </c>
      <c r="C4" s="10">
        <v>1.37449563711786</v>
      </c>
      <c r="D4" s="10">
        <v>-2.7426719168869001E-2</v>
      </c>
      <c r="E4" s="10">
        <v>223.189087037044</v>
      </c>
      <c r="F4" s="10">
        <v>5.7754489722312004</v>
      </c>
      <c r="G4" s="10">
        <v>19414.705617744901</v>
      </c>
      <c r="H4" s="10">
        <v>0.33474604911992101</v>
      </c>
      <c r="I4" s="10">
        <v>11.902727975318401</v>
      </c>
      <c r="J4" s="10">
        <v>2.7097784012114499</v>
      </c>
      <c r="K4" s="10">
        <v>3.38750236442971</v>
      </c>
      <c r="L4" s="10">
        <v>5.4038386865646482</v>
      </c>
      <c r="M4" s="10">
        <v>8.6203548835983899</v>
      </c>
      <c r="N4" s="10">
        <v>6.5069088842465703</v>
      </c>
      <c r="O4" s="10">
        <v>22.853466761363698</v>
      </c>
      <c r="P4" s="10">
        <v>44.925012645755103</v>
      </c>
      <c r="Q4" s="10">
        <v>90.579318805584293</v>
      </c>
      <c r="R4" s="10">
        <v>180.433829513685</v>
      </c>
      <c r="S4" s="10">
        <v>352.97775982707901</v>
      </c>
      <c r="T4" s="10">
        <v>588.77564851446778</v>
      </c>
      <c r="U4" s="10">
        <v>982.09236880379206</v>
      </c>
      <c r="V4" s="10">
        <v>1556.9577621088899</v>
      </c>
      <c r="W4" s="10">
        <v>105678.011671712</v>
      </c>
      <c r="X4" s="10">
        <v>484.16655327822599</v>
      </c>
      <c r="Y4" s="10">
        <v>5696.3434992045304</v>
      </c>
      <c r="Z4" s="10">
        <v>0.79079744043691302</v>
      </c>
      <c r="AA4" s="10">
        <v>42.152941894113525</v>
      </c>
      <c r="AB4" s="10">
        <v>14.040830045068555</v>
      </c>
      <c r="AC4" s="10">
        <v>0.33309252958758012</v>
      </c>
      <c r="AD4" s="11">
        <v>42.97345252074085</v>
      </c>
      <c r="AE4" s="12" t="s">
        <v>101</v>
      </c>
      <c r="AF4" s="13">
        <v>265.22655577085618</v>
      </c>
      <c r="AG4" s="13">
        <v>9.2801659838114308</v>
      </c>
    </row>
    <row r="5" spans="1:33" x14ac:dyDescent="0.45">
      <c r="A5" s="10" t="s">
        <v>102</v>
      </c>
      <c r="B5" s="10">
        <v>3.0501213110666101</v>
      </c>
      <c r="C5" s="10">
        <v>0.57171756740681801</v>
      </c>
      <c r="D5" s="10">
        <v>-2.4058655545889699E-3</v>
      </c>
      <c r="E5" s="10">
        <v>320.286769838353</v>
      </c>
      <c r="F5" s="10">
        <v>6.6818310214635002</v>
      </c>
      <c r="G5" s="10">
        <v>19414.705617744901</v>
      </c>
      <c r="H5" s="10">
        <v>0.50335350017909897</v>
      </c>
      <c r="I5" s="10">
        <v>31.163952244255199</v>
      </c>
      <c r="J5" s="10">
        <v>2.8578759727607701</v>
      </c>
      <c r="K5" s="10">
        <v>3.4308393415696701</v>
      </c>
      <c r="L5" s="10">
        <v>6.191885579993798</v>
      </c>
      <c r="M5" s="10">
        <v>11.1749467750344</v>
      </c>
      <c r="N5" s="10">
        <v>10.7284342531247</v>
      </c>
      <c r="O5" s="10">
        <v>42.105682800895103</v>
      </c>
      <c r="P5" s="10">
        <v>73.588389037089996</v>
      </c>
      <c r="Q5" s="10">
        <v>135.43268022292401</v>
      </c>
      <c r="R5" s="10">
        <v>256.49233654347699</v>
      </c>
      <c r="S5" s="10">
        <v>492.51413166141901</v>
      </c>
      <c r="T5" s="10">
        <v>784.98610875814211</v>
      </c>
      <c r="U5" s="10">
        <v>1251.13809194588</v>
      </c>
      <c r="V5" s="10">
        <v>2026.8455092962099</v>
      </c>
      <c r="W5" s="10">
        <v>110040.48107547501</v>
      </c>
      <c r="X5" s="10">
        <v>2948.9049433822902</v>
      </c>
      <c r="Y5" s="10">
        <v>19841.900718930501</v>
      </c>
      <c r="Z5" s="10">
        <v>3.4662217445390899</v>
      </c>
      <c r="AA5" s="10">
        <v>146.83006532008571</v>
      </c>
      <c r="AB5" s="10">
        <v>85.518243358086423</v>
      </c>
      <c r="AC5" s="10">
        <v>0.58243005730235753</v>
      </c>
      <c r="AD5" s="11">
        <v>29.714233536174426</v>
      </c>
      <c r="AE5" s="14" t="s">
        <v>102</v>
      </c>
      <c r="AF5" s="15">
        <v>271.41036628826276</v>
      </c>
      <c r="AG5" s="15">
        <v>5.8099948723704822</v>
      </c>
    </row>
    <row r="6" spans="1:33" x14ac:dyDescent="0.45">
      <c r="A6" s="10" t="s">
        <v>103</v>
      </c>
      <c r="B6" s="10">
        <v>3.1823839839525201</v>
      </c>
      <c r="C6" s="10">
        <v>2.6754434796945499</v>
      </c>
      <c r="D6" s="10">
        <v>-1.6531299501191098E-2</v>
      </c>
      <c r="E6" s="10">
        <v>325.86678257223002</v>
      </c>
      <c r="F6" s="10">
        <v>9.9288176230299499</v>
      </c>
      <c r="G6" s="10">
        <v>19414.705617744901</v>
      </c>
      <c r="H6" s="10">
        <v>0.75751169907305005</v>
      </c>
      <c r="I6" s="10">
        <v>36.715484974848501</v>
      </c>
      <c r="J6" s="10">
        <v>2.4115086432727502</v>
      </c>
      <c r="K6" s="10">
        <v>4.4415021425380097</v>
      </c>
      <c r="L6" s="10">
        <v>7.6146389036534678</v>
      </c>
      <c r="M6" s="10">
        <v>13.054755749796801</v>
      </c>
      <c r="N6" s="10">
        <v>9.9929917426415802</v>
      </c>
      <c r="O6" s="10">
        <v>44.911805436175797</v>
      </c>
      <c r="P6" s="10">
        <v>79.716358839288105</v>
      </c>
      <c r="Q6" s="10">
        <v>147.26134004442599</v>
      </c>
      <c r="R6" s="10">
        <v>271.44545184344798</v>
      </c>
      <c r="S6" s="10">
        <v>492.94540602818699</v>
      </c>
      <c r="T6" s="10">
        <v>765.17000871451262</v>
      </c>
      <c r="U6" s="10">
        <v>1187.72816436936</v>
      </c>
      <c r="V6" s="10">
        <v>1851.2438409034</v>
      </c>
      <c r="W6" s="10">
        <v>108027.73297659701</v>
      </c>
      <c r="X6" s="10">
        <v>4240.3021846229703</v>
      </c>
      <c r="Y6" s="10">
        <v>25823.856681856199</v>
      </c>
      <c r="Z6" s="10">
        <v>4.3927502406114103</v>
      </c>
      <c r="AA6" s="10">
        <v>191.09653944573589</v>
      </c>
      <c r="AB6" s="10">
        <v>122.96876335406614</v>
      </c>
      <c r="AC6" s="10">
        <v>0.643490267854822</v>
      </c>
      <c r="AD6" s="11">
        <v>26.445789761385601</v>
      </c>
      <c r="AE6" s="14" t="s">
        <v>103</v>
      </c>
      <c r="AF6" s="15">
        <v>271.53398201525152</v>
      </c>
      <c r="AG6" s="15">
        <v>5.8098834652091176</v>
      </c>
    </row>
    <row r="7" spans="1:33" x14ac:dyDescent="0.45">
      <c r="A7" s="10" t="s">
        <v>104</v>
      </c>
      <c r="B7" s="10">
        <v>2.9445928028515498</v>
      </c>
      <c r="C7" s="10">
        <v>-2.8455596979071198</v>
      </c>
      <c r="D7" s="10">
        <v>-5.0703568934860402E-2</v>
      </c>
      <c r="E7" s="10">
        <v>702.96770484464298</v>
      </c>
      <c r="F7" s="10">
        <v>7.2023013496054302</v>
      </c>
      <c r="G7" s="10">
        <v>19414.705617744901</v>
      </c>
      <c r="H7" s="10">
        <v>11.635161002726599</v>
      </c>
      <c r="I7" s="10">
        <v>19.181438916675699</v>
      </c>
      <c r="J7" s="10">
        <v>11.7894805309611</v>
      </c>
      <c r="K7" s="10">
        <v>13.343283096872099</v>
      </c>
      <c r="L7" s="10">
        <v>19.87688914209323</v>
      </c>
      <c r="M7" s="10">
        <v>29.6097084277317</v>
      </c>
      <c r="N7" s="10">
        <v>16.729972560512302</v>
      </c>
      <c r="O7" s="10">
        <v>97.352080817752906</v>
      </c>
      <c r="P7" s="10">
        <v>186.631943579618</v>
      </c>
      <c r="Q7" s="10">
        <v>339.38792431715501</v>
      </c>
      <c r="R7" s="10">
        <v>631.92063885793095</v>
      </c>
      <c r="S7" s="10">
        <v>1080.48110392737</v>
      </c>
      <c r="T7" s="10">
        <v>1560.3701713725859</v>
      </c>
      <c r="U7" s="10">
        <v>2253.3990301721901</v>
      </c>
      <c r="V7" s="10">
        <v>3138.4148448614301</v>
      </c>
      <c r="W7" s="10">
        <v>93363.902959539395</v>
      </c>
      <c r="X7" s="10">
        <v>1159.39993420715</v>
      </c>
      <c r="Y7" s="10">
        <v>11744.733742086701</v>
      </c>
      <c r="Z7" s="10">
        <v>1.9595541072885501</v>
      </c>
      <c r="AA7" s="10">
        <v>86.911029691441584</v>
      </c>
      <c r="AB7" s="10">
        <v>33.622598092007351</v>
      </c>
      <c r="AC7" s="10">
        <v>0.38686226836083937</v>
      </c>
      <c r="AD7" s="11">
        <v>23.146901547904719</v>
      </c>
      <c r="AE7" s="14" t="s">
        <v>104</v>
      </c>
      <c r="AF7" s="15">
        <v>277.5882507764764</v>
      </c>
      <c r="AG7" s="15">
        <v>8.0274028363160692</v>
      </c>
    </row>
    <row r="8" spans="1:33" x14ac:dyDescent="0.45">
      <c r="A8" s="10" t="s">
        <v>105</v>
      </c>
      <c r="B8" s="10">
        <v>3.35053213617749</v>
      </c>
      <c r="C8" s="10">
        <v>-0.724429462764698</v>
      </c>
      <c r="D8" s="10">
        <v>-9.2784873430078497E-3</v>
      </c>
      <c r="E8" s="10">
        <v>202.587308038007</v>
      </c>
      <c r="F8" s="10">
        <v>3.29528580705409</v>
      </c>
      <c r="G8" s="10">
        <v>19414.705617744901</v>
      </c>
      <c r="H8" s="10">
        <v>0.32698972324323</v>
      </c>
      <c r="I8" s="10">
        <v>21.9060148100045</v>
      </c>
      <c r="J8" s="10">
        <v>2.6229919627866898</v>
      </c>
      <c r="K8" s="10">
        <v>3.2641496121013698</v>
      </c>
      <c r="L8" s="10">
        <v>5.3209796097915572</v>
      </c>
      <c r="M8" s="10">
        <v>8.6738744764797993</v>
      </c>
      <c r="N8" s="10">
        <v>11.837105939225401</v>
      </c>
      <c r="O8" s="10">
        <v>30.025298664590402</v>
      </c>
      <c r="P8" s="10">
        <v>48.714119034793498</v>
      </c>
      <c r="Q8" s="10">
        <v>77.658132104241304</v>
      </c>
      <c r="R8" s="10">
        <v>150.34529647493699</v>
      </c>
      <c r="S8" s="10">
        <v>276.70980762226901</v>
      </c>
      <c r="T8" s="10">
        <v>457.91883046206226</v>
      </c>
      <c r="U8" s="10">
        <v>757.79625266476296</v>
      </c>
      <c r="V8" s="10">
        <v>1319.34576880297</v>
      </c>
      <c r="W8" s="10">
        <v>114657.787724797</v>
      </c>
      <c r="X8" s="10">
        <v>5910.5095644700004</v>
      </c>
      <c r="Y8" s="10">
        <v>35290.760285348697</v>
      </c>
      <c r="Z8" s="10">
        <v>7.15567880700151</v>
      </c>
      <c r="AA8" s="10">
        <v>261.15162611158036</v>
      </c>
      <c r="AB8" s="10">
        <v>171.40477736963001</v>
      </c>
      <c r="AC8" s="10">
        <v>0.65634198768647578</v>
      </c>
      <c r="AD8" s="11">
        <v>25.238591666648478</v>
      </c>
      <c r="AE8" s="14" t="s">
        <v>105</v>
      </c>
      <c r="AF8" s="15">
        <v>278.20571373083823</v>
      </c>
      <c r="AG8" s="15">
        <v>8.0266340016415825</v>
      </c>
    </row>
    <row r="9" spans="1:33" x14ac:dyDescent="0.45">
      <c r="A9" s="10" t="s">
        <v>106</v>
      </c>
      <c r="B9" s="10">
        <v>3.0282027209595901</v>
      </c>
      <c r="C9" s="10">
        <v>0.22384989768560101</v>
      </c>
      <c r="D9" s="10">
        <v>7.4720950439281703E-2</v>
      </c>
      <c r="E9" s="10">
        <v>371.44839182262598</v>
      </c>
      <c r="F9" s="10">
        <v>4.1827821125658602</v>
      </c>
      <c r="G9" s="10">
        <v>19414.705617744901</v>
      </c>
      <c r="H9" s="10">
        <v>0.63924168980765905</v>
      </c>
      <c r="I9" s="10">
        <v>7.2163885933379799</v>
      </c>
      <c r="J9" s="10">
        <v>3.3782798762956201</v>
      </c>
      <c r="K9" s="10">
        <v>5.1662672891922501</v>
      </c>
      <c r="L9" s="10">
        <v>10.076028562482191</v>
      </c>
      <c r="M9" s="10">
        <v>19.6517806588034</v>
      </c>
      <c r="N9" s="10">
        <v>15.7576740291092</v>
      </c>
      <c r="O9" s="10">
        <v>61.800624622281099</v>
      </c>
      <c r="P9" s="10">
        <v>117.050355852926</v>
      </c>
      <c r="Q9" s="10">
        <v>201.85844517837</v>
      </c>
      <c r="R9" s="10">
        <v>330.08146927829301</v>
      </c>
      <c r="S9" s="10">
        <v>544.70850565052694</v>
      </c>
      <c r="T9" s="10">
        <v>757.74374275197351</v>
      </c>
      <c r="U9" s="10">
        <v>1054.09695960971</v>
      </c>
      <c r="V9" s="10">
        <v>1388.8980726315399</v>
      </c>
      <c r="W9" s="10">
        <v>77800.140597867401</v>
      </c>
      <c r="X9" s="10">
        <v>660.63255494889199</v>
      </c>
      <c r="Y9" s="10">
        <v>8674.0726442100204</v>
      </c>
      <c r="Z9" s="10">
        <v>5.9670760212853597</v>
      </c>
      <c r="AA9" s="10">
        <v>64.188137567154158</v>
      </c>
      <c r="AB9" s="10">
        <v>19.158344093517869</v>
      </c>
      <c r="AC9" s="10">
        <v>0.29847172421032236</v>
      </c>
      <c r="AD9" s="11">
        <v>17.056412715118</v>
      </c>
      <c r="AE9" s="14" t="s">
        <v>106</v>
      </c>
      <c r="AF9" s="15">
        <v>1344</v>
      </c>
      <c r="AG9" s="15">
        <v>47</v>
      </c>
    </row>
    <row r="10" spans="1:33" x14ac:dyDescent="0.45">
      <c r="A10" s="10" t="s">
        <v>107</v>
      </c>
      <c r="B10" s="10">
        <v>3.1217203429201801</v>
      </c>
      <c r="C10" s="10">
        <v>1.32640779161873</v>
      </c>
      <c r="D10" s="10">
        <v>1.12710847372435E-2</v>
      </c>
      <c r="E10" s="10">
        <v>670.06427687242694</v>
      </c>
      <c r="F10" s="10">
        <v>29.4989704874999</v>
      </c>
      <c r="G10" s="10">
        <v>19414.705617744901</v>
      </c>
      <c r="H10" s="10">
        <v>0.40490084823963901</v>
      </c>
      <c r="I10" s="10">
        <v>40.171399414337102</v>
      </c>
      <c r="J10" s="10">
        <v>3.5941971532330901</v>
      </c>
      <c r="K10" s="10">
        <v>5.1038374663449302</v>
      </c>
      <c r="L10" s="10">
        <v>11.60513975816756</v>
      </c>
      <c r="M10" s="10">
        <v>26.387844380759802</v>
      </c>
      <c r="N10" s="10">
        <v>24.1351055674448</v>
      </c>
      <c r="O10" s="10">
        <v>95.019073128149003</v>
      </c>
      <c r="P10" s="10">
        <v>179.73399787306801</v>
      </c>
      <c r="Q10" s="10">
        <v>337.52921097823599</v>
      </c>
      <c r="R10" s="10">
        <v>589.39416770341302</v>
      </c>
      <c r="S10" s="10">
        <v>1014.05531957141</v>
      </c>
      <c r="T10" s="10">
        <v>1479.436003584181</v>
      </c>
      <c r="U10" s="10">
        <v>2158.3939716683299</v>
      </c>
      <c r="V10" s="10">
        <v>3010.3905554509101</v>
      </c>
      <c r="W10" s="10">
        <v>108789.74784308999</v>
      </c>
      <c r="X10" s="10">
        <v>4193.3171784494998</v>
      </c>
      <c r="Y10" s="10">
        <v>27072.7874748172</v>
      </c>
      <c r="Z10" s="10">
        <v>16.5574413434482</v>
      </c>
      <c r="AA10" s="10">
        <v>200.33862731364729</v>
      </c>
      <c r="AB10" s="10">
        <v>121.6061981750355</v>
      </c>
      <c r="AC10" s="10">
        <v>0.60700325147306999</v>
      </c>
      <c r="AD10" s="11">
        <v>22.715375983065812</v>
      </c>
      <c r="AE10" s="12" t="s">
        <v>107</v>
      </c>
      <c r="AF10" s="13">
        <v>271.41036628826276</v>
      </c>
      <c r="AG10" s="13">
        <v>142.15944900480969</v>
      </c>
    </row>
    <row r="11" spans="1:33" x14ac:dyDescent="0.45">
      <c r="A11" s="10" t="s">
        <v>108</v>
      </c>
      <c r="B11" s="10">
        <v>3.1346119241397301</v>
      </c>
      <c r="C11" s="10">
        <v>3.29889991785954</v>
      </c>
      <c r="D11" s="10">
        <v>7.8171479520430506E-2</v>
      </c>
      <c r="E11" s="10">
        <v>212.50383444299899</v>
      </c>
      <c r="F11" s="10">
        <v>5.3841689027317896</v>
      </c>
      <c r="G11" s="10">
        <v>19414.705617744901</v>
      </c>
      <c r="H11" s="10">
        <v>0.39821371041570802</v>
      </c>
      <c r="I11" s="10">
        <v>12.308736904385899</v>
      </c>
      <c r="J11" s="10">
        <v>2.5639255839031798</v>
      </c>
      <c r="K11" s="10">
        <v>3.34947784463797</v>
      </c>
      <c r="L11" s="10">
        <v>5.225864461161895</v>
      </c>
      <c r="M11" s="10">
        <v>8.1534079737693208</v>
      </c>
      <c r="N11" s="10">
        <v>8.0155767209393698</v>
      </c>
      <c r="O11" s="10">
        <v>26.3637815198061</v>
      </c>
      <c r="P11" s="10">
        <v>52.080461412441601</v>
      </c>
      <c r="Q11" s="10">
        <v>93.483857973026701</v>
      </c>
      <c r="R11" s="10">
        <v>179.520928104711</v>
      </c>
      <c r="S11" s="10">
        <v>336.76010526331203</v>
      </c>
      <c r="T11" s="10">
        <v>531.8456489441337</v>
      </c>
      <c r="U11" s="10">
        <v>839.94448831651005</v>
      </c>
      <c r="V11" s="10">
        <v>1270.28867772166</v>
      </c>
      <c r="W11" s="10">
        <v>91690.314889928399</v>
      </c>
      <c r="X11" s="10">
        <v>814.18157938587399</v>
      </c>
      <c r="Y11" s="10">
        <v>6253.2321133442001</v>
      </c>
      <c r="Z11" s="10">
        <v>1.04504046791648</v>
      </c>
      <c r="AA11" s="10">
        <v>46.273917638747086</v>
      </c>
      <c r="AB11" s="10">
        <v>23.611265802190346</v>
      </c>
      <c r="AC11" s="10">
        <v>0.51024998545659439</v>
      </c>
      <c r="AD11" s="11">
        <v>31.859787932375781</v>
      </c>
      <c r="AE11" s="14" t="s">
        <v>108</v>
      </c>
      <c r="AF11" s="15">
        <v>263.98908154302586</v>
      </c>
      <c r="AG11" s="15">
        <v>7.4255580381121211</v>
      </c>
    </row>
    <row r="12" spans="1:33" x14ac:dyDescent="0.45">
      <c r="A12" s="10" t="s">
        <v>109</v>
      </c>
      <c r="B12" s="10">
        <v>3.1404330983278999</v>
      </c>
      <c r="C12" s="10">
        <v>-6.7190236323439398</v>
      </c>
      <c r="D12" s="10">
        <v>4.1962201506403403E-2</v>
      </c>
      <c r="E12" s="10">
        <v>289.24120688149998</v>
      </c>
      <c r="F12" s="10">
        <v>6.9203388199658802</v>
      </c>
      <c r="G12" s="10">
        <v>19414.705617744901</v>
      </c>
      <c r="H12" s="10">
        <v>3.8986426154189702</v>
      </c>
      <c r="I12" s="10">
        <v>29.522646714963798</v>
      </c>
      <c r="J12" s="10">
        <v>8.2129907643645801</v>
      </c>
      <c r="K12" s="10">
        <v>9.6861060889369099</v>
      </c>
      <c r="L12" s="10">
        <v>12.098859732481177</v>
      </c>
      <c r="M12" s="10">
        <v>15.1126165129914</v>
      </c>
      <c r="N12" s="10">
        <v>11.995464290165501</v>
      </c>
      <c r="O12" s="10">
        <v>42.405050358006498</v>
      </c>
      <c r="P12" s="10">
        <v>69.676710814201897</v>
      </c>
      <c r="Q12" s="10">
        <v>126.75957056276999</v>
      </c>
      <c r="R12" s="10">
        <v>233.860930410332</v>
      </c>
      <c r="S12" s="10">
        <v>425.75904530542198</v>
      </c>
      <c r="T12" s="10">
        <v>670.56717305302288</v>
      </c>
      <c r="U12" s="10">
        <v>1056.1380633822</v>
      </c>
      <c r="V12" s="10">
        <v>1694.4132241089201</v>
      </c>
      <c r="W12" s="10">
        <v>105480.51446792499</v>
      </c>
      <c r="X12" s="10">
        <v>2054.8545019325002</v>
      </c>
      <c r="Y12" s="10">
        <v>15614.6670892767</v>
      </c>
      <c r="Z12" s="10">
        <v>2.7228810075325298</v>
      </c>
      <c r="AA12" s="10">
        <v>115.54853646064758</v>
      </c>
      <c r="AB12" s="10">
        <v>59.59078055604251</v>
      </c>
      <c r="AC12" s="10">
        <v>0.51572077311716857</v>
      </c>
      <c r="AD12" s="11">
        <v>24.905949986280127</v>
      </c>
      <c r="AE12" s="14" t="s">
        <v>109</v>
      </c>
      <c r="AF12" s="15">
        <v>268.93755384133874</v>
      </c>
      <c r="AG12" s="15">
        <v>6.8015386218074445</v>
      </c>
    </row>
    <row r="13" spans="1:33" x14ac:dyDescent="0.45">
      <c r="A13" s="10" t="s">
        <v>110</v>
      </c>
      <c r="B13" s="10">
        <v>3.3875046688318302</v>
      </c>
      <c r="C13" s="10">
        <v>2.4028958969702998</v>
      </c>
      <c r="D13" s="10">
        <v>6.0612103067396998E-2</v>
      </c>
      <c r="E13" s="10">
        <v>998.644787506591</v>
      </c>
      <c r="F13" s="10">
        <v>18.7015167899314</v>
      </c>
      <c r="G13" s="10">
        <v>19414.705617744901</v>
      </c>
      <c r="H13" s="10">
        <v>45.881011414075097</v>
      </c>
      <c r="I13" s="10">
        <v>74.354166383124493</v>
      </c>
      <c r="J13" s="10">
        <v>42.234642958919402</v>
      </c>
      <c r="K13" s="10">
        <v>38.352317450974702</v>
      </c>
      <c r="L13" s="10">
        <v>43.322174719021703</v>
      </c>
      <c r="M13" s="10">
        <v>48.9360473401522</v>
      </c>
      <c r="N13" s="10">
        <v>33.559195733214601</v>
      </c>
      <c r="O13" s="10">
        <v>128.30379727029</v>
      </c>
      <c r="P13" s="10">
        <v>251.239672340147</v>
      </c>
      <c r="Q13" s="10">
        <v>462.48220762054399</v>
      </c>
      <c r="R13" s="10">
        <v>879.93140614433605</v>
      </c>
      <c r="S13" s="10">
        <v>1554.3652469071999</v>
      </c>
      <c r="T13" s="10">
        <v>2271.3510431829986</v>
      </c>
      <c r="U13" s="10">
        <v>3319.0626023283098</v>
      </c>
      <c r="V13" s="10">
        <v>4576.59605701704</v>
      </c>
      <c r="W13" s="10">
        <v>96192.565863508993</v>
      </c>
      <c r="X13" s="10">
        <v>4499.27207357725</v>
      </c>
      <c r="Y13" s="10">
        <v>35519.8460597823</v>
      </c>
      <c r="Z13" s="10">
        <v>5.8929826882440297</v>
      </c>
      <c r="AA13" s="10">
        <v>262.84686084238905</v>
      </c>
      <c r="AB13" s="10">
        <v>130.47889013374026</v>
      </c>
      <c r="AC13" s="10">
        <v>0.49640649964611661</v>
      </c>
      <c r="AD13" s="11">
        <v>25.868779201727268</v>
      </c>
      <c r="AE13" s="14" t="s">
        <v>110</v>
      </c>
      <c r="AF13" s="15">
        <v>271.59578898986899</v>
      </c>
      <c r="AG13" s="15">
        <v>5.5626010499016392</v>
      </c>
    </row>
    <row r="14" spans="1:33" x14ac:dyDescent="0.45">
      <c r="A14" s="10" t="s">
        <v>111</v>
      </c>
      <c r="B14" s="10">
        <v>3.04224674986673</v>
      </c>
      <c r="C14" s="10">
        <v>1.01786249713205</v>
      </c>
      <c r="D14" s="10">
        <v>3.52544173420902E-2</v>
      </c>
      <c r="E14" s="10">
        <v>1029.92717363615</v>
      </c>
      <c r="F14" s="10">
        <v>32.341778286205098</v>
      </c>
      <c r="G14" s="10">
        <v>19414.705617744901</v>
      </c>
      <c r="H14" s="10">
        <v>0.77153755966207205</v>
      </c>
      <c r="I14" s="10">
        <v>75.761767016998405</v>
      </c>
      <c r="J14" s="10">
        <v>3.4616403482315699</v>
      </c>
      <c r="K14" s="10">
        <v>5.7145652950136601</v>
      </c>
      <c r="L14" s="10">
        <v>12.804893904570633</v>
      </c>
      <c r="M14" s="10">
        <v>28.692525055297001</v>
      </c>
      <c r="N14" s="10">
        <v>28.859572556862599</v>
      </c>
      <c r="O14" s="10">
        <v>130.72105675945599</v>
      </c>
      <c r="P14" s="10">
        <v>250.41419851334399</v>
      </c>
      <c r="Q14" s="10">
        <v>467.39924846744401</v>
      </c>
      <c r="R14" s="10">
        <v>871.730557319735</v>
      </c>
      <c r="S14" s="10">
        <v>1523.4320956500601</v>
      </c>
      <c r="T14" s="10">
        <v>2254.7294923960649</v>
      </c>
      <c r="U14" s="10">
        <v>3337.07363682089</v>
      </c>
      <c r="V14" s="10">
        <v>4638.2161824377399</v>
      </c>
      <c r="W14" s="10">
        <v>110040.08192938899</v>
      </c>
      <c r="X14" s="10">
        <v>8079.3995137475604</v>
      </c>
      <c r="Y14" s="10">
        <v>49312.175248356602</v>
      </c>
      <c r="Z14" s="10">
        <v>8.6831199797489003</v>
      </c>
      <c r="AA14" s="10">
        <v>364.91009683783886</v>
      </c>
      <c r="AB14" s="10">
        <v>234.30258589867927</v>
      </c>
      <c r="AC14" s="10">
        <v>0.64208304436914554</v>
      </c>
      <c r="AD14" s="11">
        <v>25.528202720710453</v>
      </c>
      <c r="AE14" s="14" t="s">
        <v>111</v>
      </c>
      <c r="AF14" s="15">
        <v>274.87071096076562</v>
      </c>
      <c r="AG14" s="15">
        <v>5.3126747808227597</v>
      </c>
    </row>
    <row r="15" spans="1:33" x14ac:dyDescent="0.45">
      <c r="A15" s="10" t="s">
        <v>112</v>
      </c>
      <c r="B15" s="10">
        <v>3.2030743695894199</v>
      </c>
      <c r="C15" s="10">
        <v>-2.4363798044242602</v>
      </c>
      <c r="D15" s="10">
        <v>-1.14899164946485E-2</v>
      </c>
      <c r="E15" s="10">
        <v>930.89061839251201</v>
      </c>
      <c r="F15" s="10">
        <v>12.100564290873001</v>
      </c>
      <c r="G15" s="10">
        <v>19414.705617744901</v>
      </c>
      <c r="H15" s="10">
        <v>1.3758737641027801</v>
      </c>
      <c r="I15" s="10">
        <v>58.851482872885001</v>
      </c>
      <c r="J15" s="10">
        <v>5.45936019222464</v>
      </c>
      <c r="K15" s="10">
        <v>9.9953204195144405</v>
      </c>
      <c r="L15" s="10">
        <v>21.120957690481944</v>
      </c>
      <c r="M15" s="10">
        <v>44.630370517406497</v>
      </c>
      <c r="N15" s="10">
        <v>42.356984297706198</v>
      </c>
      <c r="O15" s="10">
        <v>151.711823395838</v>
      </c>
      <c r="P15" s="10">
        <v>264.181371402899</v>
      </c>
      <c r="Q15" s="10">
        <v>451.29447722452102</v>
      </c>
      <c r="R15" s="10">
        <v>811.68540997723403</v>
      </c>
      <c r="S15" s="10">
        <v>1352.68114121093</v>
      </c>
      <c r="T15" s="10">
        <v>2002.1118453117717</v>
      </c>
      <c r="U15" s="10">
        <v>2963.3383056921398</v>
      </c>
      <c r="V15" s="10">
        <v>4175.96543276384</v>
      </c>
      <c r="W15" s="10">
        <v>98747.541813221993</v>
      </c>
      <c r="X15" s="10">
        <v>7499.5828495945498</v>
      </c>
      <c r="Y15" s="10">
        <v>33819.827282129103</v>
      </c>
      <c r="Z15" s="10">
        <v>6.4731427968864699</v>
      </c>
      <c r="AA15" s="10">
        <v>250.26672188775538</v>
      </c>
      <c r="AB15" s="10">
        <v>217.48790263824196</v>
      </c>
      <c r="AC15" s="10">
        <v>0.86902445917593985</v>
      </c>
      <c r="AD15" s="11">
        <v>19.532678728409739</v>
      </c>
      <c r="AE15" s="14" t="s">
        <v>112</v>
      </c>
      <c r="AF15" s="15">
        <v>275.73550698729406</v>
      </c>
      <c r="AG15" s="15">
        <v>6.7943701898020903</v>
      </c>
    </row>
    <row r="16" spans="1:33" x14ac:dyDescent="0.45">
      <c r="A16" s="10" t="s">
        <v>113</v>
      </c>
      <c r="B16" s="10">
        <v>2.9134837236838602</v>
      </c>
      <c r="C16" s="10">
        <v>-0.20614047263138899</v>
      </c>
      <c r="D16" s="10">
        <v>-7.3693807099334003E-3</v>
      </c>
      <c r="E16" s="10">
        <v>1314.42763657506</v>
      </c>
      <c r="F16" s="10">
        <v>18.2680383320061</v>
      </c>
      <c r="G16" s="10">
        <v>19414.705617744901</v>
      </c>
      <c r="H16" s="10">
        <v>0.75339166327861595</v>
      </c>
      <c r="I16" s="10">
        <v>67.512433144601601</v>
      </c>
      <c r="J16" s="10">
        <v>4.1627697949026201</v>
      </c>
      <c r="K16" s="10">
        <v>9.5897831200464996</v>
      </c>
      <c r="L16" s="10">
        <v>20.05747313130081</v>
      </c>
      <c r="M16" s="10">
        <v>41.9511289647292</v>
      </c>
      <c r="N16" s="10">
        <v>55.493475722407503</v>
      </c>
      <c r="O16" s="10">
        <v>210.58385581175301</v>
      </c>
      <c r="P16" s="10">
        <v>369.77959017393403</v>
      </c>
      <c r="Q16" s="10">
        <v>658.71495196644605</v>
      </c>
      <c r="R16" s="10">
        <v>1141.0969813949</v>
      </c>
      <c r="S16" s="10">
        <v>1905.78901110931</v>
      </c>
      <c r="T16" s="10">
        <v>2723.756667465143</v>
      </c>
      <c r="U16" s="10">
        <v>3892.79733502215</v>
      </c>
      <c r="V16" s="10">
        <v>5409.4387761359003</v>
      </c>
      <c r="W16" s="10">
        <v>97520.387127330498</v>
      </c>
      <c r="X16" s="10">
        <v>7684.49922704238</v>
      </c>
      <c r="Y16" s="10">
        <v>44129.889236710304</v>
      </c>
      <c r="Z16" s="10">
        <v>7.77008739510896</v>
      </c>
      <c r="AA16" s="10">
        <v>326.56118035165628</v>
      </c>
      <c r="AB16" s="10">
        <v>222.85047758422903</v>
      </c>
      <c r="AC16" s="10">
        <v>0.68241570337372393</v>
      </c>
      <c r="AD16" s="11">
        <v>18.485734910761792</v>
      </c>
      <c r="AE16" s="14" t="s">
        <v>113</v>
      </c>
      <c r="AF16" s="15">
        <v>277.09423782783858</v>
      </c>
      <c r="AG16" s="15">
        <v>5.8666285458495775</v>
      </c>
    </row>
    <row r="17" spans="1:33" x14ac:dyDescent="0.45">
      <c r="A17" s="10" t="s">
        <v>114</v>
      </c>
      <c r="B17" s="10">
        <v>3.0024218860832499</v>
      </c>
      <c r="C17" s="10">
        <v>2.6598363109041601</v>
      </c>
      <c r="D17" s="10">
        <v>-4.7096436359791598E-2</v>
      </c>
      <c r="E17" s="10">
        <v>517.44203577270002</v>
      </c>
      <c r="F17" s="10">
        <v>9.7934231929608497</v>
      </c>
      <c r="G17" s="10">
        <v>19414.705617744901</v>
      </c>
      <c r="H17" s="10">
        <v>0.61387003083484004</v>
      </c>
      <c r="I17" s="10">
        <v>32.695955665593601</v>
      </c>
      <c r="J17" s="10">
        <v>3.09889839586761</v>
      </c>
      <c r="K17" s="10">
        <v>4.7400849992529599</v>
      </c>
      <c r="L17" s="10">
        <v>9.8114264574140204</v>
      </c>
      <c r="M17" s="10">
        <v>20.308515384094399</v>
      </c>
      <c r="N17" s="10">
        <v>18.796834079888299</v>
      </c>
      <c r="O17" s="10">
        <v>69.421220543260603</v>
      </c>
      <c r="P17" s="10">
        <v>126.600836271506</v>
      </c>
      <c r="Q17" s="10">
        <v>240.25693659931599</v>
      </c>
      <c r="R17" s="10">
        <v>446.74654702341599</v>
      </c>
      <c r="S17" s="10">
        <v>802.14689948827004</v>
      </c>
      <c r="T17" s="10">
        <v>1210.9364715655638</v>
      </c>
      <c r="U17" s="10">
        <v>1828.0531148386001</v>
      </c>
      <c r="V17" s="10">
        <v>2672.6314904675401</v>
      </c>
      <c r="W17" s="10">
        <v>103489.935259759</v>
      </c>
      <c r="X17" s="10">
        <v>2615.9587138697998</v>
      </c>
      <c r="Y17" s="10">
        <v>21012.744354200098</v>
      </c>
      <c r="Z17" s="10">
        <v>3.5861982302139501</v>
      </c>
      <c r="AA17" s="10">
        <v>155.49430822108073</v>
      </c>
      <c r="AB17" s="10">
        <v>75.862802702224201</v>
      </c>
      <c r="AC17" s="10">
        <v>0.48788154093951142</v>
      </c>
      <c r="AD17" s="11">
        <v>26.332771169003411</v>
      </c>
      <c r="AE17" s="14" t="s">
        <v>114</v>
      </c>
      <c r="AF17" s="15">
        <v>277.5882507764764</v>
      </c>
      <c r="AG17" s="15">
        <v>6.1749252587046692</v>
      </c>
    </row>
    <row r="18" spans="1:33" x14ac:dyDescent="0.45">
      <c r="A18" s="10" t="s">
        <v>115</v>
      </c>
      <c r="B18" s="10">
        <v>2.91564962194566</v>
      </c>
      <c r="C18" s="10">
        <v>2.3187910773532399</v>
      </c>
      <c r="D18" s="10">
        <v>5.1515245912939801E-2</v>
      </c>
      <c r="E18" s="10">
        <v>527.91615282858595</v>
      </c>
      <c r="F18" s="10">
        <v>9.9440231907081298</v>
      </c>
      <c r="G18" s="10">
        <v>19414.705617744901</v>
      </c>
      <c r="H18" s="10">
        <v>3.3520127754149498</v>
      </c>
      <c r="I18" s="10">
        <v>42.220095873091701</v>
      </c>
      <c r="J18" s="10">
        <v>5.0394884161751499</v>
      </c>
      <c r="K18" s="10">
        <v>5.7859735867481898</v>
      </c>
      <c r="L18" s="10">
        <v>10.963949137320407</v>
      </c>
      <c r="M18" s="10">
        <v>20.775791469402101</v>
      </c>
      <c r="N18" s="10">
        <v>21.139851346032199</v>
      </c>
      <c r="O18" s="10">
        <v>77.950562257403902</v>
      </c>
      <c r="P18" s="10">
        <v>130.766869821471</v>
      </c>
      <c r="Q18" s="10">
        <v>228.64334321522</v>
      </c>
      <c r="R18" s="10">
        <v>437.18889610706799</v>
      </c>
      <c r="S18" s="10">
        <v>787.19755587078498</v>
      </c>
      <c r="T18" s="10">
        <v>1196.1295413839398</v>
      </c>
      <c r="U18" s="10">
        <v>1817.4927870408701</v>
      </c>
      <c r="V18" s="10">
        <v>2803.3463625951099</v>
      </c>
      <c r="W18" s="10">
        <v>111911.63444431699</v>
      </c>
      <c r="X18" s="10">
        <v>3588.1821378775899</v>
      </c>
      <c r="Y18" s="10">
        <v>22418.6747816838</v>
      </c>
      <c r="Z18" s="10">
        <v>3.9074566348928101</v>
      </c>
      <c r="AA18" s="10">
        <v>165.89819338446011</v>
      </c>
      <c r="AB18" s="10">
        <v>104.05728199845011</v>
      </c>
      <c r="AC18" s="10">
        <v>0.6272357756018655</v>
      </c>
      <c r="AD18" s="11">
        <v>23.315967639069093</v>
      </c>
      <c r="AE18" s="14" t="s">
        <v>115</v>
      </c>
      <c r="AF18" s="15">
        <v>277.77349587268264</v>
      </c>
      <c r="AG18" s="15">
        <v>5.8042629540170427</v>
      </c>
    </row>
    <row r="19" spans="1:33" x14ac:dyDescent="0.45">
      <c r="A19" s="10" t="s">
        <v>116</v>
      </c>
      <c r="B19" s="10">
        <v>3.2415600258866002</v>
      </c>
      <c r="C19" s="10">
        <v>0.46682908330156198</v>
      </c>
      <c r="D19" s="10">
        <v>-2.82742243217671E-2</v>
      </c>
      <c r="E19" s="10">
        <v>512.088229148903</v>
      </c>
      <c r="F19" s="10">
        <v>12.707859056382899</v>
      </c>
      <c r="G19" s="10">
        <v>19414.705617744901</v>
      </c>
      <c r="H19" s="10">
        <v>0.49831011364023903</v>
      </c>
      <c r="I19" s="10">
        <v>46.761505739021999</v>
      </c>
      <c r="J19" s="10">
        <v>2.9974923470732699</v>
      </c>
      <c r="K19" s="10">
        <v>4.2122603765515603</v>
      </c>
      <c r="L19" s="10">
        <v>8.469639213957052</v>
      </c>
      <c r="M19" s="10">
        <v>17.0299986235243</v>
      </c>
      <c r="N19" s="10">
        <v>15.5269205605421</v>
      </c>
      <c r="O19" s="10">
        <v>65.457712085809007</v>
      </c>
      <c r="P19" s="10">
        <v>123.99232332342601</v>
      </c>
      <c r="Q19" s="10">
        <v>231.18524047207001</v>
      </c>
      <c r="R19" s="10">
        <v>436.71102586564598</v>
      </c>
      <c r="S19" s="10">
        <v>789.86092884015397</v>
      </c>
      <c r="T19" s="10">
        <v>1227.411610078924</v>
      </c>
      <c r="U19" s="10">
        <v>1907.34749061302</v>
      </c>
      <c r="V19" s="10">
        <v>2757.2914780175201</v>
      </c>
      <c r="W19" s="10">
        <v>105942.210321923</v>
      </c>
      <c r="X19" s="10">
        <v>4514.9253582910096</v>
      </c>
      <c r="Y19" s="10">
        <v>27768.555311553398</v>
      </c>
      <c r="Z19" s="10">
        <v>4.9246999792272801</v>
      </c>
      <c r="AA19" s="10">
        <v>205.48730930549516</v>
      </c>
      <c r="AB19" s="10">
        <v>130.93283539043929</v>
      </c>
      <c r="AC19" s="10">
        <v>0.6371821006025401</v>
      </c>
      <c r="AD19" s="11">
        <v>29.138621406636759</v>
      </c>
      <c r="AE19" s="14" t="s">
        <v>116</v>
      </c>
      <c r="AF19" s="15">
        <v>278.14397009668448</v>
      </c>
      <c r="AG19" s="15">
        <v>5.8039294044406269</v>
      </c>
    </row>
    <row r="20" spans="1:33" x14ac:dyDescent="0.45">
      <c r="A20" s="10" t="s">
        <v>117</v>
      </c>
      <c r="B20" s="10">
        <v>3.1660407737316199</v>
      </c>
      <c r="C20" s="10">
        <v>5.7089569760434999</v>
      </c>
      <c r="D20" s="10">
        <v>-1.0948731847958399E-2</v>
      </c>
      <c r="E20" s="10">
        <v>541.58137252740801</v>
      </c>
      <c r="F20" s="10">
        <v>10.6141242891436</v>
      </c>
      <c r="G20" s="10">
        <v>19414.705617744901</v>
      </c>
      <c r="H20" s="10">
        <v>9.9319727940706208</v>
      </c>
      <c r="I20" s="10">
        <v>40.001336593408801</v>
      </c>
      <c r="J20" s="10">
        <v>10.424022916438901</v>
      </c>
      <c r="K20" s="10">
        <v>14.446662150357801</v>
      </c>
      <c r="L20" s="10">
        <v>22.790961982997441</v>
      </c>
      <c r="M20" s="10">
        <v>35.954876130163399</v>
      </c>
      <c r="N20" s="10">
        <v>28.898068542579502</v>
      </c>
      <c r="O20" s="10">
        <v>79.831639739662904</v>
      </c>
      <c r="P20" s="10">
        <v>113.99596120911799</v>
      </c>
      <c r="Q20" s="10">
        <v>229.096308695434</v>
      </c>
      <c r="R20" s="10">
        <v>376.62051551287902</v>
      </c>
      <c r="S20" s="10">
        <v>690.86017946874995</v>
      </c>
      <c r="T20" s="10">
        <v>1071.8816794398472</v>
      </c>
      <c r="U20" s="10">
        <v>1663.04321607055</v>
      </c>
      <c r="V20" s="10">
        <v>2397.8935732135101</v>
      </c>
      <c r="W20" s="10">
        <v>105459.09872453399</v>
      </c>
      <c r="X20" s="10">
        <v>2717.3186793090399</v>
      </c>
      <c r="Y20" s="10">
        <v>21677.029340030502</v>
      </c>
      <c r="Z20" s="10">
        <v>3.6824026089784199</v>
      </c>
      <c r="AA20" s="10">
        <v>160.41001711622573</v>
      </c>
      <c r="AB20" s="10">
        <v>78.802241699962167</v>
      </c>
      <c r="AC20" s="10">
        <v>0.49125511683516426</v>
      </c>
      <c r="AD20" s="11">
        <v>20.831880962158127</v>
      </c>
      <c r="AE20" s="14" t="s">
        <v>117</v>
      </c>
      <c r="AF20" s="15">
        <v>278.20571373083823</v>
      </c>
      <c r="AG20" s="15">
        <v>6.1743338474166025</v>
      </c>
    </row>
    <row r="21" spans="1:33" x14ac:dyDescent="0.45">
      <c r="A21" s="10" t="s">
        <v>118</v>
      </c>
      <c r="B21" s="10">
        <v>3.1341052867372201</v>
      </c>
      <c r="C21" s="10">
        <v>5.4389078576255798</v>
      </c>
      <c r="D21" s="10">
        <v>0.110698477156717</v>
      </c>
      <c r="E21" s="10">
        <v>302.613250273642</v>
      </c>
      <c r="F21" s="10">
        <v>6.3775489585576297</v>
      </c>
      <c r="G21" s="10">
        <v>19414.705617744901</v>
      </c>
      <c r="H21" s="10">
        <v>0.36342673003644999</v>
      </c>
      <c r="I21" s="10">
        <v>24.360787650349199</v>
      </c>
      <c r="J21" s="10">
        <v>2.5045688253008098</v>
      </c>
      <c r="K21" s="10">
        <v>2.8768245366738898</v>
      </c>
      <c r="L21" s="10">
        <v>5.509242119392459</v>
      </c>
      <c r="M21" s="10">
        <v>10.5504344610394</v>
      </c>
      <c r="N21" s="10">
        <v>12.427995773161401</v>
      </c>
      <c r="O21" s="10">
        <v>42.258154973249603</v>
      </c>
      <c r="P21" s="10">
        <v>67.3645712740786</v>
      </c>
      <c r="Q21" s="10">
        <v>117.015758790606</v>
      </c>
      <c r="R21" s="10">
        <v>228.4378086298</v>
      </c>
      <c r="S21" s="10">
        <v>416.04937420502199</v>
      </c>
      <c r="T21" s="10">
        <v>674.48447312154508</v>
      </c>
      <c r="U21" s="10">
        <v>1093.45027943214</v>
      </c>
      <c r="V21" s="10">
        <v>1832.7388455294499</v>
      </c>
      <c r="W21" s="10">
        <v>105732.38695284699</v>
      </c>
      <c r="X21" s="10">
        <v>1971.28240006533</v>
      </c>
      <c r="Y21" s="10">
        <v>18469.7278158589</v>
      </c>
      <c r="Z21" s="10">
        <v>3.0500025448760599</v>
      </c>
      <c r="AA21" s="10">
        <v>136.67598583735585</v>
      </c>
      <c r="AB21" s="10">
        <v>57.16718960189457</v>
      </c>
      <c r="AC21" s="10">
        <v>0.41826798798381021</v>
      </c>
      <c r="AD21" s="11">
        <v>25.87548557489837</v>
      </c>
      <c r="AE21" s="14" t="s">
        <v>118</v>
      </c>
      <c r="AF21" s="15">
        <v>280.05774782643579</v>
      </c>
      <c r="AG21" s="15">
        <v>6.7898163223826522</v>
      </c>
    </row>
    <row r="22" spans="1:33" x14ac:dyDescent="0.45">
      <c r="A22" s="10" t="s">
        <v>119</v>
      </c>
      <c r="B22" s="10">
        <v>2.7716005073649099</v>
      </c>
      <c r="C22" s="10">
        <v>1.3693075216614701</v>
      </c>
      <c r="D22" s="10">
        <v>-1.1073093991065401E-2</v>
      </c>
      <c r="E22" s="10">
        <v>410.345099084879</v>
      </c>
      <c r="F22" s="10">
        <v>12.478427792253401</v>
      </c>
      <c r="G22" s="10">
        <v>19414.705617744901</v>
      </c>
      <c r="H22" s="10">
        <v>8.1944100438581806</v>
      </c>
      <c r="I22" s="10">
        <v>44.1847079419518</v>
      </c>
      <c r="J22" s="10">
        <v>7.3473817243729602</v>
      </c>
      <c r="K22" s="10">
        <v>6.8939838995847902</v>
      </c>
      <c r="L22" s="10">
        <v>10.250399395527143</v>
      </c>
      <c r="M22" s="10">
        <v>15.240924449236299</v>
      </c>
      <c r="N22" s="10">
        <v>14.3570365351375</v>
      </c>
      <c r="O22" s="10">
        <v>44.782368500804097</v>
      </c>
      <c r="P22" s="10">
        <v>87.561914784568899</v>
      </c>
      <c r="Q22" s="10">
        <v>164.14590006330599</v>
      </c>
      <c r="R22" s="10">
        <v>331.976786213031</v>
      </c>
      <c r="S22" s="10">
        <v>627.31366528374497</v>
      </c>
      <c r="T22" s="10">
        <v>998.41274529523116</v>
      </c>
      <c r="U22" s="10">
        <v>1589.0423963856699</v>
      </c>
      <c r="V22" s="10">
        <v>2414.0740478123198</v>
      </c>
      <c r="W22" s="10">
        <v>109365.489754273</v>
      </c>
      <c r="X22" s="10">
        <v>2876.8168794748099</v>
      </c>
      <c r="Y22" s="10">
        <v>24466.7455078864</v>
      </c>
      <c r="Z22" s="10">
        <v>4.1532548075362001</v>
      </c>
      <c r="AA22" s="10">
        <v>181.05391675835938</v>
      </c>
      <c r="AB22" s="10">
        <v>83.427689504769489</v>
      </c>
      <c r="AC22" s="10">
        <v>0.46078920024754216</v>
      </c>
      <c r="AD22" s="11">
        <v>35.48366130650588</v>
      </c>
      <c r="AE22" s="14" t="s">
        <v>119</v>
      </c>
      <c r="AF22" s="15">
        <v>280.36636845363898</v>
      </c>
      <c r="AG22" s="15">
        <v>5.9870968557470858</v>
      </c>
    </row>
    <row r="23" spans="1:33" x14ac:dyDescent="0.45">
      <c r="A23" s="10" t="s">
        <v>120</v>
      </c>
      <c r="B23" s="10">
        <v>2.8762554298365499</v>
      </c>
      <c r="C23" s="10">
        <v>2.8905350958858298</v>
      </c>
      <c r="D23" s="10">
        <v>9.8051023147064497E-3</v>
      </c>
      <c r="E23" s="10">
        <v>554.04813298495696</v>
      </c>
      <c r="F23" s="10">
        <v>8.7239800985669795</v>
      </c>
      <c r="G23" s="10">
        <v>19414.705617744901</v>
      </c>
      <c r="H23" s="10">
        <v>2.76590163282177</v>
      </c>
      <c r="I23" s="10">
        <v>29.2886155500901</v>
      </c>
      <c r="J23" s="10">
        <v>9.1938245776796705</v>
      </c>
      <c r="K23" s="10">
        <v>14.0069274473587</v>
      </c>
      <c r="L23" s="10">
        <v>25.215864969057368</v>
      </c>
      <c r="M23" s="10">
        <v>45.394669782317997</v>
      </c>
      <c r="N23" s="10">
        <v>62.311087751330703</v>
      </c>
      <c r="O23" s="10">
        <v>111.062337197525</v>
      </c>
      <c r="P23" s="10">
        <v>208.02022602877699</v>
      </c>
      <c r="Q23" s="10">
        <v>294.56719201549402</v>
      </c>
      <c r="R23" s="10">
        <v>448.64014477795303</v>
      </c>
      <c r="S23" s="10">
        <v>718.77530104018899</v>
      </c>
      <c r="T23" s="10">
        <v>1077.030550648421</v>
      </c>
      <c r="U23" s="10">
        <v>1613.84900865588</v>
      </c>
      <c r="V23" s="10">
        <v>2535.6351647920201</v>
      </c>
      <c r="W23" s="10">
        <v>123779.46932864501</v>
      </c>
      <c r="X23" s="10">
        <v>4778.57761251186</v>
      </c>
      <c r="Y23" s="10">
        <v>40722.495605834898</v>
      </c>
      <c r="Z23" s="10">
        <v>6.0430594379127696</v>
      </c>
      <c r="AA23" s="10">
        <v>301.34646748317823</v>
      </c>
      <c r="AB23" s="10">
        <v>138.57875076284395</v>
      </c>
      <c r="AC23" s="10">
        <v>0.45986519078933519</v>
      </c>
      <c r="AD23" s="11">
        <v>14.531019690191107</v>
      </c>
      <c r="AE23" s="14" t="s">
        <v>120</v>
      </c>
      <c r="AF23" s="15">
        <v>281.29214169714595</v>
      </c>
      <c r="AG23" s="15">
        <v>7.405654187349425</v>
      </c>
    </row>
    <row r="24" spans="1:33" x14ac:dyDescent="0.45">
      <c r="A24" s="10" t="s">
        <v>121</v>
      </c>
      <c r="B24" s="10">
        <v>2.8960543243943699</v>
      </c>
      <c r="C24" s="10">
        <v>-0.61395508861272696</v>
      </c>
      <c r="D24" s="10">
        <v>4.1647873261168E-4</v>
      </c>
      <c r="E24" s="10">
        <v>408.35403128387401</v>
      </c>
      <c r="F24" s="10">
        <v>9.5471415178827694</v>
      </c>
      <c r="G24" s="10">
        <v>19414.705617744901</v>
      </c>
      <c r="H24" s="10">
        <v>0.50739880659494496</v>
      </c>
      <c r="I24" s="10">
        <v>42.546715400287198</v>
      </c>
      <c r="J24" s="10">
        <v>3.77672063281361</v>
      </c>
      <c r="K24" s="10">
        <v>6.5309058395716697</v>
      </c>
      <c r="L24" s="10">
        <v>12.567127761512586</v>
      </c>
      <c r="M24" s="10">
        <v>24.1823575555544</v>
      </c>
      <c r="N24" s="10">
        <v>27.733121868988</v>
      </c>
      <c r="O24" s="10">
        <v>89.311678988011394</v>
      </c>
      <c r="P24" s="10">
        <v>124.366253071898</v>
      </c>
      <c r="Q24" s="10">
        <v>194.234153998197</v>
      </c>
      <c r="R24" s="10">
        <v>325.71209284569699</v>
      </c>
      <c r="S24" s="10">
        <v>545.81080189410397</v>
      </c>
      <c r="T24" s="10">
        <v>819.52133694898475</v>
      </c>
      <c r="U24" s="10">
        <v>1230.49089425122</v>
      </c>
      <c r="V24" s="10">
        <v>1889.3060561791699</v>
      </c>
      <c r="W24" s="10">
        <v>110551.543113466</v>
      </c>
      <c r="X24" s="10">
        <v>5119.2211093490196</v>
      </c>
      <c r="Y24" s="10">
        <v>24211.436215923699</v>
      </c>
      <c r="Z24" s="10">
        <v>4.8819337577730701</v>
      </c>
      <c r="AA24" s="10">
        <v>179.16462799783537</v>
      </c>
      <c r="AB24" s="10">
        <v>148.45741217112158</v>
      </c>
      <c r="AC24" s="10">
        <v>0.82860893821583581</v>
      </c>
      <c r="AD24" s="11">
        <v>13.777491456816</v>
      </c>
      <c r="AE24" s="14" t="s">
        <v>121</v>
      </c>
      <c r="AF24" s="15">
        <v>282.64970201403878</v>
      </c>
      <c r="AG24" s="15">
        <v>6.0466774474894436</v>
      </c>
    </row>
    <row r="25" spans="1:33" x14ac:dyDescent="0.45">
      <c r="A25" s="10" t="s">
        <v>122</v>
      </c>
      <c r="B25" s="10">
        <v>3.1386281553948701</v>
      </c>
      <c r="C25" s="10">
        <v>-0.30068721219681199</v>
      </c>
      <c r="D25" s="10">
        <v>-4.9752679512624999E-2</v>
      </c>
      <c r="E25" s="10">
        <v>348.04855179824699</v>
      </c>
      <c r="F25" s="10">
        <v>11.3640083871557</v>
      </c>
      <c r="G25" s="10">
        <v>19414.705617744901</v>
      </c>
      <c r="H25" s="10">
        <v>0.36538322692050201</v>
      </c>
      <c r="I25" s="10">
        <v>36.922257644404098</v>
      </c>
      <c r="J25" s="10">
        <v>2.97665136453799</v>
      </c>
      <c r="K25" s="10">
        <v>3.34271088040899</v>
      </c>
      <c r="L25" s="10">
        <v>7.5529884042946893</v>
      </c>
      <c r="M25" s="10">
        <v>17.0662782024481</v>
      </c>
      <c r="N25" s="10">
        <v>13.958759279745101</v>
      </c>
      <c r="O25" s="10">
        <v>54.379193638936997</v>
      </c>
      <c r="P25" s="10">
        <v>98.802522430239094</v>
      </c>
      <c r="Q25" s="10">
        <v>162.05945250944299</v>
      </c>
      <c r="R25" s="10">
        <v>297.38785941984497</v>
      </c>
      <c r="S25" s="10">
        <v>516.30848193368695</v>
      </c>
      <c r="T25" s="10">
        <v>771.68719109460244</v>
      </c>
      <c r="U25" s="10">
        <v>1153.3824094254601</v>
      </c>
      <c r="V25" s="10">
        <v>1722.62297956833</v>
      </c>
      <c r="W25" s="10">
        <v>104950.95173918401</v>
      </c>
      <c r="X25" s="10">
        <v>3499.3171444783002</v>
      </c>
      <c r="Y25" s="10">
        <v>25753.7361988958</v>
      </c>
      <c r="Z25" s="10">
        <v>4.5430958077430397</v>
      </c>
      <c r="AA25" s="10">
        <v>190.57764787182893</v>
      </c>
      <c r="AB25" s="10">
        <v>101.48019718987071</v>
      </c>
      <c r="AC25" s="10">
        <v>0.53248740512381698</v>
      </c>
      <c r="AD25" s="11">
        <v>21.209994710175447</v>
      </c>
      <c r="AE25" s="14" t="s">
        <v>122</v>
      </c>
      <c r="AF25" s="15">
        <v>284.1303509313189</v>
      </c>
      <c r="AG25" s="15">
        <v>5.9219155754542001</v>
      </c>
    </row>
    <row r="26" spans="1:33" x14ac:dyDescent="0.45">
      <c r="A26" s="10" t="s">
        <v>123</v>
      </c>
      <c r="B26" s="10">
        <v>2.9003189748679201</v>
      </c>
      <c r="C26" s="10">
        <v>3.3743097058466098</v>
      </c>
      <c r="D26" s="10">
        <v>-4.6353658734808102E-2</v>
      </c>
      <c r="E26" s="10">
        <v>387.31001769870102</v>
      </c>
      <c r="F26" s="10">
        <v>9.9457229432226395</v>
      </c>
      <c r="G26" s="10">
        <v>19414.705617744901</v>
      </c>
      <c r="H26" s="10">
        <v>0.47468789548521301</v>
      </c>
      <c r="I26" s="10">
        <v>31.034253192721899</v>
      </c>
      <c r="J26" s="10">
        <v>2.3946599407809801</v>
      </c>
      <c r="K26" s="10">
        <v>3.6481119721523201</v>
      </c>
      <c r="L26" s="10">
        <v>7.1947780909832009</v>
      </c>
      <c r="M26" s="10">
        <v>14.1894854581318</v>
      </c>
      <c r="N26" s="10">
        <v>14.125917147485801</v>
      </c>
      <c r="O26" s="10">
        <v>52.740341680325599</v>
      </c>
      <c r="P26" s="10">
        <v>92.574906477418594</v>
      </c>
      <c r="Q26" s="10">
        <v>166.23028920968099</v>
      </c>
      <c r="R26" s="10">
        <v>315.30816681037197</v>
      </c>
      <c r="S26" s="10">
        <v>563.25748658754196</v>
      </c>
      <c r="T26" s="10">
        <v>847.29782996512245</v>
      </c>
      <c r="U26" s="10">
        <v>1274.5744703954799</v>
      </c>
      <c r="V26" s="10">
        <v>1913.3025629358201</v>
      </c>
      <c r="W26" s="10">
        <v>105605.92177721699</v>
      </c>
      <c r="X26" s="10">
        <v>2401.8052061972699</v>
      </c>
      <c r="Y26" s="10">
        <v>19092.650965823701</v>
      </c>
      <c r="Z26" s="10">
        <v>3.3580931228169901</v>
      </c>
      <c r="AA26" s="10">
        <v>141.28561714709539</v>
      </c>
      <c r="AB26" s="10">
        <v>69.652350979720836</v>
      </c>
      <c r="AC26" s="10">
        <v>0.49298967854034514</v>
      </c>
      <c r="AD26" s="11">
        <v>24.166974080696004</v>
      </c>
      <c r="AE26" s="14" t="s">
        <v>123</v>
      </c>
      <c r="AF26" s="15">
        <v>284.37709269159927</v>
      </c>
      <c r="AG26" s="15">
        <v>6.1684259593222421</v>
      </c>
    </row>
    <row r="27" spans="1:33" x14ac:dyDescent="0.45">
      <c r="A27" s="10" t="s">
        <v>124</v>
      </c>
      <c r="B27" s="10">
        <v>3.0871296999557001</v>
      </c>
      <c r="C27" s="10">
        <v>2.9515661080570101</v>
      </c>
      <c r="D27" s="10">
        <v>2.6646161589124001E-2</v>
      </c>
      <c r="E27" s="10">
        <v>659.52133054336605</v>
      </c>
      <c r="F27" s="10">
        <v>8.6051048650120308</v>
      </c>
      <c r="G27" s="10">
        <v>19414.705617744901</v>
      </c>
      <c r="H27" s="10">
        <v>0.414984629560184</v>
      </c>
      <c r="I27" s="10">
        <v>11.1833566431939</v>
      </c>
      <c r="J27" s="10">
        <v>3.2254038215562901</v>
      </c>
      <c r="K27" s="10">
        <v>4.2277854285582199</v>
      </c>
      <c r="L27" s="10">
        <v>8.0778712594169839</v>
      </c>
      <c r="M27" s="10">
        <v>15.434086044893601</v>
      </c>
      <c r="N27" s="10">
        <v>13.4711338924595</v>
      </c>
      <c r="O27" s="10">
        <v>66.447495834724805</v>
      </c>
      <c r="P27" s="10">
        <v>136.67261356671</v>
      </c>
      <c r="Q27" s="10">
        <v>277.19863853700798</v>
      </c>
      <c r="R27" s="10">
        <v>548.74820053560302</v>
      </c>
      <c r="S27" s="10">
        <v>1025.60654163239</v>
      </c>
      <c r="T27" s="10">
        <v>1561.3167381894471</v>
      </c>
      <c r="U27" s="10">
        <v>2376.8471221630398</v>
      </c>
      <c r="V27" s="10">
        <v>3468.5749182990498</v>
      </c>
      <c r="W27" s="10">
        <v>87386.065638536194</v>
      </c>
      <c r="X27" s="10">
        <v>2704.00263925642</v>
      </c>
      <c r="Y27" s="10">
        <v>28981.444558569601</v>
      </c>
      <c r="Z27" s="10">
        <v>4.7299171623429599</v>
      </c>
      <c r="AA27" s="10">
        <v>214.46268973341506</v>
      </c>
      <c r="AB27" s="10">
        <v>78.416076538436187</v>
      </c>
      <c r="AC27" s="10">
        <v>0.36563971400298217</v>
      </c>
      <c r="AD27" s="11">
        <v>35.770303941550843</v>
      </c>
      <c r="AE27" s="14" t="s">
        <v>124</v>
      </c>
      <c r="AF27" s="15">
        <v>285.61065985381839</v>
      </c>
      <c r="AG27" s="15">
        <v>6.1672457381495036</v>
      </c>
    </row>
    <row r="28" spans="1:33" x14ac:dyDescent="0.45">
      <c r="A28" s="10" t="s">
        <v>125</v>
      </c>
      <c r="B28" s="10">
        <v>3.0730636848651498</v>
      </c>
      <c r="C28" s="10">
        <v>1.3125215224561899</v>
      </c>
      <c r="D28" s="10">
        <v>4.9246271701009203E-2</v>
      </c>
      <c r="E28" s="10">
        <v>439.03215533296498</v>
      </c>
      <c r="F28" s="10">
        <v>8.0654878395751108</v>
      </c>
      <c r="G28" s="10">
        <v>19414.705617744901</v>
      </c>
      <c r="H28" s="10">
        <v>0.49837494611650701</v>
      </c>
      <c r="I28" s="10">
        <v>30.074119773732999</v>
      </c>
      <c r="J28" s="10">
        <v>2.4953552844809002</v>
      </c>
      <c r="K28" s="10">
        <v>4.5863367128131003</v>
      </c>
      <c r="L28" s="10">
        <v>8.6561908788687152</v>
      </c>
      <c r="M28" s="10">
        <v>16.337579472103499</v>
      </c>
      <c r="N28" s="10">
        <v>15.214742007543</v>
      </c>
      <c r="O28" s="10">
        <v>56.751483386779697</v>
      </c>
      <c r="P28" s="10">
        <v>103.257488680111</v>
      </c>
      <c r="Q28" s="10">
        <v>183.28894230332199</v>
      </c>
      <c r="R28" s="10">
        <v>358.01187866061701</v>
      </c>
      <c r="S28" s="10">
        <v>644.73169861841802</v>
      </c>
      <c r="T28" s="10">
        <v>996.14887275528156</v>
      </c>
      <c r="U28" s="10">
        <v>1539.1093362060899</v>
      </c>
      <c r="V28" s="10">
        <v>2451.03954426989</v>
      </c>
      <c r="W28" s="10">
        <v>105668.96868109101</v>
      </c>
      <c r="X28" s="10">
        <v>2643.04616986873</v>
      </c>
      <c r="Y28" s="10">
        <v>20609.104999884799</v>
      </c>
      <c r="Z28" s="10">
        <v>3.69664022293381</v>
      </c>
      <c r="AA28" s="10">
        <v>152.50737699914751</v>
      </c>
      <c r="AB28" s="10">
        <v>76.648338926193176</v>
      </c>
      <c r="AC28" s="10">
        <v>0.50258774647092397</v>
      </c>
      <c r="AD28" s="11">
        <v>27.120160467287921</v>
      </c>
      <c r="AE28" s="14" t="s">
        <v>125</v>
      </c>
      <c r="AF28" s="15">
        <v>286.22735492963199</v>
      </c>
      <c r="AG28" s="15">
        <v>6.1666557969080493</v>
      </c>
    </row>
    <row r="29" spans="1:33" x14ac:dyDescent="0.45">
      <c r="A29" s="10" t="s">
        <v>126</v>
      </c>
      <c r="B29" s="10">
        <v>3.0787884595131501</v>
      </c>
      <c r="C29" s="10">
        <v>-1.7252940483942401</v>
      </c>
      <c r="D29" s="10">
        <v>-1.12870026759294E-2</v>
      </c>
      <c r="E29" s="10">
        <v>717.78708121152101</v>
      </c>
      <c r="F29" s="10">
        <v>18.343194068514599</v>
      </c>
      <c r="G29" s="10">
        <v>19414.705617744901</v>
      </c>
      <c r="H29" s="10">
        <v>0.45178291842238499</v>
      </c>
      <c r="I29" s="10">
        <v>18.441741662545699</v>
      </c>
      <c r="J29" s="10">
        <v>5.02088867235768</v>
      </c>
      <c r="K29" s="10">
        <v>11.869439713347401</v>
      </c>
      <c r="L29" s="10">
        <v>26.302153679601602</v>
      </c>
      <c r="M29" s="10">
        <v>58.284409786203703</v>
      </c>
      <c r="N29" s="10">
        <v>17.996257279627301</v>
      </c>
      <c r="O29" s="10">
        <v>178.35996402575901</v>
      </c>
      <c r="P29" s="10">
        <v>291.46672708195399</v>
      </c>
      <c r="Q29" s="10">
        <v>451.448408060509</v>
      </c>
      <c r="R29" s="10">
        <v>675.47635684504405</v>
      </c>
      <c r="S29" s="10">
        <v>1007.11659446505</v>
      </c>
      <c r="T29" s="10">
        <v>1254.3388749405863</v>
      </c>
      <c r="U29" s="10">
        <v>1562.2481268148899</v>
      </c>
      <c r="V29" s="10">
        <v>1921.1367540375099</v>
      </c>
      <c r="W29" s="10">
        <v>94579.766695280094</v>
      </c>
      <c r="X29" s="10">
        <v>8004.5483070239197</v>
      </c>
      <c r="Y29" s="10">
        <v>47255.324658971098</v>
      </c>
      <c r="Z29" s="10">
        <v>17.868815413738801</v>
      </c>
      <c r="AA29" s="10">
        <v>349.68940247638614</v>
      </c>
      <c r="AB29" s="10">
        <v>232.13190090369369</v>
      </c>
      <c r="AC29" s="10">
        <v>0.66382309346469004</v>
      </c>
      <c r="AD29" s="16">
        <v>8.7589618855791418</v>
      </c>
      <c r="AE29" s="14" t="s">
        <v>126</v>
      </c>
      <c r="AF29" s="15">
        <v>581.5257083944623</v>
      </c>
      <c r="AG29" s="15">
        <v>11.192052031402211</v>
      </c>
    </row>
    <row r="30" spans="1:33" x14ac:dyDescent="0.45">
      <c r="A30" s="10" t="s">
        <v>127</v>
      </c>
      <c r="B30" s="10">
        <v>3.19983254121881</v>
      </c>
      <c r="C30" s="10">
        <v>-0.98113959038862297</v>
      </c>
      <c r="D30" s="10">
        <v>6.2200567233355299E-2</v>
      </c>
      <c r="E30" s="10">
        <v>414.25966229284899</v>
      </c>
      <c r="F30" s="10">
        <v>8.0079347282357105</v>
      </c>
      <c r="G30" s="10">
        <v>19414.705617744901</v>
      </c>
      <c r="H30" s="10">
        <v>0.33227419157865901</v>
      </c>
      <c r="I30" s="10">
        <v>8.1082791422762401</v>
      </c>
      <c r="J30" s="10">
        <v>2.8458137933791101</v>
      </c>
      <c r="K30" s="10">
        <v>5.3030651334525398</v>
      </c>
      <c r="L30" s="10">
        <v>10.485509329543165</v>
      </c>
      <c r="M30" s="10">
        <v>20.7325203694711</v>
      </c>
      <c r="N30" s="10">
        <v>5.1368935079312701</v>
      </c>
      <c r="O30" s="10">
        <v>67.259273335236301</v>
      </c>
      <c r="P30" s="10">
        <v>135.18318385086999</v>
      </c>
      <c r="Q30" s="10">
        <v>238.47786400393201</v>
      </c>
      <c r="R30" s="10">
        <v>384.82581514991398</v>
      </c>
      <c r="S30" s="10">
        <v>568.15212359258499</v>
      </c>
      <c r="T30" s="10">
        <v>691.99129222809029</v>
      </c>
      <c r="U30" s="10">
        <v>842.82347743697096</v>
      </c>
      <c r="V30" s="10">
        <v>916.10522274094899</v>
      </c>
      <c r="W30" s="10">
        <v>115492.816339727</v>
      </c>
      <c r="X30" s="10">
        <v>3862.97582725029</v>
      </c>
      <c r="Y30" s="10">
        <v>39881.7790866449</v>
      </c>
      <c r="Z30" s="10">
        <v>14.6043826745156</v>
      </c>
      <c r="AA30" s="10">
        <v>295.12516524117228</v>
      </c>
      <c r="AB30" s="10">
        <v>112.02629899025841</v>
      </c>
      <c r="AC30" s="10">
        <v>0.37958911060231693</v>
      </c>
      <c r="AD30" s="11">
        <v>12.530963176425312</v>
      </c>
      <c r="AE30" s="14" t="s">
        <v>127</v>
      </c>
      <c r="AF30" s="15">
        <v>617.35831604164093</v>
      </c>
      <c r="AG30" s="15">
        <v>12.301595763002377</v>
      </c>
    </row>
    <row r="31" spans="1:33" x14ac:dyDescent="0.45">
      <c r="A31" s="10" t="s">
        <v>128</v>
      </c>
      <c r="B31" s="10">
        <v>3.5281438098778399</v>
      </c>
      <c r="C31" s="10">
        <v>-5.8465697747876204</v>
      </c>
      <c r="D31" s="10">
        <v>-4.7870298919722901E-2</v>
      </c>
      <c r="E31" s="10">
        <v>838.11734567910798</v>
      </c>
      <c r="F31" s="10">
        <v>30.970936837927599</v>
      </c>
      <c r="G31" s="10">
        <v>19414.705617744901</v>
      </c>
      <c r="H31" s="10">
        <v>0.31369344709554697</v>
      </c>
      <c r="I31" s="10">
        <v>33.589572372730103</v>
      </c>
      <c r="J31" s="10">
        <v>3.3873223397174401</v>
      </c>
      <c r="K31" s="10">
        <v>6.08938408116388</v>
      </c>
      <c r="L31" s="10">
        <v>13.75029277986282</v>
      </c>
      <c r="M31" s="10">
        <v>31.049207770748801</v>
      </c>
      <c r="N31" s="10">
        <v>5.1561328987683197</v>
      </c>
      <c r="O31" s="10">
        <v>124.025289107163</v>
      </c>
      <c r="P31" s="10">
        <v>239.02535025614199</v>
      </c>
      <c r="Q31" s="10">
        <v>421.99460439401201</v>
      </c>
      <c r="R31" s="10">
        <v>754.22438615162196</v>
      </c>
      <c r="S31" s="10">
        <v>1242.0902032823301</v>
      </c>
      <c r="T31" s="10">
        <v>1721.8066968150808</v>
      </c>
      <c r="U31" s="10">
        <v>2386.79790997707</v>
      </c>
      <c r="V31" s="10">
        <v>3098.7004941792402</v>
      </c>
      <c r="W31" s="10">
        <v>122677.414197044</v>
      </c>
      <c r="X31" s="10">
        <v>12930.7864809641</v>
      </c>
      <c r="Y31" s="10">
        <v>116725.64206306401</v>
      </c>
      <c r="Z31" s="10">
        <v>74.090276331766105</v>
      </c>
      <c r="AA31" s="10">
        <v>863.76975126667367</v>
      </c>
      <c r="AB31" s="10">
        <v>374.99280794795891</v>
      </c>
      <c r="AC31" s="10">
        <v>0.43413514700885431</v>
      </c>
      <c r="AD31" s="11">
        <v>19.244445444628454</v>
      </c>
      <c r="AE31" s="14" t="s">
        <v>128</v>
      </c>
      <c r="AF31" s="15">
        <v>932</v>
      </c>
      <c r="AG31" s="15">
        <v>41</v>
      </c>
    </row>
    <row r="32" spans="1:33" x14ac:dyDescent="0.45">
      <c r="A32" s="10" t="s">
        <v>129</v>
      </c>
      <c r="B32" s="10">
        <v>2.86565929750045</v>
      </c>
      <c r="C32" s="10">
        <v>6.2284498573725102</v>
      </c>
      <c r="D32" s="10">
        <v>2.9082220259696399E-2</v>
      </c>
      <c r="E32" s="10">
        <v>194.47868984533099</v>
      </c>
      <c r="F32" s="10">
        <v>3.2413182758231698</v>
      </c>
      <c r="G32" s="10">
        <v>19414.705617744901</v>
      </c>
      <c r="H32" s="10">
        <v>0.55488697436506995</v>
      </c>
      <c r="I32" s="10">
        <v>4.0857514430966297</v>
      </c>
      <c r="J32" s="10">
        <v>2.1786564424828598</v>
      </c>
      <c r="K32" s="10">
        <v>2.6737380033591802</v>
      </c>
      <c r="L32" s="10">
        <v>5.0669797521763469</v>
      </c>
      <c r="M32" s="10">
        <v>9.6023932699123495</v>
      </c>
      <c r="N32" s="10">
        <v>4.7209585500808799</v>
      </c>
      <c r="O32" s="10">
        <v>23.500879493473001</v>
      </c>
      <c r="P32" s="10">
        <v>43.473616363559699</v>
      </c>
      <c r="Q32" s="10">
        <v>84.649042415282693</v>
      </c>
      <c r="R32" s="10">
        <v>164.62043923649901</v>
      </c>
      <c r="S32" s="10">
        <v>298.90405331167301</v>
      </c>
      <c r="T32" s="10">
        <v>448.18131956208936</v>
      </c>
      <c r="U32" s="10">
        <v>672.00994091227096</v>
      </c>
      <c r="V32" s="10">
        <v>952.136696878414</v>
      </c>
      <c r="W32" s="10">
        <v>97104.279524453697</v>
      </c>
      <c r="X32" s="10">
        <v>1771.3465788016999</v>
      </c>
      <c r="Y32" s="10">
        <v>71002.349448463603</v>
      </c>
      <c r="Z32" s="10">
        <v>39.842774351427103</v>
      </c>
      <c r="AA32" s="10">
        <v>525.41738591863066</v>
      </c>
      <c r="AB32" s="10">
        <v>51.3690507852493</v>
      </c>
      <c r="AC32" s="10">
        <v>9.7768083359930202E-2</v>
      </c>
      <c r="AD32" s="11">
        <v>28.595097519601815</v>
      </c>
      <c r="AE32" s="14" t="s">
        <v>129</v>
      </c>
      <c r="AF32" s="15">
        <v>935</v>
      </c>
      <c r="AG32" s="15">
        <v>40</v>
      </c>
    </row>
    <row r="33" spans="1:33" x14ac:dyDescent="0.45">
      <c r="A33" s="10" t="s">
        <v>130</v>
      </c>
      <c r="B33" s="10">
        <v>2.7849807912711002</v>
      </c>
      <c r="C33" s="10">
        <v>-1.12110707025481</v>
      </c>
      <c r="D33" s="10">
        <v>8.9355243171440807E-2</v>
      </c>
      <c r="E33" s="10">
        <v>158.535495204516</v>
      </c>
      <c r="F33" s="10">
        <v>5.3181997604802502</v>
      </c>
      <c r="G33" s="10">
        <v>19414.705617744901</v>
      </c>
      <c r="H33" s="10">
        <v>0.65358237932825103</v>
      </c>
      <c r="I33" s="10">
        <v>7.2337181679567504</v>
      </c>
      <c r="J33" s="10">
        <v>2.51510423972264</v>
      </c>
      <c r="K33" s="10">
        <v>3.05917071403239</v>
      </c>
      <c r="L33" s="10">
        <v>5.4054465779974574</v>
      </c>
      <c r="M33" s="10">
        <v>9.5512331409155404</v>
      </c>
      <c r="N33" s="10">
        <v>5.9350053275369499</v>
      </c>
      <c r="O33" s="10">
        <v>20.6381401871413</v>
      </c>
      <c r="P33" s="10">
        <v>38.289173767972898</v>
      </c>
      <c r="Q33" s="10">
        <v>70.781494458241895</v>
      </c>
      <c r="R33" s="10">
        <v>133.489109846655</v>
      </c>
      <c r="S33" s="10">
        <v>244.54383429905801</v>
      </c>
      <c r="T33" s="10">
        <v>369.13738313806203</v>
      </c>
      <c r="U33" s="10">
        <v>557.21056317199202</v>
      </c>
      <c r="V33" s="10">
        <v>812.82045454716899</v>
      </c>
      <c r="W33" s="10">
        <v>99111.571936409498</v>
      </c>
      <c r="X33" s="10">
        <v>1815.6125311840301</v>
      </c>
      <c r="Y33" s="10">
        <v>31672.778455780201</v>
      </c>
      <c r="Z33" s="10">
        <v>18.583590477193901</v>
      </c>
      <c r="AA33" s="10">
        <v>234.37856057277349</v>
      </c>
      <c r="AB33" s="10">
        <v>52.652763404336874</v>
      </c>
      <c r="AC33" s="10">
        <v>0.22464837771707546</v>
      </c>
      <c r="AD33" s="11">
        <v>26.999068623400714</v>
      </c>
      <c r="AE33" s="14" t="s">
        <v>130</v>
      </c>
      <c r="AF33" s="15">
        <v>945</v>
      </c>
      <c r="AG33" s="15">
        <v>39</v>
      </c>
    </row>
    <row r="34" spans="1:33" x14ac:dyDescent="0.45">
      <c r="A34" s="10" t="s">
        <v>131</v>
      </c>
      <c r="B34" s="10">
        <v>3.09513839115069</v>
      </c>
      <c r="C34" s="10">
        <v>-2.77091846267566</v>
      </c>
      <c r="D34" s="10">
        <v>-5.66125013335581E-2</v>
      </c>
      <c r="E34" s="10">
        <v>299.49762932084002</v>
      </c>
      <c r="F34" s="10">
        <v>13.087574282287299</v>
      </c>
      <c r="G34" s="10">
        <v>19414.705617744901</v>
      </c>
      <c r="H34" s="10">
        <v>1.3845253558608599</v>
      </c>
      <c r="I34" s="10">
        <v>14.260297149076001</v>
      </c>
      <c r="J34" s="10">
        <v>3.8474057812911502</v>
      </c>
      <c r="K34" s="10">
        <v>3.9373896067033098</v>
      </c>
      <c r="L34" s="10">
        <v>7.1099235011246176</v>
      </c>
      <c r="M34" s="10">
        <v>12.838712253870501</v>
      </c>
      <c r="N34" s="10">
        <v>4.2003517838000501</v>
      </c>
      <c r="O34" s="10">
        <v>31.581196675832199</v>
      </c>
      <c r="P34" s="10">
        <v>65.043536152238801</v>
      </c>
      <c r="Q34" s="10">
        <v>129.61125047277099</v>
      </c>
      <c r="R34" s="10">
        <v>247.714294615093</v>
      </c>
      <c r="S34" s="10">
        <v>454.17845564510498</v>
      </c>
      <c r="T34" s="10">
        <v>695.51849073230403</v>
      </c>
      <c r="U34" s="10">
        <v>1065.10109613949</v>
      </c>
      <c r="V34" s="10">
        <v>1527.79797885622</v>
      </c>
      <c r="W34" s="10">
        <v>115325.593035695</v>
      </c>
      <c r="X34" s="10">
        <v>4636.3088480573197</v>
      </c>
      <c r="Y34" s="10">
        <v>50885.701734709502</v>
      </c>
      <c r="Z34" s="10">
        <v>29.268979996559501</v>
      </c>
      <c r="AA34" s="10">
        <v>376.55419283685035</v>
      </c>
      <c r="AB34" s="10">
        <v>134.45295659366226</v>
      </c>
      <c r="AC34" s="10">
        <v>0.35706137164675444</v>
      </c>
      <c r="AD34" s="11">
        <v>33.725799154234345</v>
      </c>
      <c r="AE34" s="14" t="s">
        <v>131</v>
      </c>
      <c r="AF34" s="15">
        <v>950</v>
      </c>
      <c r="AG34" s="15">
        <v>36</v>
      </c>
    </row>
    <row r="35" spans="1:33" x14ac:dyDescent="0.45">
      <c r="A35" s="10" t="s">
        <v>132</v>
      </c>
      <c r="B35" s="10">
        <v>3.1366738241791201</v>
      </c>
      <c r="C35" s="10">
        <v>0.149949749874347</v>
      </c>
      <c r="D35" s="10">
        <v>-2.6151787392390401E-2</v>
      </c>
      <c r="E35" s="10">
        <v>974.22343727038697</v>
      </c>
      <c r="F35" s="10">
        <v>18.621981946027098</v>
      </c>
      <c r="G35" s="10">
        <v>19414.705617744901</v>
      </c>
      <c r="H35" s="10">
        <v>0.46327968931806102</v>
      </c>
      <c r="I35" s="10">
        <v>20.553791770009902</v>
      </c>
      <c r="J35" s="10">
        <v>5.4957693705104704</v>
      </c>
      <c r="K35" s="10">
        <v>13.2613825643406</v>
      </c>
      <c r="L35" s="10">
        <v>27.055638816058767</v>
      </c>
      <c r="M35" s="10">
        <v>55.198437130783702</v>
      </c>
      <c r="N35" s="10">
        <v>20.311198538925002</v>
      </c>
      <c r="O35" s="10">
        <v>202.69965641859699</v>
      </c>
      <c r="P35" s="10">
        <v>340.53639096560801</v>
      </c>
      <c r="Q35" s="10">
        <v>559.16692446418597</v>
      </c>
      <c r="R35" s="10">
        <v>899.81817808429605</v>
      </c>
      <c r="S35" s="10">
        <v>1345.23983804882</v>
      </c>
      <c r="T35" s="10">
        <v>1734.9294802027516</v>
      </c>
      <c r="U35" s="10">
        <v>2237.5045818167</v>
      </c>
      <c r="V35" s="10">
        <v>2737.1314411356602</v>
      </c>
      <c r="W35" s="10">
        <v>103415.672145504</v>
      </c>
      <c r="X35" s="10">
        <v>2372.8932222989902</v>
      </c>
      <c r="Y35" s="10">
        <v>32312.865930937001</v>
      </c>
      <c r="Z35" s="10">
        <v>19.2637280864577</v>
      </c>
      <c r="AA35" s="10">
        <v>239.11520788893381</v>
      </c>
      <c r="AB35" s="10">
        <v>68.813903446670722</v>
      </c>
      <c r="AC35" s="10">
        <v>0.28778555765735303</v>
      </c>
      <c r="AD35" s="11">
        <v>11.03852182756545</v>
      </c>
      <c r="AE35" s="14" t="s">
        <v>132</v>
      </c>
      <c r="AF35" s="15">
        <v>979</v>
      </c>
      <c r="AG35" s="15">
        <v>42</v>
      </c>
    </row>
    <row r="36" spans="1:33" x14ac:dyDescent="0.45">
      <c r="A36" s="10" t="s">
        <v>133</v>
      </c>
      <c r="B36" s="10">
        <v>3.26718270090007</v>
      </c>
      <c r="C36" s="10">
        <v>-1.6965652212381599</v>
      </c>
      <c r="D36" s="10">
        <v>6.9943472916537103E-2</v>
      </c>
      <c r="E36" s="10">
        <v>226.45682089142201</v>
      </c>
      <c r="F36" s="10">
        <v>3.7312594916653099</v>
      </c>
      <c r="G36" s="10">
        <v>19414.705617744901</v>
      </c>
      <c r="H36" s="10">
        <v>0.57626503862756595</v>
      </c>
      <c r="I36" s="10">
        <v>1.7080608974221401</v>
      </c>
      <c r="J36" s="10">
        <v>2.88521507465585</v>
      </c>
      <c r="K36" s="10">
        <v>4.1862281039092197</v>
      </c>
      <c r="L36" s="10">
        <v>8.6758467900996319</v>
      </c>
      <c r="M36" s="10">
        <v>17.980462520662101</v>
      </c>
      <c r="N36" s="10">
        <v>5.1030095684317303</v>
      </c>
      <c r="O36" s="10">
        <v>93.694408653254001</v>
      </c>
      <c r="P36" s="10">
        <v>179.06479868473201</v>
      </c>
      <c r="Q36" s="10">
        <v>213.86800704939799</v>
      </c>
      <c r="R36" s="10">
        <v>196.94282944749199</v>
      </c>
      <c r="S36" s="10">
        <v>184.780355172171</v>
      </c>
      <c r="T36" s="10">
        <v>176.06282370078904</v>
      </c>
      <c r="U36" s="10">
        <v>167.756566224869</v>
      </c>
      <c r="V36" s="10">
        <v>179.508737654962</v>
      </c>
      <c r="W36" s="10">
        <v>132013.674849954</v>
      </c>
      <c r="X36" s="10">
        <v>445.39801829598002</v>
      </c>
      <c r="Y36" s="10">
        <v>38786.369748372301</v>
      </c>
      <c r="Z36" s="10">
        <v>21.5781991380276</v>
      </c>
      <c r="AA36" s="10">
        <v>287.01913613795506</v>
      </c>
      <c r="AB36" s="10">
        <v>12.916542530583421</v>
      </c>
      <c r="AC36" s="10">
        <v>4.5002374072978586E-2</v>
      </c>
      <c r="AD36" s="16">
        <v>1.7904650729554803</v>
      </c>
      <c r="AE36" s="14" t="s">
        <v>133</v>
      </c>
      <c r="AF36" s="15">
        <v>986</v>
      </c>
      <c r="AG36" s="15">
        <v>40</v>
      </c>
    </row>
    <row r="37" spans="1:33" x14ac:dyDescent="0.45">
      <c r="A37" s="10" t="s">
        <v>134</v>
      </c>
      <c r="B37" s="10">
        <v>3.4891699206395801</v>
      </c>
      <c r="C37" s="10">
        <v>1.03247309670745</v>
      </c>
      <c r="D37" s="10">
        <v>-3.2482405369863597E-2</v>
      </c>
      <c r="E37" s="10">
        <v>112.757141737301</v>
      </c>
      <c r="F37" s="10">
        <v>8.2317828274378808</v>
      </c>
      <c r="G37" s="10">
        <v>19414.705617744901</v>
      </c>
      <c r="H37" s="10">
        <v>0.34378841809601302</v>
      </c>
      <c r="I37" s="10">
        <v>6.0505903569791597</v>
      </c>
      <c r="J37" s="10">
        <v>3.5708620800024602</v>
      </c>
      <c r="K37" s="10">
        <v>5.9809294553025403</v>
      </c>
      <c r="L37" s="10">
        <v>11.449035860633112</v>
      </c>
      <c r="M37" s="10">
        <v>21.916396626589599</v>
      </c>
      <c r="N37" s="10">
        <v>3.7407508832407301</v>
      </c>
      <c r="O37" s="10">
        <v>34.750734046658103</v>
      </c>
      <c r="P37" s="10">
        <v>43.795332897832303</v>
      </c>
      <c r="Q37" s="10">
        <v>54.1486083520562</v>
      </c>
      <c r="R37" s="10">
        <v>94.0559720563041</v>
      </c>
      <c r="S37" s="10">
        <v>170.52877583202601</v>
      </c>
      <c r="T37" s="10">
        <v>247.49102627485354</v>
      </c>
      <c r="U37" s="10">
        <v>359.187520040104</v>
      </c>
      <c r="V37" s="10">
        <v>528.40770977605496</v>
      </c>
      <c r="W37" s="10">
        <v>112733.525830238</v>
      </c>
      <c r="X37" s="10">
        <v>3897.94203711111</v>
      </c>
      <c r="Y37" s="10">
        <v>27518.413731615899</v>
      </c>
      <c r="Z37" s="10">
        <v>17.240808356724202</v>
      </c>
      <c r="AA37" s="10">
        <v>203.63626161395766</v>
      </c>
      <c r="AB37" s="10">
        <v>113.0403190762222</v>
      </c>
      <c r="AC37" s="10">
        <v>0.55510898786051066</v>
      </c>
      <c r="AD37" s="11">
        <v>10.336113175561719</v>
      </c>
      <c r="AE37" s="14" t="s">
        <v>134</v>
      </c>
      <c r="AF37" s="15">
        <v>987</v>
      </c>
      <c r="AG37" s="15">
        <v>47</v>
      </c>
    </row>
    <row r="38" spans="1:33" x14ac:dyDescent="0.45">
      <c r="A38" s="10" t="s">
        <v>135</v>
      </c>
      <c r="B38" s="10">
        <v>3.2059014136024899</v>
      </c>
      <c r="C38" s="10">
        <v>-0.31894649238071798</v>
      </c>
      <c r="D38" s="10">
        <v>0.107570268889151</v>
      </c>
      <c r="E38" s="10">
        <v>135.54683251911999</v>
      </c>
      <c r="F38" s="10">
        <v>7.6959505795413401</v>
      </c>
      <c r="G38" s="10">
        <v>19414.705617744901</v>
      </c>
      <c r="H38" s="10">
        <v>0.51959233759717005</v>
      </c>
      <c r="I38" s="10">
        <v>17.636948053886201</v>
      </c>
      <c r="J38" s="10">
        <v>3.5492711355868498</v>
      </c>
      <c r="K38" s="10">
        <v>4.9345452718065204</v>
      </c>
      <c r="L38" s="10">
        <v>10.969377906979449</v>
      </c>
      <c r="M38" s="10">
        <v>24.384668705669299</v>
      </c>
      <c r="N38" s="10">
        <v>3.2007095138080799</v>
      </c>
      <c r="O38" s="10">
        <v>61.496507266490603</v>
      </c>
      <c r="P38" s="10">
        <v>90.612997974674201</v>
      </c>
      <c r="Q38" s="10">
        <v>108.18186732442101</v>
      </c>
      <c r="R38" s="10">
        <v>123.513627702299</v>
      </c>
      <c r="S38" s="10">
        <v>143.59822988371999</v>
      </c>
      <c r="T38" s="10">
        <v>156.89597184613106</v>
      </c>
      <c r="U38" s="10">
        <v>171.42513526437801</v>
      </c>
      <c r="V38" s="10">
        <v>205.185853386161</v>
      </c>
      <c r="W38" s="10">
        <v>127669.598283941</v>
      </c>
      <c r="X38" s="10">
        <v>5390.7370254103998</v>
      </c>
      <c r="Y38" s="10">
        <v>39463.145503078696</v>
      </c>
      <c r="Z38" s="10">
        <v>25.4232164927108</v>
      </c>
      <c r="AA38" s="10">
        <v>292.02727672278235</v>
      </c>
      <c r="AB38" s="10">
        <v>156.33137373690161</v>
      </c>
      <c r="AC38" s="10">
        <v>0.53533140976178373</v>
      </c>
      <c r="AD38" s="16">
        <v>2.7875588856049949</v>
      </c>
      <c r="AE38" s="14" t="s">
        <v>135</v>
      </c>
      <c r="AF38" s="15">
        <v>1004</v>
      </c>
      <c r="AG38" s="15">
        <v>49</v>
      </c>
    </row>
    <row r="39" spans="1:33" x14ac:dyDescent="0.45">
      <c r="A39" s="10" t="s">
        <v>136</v>
      </c>
      <c r="B39" s="10">
        <v>3.0366500479370901</v>
      </c>
      <c r="C39" s="10">
        <v>2.6059812595123799</v>
      </c>
      <c r="D39" s="10">
        <v>5.3312792011556101E-2</v>
      </c>
      <c r="E39" s="10">
        <v>286.57259067319598</v>
      </c>
      <c r="F39" s="10">
        <v>45.206069981368799</v>
      </c>
      <c r="G39" s="10">
        <v>19414.705617744901</v>
      </c>
      <c r="H39" s="10">
        <v>0.40364128831734303</v>
      </c>
      <c r="I39" s="10">
        <v>26.353042532143998</v>
      </c>
      <c r="J39" s="10">
        <v>4.0292621837873996</v>
      </c>
      <c r="K39" s="10">
        <v>3.37608316497142</v>
      </c>
      <c r="L39" s="10">
        <v>6.2479275194925989</v>
      </c>
      <c r="M39" s="10">
        <v>11.5626885895044</v>
      </c>
      <c r="N39" s="10">
        <v>1.9656341006042399</v>
      </c>
      <c r="O39" s="10">
        <v>41.853070503782597</v>
      </c>
      <c r="P39" s="10">
        <v>83.525568486184696</v>
      </c>
      <c r="Q39" s="10">
        <v>153.023646101927</v>
      </c>
      <c r="R39" s="10">
        <v>287.03312574244899</v>
      </c>
      <c r="S39" s="10">
        <v>466.49018249897898</v>
      </c>
      <c r="T39" s="10">
        <v>644.8892078529459</v>
      </c>
      <c r="U39" s="10">
        <v>891.51306074080196</v>
      </c>
      <c r="V39" s="10">
        <v>1232.7333579301301</v>
      </c>
      <c r="W39" s="10">
        <v>118510.94283258999</v>
      </c>
      <c r="X39" s="10">
        <v>724.08353478822096</v>
      </c>
      <c r="Y39" s="10">
        <v>37897.480443725399</v>
      </c>
      <c r="Z39" s="10">
        <v>23.095700445638801</v>
      </c>
      <c r="AA39" s="10">
        <v>280.44135528356799</v>
      </c>
      <c r="AB39" s="10">
        <v>20.998422508858408</v>
      </c>
      <c r="AC39" s="10">
        <v>7.4876340857880516E-2</v>
      </c>
      <c r="AD39" s="11">
        <v>21.30101925640626</v>
      </c>
      <c r="AE39" s="14" t="s">
        <v>136</v>
      </c>
      <c r="AF39" s="15">
        <v>1056</v>
      </c>
      <c r="AG39" s="15">
        <v>45</v>
      </c>
    </row>
    <row r="40" spans="1:33" x14ac:dyDescent="0.45">
      <c r="A40" s="10" t="s">
        <v>137</v>
      </c>
      <c r="B40" s="10">
        <v>3.4638597375885101</v>
      </c>
      <c r="C40" s="10">
        <v>-8.2719161908144295E-2</v>
      </c>
      <c r="D40" s="10">
        <v>6.3483035419834105E-2</v>
      </c>
      <c r="E40" s="10">
        <v>230.656650808601</v>
      </c>
      <c r="F40" s="10">
        <v>9.2119453692457505</v>
      </c>
      <c r="G40" s="10">
        <v>19414.705617744901</v>
      </c>
      <c r="H40" s="10">
        <v>0.490276736947311</v>
      </c>
      <c r="I40" s="10">
        <v>17.636615780933099</v>
      </c>
      <c r="J40" s="10">
        <v>3.0314786705553698</v>
      </c>
      <c r="K40" s="10">
        <v>4.08367977813983</v>
      </c>
      <c r="L40" s="10">
        <v>6.3996791624629408</v>
      </c>
      <c r="M40" s="10">
        <v>10.0291637952862</v>
      </c>
      <c r="N40" s="10">
        <v>3.0586826607994899</v>
      </c>
      <c r="O40" s="10">
        <v>31.648700820150701</v>
      </c>
      <c r="P40" s="10">
        <v>57.063420068716297</v>
      </c>
      <c r="Q40" s="10">
        <v>107.325727222754</v>
      </c>
      <c r="R40" s="10">
        <v>199.78464543213599</v>
      </c>
      <c r="S40" s="10">
        <v>362.84013226343899</v>
      </c>
      <c r="T40" s="10">
        <v>547.70616427318885</v>
      </c>
      <c r="U40" s="10">
        <v>826.76092225941602</v>
      </c>
      <c r="V40" s="10">
        <v>1153.3139878584</v>
      </c>
      <c r="W40" s="10">
        <v>112001.292368422</v>
      </c>
      <c r="X40" s="10">
        <v>4910.75355222702</v>
      </c>
      <c r="Y40" s="10">
        <v>57705.629948056398</v>
      </c>
      <c r="Z40" s="10">
        <v>41.283150253595501</v>
      </c>
      <c r="AA40" s="10">
        <v>427.02166161561735</v>
      </c>
      <c r="AB40" s="10">
        <v>142.41185301458358</v>
      </c>
      <c r="AC40" s="10">
        <v>0.33350030177807538</v>
      </c>
      <c r="AD40" s="11">
        <v>26.123060373240282</v>
      </c>
      <c r="AE40" s="14" t="s">
        <v>137</v>
      </c>
      <c r="AF40" s="15">
        <v>1058</v>
      </c>
      <c r="AG40" s="15">
        <v>37</v>
      </c>
    </row>
    <row r="41" spans="1:33" x14ac:dyDescent="0.45">
      <c r="A41" s="10" t="s">
        <v>138</v>
      </c>
      <c r="B41" s="10">
        <v>2.7913632105803199</v>
      </c>
      <c r="C41" s="10">
        <v>-1.4681375912530501</v>
      </c>
      <c r="D41" s="10">
        <v>3.0671085655475001E-2</v>
      </c>
      <c r="E41" s="10">
        <v>251.273931953974</v>
      </c>
      <c r="F41" s="10">
        <v>11.2916139281922</v>
      </c>
      <c r="G41" s="10">
        <v>19414.705617744901</v>
      </c>
      <c r="H41" s="10">
        <v>0.59430529026454904</v>
      </c>
      <c r="I41" s="10">
        <v>14.9351919932366</v>
      </c>
      <c r="J41" s="10">
        <v>2.6288339436762498</v>
      </c>
      <c r="K41" s="10">
        <v>3.71369021765714</v>
      </c>
      <c r="L41" s="10">
        <v>6.5245643647713409</v>
      </c>
      <c r="M41" s="10">
        <v>11.462975545897899</v>
      </c>
      <c r="N41" s="10">
        <v>5.0928429758580398</v>
      </c>
      <c r="O41" s="10">
        <v>33.194224759198804</v>
      </c>
      <c r="P41" s="10">
        <v>61.342228864997502</v>
      </c>
      <c r="Q41" s="10">
        <v>115.64535579458899</v>
      </c>
      <c r="R41" s="10">
        <v>220.15771695043799</v>
      </c>
      <c r="S41" s="10">
        <v>390.63859823600001</v>
      </c>
      <c r="T41" s="10">
        <v>574.59753468602571</v>
      </c>
      <c r="U41" s="10">
        <v>845.18613459644496</v>
      </c>
      <c r="V41" s="10">
        <v>1160.3933762952199</v>
      </c>
      <c r="W41" s="10">
        <v>98397.065503469101</v>
      </c>
      <c r="X41" s="10">
        <v>1059.38613041504</v>
      </c>
      <c r="Y41" s="10">
        <v>24041.052924253199</v>
      </c>
      <c r="Z41" s="10">
        <v>14.324554993248601</v>
      </c>
      <c r="AA41" s="10">
        <v>177.9037916394737</v>
      </c>
      <c r="AB41" s="10">
        <v>30.722197782036162</v>
      </c>
      <c r="AC41" s="10">
        <v>0.17268995505332135</v>
      </c>
      <c r="AD41" s="11">
        <v>25.461842857535828</v>
      </c>
      <c r="AE41" s="14" t="s">
        <v>138</v>
      </c>
      <c r="AF41" s="15">
        <v>1064</v>
      </c>
      <c r="AG41" s="15">
        <v>39</v>
      </c>
    </row>
    <row r="42" spans="1:33" x14ac:dyDescent="0.45">
      <c r="A42" s="10" t="s">
        <v>139</v>
      </c>
      <c r="B42" s="10">
        <v>3.1323154706290302</v>
      </c>
      <c r="C42" s="10">
        <v>0.60547350029998204</v>
      </c>
      <c r="D42" s="10">
        <v>-3.8719147997954298E-2</v>
      </c>
      <c r="E42" s="10">
        <v>545.38192021490704</v>
      </c>
      <c r="F42" s="10">
        <v>12.2242541317336</v>
      </c>
      <c r="G42" s="10">
        <v>19414.705617744901</v>
      </c>
      <c r="H42" s="10">
        <v>1.3421079795568001</v>
      </c>
      <c r="I42" s="10">
        <v>10.246972538084901</v>
      </c>
      <c r="J42" s="10">
        <v>3.34716020443047</v>
      </c>
      <c r="K42" s="10">
        <v>5.2318765925173603</v>
      </c>
      <c r="L42" s="10">
        <v>10.087165363808717</v>
      </c>
      <c r="M42" s="10">
        <v>19.448261685366699</v>
      </c>
      <c r="N42" s="10">
        <v>5.6620631723112904</v>
      </c>
      <c r="O42" s="10">
        <v>73.024606316260702</v>
      </c>
      <c r="P42" s="10">
        <v>150.58440658863901</v>
      </c>
      <c r="Q42" s="10">
        <v>266.900925146107</v>
      </c>
      <c r="R42" s="10">
        <v>483.75532830232402</v>
      </c>
      <c r="S42" s="10">
        <v>816.46142380594199</v>
      </c>
      <c r="T42" s="10">
        <v>1105.5309932879925</v>
      </c>
      <c r="U42" s="10">
        <v>1496.94614036147</v>
      </c>
      <c r="V42" s="10">
        <v>1957.9382626367001</v>
      </c>
      <c r="W42" s="10">
        <v>100165.601674707</v>
      </c>
      <c r="X42" s="10">
        <v>3346.20369564066</v>
      </c>
      <c r="Y42" s="10">
        <v>45868.614770280001</v>
      </c>
      <c r="Z42" s="10">
        <v>28.173803479200402</v>
      </c>
      <c r="AA42" s="10">
        <v>339.42774930007204</v>
      </c>
      <c r="AB42" s="10">
        <v>97.039907173579152</v>
      </c>
      <c r="AC42" s="10">
        <v>0.28589267487317532</v>
      </c>
      <c r="AD42" s="11">
        <v>20.49920178793403</v>
      </c>
      <c r="AE42" s="14" t="s">
        <v>139</v>
      </c>
      <c r="AF42" s="15">
        <v>1068</v>
      </c>
      <c r="AG42" s="15">
        <v>39</v>
      </c>
    </row>
    <row r="43" spans="1:33" x14ac:dyDescent="0.45">
      <c r="A43" s="10" t="s">
        <v>140</v>
      </c>
      <c r="B43" s="10">
        <v>3.1102732120051302</v>
      </c>
      <c r="C43" s="10">
        <v>4.6953650114175201</v>
      </c>
      <c r="D43" s="10">
        <v>5.4599104272162302E-2</v>
      </c>
      <c r="E43" s="10">
        <v>520.59614907728405</v>
      </c>
      <c r="F43" s="10">
        <v>14.8384449043551</v>
      </c>
      <c r="G43" s="10">
        <v>19414.705617744901</v>
      </c>
      <c r="H43" s="10">
        <v>0.46273490055309502</v>
      </c>
      <c r="I43" s="10">
        <v>32.413677735218599</v>
      </c>
      <c r="J43" s="10">
        <v>3.4165604197240498</v>
      </c>
      <c r="K43" s="10">
        <v>8.1940890257491805</v>
      </c>
      <c r="L43" s="10">
        <v>17.525415130047612</v>
      </c>
      <c r="M43" s="10">
        <v>37.483138701000399</v>
      </c>
      <c r="N43" s="10">
        <v>8.4170314998452795</v>
      </c>
      <c r="O43" s="10">
        <v>138.773729077773</v>
      </c>
      <c r="P43" s="10">
        <v>216.199089947999</v>
      </c>
      <c r="Q43" s="10">
        <v>323.52017359820599</v>
      </c>
      <c r="R43" s="10">
        <v>486.66618813186398</v>
      </c>
      <c r="S43" s="10">
        <v>695.17391618142301</v>
      </c>
      <c r="T43" s="10">
        <v>866.04713309452688</v>
      </c>
      <c r="U43" s="10">
        <v>1078.9208560372799</v>
      </c>
      <c r="V43" s="10">
        <v>1305.32435789689</v>
      </c>
      <c r="W43" s="10">
        <v>106254.95417028099</v>
      </c>
      <c r="X43" s="10">
        <v>4029.9240155836701</v>
      </c>
      <c r="Y43" s="10">
        <v>49064.295351285902</v>
      </c>
      <c r="Z43" s="10">
        <v>33.362761744682302</v>
      </c>
      <c r="AA43" s="10">
        <v>363.07578559951571</v>
      </c>
      <c r="AB43" s="10">
        <v>116.86779645192644</v>
      </c>
      <c r="AC43" s="10">
        <v>0.32188265119072246</v>
      </c>
      <c r="AD43" s="16">
        <v>7.7746765414988595</v>
      </c>
      <c r="AE43" s="14" t="s">
        <v>140</v>
      </c>
      <c r="AF43" s="15">
        <v>1068</v>
      </c>
      <c r="AG43" s="15">
        <v>42</v>
      </c>
    </row>
    <row r="44" spans="1:33" x14ac:dyDescent="0.45">
      <c r="A44" s="10" t="s">
        <v>141</v>
      </c>
      <c r="B44" s="10">
        <v>2.80500073955815</v>
      </c>
      <c r="C44" s="10">
        <v>-0.65547233599088595</v>
      </c>
      <c r="D44" s="10">
        <v>1.1187941206722E-2</v>
      </c>
      <c r="E44" s="10">
        <v>1378.8486850910799</v>
      </c>
      <c r="F44" s="10">
        <v>42.955177413451899</v>
      </c>
      <c r="G44" s="10">
        <v>19414.705617744901</v>
      </c>
      <c r="H44" s="10">
        <v>1.73282786084595</v>
      </c>
      <c r="I44" s="10">
        <v>42.504873865906198</v>
      </c>
      <c r="J44" s="10">
        <v>5.3188679648670298</v>
      </c>
      <c r="K44" s="10">
        <v>11.2516435412499</v>
      </c>
      <c r="L44" s="10">
        <v>23.102459088678216</v>
      </c>
      <c r="M44" s="10">
        <v>47.435169269925296</v>
      </c>
      <c r="N44" s="10">
        <v>14.0266939146026</v>
      </c>
      <c r="O44" s="10">
        <v>200.40521500213799</v>
      </c>
      <c r="P44" s="10">
        <v>379.05723852045003</v>
      </c>
      <c r="Q44" s="10">
        <v>692.40526281215796</v>
      </c>
      <c r="R44" s="10">
        <v>1242.1603162905701</v>
      </c>
      <c r="S44" s="10">
        <v>2079.6758384278</v>
      </c>
      <c r="T44" s="10">
        <v>2830.0256030451137</v>
      </c>
      <c r="U44" s="10">
        <v>3851.1025448781302</v>
      </c>
      <c r="V44" s="10">
        <v>4739.7595824957998</v>
      </c>
      <c r="W44" s="10">
        <v>103031.720915358</v>
      </c>
      <c r="X44" s="10">
        <v>12485.515798389401</v>
      </c>
      <c r="Y44" s="10">
        <v>152636.528338289</v>
      </c>
      <c r="Z44" s="10">
        <v>109.75775298554601</v>
      </c>
      <c r="AA44" s="10">
        <v>1129.5103097033386</v>
      </c>
      <c r="AB44" s="10">
        <v>362.07995815329264</v>
      </c>
      <c r="AC44" s="10">
        <v>0.3205636593510966</v>
      </c>
      <c r="AD44" s="11">
        <v>19.21657849491115</v>
      </c>
      <c r="AE44" s="14" t="s">
        <v>141</v>
      </c>
      <c r="AF44" s="15">
        <v>1088</v>
      </c>
      <c r="AG44" s="15">
        <v>36</v>
      </c>
    </row>
    <row r="45" spans="1:33" x14ac:dyDescent="0.45">
      <c r="A45" s="10" t="s">
        <v>142</v>
      </c>
      <c r="B45" s="10">
        <v>3.0025208844805</v>
      </c>
      <c r="C45" s="10">
        <v>-0.434789616755137</v>
      </c>
      <c r="D45" s="10">
        <v>1.91147865830422E-2</v>
      </c>
      <c r="E45" s="10">
        <v>987.71191017393301</v>
      </c>
      <c r="F45" s="10">
        <v>12.6017650249163</v>
      </c>
      <c r="G45" s="10">
        <v>19414.705617744901</v>
      </c>
      <c r="H45" s="10">
        <v>0.56583521335847198</v>
      </c>
      <c r="I45" s="10">
        <v>27.644977312734898</v>
      </c>
      <c r="J45" s="10">
        <v>4.9971657628426103</v>
      </c>
      <c r="K45" s="10">
        <v>12.0101823786356</v>
      </c>
      <c r="L45" s="10">
        <v>27.525864600753135</v>
      </c>
      <c r="M45" s="10">
        <v>63.085904787489902</v>
      </c>
      <c r="N45" s="10">
        <v>12.5961512270379</v>
      </c>
      <c r="O45" s="10">
        <v>204.03269105377399</v>
      </c>
      <c r="P45" s="10">
        <v>345.03808457101297</v>
      </c>
      <c r="Q45" s="10">
        <v>572.71994030934195</v>
      </c>
      <c r="R45" s="10">
        <v>943.61723072285497</v>
      </c>
      <c r="S45" s="10">
        <v>1434.4256461584901</v>
      </c>
      <c r="T45" s="10">
        <v>1834.2441686543125</v>
      </c>
      <c r="U45" s="10">
        <v>2345.5044039770401</v>
      </c>
      <c r="V45" s="10">
        <v>2865.9821187928901</v>
      </c>
      <c r="W45" s="10">
        <v>102495.529169592</v>
      </c>
      <c r="X45" s="10">
        <v>5812.0940027879597</v>
      </c>
      <c r="Y45" s="10">
        <v>50774.313180615798</v>
      </c>
      <c r="Z45" s="10">
        <v>36.7557327320051</v>
      </c>
      <c r="AA45" s="10">
        <v>375.72991753655691</v>
      </c>
      <c r="AB45" s="10">
        <v>168.55072608085084</v>
      </c>
      <c r="AC45" s="10">
        <v>0.44859543574794408</v>
      </c>
      <c r="AD45" s="11">
        <v>11.495728414221958</v>
      </c>
      <c r="AE45" s="14" t="s">
        <v>142</v>
      </c>
      <c r="AF45" s="15">
        <v>1107</v>
      </c>
      <c r="AG45" s="15">
        <v>37</v>
      </c>
    </row>
    <row r="46" spans="1:33" x14ac:dyDescent="0.45">
      <c r="A46" s="10" t="s">
        <v>143</v>
      </c>
      <c r="B46" s="10">
        <v>2.9526536914315602</v>
      </c>
      <c r="C46" s="10">
        <v>-1.0672728418017401</v>
      </c>
      <c r="D46" s="10">
        <v>-6.3837253016640505E-2</v>
      </c>
      <c r="E46" s="10">
        <v>1252.9776296740799</v>
      </c>
      <c r="F46" s="10">
        <v>18.149127000543299</v>
      </c>
      <c r="G46" s="10">
        <v>19414.705617744901</v>
      </c>
      <c r="H46" s="10">
        <v>1.6891498983186499</v>
      </c>
      <c r="I46" s="10">
        <v>29.003435992508798</v>
      </c>
      <c r="J46" s="10">
        <v>10.6960629593087</v>
      </c>
      <c r="K46" s="10">
        <v>19.149830129095999</v>
      </c>
      <c r="L46" s="10">
        <v>35.252353689798717</v>
      </c>
      <c r="M46" s="10">
        <v>64.895011198166202</v>
      </c>
      <c r="N46" s="10">
        <v>29.903824493977201</v>
      </c>
      <c r="O46" s="10">
        <v>211.134565142795</v>
      </c>
      <c r="P46" s="10">
        <v>390.57122855857199</v>
      </c>
      <c r="Q46" s="10">
        <v>653.47259335334104</v>
      </c>
      <c r="R46" s="10">
        <v>1138.81348734832</v>
      </c>
      <c r="S46" s="10">
        <v>1832.6985457317101</v>
      </c>
      <c r="T46" s="10">
        <v>2468.7258068002602</v>
      </c>
      <c r="U46" s="10">
        <v>3325.4825914254802</v>
      </c>
      <c r="V46" s="10">
        <v>4184.7957185407904</v>
      </c>
      <c r="W46" s="10">
        <v>91684.494110240601</v>
      </c>
      <c r="X46" s="10">
        <v>5301.4177468049802</v>
      </c>
      <c r="Y46" s="10">
        <v>66299.7533870357</v>
      </c>
      <c r="Z46" s="10">
        <v>47.675332943014702</v>
      </c>
      <c r="AA46" s="10">
        <v>490.61817506406419</v>
      </c>
      <c r="AB46" s="10">
        <v>153.74111465734444</v>
      </c>
      <c r="AC46" s="10">
        <v>0.31336204501039766</v>
      </c>
      <c r="AD46" s="11">
        <v>15.750536105617678</v>
      </c>
      <c r="AE46" s="14" t="s">
        <v>143</v>
      </c>
      <c r="AF46" s="15">
        <v>1110</v>
      </c>
      <c r="AG46" s="15">
        <v>44</v>
      </c>
    </row>
    <row r="47" spans="1:33" x14ac:dyDescent="0.45">
      <c r="A47" s="10" t="s">
        <v>144</v>
      </c>
      <c r="B47" s="10">
        <v>3.2464795781257099</v>
      </c>
      <c r="C47" s="10">
        <v>3.48157370887373</v>
      </c>
      <c r="D47" s="10">
        <v>-4.5208249395197297E-2</v>
      </c>
      <c r="E47" s="10">
        <v>487.23047345277502</v>
      </c>
      <c r="F47" s="10">
        <v>11.067077813826799</v>
      </c>
      <c r="G47" s="10">
        <v>19414.705617744901</v>
      </c>
      <c r="H47" s="10">
        <v>0.49867721077895499</v>
      </c>
      <c r="I47" s="10">
        <v>13.9652956457944</v>
      </c>
      <c r="J47" s="10">
        <v>3.1919682919050398</v>
      </c>
      <c r="K47" s="10">
        <v>7.4672169916478701</v>
      </c>
      <c r="L47" s="10">
        <v>15.304443635002185</v>
      </c>
      <c r="M47" s="10">
        <v>31.367241000086398</v>
      </c>
      <c r="N47" s="10">
        <v>10.6599560527444</v>
      </c>
      <c r="O47" s="10">
        <v>98.160448833285002</v>
      </c>
      <c r="P47" s="10">
        <v>179.80440146656699</v>
      </c>
      <c r="Q47" s="10">
        <v>292.060014891447</v>
      </c>
      <c r="R47" s="10">
        <v>467.043417694168</v>
      </c>
      <c r="S47" s="10">
        <v>693.34092220866899</v>
      </c>
      <c r="T47" s="10">
        <v>866.81537095546719</v>
      </c>
      <c r="U47" s="10">
        <v>1083.6932643917</v>
      </c>
      <c r="V47" s="10">
        <v>1361.38352722634</v>
      </c>
      <c r="W47" s="10">
        <v>101576.767535986</v>
      </c>
      <c r="X47" s="10">
        <v>1792.67864743624</v>
      </c>
      <c r="Y47" s="10">
        <v>26307.198884291502</v>
      </c>
      <c r="Z47" s="10">
        <v>18.842483630596298</v>
      </c>
      <c r="AA47" s="10">
        <v>194.67327174375711</v>
      </c>
      <c r="AB47" s="10">
        <v>51.987680775650965</v>
      </c>
      <c r="AC47" s="10">
        <v>0.26705094289513392</v>
      </c>
      <c r="AD47" s="11">
        <v>11.04001945052469</v>
      </c>
      <c r="AE47" s="14" t="s">
        <v>144</v>
      </c>
      <c r="AF47" s="15">
        <v>1136</v>
      </c>
      <c r="AG47" s="15">
        <v>42</v>
      </c>
    </row>
    <row r="48" spans="1:33" x14ac:dyDescent="0.45">
      <c r="A48" s="10" t="s">
        <v>145</v>
      </c>
      <c r="B48" s="10">
        <v>3.2537476429391101</v>
      </c>
      <c r="C48" s="10">
        <v>0.90970274661542405</v>
      </c>
      <c r="D48" s="10">
        <v>0.100967751020175</v>
      </c>
      <c r="E48" s="10">
        <v>1151.89486811809</v>
      </c>
      <c r="F48" s="10">
        <v>364.05411179115498</v>
      </c>
      <c r="G48" s="10">
        <v>19414.705617744901</v>
      </c>
      <c r="H48" s="10">
        <v>11.128299279120199</v>
      </c>
      <c r="I48" s="10">
        <v>29.507263123929398</v>
      </c>
      <c r="J48" s="10">
        <v>23.8953489657011</v>
      </c>
      <c r="K48" s="10">
        <v>28.337037231446502</v>
      </c>
      <c r="L48" s="10">
        <v>42.248320927162958</v>
      </c>
      <c r="M48" s="10">
        <v>62.988964110326002</v>
      </c>
      <c r="N48" s="10">
        <v>68.704936562352202</v>
      </c>
      <c r="O48" s="10">
        <v>168.70489442943901</v>
      </c>
      <c r="P48" s="10">
        <v>289.18463065544302</v>
      </c>
      <c r="Q48" s="10">
        <v>498.47233188166803</v>
      </c>
      <c r="R48" s="10">
        <v>966.57201134563604</v>
      </c>
      <c r="S48" s="10">
        <v>1986.7979670206</v>
      </c>
      <c r="T48" s="10">
        <v>3360.3881680515965</v>
      </c>
      <c r="U48" s="10">
        <v>5683.62200255064</v>
      </c>
      <c r="V48" s="10">
        <v>8587.8248217159708</v>
      </c>
      <c r="W48" s="10">
        <v>123697.22202518499</v>
      </c>
      <c r="X48" s="10">
        <v>2403.0559895515898</v>
      </c>
      <c r="Y48" s="10">
        <v>120285.10431710799</v>
      </c>
      <c r="Z48" s="10">
        <v>76.505645423120995</v>
      </c>
      <c r="AA48" s="10">
        <v>890.10977194659915</v>
      </c>
      <c r="AB48" s="10">
        <v>69.688623696996103</v>
      </c>
      <c r="AC48" s="10">
        <v>7.8292167880139818E-2</v>
      </c>
      <c r="AD48" s="11">
        <v>33.689727981945545</v>
      </c>
      <c r="AE48" s="14" t="s">
        <v>145</v>
      </c>
      <c r="AF48" s="15">
        <v>1139</v>
      </c>
      <c r="AG48" s="15">
        <v>54</v>
      </c>
    </row>
    <row r="49" spans="1:33" x14ac:dyDescent="0.45">
      <c r="A49" s="10" t="s">
        <v>146</v>
      </c>
      <c r="B49" s="10">
        <v>3.44343323386027</v>
      </c>
      <c r="C49" s="10">
        <v>0.62171330144422199</v>
      </c>
      <c r="D49" s="10">
        <v>4.7170588754211901E-2</v>
      </c>
      <c r="E49" s="10">
        <v>339.988034627574</v>
      </c>
      <c r="F49" s="10">
        <v>17.616352104848499</v>
      </c>
      <c r="G49" s="10">
        <v>19414.705617744901</v>
      </c>
      <c r="H49" s="10">
        <v>0.44112083128949697</v>
      </c>
      <c r="I49" s="10">
        <v>13.0224945252419</v>
      </c>
      <c r="J49" s="10">
        <v>3.6816784020099602</v>
      </c>
      <c r="K49" s="10">
        <v>4.5262250859674698</v>
      </c>
      <c r="L49" s="10">
        <v>8.5374046220104933</v>
      </c>
      <c r="M49" s="10">
        <v>16.103325905266299</v>
      </c>
      <c r="N49" s="10">
        <v>3.8410777849400799</v>
      </c>
      <c r="O49" s="10">
        <v>59.094517636969101</v>
      </c>
      <c r="P49" s="10">
        <v>106.111399273864</v>
      </c>
      <c r="Q49" s="10">
        <v>181.89272520579999</v>
      </c>
      <c r="R49" s="10">
        <v>321.51140575525397</v>
      </c>
      <c r="S49" s="10">
        <v>520.81818345156603</v>
      </c>
      <c r="T49" s="10">
        <v>691.03475528747185</v>
      </c>
      <c r="U49" s="10">
        <v>916.88241345671895</v>
      </c>
      <c r="V49" s="10">
        <v>1117.09462333797</v>
      </c>
      <c r="W49" s="10">
        <v>108139.99466641599</v>
      </c>
      <c r="X49" s="10">
        <v>2501.5502004711102</v>
      </c>
      <c r="Y49" s="10">
        <v>48707.251167691997</v>
      </c>
      <c r="Z49" s="10">
        <v>36.125730171302301</v>
      </c>
      <c r="AA49" s="10">
        <v>360.43365864092078</v>
      </c>
      <c r="AB49" s="10">
        <v>72.544955813662199</v>
      </c>
      <c r="AC49" s="10">
        <v>0.20127131324861794</v>
      </c>
      <c r="AD49" s="11">
        <v>15.515524114932854</v>
      </c>
      <c r="AE49" s="14" t="s">
        <v>146</v>
      </c>
      <c r="AF49" s="15">
        <v>1148</v>
      </c>
      <c r="AG49" s="15">
        <v>63</v>
      </c>
    </row>
    <row r="50" spans="1:33" x14ac:dyDescent="0.45">
      <c r="A50" s="10" t="s">
        <v>147</v>
      </c>
      <c r="B50" s="10">
        <v>3.3551538322799801</v>
      </c>
      <c r="C50" s="10">
        <v>2.3691084607818298</v>
      </c>
      <c r="D50" s="10">
        <v>5.1240950811193099E-2</v>
      </c>
      <c r="E50" s="10">
        <v>1853.9331991081399</v>
      </c>
      <c r="F50" s="10">
        <v>17.244086156995699</v>
      </c>
      <c r="G50" s="10">
        <v>19414.705617744901</v>
      </c>
      <c r="H50" s="10">
        <v>1.6188812808056601</v>
      </c>
      <c r="I50" s="10">
        <v>25.609199097930301</v>
      </c>
      <c r="J50" s="10">
        <v>7.0269627593737303</v>
      </c>
      <c r="K50" s="10">
        <v>14.8698265883041</v>
      </c>
      <c r="L50" s="10">
        <v>33.676798989899858</v>
      </c>
      <c r="M50" s="10">
        <v>76.270344073694204</v>
      </c>
      <c r="N50" s="10">
        <v>16.451487064946001</v>
      </c>
      <c r="O50" s="10">
        <v>320.70128971413197</v>
      </c>
      <c r="P50" s="10">
        <v>588.64804318013205</v>
      </c>
      <c r="Q50" s="10">
        <v>1028.55350941443</v>
      </c>
      <c r="R50" s="10">
        <v>1733.3957036060201</v>
      </c>
      <c r="S50" s="10">
        <v>2662.74113577655</v>
      </c>
      <c r="T50" s="10">
        <v>3369.5134942431378</v>
      </c>
      <c r="U50" s="10">
        <v>4263.88469962007</v>
      </c>
      <c r="V50" s="10">
        <v>5129.8577222008598</v>
      </c>
      <c r="W50" s="10">
        <v>89769.342417587206</v>
      </c>
      <c r="X50" s="10">
        <v>13506.432608098399</v>
      </c>
      <c r="Y50" s="10">
        <v>96000.487975920594</v>
      </c>
      <c r="Z50" s="10">
        <v>76.636830256221003</v>
      </c>
      <c r="AA50" s="10">
        <v>710.40361102181248</v>
      </c>
      <c r="AB50" s="10">
        <v>391.68654563485359</v>
      </c>
      <c r="AC50" s="10">
        <v>0.55135776276737858</v>
      </c>
      <c r="AD50" s="11">
        <v>13.295502189657014</v>
      </c>
      <c r="AE50" s="14" t="s">
        <v>147</v>
      </c>
      <c r="AF50" s="15">
        <v>1148</v>
      </c>
      <c r="AG50" s="15">
        <v>28</v>
      </c>
    </row>
    <row r="51" spans="1:33" x14ac:dyDescent="0.45">
      <c r="A51" s="10" t="s">
        <v>148</v>
      </c>
      <c r="B51" s="10">
        <v>3.302772666169</v>
      </c>
      <c r="C51" s="10">
        <v>-1.11054032289295</v>
      </c>
      <c r="D51" s="10">
        <v>9.1073676309693895E-3</v>
      </c>
      <c r="E51" s="10">
        <v>1055.8031291084401</v>
      </c>
      <c r="F51" s="10">
        <v>5.2519976981223104</v>
      </c>
      <c r="G51" s="10">
        <v>19414.705617744901</v>
      </c>
      <c r="H51" s="10">
        <v>2.7141390975702002</v>
      </c>
      <c r="I51" s="10">
        <v>5.8738388032796003</v>
      </c>
      <c r="J51" s="10">
        <v>5.0765230859652997</v>
      </c>
      <c r="K51" s="10">
        <v>8.8244990104664893</v>
      </c>
      <c r="L51" s="10">
        <v>19.979413452382012</v>
      </c>
      <c r="M51" s="10">
        <v>45.2350848957851</v>
      </c>
      <c r="N51" s="10">
        <v>2.65709768054883</v>
      </c>
      <c r="O51" s="10">
        <v>181.44327906805401</v>
      </c>
      <c r="P51" s="10">
        <v>332.94098996552901</v>
      </c>
      <c r="Q51" s="10">
        <v>577.59419616177195</v>
      </c>
      <c r="R51" s="10">
        <v>982.80728322817197</v>
      </c>
      <c r="S51" s="10">
        <v>1523.2319469194499</v>
      </c>
      <c r="T51" s="10">
        <v>1941.5837443592138</v>
      </c>
      <c r="U51" s="10">
        <v>2474.8348037104902</v>
      </c>
      <c r="V51" s="10">
        <v>3015.1882072173398</v>
      </c>
      <c r="W51" s="10">
        <v>104383.23260991</v>
      </c>
      <c r="X51" s="10">
        <v>3102.92149669942</v>
      </c>
      <c r="Y51" s="10">
        <v>35284.081658883602</v>
      </c>
      <c r="Z51" s="10">
        <v>26.579341646154202</v>
      </c>
      <c r="AA51" s="10">
        <v>261.10220427573864</v>
      </c>
      <c r="AB51" s="10">
        <v>89.984723404283187</v>
      </c>
      <c r="AC51" s="10">
        <v>0.34463410086440421</v>
      </c>
      <c r="AD51" s="11">
        <v>13.639716039205029</v>
      </c>
      <c r="AE51" s="14" t="s">
        <v>148</v>
      </c>
      <c r="AF51" s="15">
        <v>1181</v>
      </c>
      <c r="AG51" s="15">
        <v>42</v>
      </c>
    </row>
    <row r="52" spans="1:33" x14ac:dyDescent="0.45">
      <c r="A52" s="10" t="s">
        <v>149</v>
      </c>
      <c r="B52" s="10">
        <v>2.82330517664687</v>
      </c>
      <c r="C52" s="10">
        <v>-0.56471865032372803</v>
      </c>
      <c r="D52" s="10">
        <v>-1.9428818664572699E-2</v>
      </c>
      <c r="E52" s="10">
        <v>76.032245062665694</v>
      </c>
      <c r="F52" s="10">
        <v>4.0794812946147196</v>
      </c>
      <c r="G52" s="10">
        <v>19414.705617744901</v>
      </c>
      <c r="H52" s="10">
        <v>0.51153078036702904</v>
      </c>
      <c r="I52" s="10">
        <v>2.49143719560674</v>
      </c>
      <c r="J52" s="10">
        <v>2.53513869695067</v>
      </c>
      <c r="K52" s="10">
        <v>3.2597013120805398</v>
      </c>
      <c r="L52" s="10">
        <v>4.3449479030894693</v>
      </c>
      <c r="M52" s="10">
        <v>5.7915037217051397</v>
      </c>
      <c r="N52" s="10">
        <v>3.7908591294052898</v>
      </c>
      <c r="O52" s="10">
        <v>9.7397943970195495</v>
      </c>
      <c r="P52" s="10">
        <v>18.2335497150051</v>
      </c>
      <c r="Q52" s="10">
        <v>32.531247943031801</v>
      </c>
      <c r="R52" s="10">
        <v>59.815235076776801</v>
      </c>
      <c r="S52" s="10">
        <v>109.53934605934801</v>
      </c>
      <c r="T52" s="10">
        <v>164.4868748691139</v>
      </c>
      <c r="U52" s="10">
        <v>246.997384752952</v>
      </c>
      <c r="V52" s="10">
        <v>387.09635095517598</v>
      </c>
      <c r="W52" s="10">
        <v>111794.55413787899</v>
      </c>
      <c r="X52" s="10">
        <v>188.92262037532299</v>
      </c>
      <c r="Y52" s="10">
        <v>40318.432164896702</v>
      </c>
      <c r="Z52" s="10">
        <v>28.837444782928301</v>
      </c>
      <c r="AA52" s="10">
        <v>298.35639802023559</v>
      </c>
      <c r="AB52" s="10">
        <v>5.478755990884367</v>
      </c>
      <c r="AC52" s="10">
        <v>1.8363125534558766E-2</v>
      </c>
      <c r="AD52" s="11">
        <v>25.359609729393782</v>
      </c>
      <c r="AE52" s="14" t="s">
        <v>149</v>
      </c>
      <c r="AF52" s="15">
        <v>1193</v>
      </c>
      <c r="AG52" s="15">
        <v>73</v>
      </c>
    </row>
    <row r="53" spans="1:33" x14ac:dyDescent="0.45">
      <c r="A53" s="10" t="s">
        <v>150</v>
      </c>
      <c r="B53" s="10">
        <v>3.0982290564343802</v>
      </c>
      <c r="C53" s="10">
        <v>3.15559937833899</v>
      </c>
      <c r="D53" s="10">
        <v>2.1302624266269901E-2</v>
      </c>
      <c r="E53" s="10">
        <v>196.93380175233099</v>
      </c>
      <c r="F53" s="10">
        <v>4.7583995986325203</v>
      </c>
      <c r="G53" s="10">
        <v>19414.705617744901</v>
      </c>
      <c r="H53" s="10">
        <v>0.45951544738093097</v>
      </c>
      <c r="I53" s="10">
        <v>2.1956893921357401</v>
      </c>
      <c r="J53" s="10">
        <v>3.2497016275247299</v>
      </c>
      <c r="K53" s="10">
        <v>5.7456723219136796</v>
      </c>
      <c r="L53" s="10">
        <v>10.876324391800402</v>
      </c>
      <c r="M53" s="10">
        <v>20.5884404205412</v>
      </c>
      <c r="N53" s="10">
        <v>10.7353618468102</v>
      </c>
      <c r="O53" s="10">
        <v>55.570095306655602</v>
      </c>
      <c r="P53" s="10">
        <v>73.924099196861604</v>
      </c>
      <c r="Q53" s="10">
        <v>119.97129057235</v>
      </c>
      <c r="R53" s="10">
        <v>183.36062362806601</v>
      </c>
      <c r="S53" s="10">
        <v>268.44930402106201</v>
      </c>
      <c r="T53" s="10">
        <v>348.88664575542481</v>
      </c>
      <c r="U53" s="10">
        <v>453.42599054353002</v>
      </c>
      <c r="V53" s="10">
        <v>576.54319431923</v>
      </c>
      <c r="W53" s="10">
        <v>81802.390252844605</v>
      </c>
      <c r="X53" s="10">
        <v>246.81505569231501</v>
      </c>
      <c r="Y53" s="10">
        <v>4781.9740709225698</v>
      </c>
      <c r="Z53" s="10">
        <v>3.6927430282528002</v>
      </c>
      <c r="AA53" s="10">
        <v>35.386608124827021</v>
      </c>
      <c r="AB53" s="10">
        <v>7.157636615077136</v>
      </c>
      <c r="AC53" s="10">
        <v>0.20226964364113167</v>
      </c>
      <c r="AD53" s="16">
        <v>8.1595323535323043</v>
      </c>
      <c r="AE53" s="14" t="s">
        <v>150</v>
      </c>
      <c r="AF53" s="15">
        <v>1196</v>
      </c>
      <c r="AG53" s="15">
        <v>93</v>
      </c>
    </row>
    <row r="54" spans="1:33" x14ac:dyDescent="0.45">
      <c r="A54" s="10" t="s">
        <v>151</v>
      </c>
      <c r="B54" s="10">
        <v>3.2367523578736201</v>
      </c>
      <c r="C54" s="10">
        <v>-1.8168828347446</v>
      </c>
      <c r="D54" s="10">
        <v>0.101583602239007</v>
      </c>
      <c r="E54" s="10">
        <v>3989.1223535244699</v>
      </c>
      <c r="F54" s="10">
        <v>573.73338977141202</v>
      </c>
      <c r="G54" s="10">
        <v>19414.705617744901</v>
      </c>
      <c r="H54" s="10">
        <v>2.55979586617469</v>
      </c>
      <c r="I54" s="10">
        <v>109.8708461186</v>
      </c>
      <c r="J54" s="10">
        <v>7.9984693469513397</v>
      </c>
      <c r="K54" s="10">
        <v>18.237235642346199</v>
      </c>
      <c r="L54" s="10">
        <v>44.23568496192128</v>
      </c>
      <c r="M54" s="10">
        <v>107.296734133694</v>
      </c>
      <c r="N54" s="10">
        <v>74.786761641386505</v>
      </c>
      <c r="O54" s="10">
        <v>516.65725403180295</v>
      </c>
      <c r="P54" s="10">
        <v>1060.00598601159</v>
      </c>
      <c r="Q54" s="10">
        <v>2007.14038478269</v>
      </c>
      <c r="R54" s="10">
        <v>3680.7664545621701</v>
      </c>
      <c r="S54" s="10">
        <v>6004.6499808405597</v>
      </c>
      <c r="T54" s="10">
        <v>7867.9029330576814</v>
      </c>
      <c r="U54" s="10">
        <v>10309.3263989639</v>
      </c>
      <c r="V54" s="10">
        <v>12359.248457605599</v>
      </c>
      <c r="W54" s="10">
        <v>132331.83701789001</v>
      </c>
      <c r="X54" s="10">
        <v>13133.665372093101</v>
      </c>
      <c r="Y54" s="10">
        <v>173597.52753776999</v>
      </c>
      <c r="Z54" s="10">
        <v>128.298007988031</v>
      </c>
      <c r="AA54" s="10">
        <v>1284.6217037794979</v>
      </c>
      <c r="AB54" s="10">
        <v>380.87629579069994</v>
      </c>
      <c r="AC54" s="10">
        <v>0.29648907119513873</v>
      </c>
      <c r="AD54" s="11">
        <v>19.953898485918302</v>
      </c>
      <c r="AE54" s="14" t="s">
        <v>151</v>
      </c>
      <c r="AF54" s="15">
        <v>1243</v>
      </c>
      <c r="AG54" s="15">
        <v>34</v>
      </c>
    </row>
    <row r="55" spans="1:33" x14ac:dyDescent="0.45">
      <c r="A55" s="10" t="s">
        <v>152</v>
      </c>
      <c r="B55" s="10">
        <v>3.37678126451486</v>
      </c>
      <c r="C55" s="10">
        <v>3.56991770228489</v>
      </c>
      <c r="D55" s="10">
        <v>8.2623606276782696E-2</v>
      </c>
      <c r="E55" s="10">
        <v>557.25646984063906</v>
      </c>
      <c r="F55" s="10">
        <v>5.0989800773009399</v>
      </c>
      <c r="G55" s="10">
        <v>19414.705617744901</v>
      </c>
      <c r="H55" s="10">
        <v>0.383889440551126</v>
      </c>
      <c r="I55" s="10">
        <v>5.0739637399786899</v>
      </c>
      <c r="J55" s="10">
        <v>3.35125866858511</v>
      </c>
      <c r="K55" s="10">
        <v>5.9745486017430904</v>
      </c>
      <c r="L55" s="10">
        <v>12.516741128939772</v>
      </c>
      <c r="M55" s="10">
        <v>26.2227021541316</v>
      </c>
      <c r="N55" s="10">
        <v>16.236502613465799</v>
      </c>
      <c r="O55" s="10">
        <v>108.655017989165</v>
      </c>
      <c r="P55" s="10">
        <v>179.72974762421001</v>
      </c>
      <c r="Q55" s="10">
        <v>317.377815834545</v>
      </c>
      <c r="R55" s="10">
        <v>544.05905737585601</v>
      </c>
      <c r="S55" s="10">
        <v>844.38767233428098</v>
      </c>
      <c r="T55" s="10">
        <v>1115.5146780612085</v>
      </c>
      <c r="U55" s="10">
        <v>1473.6986786294201</v>
      </c>
      <c r="V55" s="10">
        <v>1897.7170340831201</v>
      </c>
      <c r="W55" s="10">
        <v>82548.379359818195</v>
      </c>
      <c r="X55" s="10">
        <v>480.43096509634802</v>
      </c>
      <c r="Y55" s="10">
        <v>7907.5440213577003</v>
      </c>
      <c r="Z55" s="10">
        <v>5.8666337615032198</v>
      </c>
      <c r="AA55" s="10">
        <v>58.515825758046986</v>
      </c>
      <c r="AB55" s="10">
        <v>13.932497987794093</v>
      </c>
      <c r="AC55" s="10">
        <v>0.23809794713318427</v>
      </c>
      <c r="AD55" s="11">
        <v>13.563098197419434</v>
      </c>
      <c r="AE55" s="14" t="s">
        <v>152</v>
      </c>
      <c r="AF55" s="15">
        <v>1244</v>
      </c>
      <c r="AG55" s="15">
        <v>57</v>
      </c>
    </row>
    <row r="56" spans="1:33" x14ac:dyDescent="0.45">
      <c r="A56" s="10" t="s">
        <v>153</v>
      </c>
      <c r="B56" s="10">
        <v>3.2271938720985198</v>
      </c>
      <c r="C56" s="10">
        <v>-0.90907913487595204</v>
      </c>
      <c r="D56" s="10">
        <v>-2.3757402014198899E-2</v>
      </c>
      <c r="E56" s="10">
        <v>1956.7243246236801</v>
      </c>
      <c r="F56" s="10">
        <v>21.352938318764298</v>
      </c>
      <c r="G56" s="10">
        <v>19414.705617744901</v>
      </c>
      <c r="H56" s="10">
        <v>2.6169651121560902</v>
      </c>
      <c r="I56" s="10">
        <v>22.5401599038677</v>
      </c>
      <c r="J56" s="10">
        <v>5.1055711216731297</v>
      </c>
      <c r="K56" s="10">
        <v>12.070599289804999</v>
      </c>
      <c r="L56" s="10">
        <v>27.20686573287772</v>
      </c>
      <c r="M56" s="10">
        <v>61.323677908190596</v>
      </c>
      <c r="N56" s="10">
        <v>27.224600266637601</v>
      </c>
      <c r="O56" s="10">
        <v>306.163430390244</v>
      </c>
      <c r="P56" s="10">
        <v>588.65349494110706</v>
      </c>
      <c r="Q56" s="10">
        <v>1066.12499118542</v>
      </c>
      <c r="R56" s="10">
        <v>1825.82642312137</v>
      </c>
      <c r="S56" s="10">
        <v>2873.1637828182702</v>
      </c>
      <c r="T56" s="10">
        <v>3659.5219805892284</v>
      </c>
      <c r="U56" s="10">
        <v>4661.09910145097</v>
      </c>
      <c r="V56" s="10">
        <v>5742.6154283012802</v>
      </c>
      <c r="W56" s="10">
        <v>111737.62076479899</v>
      </c>
      <c r="X56" s="10">
        <v>3472.7616859027598</v>
      </c>
      <c r="Y56" s="10">
        <v>48244.899963700998</v>
      </c>
      <c r="Z56" s="10">
        <v>35.708445389763398</v>
      </c>
      <c r="AA56" s="10">
        <v>357.01225973138742</v>
      </c>
      <c r="AB56" s="10">
        <v>100.71008889118004</v>
      </c>
      <c r="AC56" s="10">
        <v>0.28209140203463418</v>
      </c>
      <c r="AD56" s="11">
        <v>15.224218958841067</v>
      </c>
      <c r="AE56" s="14" t="s">
        <v>153</v>
      </c>
      <c r="AF56" s="15">
        <v>1256</v>
      </c>
      <c r="AG56" s="15">
        <v>41</v>
      </c>
    </row>
    <row r="57" spans="1:33" x14ac:dyDescent="0.45">
      <c r="A57" s="10" t="s">
        <v>154</v>
      </c>
      <c r="B57" s="10">
        <v>3.0379810040578401</v>
      </c>
      <c r="C57" s="10">
        <v>0.51238158417421198</v>
      </c>
      <c r="D57" s="10">
        <v>7.4299682769014497E-2</v>
      </c>
      <c r="E57" s="10">
        <v>1142.82452514751</v>
      </c>
      <c r="F57" s="10">
        <v>33.7154593946752</v>
      </c>
      <c r="G57" s="10">
        <v>19414.705617744901</v>
      </c>
      <c r="H57" s="10">
        <v>0.53586262572501497</v>
      </c>
      <c r="I57" s="10">
        <v>19.5225077953822</v>
      </c>
      <c r="J57" s="10">
        <v>3.7215845428699699</v>
      </c>
      <c r="K57" s="10">
        <v>5.0365721023199796</v>
      </c>
      <c r="L57" s="10">
        <v>11.790033574538732</v>
      </c>
      <c r="M57" s="10">
        <v>27.5991068657036</v>
      </c>
      <c r="N57" s="10">
        <v>3.9543798494501101</v>
      </c>
      <c r="O57" s="10">
        <v>132.521903325978</v>
      </c>
      <c r="P57" s="10">
        <v>283.21993214749199</v>
      </c>
      <c r="Q57" s="10">
        <v>570.30236104677294</v>
      </c>
      <c r="R57" s="10">
        <v>1083.7806640332701</v>
      </c>
      <c r="S57" s="10">
        <v>1822.95029597038</v>
      </c>
      <c r="T57" s="10">
        <v>2617.5441633404803</v>
      </c>
      <c r="U57" s="10">
        <v>3758.48834835656</v>
      </c>
      <c r="V57" s="10">
        <v>4897.1281237988596</v>
      </c>
      <c r="W57" s="10">
        <v>136983.328619874</v>
      </c>
      <c r="X57" s="10">
        <v>2167.9392327568698</v>
      </c>
      <c r="Y57" s="10">
        <v>67725.888612804905</v>
      </c>
      <c r="Z57" s="10">
        <v>45.631082146963799</v>
      </c>
      <c r="AA57" s="10">
        <v>501.17157573475635</v>
      </c>
      <c r="AB57" s="10">
        <v>62.870237749949226</v>
      </c>
      <c r="AC57" s="10">
        <v>0.12544653526644362</v>
      </c>
      <c r="AD57" s="11">
        <v>28.361261452089263</v>
      </c>
      <c r="AE57" s="14" t="s">
        <v>154</v>
      </c>
      <c r="AF57" s="15">
        <v>1316</v>
      </c>
      <c r="AG57" s="15">
        <v>74</v>
      </c>
    </row>
    <row r="58" spans="1:33" x14ac:dyDescent="0.45">
      <c r="A58" s="10" t="s">
        <v>155</v>
      </c>
      <c r="B58" s="10">
        <v>3.14513766977523</v>
      </c>
      <c r="C58" s="10">
        <v>-0.23636632086943599</v>
      </c>
      <c r="D58" s="10">
        <v>7.2409655499248896E-2</v>
      </c>
      <c r="E58" s="10">
        <v>3382.18464608461</v>
      </c>
      <c r="F58" s="10">
        <v>165.19300324327</v>
      </c>
      <c r="G58" s="10">
        <v>19414.705617744901</v>
      </c>
      <c r="H58" s="10">
        <v>5.56831854844157</v>
      </c>
      <c r="I58" s="10">
        <v>61.088960283260597</v>
      </c>
      <c r="J58" s="10">
        <v>11.9057799845791</v>
      </c>
      <c r="K58" s="10">
        <v>15.9678982168285</v>
      </c>
      <c r="L58" s="10">
        <v>37.038265175942513</v>
      </c>
      <c r="M58" s="10">
        <v>85.9119383537695</v>
      </c>
      <c r="N58" s="10">
        <v>35.996953871594897</v>
      </c>
      <c r="O58" s="10">
        <v>392.90631347806499</v>
      </c>
      <c r="P58" s="10">
        <v>845.18440207543995</v>
      </c>
      <c r="Q58" s="10">
        <v>1676.0211236416801</v>
      </c>
      <c r="R58" s="10">
        <v>3132.3420772826198</v>
      </c>
      <c r="S58" s="10">
        <v>5177.2071822954504</v>
      </c>
      <c r="T58" s="10">
        <v>6788.833690428889</v>
      </c>
      <c r="U58" s="10">
        <v>8902.1476741187507</v>
      </c>
      <c r="V58" s="10">
        <v>10670.114564446199</v>
      </c>
      <c r="W58" s="10">
        <v>129039.873914148</v>
      </c>
      <c r="X58" s="10">
        <v>8208.7912969027802</v>
      </c>
      <c r="Y58" s="10">
        <v>87448.165298006905</v>
      </c>
      <c r="Z58" s="10">
        <v>76.224628151231997</v>
      </c>
      <c r="AA58" s="10">
        <v>647.11642320525118</v>
      </c>
      <c r="AB58" s="10">
        <v>238.05494761018065</v>
      </c>
      <c r="AC58" s="10">
        <v>0.36787035388634359</v>
      </c>
      <c r="AD58" s="11">
        <v>22.657176453377954</v>
      </c>
      <c r="AE58" s="14" t="s">
        <v>155</v>
      </c>
      <c r="AF58" s="15">
        <v>1330</v>
      </c>
      <c r="AG58" s="15">
        <v>43</v>
      </c>
    </row>
    <row r="59" spans="1:33" x14ac:dyDescent="0.45">
      <c r="A59" s="10" t="s">
        <v>156</v>
      </c>
      <c r="B59" s="10">
        <v>3.5522496920925999</v>
      </c>
      <c r="C59" s="10">
        <v>1.13539252393164</v>
      </c>
      <c r="D59" s="10">
        <v>4.55454539742079E-3</v>
      </c>
      <c r="E59" s="10">
        <v>931.94998693449395</v>
      </c>
      <c r="F59" s="10">
        <v>22.186614687688898</v>
      </c>
      <c r="G59" s="10">
        <v>19414.705617744901</v>
      </c>
      <c r="H59" s="10">
        <v>3.4271289850200102</v>
      </c>
      <c r="I59" s="10">
        <v>23.945528464331499</v>
      </c>
      <c r="J59" s="10">
        <v>10.1937029452197</v>
      </c>
      <c r="K59" s="10">
        <v>17.857479730607999</v>
      </c>
      <c r="L59" s="10">
        <v>31.807975328224099</v>
      </c>
      <c r="M59" s="10">
        <v>56.6567796656525</v>
      </c>
      <c r="N59" s="10">
        <v>19.860742555917898</v>
      </c>
      <c r="O59" s="10">
        <v>181.77865845542601</v>
      </c>
      <c r="P59" s="10">
        <v>309.62568600907599</v>
      </c>
      <c r="Q59" s="10">
        <v>509.591925628848</v>
      </c>
      <c r="R59" s="10">
        <v>847.96887273105597</v>
      </c>
      <c r="S59" s="10">
        <v>1362.45482250232</v>
      </c>
      <c r="T59" s="10">
        <v>1881.6390513669942</v>
      </c>
      <c r="U59" s="10">
        <v>2598.66636394342</v>
      </c>
      <c r="V59" s="10">
        <v>3307.3326800302002</v>
      </c>
      <c r="W59" s="10">
        <v>126607.04723353199</v>
      </c>
      <c r="X59" s="10">
        <v>6497.68263823089</v>
      </c>
      <c r="Y59" s="10">
        <v>37994.699796838198</v>
      </c>
      <c r="Z59" s="10">
        <v>38.757347584863702</v>
      </c>
      <c r="AA59" s="10">
        <v>281.16077849660269</v>
      </c>
      <c r="AB59" s="10">
        <v>188.43279650869582</v>
      </c>
      <c r="AC59" s="10">
        <v>0.67019588406415187</v>
      </c>
      <c r="AD59" s="11">
        <v>14.295772595222665</v>
      </c>
      <c r="AE59" s="14" t="s">
        <v>156</v>
      </c>
      <c r="AF59" s="15">
        <v>1424</v>
      </c>
      <c r="AG59" s="15">
        <v>36</v>
      </c>
    </row>
    <row r="60" spans="1:33" x14ac:dyDescent="0.45">
      <c r="A60" s="10" t="s">
        <v>157</v>
      </c>
      <c r="B60" s="10">
        <v>2.82379190160847</v>
      </c>
      <c r="C60" s="10">
        <v>1.2338725500401699</v>
      </c>
      <c r="D60" s="10">
        <v>0.111602227838522</v>
      </c>
      <c r="E60" s="10">
        <v>1127.7750561078101</v>
      </c>
      <c r="F60" s="10">
        <v>16.956198509144802</v>
      </c>
      <c r="G60" s="10">
        <v>19414.705617744901</v>
      </c>
      <c r="H60" s="10">
        <v>2.2154022780412599</v>
      </c>
      <c r="I60" s="10">
        <v>61.658286495030801</v>
      </c>
      <c r="J60" s="10">
        <v>8.2553801803381699</v>
      </c>
      <c r="K60" s="10">
        <v>11.798984253017901</v>
      </c>
      <c r="L60" s="10">
        <v>26.255356023857576</v>
      </c>
      <c r="M60" s="10">
        <v>58.423988468600299</v>
      </c>
      <c r="N60" s="10">
        <v>42.931875043864601</v>
      </c>
      <c r="O60" s="10">
        <v>177.14305744120901</v>
      </c>
      <c r="P60" s="10">
        <v>323.11013444520501</v>
      </c>
      <c r="Q60" s="10">
        <v>572.19611189301497</v>
      </c>
      <c r="R60" s="10">
        <v>998.54874470336199</v>
      </c>
      <c r="S60" s="10">
        <v>1625.6164919831599</v>
      </c>
      <c r="T60" s="10">
        <v>2212.5332006079093</v>
      </c>
      <c r="U60" s="10">
        <v>3011.3518089498998</v>
      </c>
      <c r="V60" s="10">
        <v>3909.4077178940001</v>
      </c>
      <c r="W60" s="10">
        <v>104662.979836518</v>
      </c>
      <c r="X60" s="10">
        <v>7230.4793784145304</v>
      </c>
      <c r="Y60" s="10">
        <v>47234.825236162003</v>
      </c>
      <c r="Z60" s="10">
        <v>46.640671189881303</v>
      </c>
      <c r="AA60" s="10">
        <v>349.53770674759886</v>
      </c>
      <c r="AB60" s="10">
        <v>209.68390197402138</v>
      </c>
      <c r="AC60" s="10">
        <v>0.59988921917781568</v>
      </c>
      <c r="AD60" s="11">
        <v>16.999547441758025</v>
      </c>
      <c r="AE60" s="14" t="s">
        <v>157</v>
      </c>
      <c r="AF60" s="15">
        <v>1573</v>
      </c>
      <c r="AG60" s="15">
        <v>66</v>
      </c>
    </row>
    <row r="61" spans="1:33" x14ac:dyDescent="0.45">
      <c r="A61" s="10" t="s">
        <v>158</v>
      </c>
      <c r="B61" s="10">
        <v>3.0577298226475</v>
      </c>
      <c r="C61" s="10">
        <v>2.9775397898434099</v>
      </c>
      <c r="D61" s="10">
        <v>3.7351991975439702E-2</v>
      </c>
      <c r="E61" s="10">
        <v>884.59520627330301</v>
      </c>
      <c r="F61" s="10">
        <v>5.2048929390669896</v>
      </c>
      <c r="G61" s="10">
        <v>19414.705617744901</v>
      </c>
      <c r="H61" s="10">
        <v>0.47898574353256701</v>
      </c>
      <c r="I61" s="10">
        <v>6.7120112763246702</v>
      </c>
      <c r="J61" s="10">
        <v>3.58980405832851</v>
      </c>
      <c r="K61" s="10">
        <v>5.5308205726140098</v>
      </c>
      <c r="L61" s="10">
        <v>12.586005559170017</v>
      </c>
      <c r="M61" s="10">
        <v>28.640874144393202</v>
      </c>
      <c r="N61" s="10">
        <v>5.4674971712509404</v>
      </c>
      <c r="O61" s="10">
        <v>127.394581600184</v>
      </c>
      <c r="P61" s="10">
        <v>235.13781964435299</v>
      </c>
      <c r="Q61" s="10">
        <v>450.55337270249998</v>
      </c>
      <c r="R61" s="10">
        <v>814.37093880484599</v>
      </c>
      <c r="S61" s="10">
        <v>1352.97428936801</v>
      </c>
      <c r="T61" s="10">
        <v>1828.6768963073137</v>
      </c>
      <c r="U61" s="10">
        <v>2471.6354311878299</v>
      </c>
      <c r="V61" s="10">
        <v>3159.65324303956</v>
      </c>
      <c r="W61" s="10">
        <v>108218.659472674</v>
      </c>
      <c r="X61" s="10">
        <v>1854.85055010459</v>
      </c>
      <c r="Y61" s="10">
        <v>17535.9678756006</v>
      </c>
      <c r="Z61" s="10">
        <v>21.951580777933799</v>
      </c>
      <c r="AA61" s="10">
        <v>129.76616227944444</v>
      </c>
      <c r="AB61" s="10">
        <v>53.790665953033113</v>
      </c>
      <c r="AC61" s="10">
        <v>0.41451997198774987</v>
      </c>
      <c r="AD61" s="11">
        <v>19.401417235662556</v>
      </c>
      <c r="AE61" s="14" t="s">
        <v>158</v>
      </c>
      <c r="AF61" s="15">
        <v>1745</v>
      </c>
      <c r="AG61" s="15">
        <v>30</v>
      </c>
    </row>
    <row r="63" spans="1:33" x14ac:dyDescent="0.45">
      <c r="M63" s="3"/>
    </row>
    <row r="64" spans="1:33" x14ac:dyDescent="0.45">
      <c r="M64" s="3"/>
    </row>
    <row r="65" spans="13:13" x14ac:dyDescent="0.45">
      <c r="M65" s="3"/>
    </row>
    <row r="66" spans="13:13" x14ac:dyDescent="0.45">
      <c r="M66" s="3"/>
    </row>
    <row r="67" spans="13:13" x14ac:dyDescent="0.45">
      <c r="M67" s="3"/>
    </row>
    <row r="68" spans="13:13" x14ac:dyDescent="0.45">
      <c r="M68" s="3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C18F-BD18-4DC6-AF92-EAA43588FA7B}">
  <dimension ref="A1:AB105"/>
  <sheetViews>
    <sheetView zoomScaleNormal="100" workbookViewId="0">
      <selection activeCell="AC28" sqref="AC28"/>
    </sheetView>
  </sheetViews>
  <sheetFormatPr defaultColWidth="9" defaultRowHeight="12.75" x14ac:dyDescent="0.35"/>
  <cols>
    <col min="1" max="1" width="9.3984375" style="5" customWidth="1"/>
    <col min="2" max="2" width="14.1328125" style="5" customWidth="1"/>
    <col min="3" max="7" width="9" style="5"/>
    <col min="8" max="8" width="11.265625" style="5" customWidth="1"/>
    <col min="9" max="16384" width="9" style="5"/>
  </cols>
  <sheetData>
    <row r="1" spans="1:28" ht="13.15" x14ac:dyDescent="0.4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18" t="s">
        <v>8</v>
      </c>
    </row>
    <row r="2" spans="1:28" x14ac:dyDescent="0.35">
      <c r="A2" s="5" t="s">
        <v>159</v>
      </c>
      <c r="B2" s="5">
        <v>3.76917982250776</v>
      </c>
      <c r="C2" s="5">
        <v>2.7983747044085801E-2</v>
      </c>
      <c r="D2" s="5">
        <v>1.1357656945432001E-2</v>
      </c>
      <c r="E2" s="5">
        <v>319.45910638215901</v>
      </c>
      <c r="F2" s="5">
        <v>10.7263521235684</v>
      </c>
      <c r="G2" s="5">
        <v>19414.705617744901</v>
      </c>
      <c r="H2" s="5">
        <v>0.51577360776516201</v>
      </c>
      <c r="I2" s="5">
        <v>36.524062689382099</v>
      </c>
      <c r="J2" s="5">
        <v>3.7237095672596801</v>
      </c>
      <c r="K2" s="5">
        <v>3.26215399103492</v>
      </c>
      <c r="L2" s="5">
        <f t="shared" ref="L2:L65" si="0">SQRT(K2*M2)</f>
        <v>6.6157657493878235</v>
      </c>
      <c r="M2" s="5">
        <v>13.417011143881499</v>
      </c>
      <c r="N2" s="5">
        <v>9.8698764730791506</v>
      </c>
      <c r="O2" s="5">
        <v>35.562674944325103</v>
      </c>
      <c r="P2" s="5">
        <v>61.819996858867</v>
      </c>
      <c r="Q2" s="5">
        <v>136.48180726241301</v>
      </c>
      <c r="R2" s="5">
        <v>267.49647040130998</v>
      </c>
      <c r="S2" s="5">
        <v>517.30772256395505</v>
      </c>
      <c r="T2" s="5">
        <f t="shared" ref="T2:T65" si="1">SQRT(S2*U2)</f>
        <v>875.25041637539539</v>
      </c>
      <c r="U2" s="5">
        <v>1480.8657554316601</v>
      </c>
      <c r="V2" s="5">
        <v>2556.1376866539699</v>
      </c>
      <c r="W2" s="5">
        <v>108771.41286701401</v>
      </c>
      <c r="X2" s="5">
        <v>10045.5382278164</v>
      </c>
      <c r="Y2" s="5">
        <v>76321.6030089337</v>
      </c>
      <c r="Z2" s="5">
        <v>12.611957428143601</v>
      </c>
      <c r="AA2" s="5">
        <f t="shared" ref="AA2:AA65" si="2">U2/O2</f>
        <v>41.64101147481226</v>
      </c>
      <c r="AB2" s="15">
        <v>268.99938571410149</v>
      </c>
    </row>
    <row r="3" spans="1:28" x14ac:dyDescent="0.35">
      <c r="A3" s="5" t="s">
        <v>160</v>
      </c>
      <c r="B3" s="5">
        <v>3.90161555951348</v>
      </c>
      <c r="C3" s="5">
        <v>3.5763679882471</v>
      </c>
      <c r="D3" s="5">
        <v>2.8399356854971899E-2</v>
      </c>
      <c r="E3" s="5">
        <v>299.21160917379598</v>
      </c>
      <c r="F3" s="5">
        <v>9.0976183972655793</v>
      </c>
      <c r="G3" s="5">
        <v>19414.705617744901</v>
      </c>
      <c r="H3" s="5">
        <v>0.95623933017743601</v>
      </c>
      <c r="I3" s="5">
        <v>5.7141657614650896</v>
      </c>
      <c r="J3" s="5">
        <v>4.5034030939460896</v>
      </c>
      <c r="K3" s="5">
        <v>4.9864144147089302</v>
      </c>
      <c r="L3" s="5">
        <f t="shared" si="0"/>
        <v>10.326224529597184</v>
      </c>
      <c r="M3" s="5">
        <v>21.384286215986101</v>
      </c>
      <c r="N3" s="5">
        <v>4.12431581089393</v>
      </c>
      <c r="O3" s="5">
        <v>68.880464023841</v>
      </c>
      <c r="P3" s="5">
        <v>123.58083740756599</v>
      </c>
      <c r="Q3" s="5">
        <v>190.56624969092999</v>
      </c>
      <c r="R3" s="5">
        <v>283.70350644695299</v>
      </c>
      <c r="S3" s="5">
        <v>394.006880428003</v>
      </c>
      <c r="T3" s="5">
        <f t="shared" si="1"/>
        <v>487.40461196128814</v>
      </c>
      <c r="U3" s="5">
        <v>602.94189660615302</v>
      </c>
      <c r="V3" s="5">
        <v>728.85583430921599</v>
      </c>
      <c r="W3" s="5">
        <v>111583.171095333</v>
      </c>
      <c r="X3" s="5">
        <v>1935.41285384618</v>
      </c>
      <c r="Y3" s="5">
        <v>27315.287587384501</v>
      </c>
      <c r="Z3" s="5">
        <v>15.7813104976851</v>
      </c>
      <c r="AA3" s="5">
        <f t="shared" si="2"/>
        <v>8.7534528861109582</v>
      </c>
      <c r="AB3" s="15">
        <v>894</v>
      </c>
    </row>
    <row r="4" spans="1:28" x14ac:dyDescent="0.35">
      <c r="A4" s="5" t="s">
        <v>161</v>
      </c>
      <c r="B4" s="5">
        <v>3.5558627126675701</v>
      </c>
      <c r="C4" s="5">
        <v>-0.28227859166480701</v>
      </c>
      <c r="D4" s="5">
        <v>2.3020865520096901E-2</v>
      </c>
      <c r="E4" s="5">
        <v>423.03874458254302</v>
      </c>
      <c r="F4" s="5">
        <v>15.039064721858299</v>
      </c>
      <c r="G4" s="5">
        <v>19414.705617744901</v>
      </c>
      <c r="H4" s="5">
        <v>1.1115433350447199</v>
      </c>
      <c r="I4" s="5">
        <v>25.578162081048099</v>
      </c>
      <c r="J4" s="5">
        <v>5.1882270554837104</v>
      </c>
      <c r="K4" s="5">
        <v>7.5131926800326303</v>
      </c>
      <c r="L4" s="5">
        <f t="shared" si="0"/>
        <v>13.190319236009456</v>
      </c>
      <c r="M4" s="5">
        <v>23.157202131955099</v>
      </c>
      <c r="N4" s="5">
        <v>18.759337205740302</v>
      </c>
      <c r="O4" s="5">
        <v>62.824236222631697</v>
      </c>
      <c r="P4" s="5">
        <v>112.842870325802</v>
      </c>
      <c r="Q4" s="5">
        <v>201.15736520417499</v>
      </c>
      <c r="R4" s="5">
        <v>351.01361043766298</v>
      </c>
      <c r="S4" s="5">
        <v>596.80364340127005</v>
      </c>
      <c r="T4" s="5">
        <f t="shared" si="1"/>
        <v>878.14298262521106</v>
      </c>
      <c r="U4" s="5">
        <v>1292.10856277467</v>
      </c>
      <c r="V4" s="5">
        <v>1765.9055910945699</v>
      </c>
      <c r="W4" s="5">
        <v>123796.912480568</v>
      </c>
      <c r="X4" s="5">
        <v>5546.49649153685</v>
      </c>
      <c r="Y4" s="5">
        <v>127006.035084135</v>
      </c>
      <c r="Z4" s="5">
        <v>67.640380666029401</v>
      </c>
      <c r="AA4" s="5">
        <f t="shared" si="2"/>
        <v>20.567039735999256</v>
      </c>
      <c r="AB4" s="15">
        <v>916</v>
      </c>
    </row>
    <row r="5" spans="1:28" x14ac:dyDescent="0.35">
      <c r="A5" s="5" t="s">
        <v>162</v>
      </c>
      <c r="B5" s="5">
        <v>3.81132856425788</v>
      </c>
      <c r="C5" s="5">
        <v>1.7422882826955699</v>
      </c>
      <c r="D5" s="5">
        <v>6.6105046470344E-2</v>
      </c>
      <c r="E5" s="5">
        <v>255.938356546195</v>
      </c>
      <c r="F5" s="5">
        <v>7.6255280149356297</v>
      </c>
      <c r="G5" s="5">
        <v>19414.705617744901</v>
      </c>
      <c r="H5" s="5">
        <v>0.54938559497310901</v>
      </c>
      <c r="I5" s="5">
        <v>6.2741544137219698</v>
      </c>
      <c r="J5" s="5">
        <v>4.3371227463877497</v>
      </c>
      <c r="K5" s="5">
        <v>3.7930407398239998</v>
      </c>
      <c r="L5" s="5">
        <f t="shared" si="0"/>
        <v>8.3286675171751163</v>
      </c>
      <c r="M5" s="5">
        <v>18.287887573510901</v>
      </c>
      <c r="N5" s="5">
        <v>2.2430537950146099</v>
      </c>
      <c r="O5" s="5">
        <v>59.7004945101285</v>
      </c>
      <c r="P5" s="5">
        <v>99.427470149556797</v>
      </c>
      <c r="Q5" s="5">
        <v>151.07898709803899</v>
      </c>
      <c r="R5" s="5">
        <v>223.75898280687099</v>
      </c>
      <c r="S5" s="5">
        <v>294.037775505328</v>
      </c>
      <c r="T5" s="5">
        <f t="shared" si="1"/>
        <v>342.31630290374238</v>
      </c>
      <c r="U5" s="5">
        <v>398.52175807105903</v>
      </c>
      <c r="V5" s="5">
        <v>423.51997915660797</v>
      </c>
      <c r="W5" s="5">
        <v>131030.05888550699</v>
      </c>
      <c r="X5" s="5">
        <v>2538.9025880728</v>
      </c>
      <c r="Y5" s="5">
        <v>82536.830424921398</v>
      </c>
      <c r="Z5" s="5">
        <v>46.248239802579597</v>
      </c>
      <c r="AA5" s="5">
        <f t="shared" si="2"/>
        <v>6.6753510392354913</v>
      </c>
      <c r="AB5" s="15">
        <v>933</v>
      </c>
    </row>
    <row r="6" spans="1:28" ht="12.75" customHeight="1" x14ac:dyDescent="0.35">
      <c r="A6" s="5" t="s">
        <v>163</v>
      </c>
      <c r="B6" s="5">
        <v>3.30404114264056</v>
      </c>
      <c r="C6" s="5">
        <v>-0.64742455659970799</v>
      </c>
      <c r="D6" s="5">
        <v>-4.4385008741679798E-2</v>
      </c>
      <c r="E6" s="5">
        <v>43.839726639825301</v>
      </c>
      <c r="F6" s="5">
        <v>3.7514868069099498</v>
      </c>
      <c r="G6" s="5">
        <v>19414.705617744901</v>
      </c>
      <c r="H6" s="5">
        <v>0.43753751971395499</v>
      </c>
      <c r="I6" s="5">
        <v>3.9085007026419598</v>
      </c>
      <c r="J6" s="5">
        <v>2.4858386358188902</v>
      </c>
      <c r="K6" s="5">
        <v>3.99430821566845</v>
      </c>
      <c r="L6" s="5">
        <f t="shared" si="0"/>
        <v>7.868947539915581</v>
      </c>
      <c r="M6" s="5">
        <v>15.502142559517299</v>
      </c>
      <c r="N6" s="5">
        <v>8.4148303073130002</v>
      </c>
      <c r="O6" s="5">
        <v>27.898864754539201</v>
      </c>
      <c r="P6" s="5">
        <v>36.953403412893401</v>
      </c>
      <c r="Q6" s="5">
        <v>37.6483384933153</v>
      </c>
      <c r="R6" s="5">
        <v>47.720318111584298</v>
      </c>
      <c r="S6" s="5">
        <v>48.2339995116049</v>
      </c>
      <c r="T6" s="5">
        <f t="shared" si="1"/>
        <v>52.559117316178288</v>
      </c>
      <c r="U6" s="5">
        <v>57.272066198681202</v>
      </c>
      <c r="V6" s="5">
        <v>60.929630121174903</v>
      </c>
      <c r="W6" s="5">
        <v>80615.6420275282</v>
      </c>
      <c r="X6" s="5">
        <v>5962.9619671639202</v>
      </c>
      <c r="Y6" s="5">
        <v>154409.33967950201</v>
      </c>
      <c r="Z6" s="5">
        <v>89.660210323601703</v>
      </c>
      <c r="AA6" s="5">
        <f t="shared" si="2"/>
        <v>2.052845759229788</v>
      </c>
      <c r="AB6" s="15">
        <v>936</v>
      </c>
    </row>
    <row r="7" spans="1:28" x14ac:dyDescent="0.35">
      <c r="A7" s="5" t="s">
        <v>164</v>
      </c>
      <c r="B7" s="5">
        <v>2.9334142404456598</v>
      </c>
      <c r="C7" s="5">
        <v>0.750715591325537</v>
      </c>
      <c r="D7" s="5">
        <v>3.4978462867595803E-2</v>
      </c>
      <c r="E7" s="5">
        <v>356.011902605888</v>
      </c>
      <c r="F7" s="5">
        <v>8.1647809011055301</v>
      </c>
      <c r="G7" s="5">
        <v>19414.705617744901</v>
      </c>
      <c r="H7" s="5">
        <v>2.8268320844004999</v>
      </c>
      <c r="I7" s="5">
        <v>15.265701946989701</v>
      </c>
      <c r="J7" s="5">
        <v>13.5316864129276</v>
      </c>
      <c r="K7" s="5">
        <v>18.436343832484599</v>
      </c>
      <c r="L7" s="5">
        <f t="shared" si="0"/>
        <v>28.371989938820157</v>
      </c>
      <c r="M7" s="5">
        <v>43.662117630403799</v>
      </c>
      <c r="N7" s="5">
        <v>62.974266265817597</v>
      </c>
      <c r="O7" s="5">
        <v>110.67404883947199</v>
      </c>
      <c r="P7" s="5">
        <v>175.29086288673599</v>
      </c>
      <c r="Q7" s="5">
        <v>218.49343834282001</v>
      </c>
      <c r="R7" s="5">
        <v>284.42794220118998</v>
      </c>
      <c r="S7" s="5">
        <v>378.58093990420099</v>
      </c>
      <c r="T7" s="5">
        <f t="shared" si="1"/>
        <v>445.33486130713641</v>
      </c>
      <c r="U7" s="5">
        <v>523.85928025227997</v>
      </c>
      <c r="V7" s="5">
        <v>641.47337006510395</v>
      </c>
      <c r="W7" s="5">
        <v>105136.41916818899</v>
      </c>
      <c r="X7" s="5">
        <v>999.89587095418301</v>
      </c>
      <c r="Y7" s="5">
        <v>42004.5898519494</v>
      </c>
      <c r="Z7" s="5">
        <v>21.651355071179399</v>
      </c>
      <c r="AA7" s="5">
        <f t="shared" si="2"/>
        <v>4.7333524502398534</v>
      </c>
      <c r="AB7" s="15">
        <v>957</v>
      </c>
    </row>
    <row r="8" spans="1:28" x14ac:dyDescent="0.35">
      <c r="A8" s="5" t="s">
        <v>165</v>
      </c>
      <c r="B8" s="5">
        <v>2.8543688356814698</v>
      </c>
      <c r="C8" s="5">
        <v>0.35272419297769703</v>
      </c>
      <c r="D8" s="5">
        <v>-6.1069856874907798E-2</v>
      </c>
      <c r="E8" s="5">
        <v>396.77137738043803</v>
      </c>
      <c r="F8" s="5">
        <v>11.861729428569801</v>
      </c>
      <c r="G8" s="5">
        <v>19414.705617744901</v>
      </c>
      <c r="H8" s="5">
        <v>0.78855914578319097</v>
      </c>
      <c r="I8" s="5">
        <v>28.4401439297047</v>
      </c>
      <c r="J8" s="5">
        <v>5.7247558226212503</v>
      </c>
      <c r="K8" s="5">
        <v>9.5172633942777001</v>
      </c>
      <c r="L8" s="5">
        <f t="shared" si="0"/>
        <v>21.553697869627555</v>
      </c>
      <c r="M8" s="5">
        <v>48.812549638429402</v>
      </c>
      <c r="N8" s="5">
        <v>9.9930473151318502</v>
      </c>
      <c r="O8" s="5">
        <v>145.16367102704001</v>
      </c>
      <c r="P8" s="5">
        <v>212.67528823912201</v>
      </c>
      <c r="Q8" s="5">
        <v>289.03391114603198</v>
      </c>
      <c r="R8" s="5">
        <v>372.23990164654799</v>
      </c>
      <c r="S8" s="5">
        <v>426.89717232498401</v>
      </c>
      <c r="T8" s="5">
        <f t="shared" si="1"/>
        <v>444.11895799812095</v>
      </c>
      <c r="U8" s="5">
        <v>462.03550091257699</v>
      </c>
      <c r="V8" s="5">
        <v>526.24326990659199</v>
      </c>
      <c r="W8" s="5">
        <v>105796.04533447701</v>
      </c>
      <c r="X8" s="5">
        <v>9948.4084248378695</v>
      </c>
      <c r="Y8" s="5">
        <v>51483.370255371803</v>
      </c>
      <c r="Z8" s="5">
        <v>34.068485674264799</v>
      </c>
      <c r="AA8" s="5">
        <f t="shared" si="2"/>
        <v>3.1828590283206082</v>
      </c>
      <c r="AB8" s="15">
        <v>962</v>
      </c>
    </row>
    <row r="9" spans="1:28" x14ac:dyDescent="0.35">
      <c r="A9" s="5" t="s">
        <v>166</v>
      </c>
      <c r="B9" s="5">
        <v>3.4393286157945502</v>
      </c>
      <c r="C9" s="5">
        <v>0.48103066404825501</v>
      </c>
      <c r="D9" s="5">
        <v>1.8122777420865498E-2</v>
      </c>
      <c r="E9" s="5">
        <v>601.10342414132799</v>
      </c>
      <c r="F9" s="5">
        <v>6.14380295782719</v>
      </c>
      <c r="G9" s="5">
        <v>19414.705617744901</v>
      </c>
      <c r="H9" s="5">
        <v>1.1840928524777601</v>
      </c>
      <c r="I9" s="5">
        <v>3.8045688032953899</v>
      </c>
      <c r="J9" s="5">
        <v>3.8321797932637001</v>
      </c>
      <c r="K9" s="5">
        <v>4.9114224197420802</v>
      </c>
      <c r="L9" s="5">
        <f t="shared" si="0"/>
        <v>10.461997252917131</v>
      </c>
      <c r="M9" s="5">
        <v>22.285476012017199</v>
      </c>
      <c r="N9" s="5">
        <v>2.2279620696009101</v>
      </c>
      <c r="O9" s="5">
        <v>81.415985545751994</v>
      </c>
      <c r="P9" s="5">
        <v>173.12425437546901</v>
      </c>
      <c r="Q9" s="5">
        <v>320.56396990511303</v>
      </c>
      <c r="R9" s="5">
        <v>541.98009165124802</v>
      </c>
      <c r="S9" s="5">
        <v>874.63529169366905</v>
      </c>
      <c r="T9" s="5">
        <f t="shared" si="1"/>
        <v>1135.9211455015084</v>
      </c>
      <c r="U9" s="5">
        <v>1475.2627307078501</v>
      </c>
      <c r="V9" s="5">
        <v>1792.4678925819201</v>
      </c>
      <c r="W9" s="5">
        <v>127946.07020439301</v>
      </c>
      <c r="X9" s="5">
        <v>1872.91115029856</v>
      </c>
      <c r="Y9" s="5">
        <v>32153.528138906899</v>
      </c>
      <c r="Z9" s="5">
        <v>18.910475619755001</v>
      </c>
      <c r="AA9" s="5">
        <f t="shared" si="2"/>
        <v>18.120062304948959</v>
      </c>
      <c r="AB9" s="15">
        <v>967</v>
      </c>
    </row>
    <row r="10" spans="1:28" ht="12.75" customHeight="1" x14ac:dyDescent="0.35">
      <c r="A10" s="5" t="s">
        <v>167</v>
      </c>
      <c r="B10" s="5">
        <v>3.39589646070278</v>
      </c>
      <c r="C10" s="5">
        <v>-0.10673412257669999</v>
      </c>
      <c r="D10" s="5">
        <v>8.8851319434513798E-2</v>
      </c>
      <c r="E10" s="5">
        <v>309.37285565181497</v>
      </c>
      <c r="F10" s="5">
        <v>10.160969028429999</v>
      </c>
      <c r="G10" s="5">
        <v>19414.705617744901</v>
      </c>
      <c r="H10" s="5">
        <v>0.57424756012120903</v>
      </c>
      <c r="I10" s="5">
        <v>15.806206201601301</v>
      </c>
      <c r="J10" s="5">
        <v>4.0634109342541898</v>
      </c>
      <c r="K10" s="5">
        <v>4.73470053892538</v>
      </c>
      <c r="L10" s="5">
        <f t="shared" si="0"/>
        <v>8.872832784945242</v>
      </c>
      <c r="M10" s="5">
        <v>16.627696088139</v>
      </c>
      <c r="N10" s="5">
        <v>6.1708796898657798</v>
      </c>
      <c r="O10" s="5">
        <v>47.636389815337701</v>
      </c>
      <c r="P10" s="5">
        <v>87.392906178479393</v>
      </c>
      <c r="Q10" s="5">
        <v>161.28486893981</v>
      </c>
      <c r="R10" s="5">
        <v>273.644328143753</v>
      </c>
      <c r="S10" s="5">
        <v>462.27690629253999</v>
      </c>
      <c r="T10" s="5">
        <f t="shared" si="1"/>
        <v>649.61771404346564</v>
      </c>
      <c r="U10" s="5">
        <v>912.87963697672603</v>
      </c>
      <c r="V10" s="5">
        <v>1195.7518338003799</v>
      </c>
      <c r="W10" s="5">
        <v>95577.143628493606</v>
      </c>
      <c r="X10" s="5">
        <v>2512.3646009475001</v>
      </c>
      <c r="Y10" s="5">
        <v>37988.5066220218</v>
      </c>
      <c r="Z10" s="5">
        <v>22.880207054975301</v>
      </c>
      <c r="AA10" s="5">
        <f t="shared" si="2"/>
        <v>19.163493298201246</v>
      </c>
      <c r="AB10" s="15">
        <v>970</v>
      </c>
    </row>
    <row r="11" spans="1:28" x14ac:dyDescent="0.35">
      <c r="A11" s="5" t="s">
        <v>168</v>
      </c>
      <c r="B11" s="5">
        <v>2.9703437670675199</v>
      </c>
      <c r="C11" s="5">
        <v>0.18241507875754401</v>
      </c>
      <c r="D11" s="5">
        <v>3.0126697439136998E-2</v>
      </c>
      <c r="E11" s="5">
        <v>288.15531042291599</v>
      </c>
      <c r="F11" s="5">
        <v>12.115749537893899</v>
      </c>
      <c r="G11" s="5">
        <v>19414.705617744901</v>
      </c>
      <c r="H11" s="5">
        <v>2.28567986968645</v>
      </c>
      <c r="I11" s="5">
        <v>9.10891374629262</v>
      </c>
      <c r="J11" s="5">
        <v>8.6814578505093802</v>
      </c>
      <c r="K11" s="5">
        <v>11.3396040273797</v>
      </c>
      <c r="L11" s="5">
        <f t="shared" si="0"/>
        <v>21.439197983400238</v>
      </c>
      <c r="M11" s="5">
        <v>40.533973590402702</v>
      </c>
      <c r="N11" s="5">
        <v>36.332384913087601</v>
      </c>
      <c r="O11" s="5">
        <v>106.39348532388</v>
      </c>
      <c r="P11" s="5">
        <v>156.97185170170499</v>
      </c>
      <c r="Q11" s="5">
        <v>196.651607156946</v>
      </c>
      <c r="R11" s="5">
        <v>262.14234056939603</v>
      </c>
      <c r="S11" s="5">
        <v>319.17341559038101</v>
      </c>
      <c r="T11" s="5">
        <f t="shared" si="1"/>
        <v>360.16768503938135</v>
      </c>
      <c r="U11" s="5">
        <v>406.42721169831799</v>
      </c>
      <c r="V11" s="5">
        <v>447.93820824699299</v>
      </c>
      <c r="W11" s="5">
        <v>107692.86129289299</v>
      </c>
      <c r="X11" s="5">
        <v>3323.1365729212698</v>
      </c>
      <c r="Y11" s="5">
        <v>49496.827765634</v>
      </c>
      <c r="Z11" s="5">
        <v>28.6187799583663</v>
      </c>
      <c r="AA11" s="5">
        <f t="shared" si="2"/>
        <v>3.820038515150471</v>
      </c>
      <c r="AB11" s="15">
        <v>971</v>
      </c>
    </row>
    <row r="12" spans="1:28" x14ac:dyDescent="0.35">
      <c r="A12" s="5" t="s">
        <v>169</v>
      </c>
      <c r="B12" s="5">
        <v>3.2079420922515198</v>
      </c>
      <c r="C12" s="5">
        <v>1.4661698158810701</v>
      </c>
      <c r="D12" s="5">
        <v>6.1344184788349902E-2</v>
      </c>
      <c r="E12" s="5">
        <v>511.25709425593101</v>
      </c>
      <c r="F12" s="5">
        <v>22.5323048972819</v>
      </c>
      <c r="G12" s="5">
        <v>19414.705617744901</v>
      </c>
      <c r="H12" s="5">
        <v>0.24782222690989</v>
      </c>
      <c r="I12" s="5">
        <v>14.2935738755865</v>
      </c>
      <c r="J12" s="5">
        <v>4.5785673284709798</v>
      </c>
      <c r="K12" s="5">
        <v>6.8490049080879301</v>
      </c>
      <c r="L12" s="5">
        <f t="shared" si="0"/>
        <v>15.979150652545064</v>
      </c>
      <c r="M12" s="5">
        <v>37.280343495623796</v>
      </c>
      <c r="N12" s="5">
        <v>5.5861887148502296</v>
      </c>
      <c r="O12" s="5">
        <v>103.599553517326</v>
      </c>
      <c r="P12" s="5">
        <v>180.529119850104</v>
      </c>
      <c r="Q12" s="5">
        <v>295.97071364517802</v>
      </c>
      <c r="R12" s="5">
        <v>474.17384389083202</v>
      </c>
      <c r="S12" s="5">
        <v>747.92143043172803</v>
      </c>
      <c r="T12" s="5">
        <f t="shared" si="1"/>
        <v>977.37354398709454</v>
      </c>
      <c r="U12" s="5">
        <v>1277.2184424966699</v>
      </c>
      <c r="V12" s="5">
        <v>1567.97174840099</v>
      </c>
      <c r="W12" s="5">
        <v>98632.760311746795</v>
      </c>
      <c r="X12" s="5">
        <v>1981.39352984539</v>
      </c>
      <c r="Y12" s="5">
        <v>16205.753004353501</v>
      </c>
      <c r="Z12" s="5">
        <v>10.353368957070201</v>
      </c>
      <c r="AA12" s="5">
        <f t="shared" si="2"/>
        <v>12.328416476071663</v>
      </c>
      <c r="AB12" s="15">
        <v>971</v>
      </c>
    </row>
    <row r="13" spans="1:28" x14ac:dyDescent="0.35">
      <c r="A13" s="5" t="s">
        <v>170</v>
      </c>
      <c r="B13" s="5">
        <v>3.7404954365918002</v>
      </c>
      <c r="C13" s="5">
        <v>-2.35969838116542</v>
      </c>
      <c r="D13" s="5">
        <v>6.4508429316669905E-2</v>
      </c>
      <c r="E13" s="5">
        <v>840.10736895217497</v>
      </c>
      <c r="F13" s="5">
        <v>5.8301564937050303</v>
      </c>
      <c r="G13" s="5">
        <v>19414.705617744901</v>
      </c>
      <c r="H13" s="5">
        <v>0.46864038147480602</v>
      </c>
      <c r="I13" s="5">
        <v>4.6720874571052997</v>
      </c>
      <c r="J13" s="5">
        <v>4.02077455545846</v>
      </c>
      <c r="K13" s="5">
        <v>6.8098708706428797</v>
      </c>
      <c r="L13" s="5">
        <f t="shared" si="0"/>
        <v>15.284371603496588</v>
      </c>
      <c r="M13" s="5">
        <v>34.3049111725255</v>
      </c>
      <c r="N13" s="5">
        <v>3.6908994849086199</v>
      </c>
      <c r="O13" s="5">
        <v>135.36887749646701</v>
      </c>
      <c r="P13" s="5">
        <v>266.00583434034701</v>
      </c>
      <c r="Q13" s="5">
        <v>472.44572205975498</v>
      </c>
      <c r="R13" s="5">
        <v>805.03430010558702</v>
      </c>
      <c r="S13" s="5">
        <v>1286.11276012536</v>
      </c>
      <c r="T13" s="5">
        <f t="shared" si="1"/>
        <v>1698.1644391959542</v>
      </c>
      <c r="U13" s="5">
        <v>2242.2314372097699</v>
      </c>
      <c r="V13" s="5">
        <v>2768.75709117322</v>
      </c>
      <c r="W13" s="5">
        <v>103924.403846218</v>
      </c>
      <c r="X13" s="5">
        <v>1967.29723775759</v>
      </c>
      <c r="Y13" s="5">
        <v>29483.402692100899</v>
      </c>
      <c r="Z13" s="5">
        <v>18.644435101137098</v>
      </c>
      <c r="AA13" s="5">
        <f t="shared" si="2"/>
        <v>16.563862230949574</v>
      </c>
      <c r="AB13" s="15">
        <v>974</v>
      </c>
    </row>
    <row r="14" spans="1:28" ht="12.75" customHeight="1" x14ac:dyDescent="0.35">
      <c r="A14" s="5" t="s">
        <v>171</v>
      </c>
      <c r="B14" s="5">
        <v>3.4270003658339601</v>
      </c>
      <c r="C14" s="5">
        <v>-1.8097167700506001E-2</v>
      </c>
      <c r="D14" s="5">
        <v>2.21652539637134E-2</v>
      </c>
      <c r="E14" s="5">
        <v>465.01313594618102</v>
      </c>
      <c r="F14" s="5">
        <v>6.9531363307717404</v>
      </c>
      <c r="G14" s="5">
        <v>19414.705617744901</v>
      </c>
      <c r="H14" s="5">
        <v>0.41578736407406602</v>
      </c>
      <c r="I14" s="5">
        <v>6.8566180302113402</v>
      </c>
      <c r="J14" s="5">
        <v>3.5883018876994499</v>
      </c>
      <c r="K14" s="5">
        <v>5.0547908989014996</v>
      </c>
      <c r="L14" s="5">
        <f t="shared" si="0"/>
        <v>12.617485989925013</v>
      </c>
      <c r="M14" s="5">
        <v>31.495061989715801</v>
      </c>
      <c r="N14" s="5">
        <v>3.5798539422963902</v>
      </c>
      <c r="O14" s="5">
        <v>95.0362418631194</v>
      </c>
      <c r="P14" s="5">
        <v>167.66811972231901</v>
      </c>
      <c r="Q14" s="5">
        <v>280.09877829261899</v>
      </c>
      <c r="R14" s="5">
        <v>429.86876909043599</v>
      </c>
      <c r="S14" s="5">
        <v>640.80272938307598</v>
      </c>
      <c r="T14" s="5">
        <f t="shared" si="1"/>
        <v>807.21151577093769</v>
      </c>
      <c r="U14" s="5">
        <v>1016.8346689479999</v>
      </c>
      <c r="V14" s="5">
        <v>1284.3428547323699</v>
      </c>
      <c r="W14" s="5">
        <v>107685.94344180801</v>
      </c>
      <c r="X14" s="5">
        <v>4885.6769398071501</v>
      </c>
      <c r="Y14" s="5">
        <v>58981.211105150898</v>
      </c>
      <c r="Z14" s="5">
        <v>36.020727399977297</v>
      </c>
      <c r="AA14" s="5">
        <f t="shared" si="2"/>
        <v>10.699441065994023</v>
      </c>
      <c r="AB14" s="15">
        <v>987</v>
      </c>
    </row>
    <row r="15" spans="1:28" ht="12.75" customHeight="1" x14ac:dyDescent="0.35">
      <c r="A15" s="5" t="s">
        <v>172</v>
      </c>
      <c r="B15" s="5">
        <v>3.0263291303254301</v>
      </c>
      <c r="C15" s="5">
        <v>3.0007881428402401</v>
      </c>
      <c r="D15" s="5">
        <v>2.4356121076559701E-2</v>
      </c>
      <c r="E15" s="5">
        <v>140.16451257017999</v>
      </c>
      <c r="F15" s="5">
        <v>7.4533380492725696</v>
      </c>
      <c r="G15" s="5">
        <v>19414.705617744901</v>
      </c>
      <c r="H15" s="5">
        <v>0.34469024503433598</v>
      </c>
      <c r="I15" s="5">
        <v>9.6240243436191708</v>
      </c>
      <c r="J15" s="5">
        <v>3.8362845016193599</v>
      </c>
      <c r="K15" s="5">
        <v>4.7716444533112101</v>
      </c>
      <c r="L15" s="5">
        <f t="shared" si="0"/>
        <v>9.582943837924887</v>
      </c>
      <c r="M15" s="5">
        <v>19.245527092257799</v>
      </c>
      <c r="N15" s="5">
        <v>3.6030004742253499</v>
      </c>
      <c r="O15" s="5">
        <v>53.5839456839931</v>
      </c>
      <c r="P15" s="5">
        <v>71.888109107466704</v>
      </c>
      <c r="Q15" s="5">
        <v>98.884326929624393</v>
      </c>
      <c r="R15" s="5">
        <v>126.57189731990201</v>
      </c>
      <c r="S15" s="5">
        <v>163.19834694854001</v>
      </c>
      <c r="T15" s="5">
        <f t="shared" si="1"/>
        <v>191.97573714496821</v>
      </c>
      <c r="U15" s="5">
        <v>225.82755488310801</v>
      </c>
      <c r="V15" s="5">
        <v>292.86352283107198</v>
      </c>
      <c r="W15" s="5">
        <v>99006.181824999498</v>
      </c>
      <c r="X15" s="5">
        <v>2213.3762987062501</v>
      </c>
      <c r="Y15" s="5">
        <v>29398.9949825611</v>
      </c>
      <c r="Z15" s="5">
        <v>17.968905278239799</v>
      </c>
      <c r="AA15" s="5">
        <f t="shared" si="2"/>
        <v>4.2144629702132681</v>
      </c>
      <c r="AB15" s="15">
        <v>989</v>
      </c>
    </row>
    <row r="16" spans="1:28" x14ac:dyDescent="0.35">
      <c r="A16" s="5" t="s">
        <v>173</v>
      </c>
      <c r="B16" s="5">
        <v>3.2152670021195302</v>
      </c>
      <c r="C16" s="5">
        <v>-0.30140597159365901</v>
      </c>
      <c r="D16" s="5">
        <v>1.48539363481559E-2</v>
      </c>
      <c r="E16" s="5">
        <v>590.71670866062595</v>
      </c>
      <c r="F16" s="5">
        <v>19.101563631379499</v>
      </c>
      <c r="G16" s="5">
        <v>19414.705617744901</v>
      </c>
      <c r="H16" s="5">
        <v>0.62777612093748802</v>
      </c>
      <c r="I16" s="5">
        <v>15.3744754483021</v>
      </c>
      <c r="J16" s="5">
        <v>4.4770550015364998</v>
      </c>
      <c r="K16" s="5">
        <v>9.2085766625062107</v>
      </c>
      <c r="L16" s="5">
        <f t="shared" si="0"/>
        <v>20.419571560108192</v>
      </c>
      <c r="M16" s="5">
        <v>45.279408314650397</v>
      </c>
      <c r="N16" s="5">
        <v>8.4002816848525903</v>
      </c>
      <c r="O16" s="5">
        <v>138.19436974593501</v>
      </c>
      <c r="P16" s="5">
        <v>222.156181138721</v>
      </c>
      <c r="Q16" s="5">
        <v>362.25423566171702</v>
      </c>
      <c r="R16" s="5">
        <v>574.735503720466</v>
      </c>
      <c r="S16" s="5">
        <v>850.47846152869397</v>
      </c>
      <c r="T16" s="5">
        <f t="shared" si="1"/>
        <v>1095.1273203346277</v>
      </c>
      <c r="U16" s="5">
        <v>1410.1519344624101</v>
      </c>
      <c r="V16" s="5">
        <v>1748.7035610577</v>
      </c>
      <c r="W16" s="5">
        <v>90365.951905555194</v>
      </c>
      <c r="X16" s="5">
        <v>3684.2459631244201</v>
      </c>
      <c r="Y16" s="5">
        <v>32161.735055775502</v>
      </c>
      <c r="Z16" s="5">
        <v>21.203449816633999</v>
      </c>
      <c r="AA16" s="5">
        <f t="shared" si="2"/>
        <v>10.204120016285177</v>
      </c>
      <c r="AB16" s="15">
        <v>990</v>
      </c>
    </row>
    <row r="17" spans="1:28" x14ac:dyDescent="0.35">
      <c r="A17" s="5" t="s">
        <v>174</v>
      </c>
      <c r="B17" s="5">
        <v>3.5873177396134999</v>
      </c>
      <c r="C17" s="5">
        <v>1.4838967407269499E-2</v>
      </c>
      <c r="D17" s="5">
        <v>-4.7912964643832802E-2</v>
      </c>
      <c r="E17" s="5">
        <v>574.57633776503098</v>
      </c>
      <c r="F17" s="5">
        <v>65.952936322181799</v>
      </c>
      <c r="G17" s="5">
        <v>19414.705617744901</v>
      </c>
      <c r="H17" s="5">
        <v>0.57041709879268399</v>
      </c>
      <c r="I17" s="5">
        <v>53.621897755605602</v>
      </c>
      <c r="J17" s="5">
        <v>3.48123753253082</v>
      </c>
      <c r="K17" s="5">
        <v>3.6710180562866399</v>
      </c>
      <c r="L17" s="5">
        <f t="shared" si="0"/>
        <v>7.2674965149211026</v>
      </c>
      <c r="M17" s="5">
        <v>14.3874273524593</v>
      </c>
      <c r="N17" s="5">
        <v>4.86761249379642</v>
      </c>
      <c r="O17" s="5">
        <v>62.1281219857254</v>
      </c>
      <c r="P17" s="5">
        <v>134.75871495484799</v>
      </c>
      <c r="Q17" s="5">
        <v>281.91939197927502</v>
      </c>
      <c r="R17" s="5">
        <v>545.03514598102402</v>
      </c>
      <c r="S17" s="5">
        <v>974.38461572547101</v>
      </c>
      <c r="T17" s="5">
        <f t="shared" si="1"/>
        <v>1470.8067990785898</v>
      </c>
      <c r="U17" s="5">
        <v>2220.1424420121398</v>
      </c>
      <c r="V17" s="5">
        <v>2994.0731032633998</v>
      </c>
      <c r="W17" s="5">
        <v>118195.151907878</v>
      </c>
      <c r="X17" s="5">
        <v>4057.5880944055898</v>
      </c>
      <c r="Y17" s="5">
        <v>53508.263324187297</v>
      </c>
      <c r="Z17" s="5">
        <v>32.810379509468099</v>
      </c>
      <c r="AA17" s="5">
        <f t="shared" si="2"/>
        <v>35.734903471285371</v>
      </c>
      <c r="AB17" s="15">
        <v>992</v>
      </c>
    </row>
    <row r="18" spans="1:28" ht="12.75" customHeight="1" x14ac:dyDescent="0.35">
      <c r="A18" s="5" t="s">
        <v>175</v>
      </c>
      <c r="B18" s="5">
        <v>2.9912104749599799</v>
      </c>
      <c r="C18" s="5">
        <v>0.48794421006326699</v>
      </c>
      <c r="D18" s="5">
        <v>5.9137137892652002E-3</v>
      </c>
      <c r="E18" s="5">
        <v>226.563623452954</v>
      </c>
      <c r="F18" s="5">
        <v>9.74451832875687</v>
      </c>
      <c r="G18" s="5">
        <v>19414.705617744901</v>
      </c>
      <c r="H18" s="5">
        <v>0.63469528716870804</v>
      </c>
      <c r="I18" s="5">
        <v>9.5504002614528503</v>
      </c>
      <c r="J18" s="5">
        <v>3.7054766406006299</v>
      </c>
      <c r="K18" s="5">
        <v>5.1245310319062698</v>
      </c>
      <c r="L18" s="5">
        <f t="shared" si="0"/>
        <v>9.9859048841733937</v>
      </c>
      <c r="M18" s="5">
        <v>19.4590091727211</v>
      </c>
      <c r="N18" s="5">
        <v>9.9599175564357498</v>
      </c>
      <c r="O18" s="5">
        <v>55.096842589170798</v>
      </c>
      <c r="P18" s="5">
        <v>84.983248102372698</v>
      </c>
      <c r="Q18" s="5">
        <v>133.87510120418401</v>
      </c>
      <c r="R18" s="5">
        <v>212.80662627170099</v>
      </c>
      <c r="S18" s="5">
        <v>318.89335585391899</v>
      </c>
      <c r="T18" s="5">
        <f t="shared" si="1"/>
        <v>420.53105735020193</v>
      </c>
      <c r="U18" s="5">
        <v>554.56273061107595</v>
      </c>
      <c r="V18" s="5">
        <v>700.77561876546895</v>
      </c>
      <c r="W18" s="5">
        <v>96006.090905530902</v>
      </c>
      <c r="X18" s="5">
        <v>704.67083671837099</v>
      </c>
      <c r="Y18" s="5">
        <v>31089.387549282201</v>
      </c>
      <c r="Z18" s="5">
        <v>18.532385172708199</v>
      </c>
      <c r="AA18" s="5">
        <f t="shared" si="2"/>
        <v>10.065236128795418</v>
      </c>
      <c r="AB18" s="15">
        <v>996</v>
      </c>
    </row>
    <row r="19" spans="1:28" x14ac:dyDescent="0.35">
      <c r="A19" s="5" t="s">
        <v>176</v>
      </c>
      <c r="B19" s="5">
        <v>3.54898168639258</v>
      </c>
      <c r="C19" s="5">
        <v>2.1987361770691298</v>
      </c>
      <c r="D19" s="5">
        <v>5.0612396211825499E-2</v>
      </c>
      <c r="E19" s="5">
        <v>308.24908403751499</v>
      </c>
      <c r="F19" s="5">
        <v>18.542812190046799</v>
      </c>
      <c r="G19" s="5">
        <v>19414.705617744901</v>
      </c>
      <c r="H19" s="5">
        <v>0.49308184450356202</v>
      </c>
      <c r="I19" s="5">
        <v>22.9359590270249</v>
      </c>
      <c r="J19" s="5">
        <v>4.1076946630044997</v>
      </c>
      <c r="K19" s="5">
        <v>4.2941479069425696</v>
      </c>
      <c r="L19" s="5">
        <f t="shared" si="0"/>
        <v>6.9766197942209773</v>
      </c>
      <c r="M19" s="5">
        <v>11.3347804518851</v>
      </c>
      <c r="N19" s="5">
        <v>5.4413103545166299</v>
      </c>
      <c r="O19" s="5">
        <v>29.720385867635802</v>
      </c>
      <c r="P19" s="5">
        <v>65.239011682132698</v>
      </c>
      <c r="Q19" s="5">
        <v>131.30767470894901</v>
      </c>
      <c r="R19" s="5">
        <v>250.906624076122</v>
      </c>
      <c r="S19" s="5">
        <v>486.64985197431798</v>
      </c>
      <c r="T19" s="5">
        <f t="shared" si="1"/>
        <v>757.52202078884852</v>
      </c>
      <c r="U19" s="5">
        <v>1179.1632313294199</v>
      </c>
      <c r="V19" s="5">
        <v>1676.5255145476301</v>
      </c>
      <c r="W19" s="5">
        <v>107376.612749245</v>
      </c>
      <c r="X19" s="5">
        <v>7270.0915254759702</v>
      </c>
      <c r="Y19" s="5">
        <v>152250.623677019</v>
      </c>
      <c r="Z19" s="5">
        <v>90.630942281293201</v>
      </c>
      <c r="AA19" s="5">
        <f t="shared" si="2"/>
        <v>39.675232905151375</v>
      </c>
      <c r="AB19" s="15">
        <v>1000</v>
      </c>
    </row>
    <row r="20" spans="1:28" x14ac:dyDescent="0.35">
      <c r="A20" s="5" t="s">
        <v>177</v>
      </c>
      <c r="B20" s="5">
        <v>3.3051394571202599</v>
      </c>
      <c r="C20" s="5">
        <v>4.1332208218710198</v>
      </c>
      <c r="D20" s="5">
        <v>3.5801668554108899E-2</v>
      </c>
      <c r="E20" s="5">
        <v>342.98657400425498</v>
      </c>
      <c r="F20" s="5">
        <v>8.7430658258689604</v>
      </c>
      <c r="G20" s="5">
        <v>19414.705617744901</v>
      </c>
      <c r="H20" s="5">
        <v>0.50622236574494495</v>
      </c>
      <c r="I20" s="5">
        <v>12.882407736308</v>
      </c>
      <c r="J20" s="5">
        <v>3.5872108783891301</v>
      </c>
      <c r="K20" s="5">
        <v>4.9097712581966304</v>
      </c>
      <c r="L20" s="5">
        <f t="shared" si="0"/>
        <v>10.216920220355368</v>
      </c>
      <c r="M20" s="5">
        <v>21.2607580475037</v>
      </c>
      <c r="N20" s="5">
        <v>8.5955329050959204</v>
      </c>
      <c r="O20" s="5">
        <v>62.986735428904403</v>
      </c>
      <c r="P20" s="5">
        <v>107.65509947487401</v>
      </c>
      <c r="Q20" s="5">
        <v>182.08289831439001</v>
      </c>
      <c r="R20" s="5">
        <v>313.245843410075</v>
      </c>
      <c r="S20" s="5">
        <v>515.897676844741</v>
      </c>
      <c r="T20" s="5">
        <f t="shared" si="1"/>
        <v>710.61783531277729</v>
      </c>
      <c r="U20" s="5">
        <v>978.83307200196998</v>
      </c>
      <c r="V20" s="5">
        <v>1292.60505987331</v>
      </c>
      <c r="W20" s="5">
        <v>89611.139200472899</v>
      </c>
      <c r="X20" s="5">
        <v>2643.1873871532798</v>
      </c>
      <c r="Y20" s="5">
        <v>31731.061204512302</v>
      </c>
      <c r="Z20" s="5">
        <v>19.639928918675199</v>
      </c>
      <c r="AA20" s="5">
        <f t="shared" si="2"/>
        <v>15.540304880649311</v>
      </c>
      <c r="AB20" s="15">
        <v>1003</v>
      </c>
    </row>
    <row r="21" spans="1:28" x14ac:dyDescent="0.35">
      <c r="A21" s="5" t="s">
        <v>178</v>
      </c>
      <c r="B21" s="5">
        <v>2.9940900309514</v>
      </c>
      <c r="C21" s="5">
        <v>1.4604333277385799</v>
      </c>
      <c r="D21" s="5">
        <v>3.4806453277781299E-2</v>
      </c>
      <c r="E21" s="5">
        <v>1156.12493168642</v>
      </c>
      <c r="F21" s="5">
        <v>9.5082707198310903</v>
      </c>
      <c r="G21" s="5">
        <v>19414.705617744901</v>
      </c>
      <c r="H21" s="5">
        <v>0.67510341486826098</v>
      </c>
      <c r="I21" s="5">
        <v>4.3520783527808096</v>
      </c>
      <c r="J21" s="5">
        <v>3.2527061620797499</v>
      </c>
      <c r="K21" s="5">
        <v>5.3981478245523702</v>
      </c>
      <c r="L21" s="5">
        <f t="shared" si="0"/>
        <v>13.300109931508873</v>
      </c>
      <c r="M21" s="5">
        <v>32.769188606814303</v>
      </c>
      <c r="N21" s="5">
        <v>3.8135311404298902</v>
      </c>
      <c r="O21" s="5">
        <v>141.28538447347401</v>
      </c>
      <c r="P21" s="5">
        <v>302.20103541967399</v>
      </c>
      <c r="Q21" s="5">
        <v>577.89893764679698</v>
      </c>
      <c r="R21" s="5">
        <v>1065.5929984045199</v>
      </c>
      <c r="S21" s="5">
        <v>1768.70196283982</v>
      </c>
      <c r="T21" s="5">
        <f t="shared" si="1"/>
        <v>2366.0092433641366</v>
      </c>
      <c r="U21" s="5">
        <v>3165.0328078431098</v>
      </c>
      <c r="V21" s="5">
        <v>3997.8705878881001</v>
      </c>
      <c r="W21" s="5">
        <v>111192.761675735</v>
      </c>
      <c r="X21" s="5">
        <v>3253.8372578880799</v>
      </c>
      <c r="Y21" s="5">
        <v>59128.853511127301</v>
      </c>
      <c r="Z21" s="5">
        <v>37.352020195161103</v>
      </c>
      <c r="AA21" s="5">
        <f t="shared" si="2"/>
        <v>22.401700074202203</v>
      </c>
      <c r="AB21" s="15">
        <v>1018</v>
      </c>
    </row>
    <row r="22" spans="1:28" ht="12.75" customHeight="1" x14ac:dyDescent="0.35">
      <c r="A22" s="5" t="s">
        <v>179</v>
      </c>
      <c r="B22" s="5">
        <v>3.2897984439852199</v>
      </c>
      <c r="C22" s="5">
        <v>1.32795625121778</v>
      </c>
      <c r="D22" s="5">
        <v>4.8219728651035902E-2</v>
      </c>
      <c r="E22" s="5">
        <v>400.12760736916101</v>
      </c>
      <c r="F22" s="5">
        <v>6.6875867374773597</v>
      </c>
      <c r="G22" s="5">
        <v>19414.705617744901</v>
      </c>
      <c r="H22" s="5">
        <v>0.54521775257132898</v>
      </c>
      <c r="I22" s="5">
        <v>3.0789469292181799</v>
      </c>
      <c r="J22" s="5">
        <v>3.9576576950682401</v>
      </c>
      <c r="K22" s="5">
        <v>4.9406153554280596</v>
      </c>
      <c r="L22" s="5">
        <f t="shared" si="0"/>
        <v>9.2379722350131868</v>
      </c>
      <c r="M22" s="5">
        <v>17.273178516339001</v>
      </c>
      <c r="N22" s="5">
        <v>5.1899538810652404</v>
      </c>
      <c r="O22" s="5">
        <v>63.729782472883699</v>
      </c>
      <c r="P22" s="5">
        <v>124.544682928501</v>
      </c>
      <c r="Q22" s="5">
        <v>228.907280478915</v>
      </c>
      <c r="R22" s="5">
        <v>362.74806268469598</v>
      </c>
      <c r="S22" s="5">
        <v>557.55013942743597</v>
      </c>
      <c r="T22" s="5">
        <f t="shared" si="1"/>
        <v>772.53420300367793</v>
      </c>
      <c r="U22" s="5">
        <v>1070.41331820562</v>
      </c>
      <c r="V22" s="5">
        <v>1370.47494365489</v>
      </c>
      <c r="W22" s="5">
        <v>126310.315871061</v>
      </c>
      <c r="X22" s="5">
        <v>663.25535040254101</v>
      </c>
      <c r="Y22" s="5">
        <v>73995.279511683097</v>
      </c>
      <c r="Z22" s="5">
        <v>46.062699279269701</v>
      </c>
      <c r="AA22" s="5">
        <f t="shared" si="2"/>
        <v>16.796123832072844</v>
      </c>
      <c r="AB22" s="15">
        <v>1019</v>
      </c>
    </row>
    <row r="23" spans="1:28" x14ac:dyDescent="0.35">
      <c r="A23" s="5" t="s">
        <v>180</v>
      </c>
      <c r="B23" s="5">
        <v>3.4174229446600002</v>
      </c>
      <c r="C23" s="5">
        <v>0.12660500156339399</v>
      </c>
      <c r="D23" s="5">
        <v>8.7713825102534407E-2</v>
      </c>
      <c r="E23" s="5">
        <v>157.49965272127</v>
      </c>
      <c r="F23" s="5">
        <v>9.6399517871289895</v>
      </c>
      <c r="G23" s="5">
        <v>19414.705617744901</v>
      </c>
      <c r="H23" s="5">
        <v>1.1178124678188099</v>
      </c>
      <c r="I23" s="5">
        <v>13.897396826660099</v>
      </c>
      <c r="J23" s="5">
        <v>5.5414662618588499</v>
      </c>
      <c r="K23" s="5">
        <v>9.0041396076804201</v>
      </c>
      <c r="L23" s="5">
        <f t="shared" si="0"/>
        <v>17.961835056450351</v>
      </c>
      <c r="M23" s="5">
        <v>35.831021358213</v>
      </c>
      <c r="N23" s="5">
        <v>10.129107776644499</v>
      </c>
      <c r="O23" s="5">
        <v>78.888505174773002</v>
      </c>
      <c r="P23" s="5">
        <v>97.377341285041297</v>
      </c>
      <c r="Q23" s="5">
        <v>122.20780278571</v>
      </c>
      <c r="R23" s="5">
        <v>156.78955010475599</v>
      </c>
      <c r="S23" s="5">
        <v>203.13359674718299</v>
      </c>
      <c r="T23" s="5">
        <f t="shared" si="1"/>
        <v>240.96948492086884</v>
      </c>
      <c r="U23" s="5">
        <v>285.85272743089001</v>
      </c>
      <c r="V23" s="5">
        <v>331.11883779133302</v>
      </c>
      <c r="W23" s="5">
        <v>103696.20626552201</v>
      </c>
      <c r="X23" s="5">
        <v>4192.8261294785998</v>
      </c>
      <c r="Y23" s="5">
        <v>57119.705453367897</v>
      </c>
      <c r="Z23" s="5">
        <v>30.649527503899701</v>
      </c>
      <c r="AA23" s="5">
        <f t="shared" si="2"/>
        <v>3.6235029019449607</v>
      </c>
      <c r="AB23" s="15">
        <v>1023</v>
      </c>
    </row>
    <row r="24" spans="1:28" x14ac:dyDescent="0.35">
      <c r="A24" s="5" t="s">
        <v>181</v>
      </c>
      <c r="B24" s="5">
        <v>3.3215482267940799</v>
      </c>
      <c r="C24" s="5">
        <v>-1.7935587483673101</v>
      </c>
      <c r="D24" s="5">
        <v>2.3021499788090701E-3</v>
      </c>
      <c r="E24" s="5">
        <v>170.999986383514</v>
      </c>
      <c r="F24" s="5">
        <v>12.4830806297549</v>
      </c>
      <c r="G24" s="5">
        <v>19414.705617744901</v>
      </c>
      <c r="H24" s="5">
        <v>0.51725191776981905</v>
      </c>
      <c r="I24" s="5">
        <v>16.003510494305701</v>
      </c>
      <c r="J24" s="5">
        <v>4.7946177691994301</v>
      </c>
      <c r="K24" s="5">
        <v>5.6979447366483003</v>
      </c>
      <c r="L24" s="5">
        <f t="shared" si="0"/>
        <v>11.245498519084316</v>
      </c>
      <c r="M24" s="5">
        <v>22.1941845327752</v>
      </c>
      <c r="N24" s="5">
        <v>7.0640635740441997</v>
      </c>
      <c r="O24" s="5">
        <v>63.531966491322798</v>
      </c>
      <c r="P24" s="5">
        <v>93.588989155515193</v>
      </c>
      <c r="Q24" s="5">
        <v>117.04077817893</v>
      </c>
      <c r="R24" s="5">
        <v>160.33829584612599</v>
      </c>
      <c r="S24" s="5">
        <v>204.837984612497</v>
      </c>
      <c r="T24" s="5">
        <f t="shared" si="1"/>
        <v>234.05290661888856</v>
      </c>
      <c r="U24" s="5">
        <v>267.43459324881502</v>
      </c>
      <c r="V24" s="5">
        <v>305.41074820205301</v>
      </c>
      <c r="W24" s="5">
        <v>112979.905545512</v>
      </c>
      <c r="X24" s="5">
        <v>1809.04124017922</v>
      </c>
      <c r="Y24" s="5">
        <v>23927.418188972399</v>
      </c>
      <c r="Z24" s="5">
        <v>13.852139658221599</v>
      </c>
      <c r="AA24" s="5">
        <f t="shared" si="2"/>
        <v>4.2094493216315172</v>
      </c>
      <c r="AB24" s="15">
        <v>1023</v>
      </c>
    </row>
    <row r="25" spans="1:28" x14ac:dyDescent="0.35">
      <c r="A25" s="5" t="s">
        <v>182</v>
      </c>
      <c r="B25" s="5">
        <v>3.2449553390851502</v>
      </c>
      <c r="C25" s="5">
        <v>-2.4017305041116699</v>
      </c>
      <c r="D25" s="5">
        <v>5.9440164004356398E-4</v>
      </c>
      <c r="E25" s="5">
        <v>500.10938151832698</v>
      </c>
      <c r="F25" s="5">
        <v>14.3729449372834</v>
      </c>
      <c r="G25" s="5">
        <v>19414.705617744901</v>
      </c>
      <c r="H25" s="5">
        <v>0.54312259999129897</v>
      </c>
      <c r="I25" s="5">
        <v>11.6016165349694</v>
      </c>
      <c r="J25" s="5">
        <v>4.4098405794035704</v>
      </c>
      <c r="K25" s="5">
        <v>8.5075401952771603</v>
      </c>
      <c r="L25" s="5">
        <f t="shared" si="0"/>
        <v>17.540021239086869</v>
      </c>
      <c r="M25" s="5">
        <v>36.162314606330902</v>
      </c>
      <c r="N25" s="5">
        <v>8.3196966823124008</v>
      </c>
      <c r="O25" s="5">
        <v>102.618693991474</v>
      </c>
      <c r="P25" s="5">
        <v>167.99014175389399</v>
      </c>
      <c r="Q25" s="5">
        <v>290.10281483062698</v>
      </c>
      <c r="R25" s="5">
        <v>481.59596786018199</v>
      </c>
      <c r="S25" s="5">
        <v>762.39543790795301</v>
      </c>
      <c r="T25" s="5">
        <f t="shared" si="1"/>
        <v>1014.8460965218054</v>
      </c>
      <c r="U25" s="5">
        <v>1350.89029710313</v>
      </c>
      <c r="V25" s="5">
        <v>1688.9002392319501</v>
      </c>
      <c r="W25" s="5">
        <v>90848.159556433704</v>
      </c>
      <c r="X25" s="5">
        <v>2152.7406976790198</v>
      </c>
      <c r="Y25" s="5">
        <v>34765.260460458499</v>
      </c>
      <c r="Z25" s="5">
        <v>22.813005527735498</v>
      </c>
      <c r="AA25" s="5">
        <f t="shared" si="2"/>
        <v>13.164173549269373</v>
      </c>
      <c r="AB25" s="15">
        <v>1024</v>
      </c>
    </row>
    <row r="26" spans="1:28" ht="13.15" customHeight="1" x14ac:dyDescent="0.35">
      <c r="A26" s="5" t="s">
        <v>183</v>
      </c>
      <c r="B26" s="5">
        <v>2.7199444390464702</v>
      </c>
      <c r="C26" s="5">
        <v>7.28619698380958E-2</v>
      </c>
      <c r="D26" s="5">
        <v>0.20282805999394601</v>
      </c>
      <c r="E26" s="5">
        <v>135.265843468235</v>
      </c>
      <c r="F26" s="5">
        <v>6.1838363234229998</v>
      </c>
      <c r="G26" s="5">
        <v>19414.705617744901</v>
      </c>
      <c r="H26" s="5">
        <v>0.71176791526778305</v>
      </c>
      <c r="I26" s="5">
        <v>5.4609717253673304</v>
      </c>
      <c r="J26" s="5">
        <v>4.1454694373318697</v>
      </c>
      <c r="K26" s="5">
        <v>5.1253203385680903</v>
      </c>
      <c r="L26" s="5">
        <f t="shared" si="0"/>
        <v>10.101574596784459</v>
      </c>
      <c r="M26" s="5">
        <v>19.909352507497999</v>
      </c>
      <c r="N26" s="5">
        <v>13.070719594909299</v>
      </c>
      <c r="O26" s="5">
        <v>46.685856392434999</v>
      </c>
      <c r="P26" s="5">
        <v>64.451236591358295</v>
      </c>
      <c r="Q26" s="5">
        <v>83.706145850030794</v>
      </c>
      <c r="R26" s="5">
        <v>120.553128935179</v>
      </c>
      <c r="S26" s="5">
        <v>183.73994504390001</v>
      </c>
      <c r="T26" s="5">
        <f t="shared" si="1"/>
        <v>249.52107051693136</v>
      </c>
      <c r="U26" s="5">
        <v>338.85263553899398</v>
      </c>
      <c r="V26" s="5">
        <v>472.56455107810598</v>
      </c>
      <c r="W26" s="5">
        <v>106812.724128976</v>
      </c>
      <c r="X26" s="5">
        <v>1039.2786017754499</v>
      </c>
      <c r="Y26" s="5">
        <v>33103.976856385001</v>
      </c>
      <c r="Z26" s="5">
        <v>19.8393443365335</v>
      </c>
      <c r="AA26" s="5">
        <f t="shared" si="2"/>
        <v>7.2581432948481126</v>
      </c>
      <c r="AB26" s="15">
        <v>1029</v>
      </c>
    </row>
    <row r="27" spans="1:28" ht="12.75" customHeight="1" x14ac:dyDescent="0.35">
      <c r="A27" s="5" t="s">
        <v>184</v>
      </c>
      <c r="B27" s="5">
        <v>2.90660909405393</v>
      </c>
      <c r="C27" s="5">
        <v>-0.732476789024886</v>
      </c>
      <c r="D27" s="5">
        <v>2.5993491335450099E-2</v>
      </c>
      <c r="E27" s="5">
        <v>423.93603380354898</v>
      </c>
      <c r="F27" s="5">
        <v>9.5867251915906007</v>
      </c>
      <c r="G27" s="5">
        <v>19414.705617744901</v>
      </c>
      <c r="H27" s="5">
        <v>3.6043173156797499</v>
      </c>
      <c r="I27" s="5">
        <v>28.9999047961036</v>
      </c>
      <c r="J27" s="5">
        <v>7.2903018690420298</v>
      </c>
      <c r="K27" s="5">
        <v>14.8245061814197</v>
      </c>
      <c r="L27" s="5">
        <f t="shared" si="0"/>
        <v>27.171609323460867</v>
      </c>
      <c r="M27" s="5">
        <v>49.8024247277882</v>
      </c>
      <c r="N27" s="5">
        <v>36.807834805414203</v>
      </c>
      <c r="O27" s="5">
        <v>122.49403900476401</v>
      </c>
      <c r="P27" s="5">
        <v>181.804797901358</v>
      </c>
      <c r="Q27" s="5">
        <v>261.593953114827</v>
      </c>
      <c r="R27" s="5">
        <v>408.42575424598999</v>
      </c>
      <c r="S27" s="5">
        <v>588.83092729175405</v>
      </c>
      <c r="T27" s="5">
        <f t="shared" si="1"/>
        <v>768.80731108135069</v>
      </c>
      <c r="U27" s="5">
        <v>1003.79354102655</v>
      </c>
      <c r="V27" s="5">
        <v>1258.8044930645899</v>
      </c>
      <c r="W27" s="5">
        <v>86805.551740588096</v>
      </c>
      <c r="X27" s="5">
        <v>4767.3464740242598</v>
      </c>
      <c r="Y27" s="5">
        <v>39441.149996231201</v>
      </c>
      <c r="Z27" s="5">
        <v>25.4218137133828</v>
      </c>
      <c r="AA27" s="5">
        <f t="shared" si="2"/>
        <v>8.1946317484682716</v>
      </c>
      <c r="AB27" s="15">
        <v>1031</v>
      </c>
    </row>
    <row r="28" spans="1:28" x14ac:dyDescent="0.35">
      <c r="A28" s="5" t="s">
        <v>185</v>
      </c>
      <c r="B28" s="5">
        <v>3.0356843919649701</v>
      </c>
      <c r="C28" s="5">
        <v>3.89928367633029</v>
      </c>
      <c r="D28" s="5">
        <v>7.9640602212370501E-2</v>
      </c>
      <c r="E28" s="5">
        <v>300.778480024224</v>
      </c>
      <c r="F28" s="5">
        <v>8.5533960484550793</v>
      </c>
      <c r="G28" s="5">
        <v>19414.705617744901</v>
      </c>
      <c r="H28" s="5">
        <v>2.4752891107083399</v>
      </c>
      <c r="I28" s="5">
        <v>10.779561557664</v>
      </c>
      <c r="J28" s="5">
        <v>7.9620140142756002</v>
      </c>
      <c r="K28" s="5">
        <v>8.6340721099634106</v>
      </c>
      <c r="L28" s="5">
        <f t="shared" si="0"/>
        <v>14.520104306637577</v>
      </c>
      <c r="M28" s="5">
        <v>24.418770933397798</v>
      </c>
      <c r="N28" s="5">
        <v>32.392590266108698</v>
      </c>
      <c r="O28" s="5">
        <v>49.418793454304499</v>
      </c>
      <c r="P28" s="5">
        <v>86.662749222682393</v>
      </c>
      <c r="Q28" s="5">
        <v>151.84344153722</v>
      </c>
      <c r="R28" s="5">
        <v>235.08358678267101</v>
      </c>
      <c r="S28" s="5">
        <v>424.73435153651599</v>
      </c>
      <c r="T28" s="5">
        <f t="shared" si="1"/>
        <v>635.14338153033259</v>
      </c>
      <c r="U28" s="5">
        <v>949.78688124099904</v>
      </c>
      <c r="V28" s="5">
        <v>1316.9118574226</v>
      </c>
      <c r="W28" s="5">
        <v>108115.98970922</v>
      </c>
      <c r="X28" s="5">
        <v>2952.05170931977</v>
      </c>
      <c r="Y28" s="5">
        <v>87460.364021743997</v>
      </c>
      <c r="Z28" s="5">
        <v>52.017226829543603</v>
      </c>
      <c r="AA28" s="5">
        <f t="shared" si="2"/>
        <v>19.219143464504601</v>
      </c>
      <c r="AB28" s="15">
        <v>1043</v>
      </c>
    </row>
    <row r="29" spans="1:28" x14ac:dyDescent="0.35">
      <c r="A29" s="5" t="s">
        <v>186</v>
      </c>
      <c r="B29" s="5">
        <v>3.5573214026370601</v>
      </c>
      <c r="C29" s="5">
        <v>-0.829207487621337</v>
      </c>
      <c r="D29" s="5">
        <v>2.7920845876154399E-2</v>
      </c>
      <c r="E29" s="5">
        <v>275.50382436590002</v>
      </c>
      <c r="F29" s="5">
        <v>8.9764810148066303</v>
      </c>
      <c r="G29" s="5">
        <v>19414.705617744901</v>
      </c>
      <c r="H29" s="5">
        <v>0.73427603688796494</v>
      </c>
      <c r="I29" s="5">
        <v>6.8261297974223201</v>
      </c>
      <c r="J29" s="5">
        <v>3.78655150714892</v>
      </c>
      <c r="K29" s="5">
        <v>4.2126848874364402</v>
      </c>
      <c r="L29" s="5">
        <f t="shared" si="0"/>
        <v>8.799611234755524</v>
      </c>
      <c r="M29" s="5">
        <v>18.3809518043388</v>
      </c>
      <c r="N29" s="5">
        <v>5.8052413222428001</v>
      </c>
      <c r="O29" s="5">
        <v>58.426850576583298</v>
      </c>
      <c r="P29" s="5">
        <v>95.814694322657701</v>
      </c>
      <c r="Q29" s="5">
        <v>156.31366348970201</v>
      </c>
      <c r="R29" s="5">
        <v>250.34381582707999</v>
      </c>
      <c r="S29" s="5">
        <v>380.16031866958298</v>
      </c>
      <c r="T29" s="5">
        <f t="shared" si="1"/>
        <v>496.45318957208895</v>
      </c>
      <c r="U29" s="5">
        <v>648.32060931250601</v>
      </c>
      <c r="V29" s="5">
        <v>821.45699526874603</v>
      </c>
      <c r="W29" s="5">
        <v>105697.223936972</v>
      </c>
      <c r="X29" s="5">
        <v>1025.64184877193</v>
      </c>
      <c r="Y29" s="5">
        <v>21201.625137520299</v>
      </c>
      <c r="Z29" s="5">
        <v>12.136713334842</v>
      </c>
      <c r="AA29" s="5">
        <f t="shared" si="2"/>
        <v>11.096278558823164</v>
      </c>
      <c r="AB29" s="15">
        <v>1044</v>
      </c>
    </row>
    <row r="30" spans="1:28" x14ac:dyDescent="0.35">
      <c r="A30" s="5" t="s">
        <v>187</v>
      </c>
      <c r="B30" s="5">
        <v>3.25892376848397</v>
      </c>
      <c r="C30" s="5">
        <v>1.71868468095951</v>
      </c>
      <c r="D30" s="5">
        <v>2.26807831802446E-2</v>
      </c>
      <c r="E30" s="5">
        <v>785.94946106258203</v>
      </c>
      <c r="F30" s="5">
        <v>9.2418886391379491</v>
      </c>
      <c r="G30" s="5">
        <v>19414.705617744901</v>
      </c>
      <c r="H30" s="5">
        <v>32.740652507715602</v>
      </c>
      <c r="I30" s="5">
        <v>30.634245437221299</v>
      </c>
      <c r="J30" s="5">
        <v>21.736140527574999</v>
      </c>
      <c r="K30" s="5">
        <v>22.649846016319898</v>
      </c>
      <c r="L30" s="5">
        <f t="shared" si="0"/>
        <v>38.979592321068218</v>
      </c>
      <c r="M30" s="5">
        <v>67.082514222034902</v>
      </c>
      <c r="N30" s="5">
        <v>18.014184928649001</v>
      </c>
      <c r="O30" s="5">
        <v>204.90483821288601</v>
      </c>
      <c r="P30" s="5">
        <v>305.15035765894999</v>
      </c>
      <c r="Q30" s="5">
        <v>489.77187873633699</v>
      </c>
      <c r="R30" s="5">
        <v>764.51015564189402</v>
      </c>
      <c r="S30" s="5">
        <v>1117.1677239359001</v>
      </c>
      <c r="T30" s="5">
        <f t="shared" si="1"/>
        <v>1400.9902478917925</v>
      </c>
      <c r="U30" s="5">
        <v>1756.91942457203</v>
      </c>
      <c r="V30" s="5">
        <v>2136.1307248555299</v>
      </c>
      <c r="W30" s="5">
        <v>90912.648964579799</v>
      </c>
      <c r="X30" s="5">
        <v>830.91955885832601</v>
      </c>
      <c r="Y30" s="5">
        <v>6714.0550134765899</v>
      </c>
      <c r="Z30" s="5">
        <v>4.4047050275295403</v>
      </c>
      <c r="AA30" s="5">
        <f t="shared" si="2"/>
        <v>8.5743188881986168</v>
      </c>
      <c r="AB30" s="15">
        <v>1048</v>
      </c>
    </row>
    <row r="31" spans="1:28" x14ac:dyDescent="0.35">
      <c r="A31" s="5" t="s">
        <v>188</v>
      </c>
      <c r="B31" s="5">
        <v>3.64483235285633</v>
      </c>
      <c r="C31" s="5">
        <v>0.41158850874416297</v>
      </c>
      <c r="D31" s="5">
        <v>-1.56008078234257E-3</v>
      </c>
      <c r="E31" s="5">
        <v>396.59599800129303</v>
      </c>
      <c r="F31" s="5">
        <v>10.626701507219201</v>
      </c>
      <c r="G31" s="5">
        <v>19414.705617744901</v>
      </c>
      <c r="H31" s="5">
        <v>1.92180384392337</v>
      </c>
      <c r="I31" s="5">
        <v>9.0054177487477691</v>
      </c>
      <c r="J31" s="5">
        <v>9.5449372595311104</v>
      </c>
      <c r="K31" s="5">
        <v>12.2454549821576</v>
      </c>
      <c r="L31" s="5">
        <f t="shared" si="0"/>
        <v>21.598907785887416</v>
      </c>
      <c r="M31" s="5">
        <v>38.096813733994097</v>
      </c>
      <c r="N31" s="5">
        <v>32.892349112418799</v>
      </c>
      <c r="O31" s="5">
        <v>87.881021898768594</v>
      </c>
      <c r="P31" s="5">
        <v>144.54228439116699</v>
      </c>
      <c r="Q31" s="5">
        <v>221.251460292519</v>
      </c>
      <c r="R31" s="5">
        <v>336.72995722105901</v>
      </c>
      <c r="S31" s="5">
        <v>493.53039735694898</v>
      </c>
      <c r="T31" s="5">
        <f t="shared" si="1"/>
        <v>637.99074010149855</v>
      </c>
      <c r="U31" s="5">
        <v>824.73579466447597</v>
      </c>
      <c r="V31" s="5">
        <v>1028.5659984404001</v>
      </c>
      <c r="W31" s="5">
        <v>124878.92641073299</v>
      </c>
      <c r="X31" s="5">
        <v>8520.9337661886402</v>
      </c>
      <c r="Y31" s="5">
        <v>55568.539932014202</v>
      </c>
      <c r="Z31" s="5">
        <v>32.104238564361196</v>
      </c>
      <c r="AA31" s="5">
        <f t="shared" si="2"/>
        <v>9.384685986179143</v>
      </c>
      <c r="AB31" s="15">
        <v>1060</v>
      </c>
    </row>
    <row r="32" spans="1:28" x14ac:dyDescent="0.35">
      <c r="A32" s="5" t="s">
        <v>189</v>
      </c>
      <c r="B32" s="5">
        <v>4.0030618468473103</v>
      </c>
      <c r="C32" s="5">
        <v>2.6045323082202501</v>
      </c>
      <c r="D32" s="5">
        <v>9.9150007525759101E-2</v>
      </c>
      <c r="E32" s="5">
        <v>858.90699690811198</v>
      </c>
      <c r="F32" s="5">
        <v>9.1110755383331608</v>
      </c>
      <c r="G32" s="5">
        <v>19414.705617744901</v>
      </c>
      <c r="H32" s="5">
        <v>21.347128080769401</v>
      </c>
      <c r="I32" s="5">
        <v>14.1634837508968</v>
      </c>
      <c r="J32" s="5">
        <v>27.759292486362401</v>
      </c>
      <c r="K32" s="5">
        <v>34.823332543333002</v>
      </c>
      <c r="L32" s="5">
        <f t="shared" si="0"/>
        <v>54.093008225572845</v>
      </c>
      <c r="M32" s="5">
        <v>84.025661106696404</v>
      </c>
      <c r="N32" s="5">
        <v>98.420514262260497</v>
      </c>
      <c r="O32" s="5">
        <v>233.970052915857</v>
      </c>
      <c r="P32" s="5">
        <v>347.54677990790998</v>
      </c>
      <c r="Q32" s="5">
        <v>534.76124014867503</v>
      </c>
      <c r="R32" s="5">
        <v>780.17288155621202</v>
      </c>
      <c r="S32" s="5">
        <v>1143.64648962758</v>
      </c>
      <c r="T32" s="5">
        <f t="shared" si="1"/>
        <v>1478.0088815869522</v>
      </c>
      <c r="U32" s="5">
        <v>1910.1271886571201</v>
      </c>
      <c r="V32" s="5">
        <v>2413.5743708978698</v>
      </c>
      <c r="W32" s="5">
        <v>117753.32359335</v>
      </c>
      <c r="X32" s="5">
        <v>5487.3652615487899</v>
      </c>
      <c r="Y32" s="5">
        <v>136418.069658158</v>
      </c>
      <c r="Z32" s="5">
        <v>77.460618582896601</v>
      </c>
      <c r="AA32" s="5">
        <f t="shared" si="2"/>
        <v>8.1639815217892941</v>
      </c>
      <c r="AB32" s="15">
        <v>1062</v>
      </c>
    </row>
    <row r="33" spans="1:28" x14ac:dyDescent="0.35">
      <c r="A33" s="5" t="s">
        <v>190</v>
      </c>
      <c r="B33" s="5">
        <v>3.5055501071236601</v>
      </c>
      <c r="C33" s="5">
        <v>0.91126343691436695</v>
      </c>
      <c r="D33" s="5">
        <v>7.7451732531808704E-2</v>
      </c>
      <c r="E33" s="5">
        <v>360.071251002265</v>
      </c>
      <c r="F33" s="5">
        <v>12.279781873293199</v>
      </c>
      <c r="G33" s="5">
        <v>19414.705617744901</v>
      </c>
      <c r="H33" s="5">
        <v>2.0734153786879399</v>
      </c>
      <c r="I33" s="5">
        <v>6.15285546843098</v>
      </c>
      <c r="J33" s="5">
        <v>8.3815996867662097</v>
      </c>
      <c r="K33" s="5">
        <v>11.8224283957758</v>
      </c>
      <c r="L33" s="5">
        <f t="shared" si="0"/>
        <v>21.920126314887206</v>
      </c>
      <c r="M33" s="5">
        <v>40.642406244751903</v>
      </c>
      <c r="N33" s="5">
        <v>37.7599736932819</v>
      </c>
      <c r="O33" s="5">
        <v>126.023062818878</v>
      </c>
      <c r="P33" s="5">
        <v>209.619811651177</v>
      </c>
      <c r="Q33" s="5">
        <v>268.56993368034699</v>
      </c>
      <c r="R33" s="5">
        <v>303.79196998890501</v>
      </c>
      <c r="S33" s="5">
        <v>376.02794586958902</v>
      </c>
      <c r="T33" s="5">
        <f t="shared" si="1"/>
        <v>460.32868792584782</v>
      </c>
      <c r="U33" s="5">
        <v>563.52859742244505</v>
      </c>
      <c r="V33" s="5">
        <v>682.52321279756097</v>
      </c>
      <c r="W33" s="5">
        <v>125757.878796262</v>
      </c>
      <c r="X33" s="5">
        <v>1924.1523517022999</v>
      </c>
      <c r="Y33" s="5">
        <v>128279.821952671</v>
      </c>
      <c r="Z33" s="5">
        <v>84.318725693731906</v>
      </c>
      <c r="AA33" s="5">
        <f t="shared" si="2"/>
        <v>4.4716307064553389</v>
      </c>
      <c r="AB33" s="15">
        <v>1065</v>
      </c>
    </row>
    <row r="34" spans="1:28" x14ac:dyDescent="0.35">
      <c r="A34" s="5" t="s">
        <v>191</v>
      </c>
      <c r="B34" s="5">
        <v>3.3066534180104599</v>
      </c>
      <c r="C34" s="5">
        <v>0.77923472527669302</v>
      </c>
      <c r="D34" s="5">
        <v>-1.4092438456858E-2</v>
      </c>
      <c r="E34" s="5">
        <v>1131.73565766043</v>
      </c>
      <c r="F34" s="5">
        <v>30.8116976692801</v>
      </c>
      <c r="G34" s="5">
        <v>19414.705617744901</v>
      </c>
      <c r="H34" s="5">
        <v>0.82795153273548305</v>
      </c>
      <c r="I34" s="5">
        <v>20.438886512505501</v>
      </c>
      <c r="J34" s="5">
        <v>6.4694413229480903</v>
      </c>
      <c r="K34" s="5">
        <v>13.1326884338749</v>
      </c>
      <c r="L34" s="5">
        <f t="shared" si="0"/>
        <v>29.725912556178635</v>
      </c>
      <c r="M34" s="5">
        <v>67.284766690901904</v>
      </c>
      <c r="N34" s="5">
        <v>21.262575628293799</v>
      </c>
      <c r="O34" s="5">
        <v>240.27143701966801</v>
      </c>
      <c r="P34" s="5">
        <v>419.78775548181301</v>
      </c>
      <c r="Q34" s="5">
        <v>679.37271337147502</v>
      </c>
      <c r="R34" s="5">
        <v>1102.8277334541001</v>
      </c>
      <c r="S34" s="5">
        <v>1592.8824447669499</v>
      </c>
      <c r="T34" s="5">
        <f t="shared" si="1"/>
        <v>1985.8304725987307</v>
      </c>
      <c r="U34" s="5">
        <v>2475.7148142709698</v>
      </c>
      <c r="V34" s="5">
        <v>2925.7259830899902</v>
      </c>
      <c r="W34" s="5">
        <v>118414.96703268</v>
      </c>
      <c r="X34" s="5">
        <v>3962.2874942186299</v>
      </c>
      <c r="Y34" s="5">
        <v>58675.940281825096</v>
      </c>
      <c r="Z34" s="5">
        <v>38.732737897533198</v>
      </c>
      <c r="AA34" s="5">
        <f t="shared" si="2"/>
        <v>10.303824894793108</v>
      </c>
      <c r="AB34" s="15">
        <v>1076</v>
      </c>
    </row>
    <row r="35" spans="1:28" x14ac:dyDescent="0.35">
      <c r="A35" s="5" t="s">
        <v>192</v>
      </c>
      <c r="B35" s="5">
        <v>3.3748944872139401</v>
      </c>
      <c r="C35" s="5">
        <v>-0.27604926532634899</v>
      </c>
      <c r="D35" s="5">
        <v>-3.0213826145964303E-4</v>
      </c>
      <c r="E35" s="5">
        <v>380.47810491065297</v>
      </c>
      <c r="F35" s="5">
        <v>8.7558205344572393</v>
      </c>
      <c r="G35" s="5">
        <v>19414.705617744901</v>
      </c>
      <c r="H35" s="5">
        <v>0.91722093536628502</v>
      </c>
      <c r="I35" s="5">
        <v>13.603145568790501</v>
      </c>
      <c r="J35" s="5">
        <v>3.70850873912168</v>
      </c>
      <c r="K35" s="5">
        <v>5.4363351281573804</v>
      </c>
      <c r="L35" s="5">
        <f t="shared" si="0"/>
        <v>9.7965673426265489</v>
      </c>
      <c r="M35" s="5">
        <v>17.653939544957101</v>
      </c>
      <c r="N35" s="5">
        <v>6.4112849511389101</v>
      </c>
      <c r="O35" s="5">
        <v>65.579592002526994</v>
      </c>
      <c r="P35" s="5">
        <v>115.469794041675</v>
      </c>
      <c r="Q35" s="5">
        <v>199.64590528768201</v>
      </c>
      <c r="R35" s="5">
        <v>356.07408623753003</v>
      </c>
      <c r="S35" s="5">
        <v>577.89471371817797</v>
      </c>
      <c r="T35" s="5">
        <f t="shared" si="1"/>
        <v>815.2676711082936</v>
      </c>
      <c r="U35" s="5">
        <v>1150.1426813163</v>
      </c>
      <c r="V35" s="5">
        <v>1473.92804807944</v>
      </c>
      <c r="W35" s="5">
        <v>93656.469498720297</v>
      </c>
      <c r="X35" s="5">
        <v>1981.4278212847801</v>
      </c>
      <c r="Y35" s="5">
        <v>28713.025658938899</v>
      </c>
      <c r="Z35" s="5">
        <v>18.550363061209499</v>
      </c>
      <c r="AA35" s="5">
        <f t="shared" si="2"/>
        <v>17.538118890278874</v>
      </c>
      <c r="AB35" s="15">
        <v>1081</v>
      </c>
    </row>
    <row r="36" spans="1:28" x14ac:dyDescent="0.35">
      <c r="A36" s="5" t="s">
        <v>193</v>
      </c>
      <c r="B36" s="5">
        <v>3.47127576932251</v>
      </c>
      <c r="C36" s="5">
        <v>-0.42169234829901298</v>
      </c>
      <c r="D36" s="5">
        <v>8.5967357851920501E-2</v>
      </c>
      <c r="E36" s="5">
        <v>1015.2704895581001</v>
      </c>
      <c r="F36" s="5">
        <v>7.0341669597576102</v>
      </c>
      <c r="G36" s="5">
        <v>19414.705617744901</v>
      </c>
      <c r="H36" s="5">
        <v>0.67076116167400701</v>
      </c>
      <c r="I36" s="5">
        <v>4.8672742508057798</v>
      </c>
      <c r="J36" s="5">
        <v>3.9977826878089</v>
      </c>
      <c r="K36" s="5">
        <v>4.8923488237265804</v>
      </c>
      <c r="L36" s="5">
        <f t="shared" si="0"/>
        <v>12.265762460070293</v>
      </c>
      <c r="M36" s="5">
        <v>30.7518809773401</v>
      </c>
      <c r="N36" s="5">
        <v>2.27161268109603</v>
      </c>
      <c r="O36" s="5">
        <v>129.89024365120801</v>
      </c>
      <c r="P36" s="5">
        <v>282.49011585271103</v>
      </c>
      <c r="Q36" s="5">
        <v>526.20864140917695</v>
      </c>
      <c r="R36" s="5">
        <v>943.52773564006998</v>
      </c>
      <c r="S36" s="5">
        <v>1549.8059136126899</v>
      </c>
      <c r="T36" s="5">
        <f t="shared" si="1"/>
        <v>2039.4883649227313</v>
      </c>
      <c r="U36" s="5">
        <v>2683.8927081902302</v>
      </c>
      <c r="V36" s="5">
        <v>3252.94049475572</v>
      </c>
      <c r="W36" s="5">
        <v>114712.305334466</v>
      </c>
      <c r="X36" s="5">
        <v>3089.9447888943801</v>
      </c>
      <c r="Y36" s="5">
        <v>47429.387897198903</v>
      </c>
      <c r="Z36" s="5">
        <v>34.103034419472401</v>
      </c>
      <c r="AA36" s="5">
        <f t="shared" si="2"/>
        <v>20.662773682966058</v>
      </c>
      <c r="AB36" s="15">
        <v>1081</v>
      </c>
    </row>
    <row r="37" spans="1:28" x14ac:dyDescent="0.35">
      <c r="A37" s="5" t="s">
        <v>194</v>
      </c>
      <c r="B37" s="5">
        <v>3.40126939261379</v>
      </c>
      <c r="C37" s="5">
        <v>3.1406196649250999</v>
      </c>
      <c r="D37" s="5">
        <v>9.4973893895789294E-2</v>
      </c>
      <c r="E37" s="5">
        <v>734.13825097267102</v>
      </c>
      <c r="F37" s="5">
        <v>132.74341067831</v>
      </c>
      <c r="G37" s="5">
        <v>19414.705617744901</v>
      </c>
      <c r="H37" s="5">
        <v>0.41367075882281301</v>
      </c>
      <c r="I37" s="5">
        <v>14.1702788613407</v>
      </c>
      <c r="J37" s="5">
        <v>3.4687964527523198</v>
      </c>
      <c r="K37" s="5">
        <v>3.0059991950326101</v>
      </c>
      <c r="L37" s="5">
        <f t="shared" si="0"/>
        <v>6.5539640811743629</v>
      </c>
      <c r="M37" s="5">
        <v>14.2895730804937</v>
      </c>
      <c r="N37" s="5">
        <v>3.3738789388991499</v>
      </c>
      <c r="O37" s="5">
        <v>58.677121473824798</v>
      </c>
      <c r="P37" s="5">
        <v>142.16449703430999</v>
      </c>
      <c r="Q37" s="5">
        <v>316.52294302755797</v>
      </c>
      <c r="R37" s="5">
        <v>647.67024716405604</v>
      </c>
      <c r="S37" s="5">
        <v>1178.1086620690101</v>
      </c>
      <c r="T37" s="5">
        <f t="shared" si="1"/>
        <v>1676.6898947829391</v>
      </c>
      <c r="U37" s="5">
        <v>2386.27309498769</v>
      </c>
      <c r="V37" s="5">
        <v>2989.7350619505501</v>
      </c>
      <c r="W37" s="5">
        <v>114512.46936925899</v>
      </c>
      <c r="X37" s="5">
        <v>1846.3076054727801</v>
      </c>
      <c r="Y37" s="5">
        <v>58013.708498565204</v>
      </c>
      <c r="Z37" s="5">
        <v>38.1316173318003</v>
      </c>
      <c r="AA37" s="5">
        <f t="shared" si="2"/>
        <v>40.667862278352892</v>
      </c>
      <c r="AB37" s="15">
        <v>1085</v>
      </c>
    </row>
    <row r="38" spans="1:28" x14ac:dyDescent="0.35">
      <c r="A38" s="5" t="s">
        <v>195</v>
      </c>
      <c r="B38" s="5">
        <v>3.7785140066657101</v>
      </c>
      <c r="C38" s="5">
        <v>2.0801747706054101</v>
      </c>
      <c r="D38" s="5">
        <v>3.578402168685E-2</v>
      </c>
      <c r="E38" s="5">
        <v>251.377652058878</v>
      </c>
      <c r="F38" s="5">
        <v>8.4230749903823607</v>
      </c>
      <c r="G38" s="5">
        <v>19414.705617744901</v>
      </c>
      <c r="H38" s="5">
        <v>0.37552258560416002</v>
      </c>
      <c r="I38" s="5">
        <v>13.8460770420474</v>
      </c>
      <c r="J38" s="5">
        <v>3.9120331089925902</v>
      </c>
      <c r="K38" s="5">
        <v>4.90110301130703</v>
      </c>
      <c r="L38" s="5">
        <f t="shared" si="0"/>
        <v>9.2750793532602138</v>
      </c>
      <c r="M38" s="5">
        <v>17.552599243640898</v>
      </c>
      <c r="N38" s="5">
        <v>5.8544379273025697</v>
      </c>
      <c r="O38" s="5">
        <v>49.302598289429703</v>
      </c>
      <c r="P38" s="5">
        <v>85.047602218351201</v>
      </c>
      <c r="Q38" s="5">
        <v>147.049668614154</v>
      </c>
      <c r="R38" s="5">
        <v>234.82664097516701</v>
      </c>
      <c r="S38" s="5">
        <v>350.34815211300702</v>
      </c>
      <c r="T38" s="5">
        <f t="shared" si="1"/>
        <v>455.28381135208093</v>
      </c>
      <c r="U38" s="5">
        <v>591.64961376024803</v>
      </c>
      <c r="V38" s="5">
        <v>733.25951434219996</v>
      </c>
      <c r="W38" s="5">
        <v>90160.910982375397</v>
      </c>
      <c r="X38" s="5">
        <v>980.61207727643102</v>
      </c>
      <c r="Y38" s="5">
        <v>17953.776029998298</v>
      </c>
      <c r="Z38" s="5">
        <v>11.510416851084001</v>
      </c>
      <c r="AA38" s="5">
        <f t="shared" si="2"/>
        <v>12.000373900924721</v>
      </c>
      <c r="AB38" s="15">
        <v>1088</v>
      </c>
    </row>
    <row r="39" spans="1:28" x14ac:dyDescent="0.35">
      <c r="A39" s="5" t="s">
        <v>196</v>
      </c>
      <c r="B39" s="5">
        <v>3.4374216380023799</v>
      </c>
      <c r="C39" s="5">
        <v>-1.59944262651631</v>
      </c>
      <c r="D39" s="5">
        <v>8.1401460400746695E-2</v>
      </c>
      <c r="E39" s="5">
        <v>196.22947426189199</v>
      </c>
      <c r="F39" s="5">
        <v>20.834617266370099</v>
      </c>
      <c r="G39" s="5">
        <v>19414.705617744901</v>
      </c>
      <c r="H39" s="5">
        <v>0.67129962862829695</v>
      </c>
      <c r="I39" s="5">
        <v>30.1348739358789</v>
      </c>
      <c r="J39" s="5">
        <v>3.0590742893938998</v>
      </c>
      <c r="K39" s="5">
        <v>2.9615720675901902</v>
      </c>
      <c r="L39" s="5">
        <f t="shared" si="0"/>
        <v>4.2245790237331482</v>
      </c>
      <c r="M39" s="5">
        <v>6.02621429445347</v>
      </c>
      <c r="N39" s="5">
        <v>2.9999811663212901</v>
      </c>
      <c r="O39" s="5">
        <v>19.483313874416901</v>
      </c>
      <c r="P39" s="5">
        <v>35.912837630947699</v>
      </c>
      <c r="Q39" s="5">
        <v>68.219295057985505</v>
      </c>
      <c r="R39" s="5">
        <v>148.63440992168901</v>
      </c>
      <c r="S39" s="5">
        <v>310.61965730605903</v>
      </c>
      <c r="T39" s="5">
        <f t="shared" si="1"/>
        <v>520.15456848787937</v>
      </c>
      <c r="U39" s="5">
        <v>871.03558565909998</v>
      </c>
      <c r="V39" s="5">
        <v>1404.61623184071</v>
      </c>
      <c r="W39" s="5">
        <v>110870.301762783</v>
      </c>
      <c r="X39" s="5">
        <v>2295.5859412119798</v>
      </c>
      <c r="Y39" s="5">
        <v>80084.220032912301</v>
      </c>
      <c r="Z39" s="5">
        <v>50.9906017968014</v>
      </c>
      <c r="AA39" s="5">
        <f t="shared" si="2"/>
        <v>44.706747079758188</v>
      </c>
      <c r="AB39" s="15">
        <v>1088</v>
      </c>
    </row>
    <row r="40" spans="1:28" x14ac:dyDescent="0.35">
      <c r="A40" s="5" t="s">
        <v>197</v>
      </c>
      <c r="B40" s="5">
        <v>3.2972115414988701</v>
      </c>
      <c r="C40" s="5">
        <v>3.3550094432564199</v>
      </c>
      <c r="D40" s="5">
        <v>0.31194489980464102</v>
      </c>
      <c r="E40" s="5">
        <v>415.85512610779</v>
      </c>
      <c r="F40" s="5">
        <v>9.7086072109684007</v>
      </c>
      <c r="G40" s="5">
        <v>19414.705617744901</v>
      </c>
      <c r="H40" s="5">
        <v>144.39857689645899</v>
      </c>
      <c r="I40" s="5">
        <v>104.33225216329799</v>
      </c>
      <c r="J40" s="5">
        <v>75.588653371568299</v>
      </c>
      <c r="K40" s="5">
        <v>52.900743280057497</v>
      </c>
      <c r="L40" s="5">
        <f t="shared" si="0"/>
        <v>52.569449352311132</v>
      </c>
      <c r="M40" s="5">
        <v>52.2402301717187</v>
      </c>
      <c r="N40" s="5">
        <v>15.6976813483667</v>
      </c>
      <c r="O40" s="5">
        <v>119.899298426313</v>
      </c>
      <c r="P40" s="5">
        <v>172.81898483075099</v>
      </c>
      <c r="Q40" s="5">
        <v>260.22654479947897</v>
      </c>
      <c r="R40" s="5">
        <v>397.44481484738998</v>
      </c>
      <c r="S40" s="5">
        <v>564.09661108170405</v>
      </c>
      <c r="T40" s="5">
        <f t="shared" si="1"/>
        <v>710.6546254921335</v>
      </c>
      <c r="U40" s="5">
        <v>895.289896822684</v>
      </c>
      <c r="V40" s="5">
        <v>1089.10027348419</v>
      </c>
      <c r="W40" s="5">
        <v>89077.037649220205</v>
      </c>
      <c r="X40" s="5">
        <v>904.67017983592405</v>
      </c>
      <c r="Y40" s="5">
        <v>11083.4273129061</v>
      </c>
      <c r="Z40" s="5">
        <v>7.2429174126331102</v>
      </c>
      <c r="AA40" s="5">
        <f t="shared" si="2"/>
        <v>7.4670153084582562</v>
      </c>
      <c r="AB40" s="15">
        <v>1089</v>
      </c>
    </row>
    <row r="41" spans="1:28" x14ac:dyDescent="0.35">
      <c r="A41" s="5" t="s">
        <v>198</v>
      </c>
      <c r="B41" s="5">
        <v>3.2388662828413302</v>
      </c>
      <c r="C41" s="5">
        <v>0.50863818634818603</v>
      </c>
      <c r="D41" s="5">
        <v>2.8743829805503198E-4</v>
      </c>
      <c r="E41" s="5">
        <v>650.79649102580299</v>
      </c>
      <c r="F41" s="5">
        <v>9.3064226162726307</v>
      </c>
      <c r="G41" s="5">
        <v>19414.705617744901</v>
      </c>
      <c r="H41" s="5">
        <v>0.77067490783863501</v>
      </c>
      <c r="I41" s="5">
        <v>8.1647792203802396</v>
      </c>
      <c r="J41" s="5">
        <v>6.2081661408622804</v>
      </c>
      <c r="K41" s="5">
        <v>13.362569024149799</v>
      </c>
      <c r="L41" s="5">
        <f t="shared" si="0"/>
        <v>26.184092003729958</v>
      </c>
      <c r="M41" s="5">
        <v>51.307998695514101</v>
      </c>
      <c r="N41" s="5">
        <v>14.9372848859587</v>
      </c>
      <c r="O41" s="5">
        <v>170.16748215104201</v>
      </c>
      <c r="P41" s="5">
        <v>261.78927960706898</v>
      </c>
      <c r="Q41" s="5">
        <v>411.10894740477499</v>
      </c>
      <c r="R41" s="5">
        <v>638.11056129488395</v>
      </c>
      <c r="S41" s="5">
        <v>912.71569799239501</v>
      </c>
      <c r="T41" s="5">
        <f t="shared" si="1"/>
        <v>1135.6724671975701</v>
      </c>
      <c r="U41" s="5">
        <v>1413.09276874228</v>
      </c>
      <c r="V41" s="5">
        <v>1741.3702335609</v>
      </c>
      <c r="W41" s="5">
        <v>85950.823885340404</v>
      </c>
      <c r="X41" s="5">
        <v>1328.2326091523501</v>
      </c>
      <c r="Y41" s="5">
        <v>13096.932451651501</v>
      </c>
      <c r="Z41" s="5">
        <v>8.2969534110348597</v>
      </c>
      <c r="AA41" s="5">
        <f t="shared" si="2"/>
        <v>8.3041292665305324</v>
      </c>
      <c r="AB41" s="15">
        <v>1089</v>
      </c>
    </row>
    <row r="42" spans="1:28" x14ac:dyDescent="0.35">
      <c r="A42" s="5" t="s">
        <v>199</v>
      </c>
      <c r="B42" s="5">
        <v>3.3197423551757401</v>
      </c>
      <c r="C42" s="5">
        <v>-2.2224796302934799</v>
      </c>
      <c r="D42" s="5">
        <v>5.5908503709959203E-3</v>
      </c>
      <c r="E42" s="5">
        <v>884.47911274979106</v>
      </c>
      <c r="F42" s="5">
        <v>8.1462341408533199</v>
      </c>
      <c r="G42" s="5">
        <v>19414.705617744901</v>
      </c>
      <c r="H42" s="5">
        <v>10.9115862351541</v>
      </c>
      <c r="I42" s="5">
        <v>14.329587755918499</v>
      </c>
      <c r="J42" s="5">
        <v>19.6860551915779</v>
      </c>
      <c r="K42" s="5">
        <v>36.025326702431698</v>
      </c>
      <c r="L42" s="5">
        <f t="shared" si="0"/>
        <v>50.496539186065199</v>
      </c>
      <c r="M42" s="5">
        <v>70.780772949873096</v>
      </c>
      <c r="N42" s="5">
        <v>61.363894607619301</v>
      </c>
      <c r="O42" s="5">
        <v>217.91701083404999</v>
      </c>
      <c r="P42" s="5">
        <v>336.98202702398402</v>
      </c>
      <c r="Q42" s="5">
        <v>476.53639440165398</v>
      </c>
      <c r="R42" s="5">
        <v>803.08792769337504</v>
      </c>
      <c r="S42" s="5">
        <v>1273.3440540254301</v>
      </c>
      <c r="T42" s="5">
        <f t="shared" si="1"/>
        <v>1661.9951505113575</v>
      </c>
      <c r="U42" s="5">
        <v>2169.2706473093599</v>
      </c>
      <c r="V42" s="5">
        <v>2688.3409347658999</v>
      </c>
      <c r="W42" s="5">
        <v>111196.60409594</v>
      </c>
      <c r="X42" s="5">
        <v>2293.2516103296498</v>
      </c>
      <c r="Y42" s="5">
        <v>34493.845504108598</v>
      </c>
      <c r="Z42" s="5">
        <v>22.876248008174301</v>
      </c>
      <c r="AA42" s="5">
        <f t="shared" si="2"/>
        <v>9.9545723347009432</v>
      </c>
      <c r="AB42" s="15">
        <v>1092</v>
      </c>
    </row>
    <row r="43" spans="1:28" x14ac:dyDescent="0.35">
      <c r="A43" s="5" t="s">
        <v>200</v>
      </c>
      <c r="B43" s="5">
        <v>3.23617163263124</v>
      </c>
      <c r="C43" s="5">
        <v>0.42333182732417601</v>
      </c>
      <c r="D43" s="5">
        <v>-2.34562339218982E-2</v>
      </c>
      <c r="E43" s="5">
        <v>1321.5578299312101</v>
      </c>
      <c r="F43" s="5">
        <v>6.0233562463610104</v>
      </c>
      <c r="G43" s="5">
        <v>19414.705617744901</v>
      </c>
      <c r="H43" s="5">
        <v>0.40367135850717001</v>
      </c>
      <c r="I43" s="5">
        <v>3.7887863170818799</v>
      </c>
      <c r="J43" s="5">
        <v>3.35298446114211</v>
      </c>
      <c r="K43" s="5">
        <v>5.9629050801456396</v>
      </c>
      <c r="L43" s="5">
        <f t="shared" si="0"/>
        <v>15.495066902685009</v>
      </c>
      <c r="M43" s="5">
        <v>40.2651216297443</v>
      </c>
      <c r="N43" s="5">
        <v>3.8200591264706798</v>
      </c>
      <c r="O43" s="5">
        <v>201.464379308188</v>
      </c>
      <c r="P43" s="5">
        <v>394.56020996032402</v>
      </c>
      <c r="Q43" s="5">
        <v>702.34935218822898</v>
      </c>
      <c r="R43" s="5">
        <v>1228.99813532902</v>
      </c>
      <c r="S43" s="5">
        <v>1929.5388308362101</v>
      </c>
      <c r="T43" s="5">
        <f t="shared" si="1"/>
        <v>2451.3600221523384</v>
      </c>
      <c r="U43" s="5">
        <v>3114.3016466802601</v>
      </c>
      <c r="V43" s="5">
        <v>3830.6086171919301</v>
      </c>
      <c r="W43" s="5">
        <v>103667.001899557</v>
      </c>
      <c r="X43" s="5">
        <v>3061.64751704527</v>
      </c>
      <c r="Y43" s="5">
        <v>34835.713439865802</v>
      </c>
      <c r="Z43" s="5">
        <v>23.589652554403301</v>
      </c>
      <c r="AA43" s="5">
        <f t="shared" si="2"/>
        <v>15.45832398449053</v>
      </c>
      <c r="AB43" s="15">
        <v>1093</v>
      </c>
    </row>
    <row r="44" spans="1:28" x14ac:dyDescent="0.35">
      <c r="A44" s="5" t="s">
        <v>201</v>
      </c>
      <c r="B44" s="5">
        <v>3.47465295475306</v>
      </c>
      <c r="C44" s="5">
        <v>0.74006002576074303</v>
      </c>
      <c r="D44" s="5">
        <v>9.2261673063865096E-2</v>
      </c>
      <c r="E44" s="5">
        <v>544.95979887983503</v>
      </c>
      <c r="F44" s="5">
        <v>8.5662568890694608</v>
      </c>
      <c r="G44" s="5">
        <v>19414.705617744901</v>
      </c>
      <c r="H44" s="5">
        <v>0.53322708442410205</v>
      </c>
      <c r="I44" s="5">
        <v>4.7242013097075297</v>
      </c>
      <c r="J44" s="5">
        <v>3.8257630809197001</v>
      </c>
      <c r="K44" s="5">
        <v>3.7458759894487499</v>
      </c>
      <c r="L44" s="5">
        <f t="shared" si="0"/>
        <v>8.483969001101741</v>
      </c>
      <c r="M44" s="5">
        <v>19.2151929787317</v>
      </c>
      <c r="N44" s="5">
        <v>2.0666270306630499</v>
      </c>
      <c r="O44" s="5">
        <v>58.124955427947</v>
      </c>
      <c r="P44" s="5">
        <v>136.091347706649</v>
      </c>
      <c r="Q44" s="5">
        <v>257.05697645619398</v>
      </c>
      <c r="R44" s="5">
        <v>492.35401263670599</v>
      </c>
      <c r="S44" s="5">
        <v>849.06382841355298</v>
      </c>
      <c r="T44" s="5">
        <f t="shared" si="1"/>
        <v>1186.7865554714374</v>
      </c>
      <c r="U44" s="5">
        <v>1658.84151593105</v>
      </c>
      <c r="V44" s="5">
        <v>2165.8323765601699</v>
      </c>
      <c r="W44" s="5">
        <v>114030.51870092499</v>
      </c>
      <c r="X44" s="5">
        <v>1972.6800181644701</v>
      </c>
      <c r="Y44" s="5">
        <v>49319.283521428602</v>
      </c>
      <c r="Z44" s="5">
        <v>33.013894603953197</v>
      </c>
      <c r="AA44" s="5">
        <f t="shared" si="2"/>
        <v>28.539230761000535</v>
      </c>
      <c r="AB44" s="15">
        <v>1096</v>
      </c>
    </row>
    <row r="45" spans="1:28" x14ac:dyDescent="0.35">
      <c r="A45" s="5" t="s">
        <v>202</v>
      </c>
      <c r="B45" s="5">
        <v>3.7906415893532399</v>
      </c>
      <c r="C45" s="5">
        <v>1.30523674208941</v>
      </c>
      <c r="D45" s="5">
        <v>4.0985870982391502E-2</v>
      </c>
      <c r="E45" s="5">
        <v>450.785822813587</v>
      </c>
      <c r="F45" s="5">
        <v>23.7280478827231</v>
      </c>
      <c r="G45" s="5">
        <v>19414.705617744901</v>
      </c>
      <c r="H45" s="5">
        <v>0.49525567444407198</v>
      </c>
      <c r="I45" s="5">
        <v>17.0937378446318</v>
      </c>
      <c r="J45" s="5">
        <v>4.6924785245514</v>
      </c>
      <c r="K45" s="5">
        <v>5.0924392353319696</v>
      </c>
      <c r="L45" s="5">
        <f t="shared" si="0"/>
        <v>10.779560570118335</v>
      </c>
      <c r="M45" s="5">
        <v>22.817930801932299</v>
      </c>
      <c r="N45" s="5">
        <v>3.8216914798265398</v>
      </c>
      <c r="O45" s="5">
        <v>84.534284679825802</v>
      </c>
      <c r="P45" s="5">
        <v>147.70411195667899</v>
      </c>
      <c r="Q45" s="5">
        <v>256.63729119853798</v>
      </c>
      <c r="R45" s="5">
        <v>432.06409467805503</v>
      </c>
      <c r="S45" s="5">
        <v>691.37572963229195</v>
      </c>
      <c r="T45" s="5">
        <f t="shared" si="1"/>
        <v>914.99104566646065</v>
      </c>
      <c r="U45" s="5">
        <v>1210.93144836755</v>
      </c>
      <c r="V45" s="5">
        <v>1480.71980715314</v>
      </c>
      <c r="W45" s="5">
        <v>105936.55851318099</v>
      </c>
      <c r="X45" s="5">
        <v>2585.4797268232501</v>
      </c>
      <c r="Y45" s="5">
        <v>34166.389097754603</v>
      </c>
      <c r="Z45" s="5">
        <v>24.187330641413102</v>
      </c>
      <c r="AA45" s="5">
        <f t="shared" si="2"/>
        <v>14.324737625141816</v>
      </c>
      <c r="AB45" s="15">
        <v>1097</v>
      </c>
    </row>
    <row r="46" spans="1:28" x14ac:dyDescent="0.35">
      <c r="A46" s="5" t="s">
        <v>203</v>
      </c>
      <c r="B46" s="5">
        <v>3.75824756430803</v>
      </c>
      <c r="C46" s="5">
        <v>1.2778333883191999</v>
      </c>
      <c r="D46" s="5">
        <v>8.1610069451122494E-2</v>
      </c>
      <c r="E46" s="5">
        <v>411.63007779115202</v>
      </c>
      <c r="F46" s="5">
        <v>19.236798320907202</v>
      </c>
      <c r="G46" s="5">
        <v>19414.705617744901</v>
      </c>
      <c r="H46" s="5">
        <v>0.34239550495287802</v>
      </c>
      <c r="I46" s="5">
        <v>5.4927348732152401</v>
      </c>
      <c r="J46" s="5">
        <v>3.0616730080510002</v>
      </c>
      <c r="K46" s="5">
        <v>3.56199642955327</v>
      </c>
      <c r="L46" s="5">
        <f t="shared" si="0"/>
        <v>8.0682182677842764</v>
      </c>
      <c r="M46" s="5">
        <v>18.275185644914298</v>
      </c>
      <c r="N46" s="5">
        <v>2.4661194787022498</v>
      </c>
      <c r="O46" s="5">
        <v>59.079287096818</v>
      </c>
      <c r="P46" s="5">
        <v>109.350145964075</v>
      </c>
      <c r="Q46" s="5">
        <v>206.10540938250301</v>
      </c>
      <c r="R46" s="5">
        <v>380.77051880413302</v>
      </c>
      <c r="S46" s="5">
        <v>616.70450566617103</v>
      </c>
      <c r="T46" s="5">
        <f t="shared" si="1"/>
        <v>858.31345932584202</v>
      </c>
      <c r="U46" s="5">
        <v>1194.5785829213301</v>
      </c>
      <c r="V46" s="5">
        <v>1551.7449058632801</v>
      </c>
      <c r="W46" s="5">
        <v>132701.264424667</v>
      </c>
      <c r="X46" s="5">
        <v>1806.12314851362</v>
      </c>
      <c r="Y46" s="5">
        <v>34879.454392627697</v>
      </c>
      <c r="Z46" s="5">
        <v>24.496593216862301</v>
      </c>
      <c r="AA46" s="5">
        <f t="shared" si="2"/>
        <v>20.219922101694923</v>
      </c>
      <c r="AB46" s="15">
        <v>1099</v>
      </c>
    </row>
    <row r="47" spans="1:28" x14ac:dyDescent="0.35">
      <c r="A47" s="5" t="s">
        <v>204</v>
      </c>
      <c r="B47" s="5">
        <v>3.1255610115713601</v>
      </c>
      <c r="C47" s="5">
        <v>0.238237553230711</v>
      </c>
      <c r="D47" s="5">
        <v>9.4550495793310999E-2</v>
      </c>
      <c r="E47" s="5">
        <v>291.24654296932198</v>
      </c>
      <c r="F47" s="5">
        <v>10.7738546192199</v>
      </c>
      <c r="G47" s="5">
        <v>19414.705617744901</v>
      </c>
      <c r="H47" s="5">
        <v>0.37040475589629901</v>
      </c>
      <c r="I47" s="5">
        <v>4.2374739359025702</v>
      </c>
      <c r="J47" s="5">
        <v>3.4289334914436198</v>
      </c>
      <c r="K47" s="5">
        <v>4.1063790406578704</v>
      </c>
      <c r="L47" s="5">
        <f t="shared" si="0"/>
        <v>9.301506366323121</v>
      </c>
      <c r="M47" s="5">
        <v>21.0691755013655</v>
      </c>
      <c r="N47" s="5">
        <v>3.5486426744399302</v>
      </c>
      <c r="O47" s="5">
        <v>67.806549796299095</v>
      </c>
      <c r="P47" s="5">
        <v>105.11159080744</v>
      </c>
      <c r="Q47" s="5">
        <v>163.37808384485501</v>
      </c>
      <c r="R47" s="5">
        <v>259.90929482112398</v>
      </c>
      <c r="S47" s="5">
        <v>393.75263301125801</v>
      </c>
      <c r="T47" s="5">
        <f t="shared" si="1"/>
        <v>513.42291729046167</v>
      </c>
      <c r="U47" s="5">
        <v>669.46369344408004</v>
      </c>
      <c r="V47" s="5">
        <v>858.84989812307003</v>
      </c>
      <c r="W47" s="5">
        <v>133127.06418252701</v>
      </c>
      <c r="X47" s="5">
        <v>1831.27149810061</v>
      </c>
      <c r="Y47" s="5">
        <v>39009.346384314602</v>
      </c>
      <c r="Z47" s="5">
        <v>26.575766800274</v>
      </c>
      <c r="AA47" s="5">
        <f t="shared" si="2"/>
        <v>9.8731419819360813</v>
      </c>
      <c r="AB47" s="15">
        <v>1104</v>
      </c>
    </row>
    <row r="48" spans="1:28" x14ac:dyDescent="0.35">
      <c r="A48" s="5" t="s">
        <v>205</v>
      </c>
      <c r="B48" s="5">
        <v>3.5499855073208599</v>
      </c>
      <c r="C48" s="5">
        <v>-0.13184393223704499</v>
      </c>
      <c r="D48" s="5">
        <v>1.7451669502246001E-2</v>
      </c>
      <c r="E48" s="5">
        <v>505.43965012795502</v>
      </c>
      <c r="F48" s="5">
        <v>8.4964041068947402</v>
      </c>
      <c r="G48" s="5">
        <v>19414.705617744901</v>
      </c>
      <c r="H48" s="5">
        <v>0.65469974867437497</v>
      </c>
      <c r="I48" s="5">
        <v>7.1233452921346299</v>
      </c>
      <c r="J48" s="5">
        <v>4.7153078316041501</v>
      </c>
      <c r="K48" s="5">
        <v>7.8853772528382899</v>
      </c>
      <c r="L48" s="5">
        <f t="shared" si="0"/>
        <v>18.767580097733884</v>
      </c>
      <c r="M48" s="5">
        <v>44.667750372764601</v>
      </c>
      <c r="N48" s="5">
        <v>4.6721208074087004</v>
      </c>
      <c r="O48" s="5">
        <v>145.339843199321</v>
      </c>
      <c r="P48" s="5">
        <v>214.82445471365699</v>
      </c>
      <c r="Q48" s="5">
        <v>315.919074625012</v>
      </c>
      <c r="R48" s="5">
        <v>476.660724714813</v>
      </c>
      <c r="S48" s="5">
        <v>687.18872778932905</v>
      </c>
      <c r="T48" s="5">
        <f t="shared" si="1"/>
        <v>860.77932431210149</v>
      </c>
      <c r="U48" s="5">
        <v>1078.22060403521</v>
      </c>
      <c r="V48" s="5">
        <v>1320.23159260842</v>
      </c>
      <c r="W48" s="5">
        <v>107627.03290720499</v>
      </c>
      <c r="X48" s="5">
        <v>4574.5683056604403</v>
      </c>
      <c r="Y48" s="5">
        <v>35795.346688541998</v>
      </c>
      <c r="Z48" s="5">
        <v>25.623617476328299</v>
      </c>
      <c r="AA48" s="5">
        <f t="shared" si="2"/>
        <v>7.4186168107841146</v>
      </c>
      <c r="AB48" s="15">
        <v>1110</v>
      </c>
    </row>
    <row r="49" spans="1:28" x14ac:dyDescent="0.35">
      <c r="A49" s="5" t="s">
        <v>206</v>
      </c>
      <c r="B49" s="5">
        <v>3.8384992544763299</v>
      </c>
      <c r="C49" s="5">
        <v>1.12708818062018</v>
      </c>
      <c r="D49" s="5">
        <v>6.2888817477003501E-3</v>
      </c>
      <c r="E49" s="5">
        <v>357.41584547166701</v>
      </c>
      <c r="F49" s="5">
        <v>12.463773578765799</v>
      </c>
      <c r="G49" s="5">
        <v>19414.705617744901</v>
      </c>
      <c r="H49" s="5">
        <v>0.44598458207765701</v>
      </c>
      <c r="I49" s="5">
        <v>9.4022580274010608</v>
      </c>
      <c r="J49" s="5">
        <v>3.6986252717022601</v>
      </c>
      <c r="K49" s="5">
        <v>3.2944585134323598</v>
      </c>
      <c r="L49" s="5">
        <f t="shared" si="0"/>
        <v>6.625295099149894</v>
      </c>
      <c r="M49" s="5">
        <v>13.3237480368474</v>
      </c>
      <c r="N49" s="5">
        <v>8.1495095623013096</v>
      </c>
      <c r="O49" s="5">
        <v>36.279669874993601</v>
      </c>
      <c r="P49" s="5">
        <v>81.733571710733898</v>
      </c>
      <c r="Q49" s="5">
        <v>158.275518969503</v>
      </c>
      <c r="R49" s="5">
        <v>306.663986609478</v>
      </c>
      <c r="S49" s="5">
        <v>562.15854487161096</v>
      </c>
      <c r="T49" s="5">
        <f t="shared" si="1"/>
        <v>882.89827854488613</v>
      </c>
      <c r="U49" s="5">
        <v>1386.6361676234101</v>
      </c>
      <c r="V49" s="5">
        <v>1944.1251172663799</v>
      </c>
      <c r="W49" s="5">
        <v>112359.649353855</v>
      </c>
      <c r="X49" s="5">
        <v>5379.0796351951503</v>
      </c>
      <c r="Y49" s="5">
        <v>112940.17349963701</v>
      </c>
      <c r="Z49" s="5">
        <v>75.503702767892804</v>
      </c>
      <c r="AA49" s="5">
        <f t="shared" si="2"/>
        <v>38.220749317765247</v>
      </c>
      <c r="AB49" s="15">
        <v>1110</v>
      </c>
    </row>
    <row r="50" spans="1:28" x14ac:dyDescent="0.35">
      <c r="A50" s="5" t="s">
        <v>207</v>
      </c>
      <c r="B50" s="5">
        <v>3.1826366088180098</v>
      </c>
      <c r="C50" s="5">
        <v>2.68722122795314</v>
      </c>
      <c r="D50" s="5">
        <v>7.2795585311451499E-2</v>
      </c>
      <c r="E50" s="5">
        <v>317.67376318493399</v>
      </c>
      <c r="F50" s="5">
        <v>7.6390490246584299</v>
      </c>
      <c r="G50" s="5">
        <v>19414.705617744901</v>
      </c>
      <c r="H50" s="5">
        <v>0.40514612933497601</v>
      </c>
      <c r="I50" s="5">
        <v>15.200864160878</v>
      </c>
      <c r="J50" s="5">
        <v>2.6693679739880101</v>
      </c>
      <c r="K50" s="5">
        <v>3.4417978175844599</v>
      </c>
      <c r="L50" s="5">
        <f t="shared" si="0"/>
        <v>6.3402298964839527</v>
      </c>
      <c r="M50" s="5">
        <v>11.679510904124299</v>
      </c>
      <c r="N50" s="5">
        <v>4.3442773050708503</v>
      </c>
      <c r="O50" s="5">
        <v>33.444291294895798</v>
      </c>
      <c r="P50" s="5">
        <v>74.385056433554098</v>
      </c>
      <c r="Q50" s="5">
        <v>146.28348887191001</v>
      </c>
      <c r="R50" s="5">
        <v>282.98773158481202</v>
      </c>
      <c r="S50" s="5">
        <v>519.40202064703897</v>
      </c>
      <c r="T50" s="5">
        <f t="shared" si="1"/>
        <v>774.2915849135951</v>
      </c>
      <c r="U50" s="5">
        <v>1154.2647787953399</v>
      </c>
      <c r="V50" s="5">
        <v>1544.2492975625701</v>
      </c>
      <c r="W50" s="5">
        <v>100954.548057559</v>
      </c>
      <c r="X50" s="5">
        <v>4134.5486929253002</v>
      </c>
      <c r="Y50" s="5">
        <v>108650.740018627</v>
      </c>
      <c r="Z50" s="5">
        <v>74.514561010778095</v>
      </c>
      <c r="AA50" s="5">
        <f t="shared" si="2"/>
        <v>34.513058405620974</v>
      </c>
      <c r="AB50" s="15">
        <v>1122</v>
      </c>
    </row>
    <row r="51" spans="1:28" x14ac:dyDescent="0.35">
      <c r="A51" s="5" t="s">
        <v>208</v>
      </c>
      <c r="B51" s="5">
        <v>3.2458861002636699</v>
      </c>
      <c r="C51" s="5">
        <v>3.66746724166198</v>
      </c>
      <c r="D51" s="5">
        <v>8.9442552638306395E-3</v>
      </c>
      <c r="E51" s="5">
        <v>471.15109584542103</v>
      </c>
      <c r="F51" s="5">
        <v>11.9590648944477</v>
      </c>
      <c r="G51" s="5">
        <v>19414.705617744901</v>
      </c>
      <c r="H51" s="5">
        <v>2.1887850911406601</v>
      </c>
      <c r="I51" s="5">
        <v>10.221292580939</v>
      </c>
      <c r="J51" s="5">
        <v>10.006811689843101</v>
      </c>
      <c r="K51" s="5">
        <v>13.262300301649599</v>
      </c>
      <c r="L51" s="5">
        <f t="shared" si="0"/>
        <v>24.458685375378433</v>
      </c>
      <c r="M51" s="5">
        <v>45.107355186139301</v>
      </c>
      <c r="N51" s="5">
        <v>44.157592722053202</v>
      </c>
      <c r="O51" s="5">
        <v>109.30144367893401</v>
      </c>
      <c r="P51" s="5">
        <v>189.966505273172</v>
      </c>
      <c r="Q51" s="5">
        <v>277.75545903791198</v>
      </c>
      <c r="R51" s="5">
        <v>434.40924606445901</v>
      </c>
      <c r="S51" s="5">
        <v>651.306857319291</v>
      </c>
      <c r="T51" s="5">
        <f t="shared" si="1"/>
        <v>845.38745770034052</v>
      </c>
      <c r="U51" s="5">
        <v>1097.30144187118</v>
      </c>
      <c r="V51" s="5">
        <v>1360.4174643444901</v>
      </c>
      <c r="W51" s="5">
        <v>97129.025672675998</v>
      </c>
      <c r="X51" s="5">
        <v>913.17528881154396</v>
      </c>
      <c r="Y51" s="5">
        <v>14448.8724043003</v>
      </c>
      <c r="Z51" s="5">
        <v>9.8824846421802199</v>
      </c>
      <c r="AA51" s="5">
        <f t="shared" si="2"/>
        <v>10.039221852315444</v>
      </c>
      <c r="AB51" s="15">
        <v>1124</v>
      </c>
    </row>
    <row r="52" spans="1:28" x14ac:dyDescent="0.35">
      <c r="A52" s="5" t="s">
        <v>209</v>
      </c>
      <c r="B52" s="5">
        <v>3.5815275333002301</v>
      </c>
      <c r="C52" s="5">
        <v>-1.96521351610077</v>
      </c>
      <c r="D52" s="5">
        <v>5.6397408345233199E-2</v>
      </c>
      <c r="E52" s="5">
        <v>567.50320054437202</v>
      </c>
      <c r="F52" s="5">
        <v>19.5274802796682</v>
      </c>
      <c r="G52" s="5">
        <v>19414.705617744901</v>
      </c>
      <c r="H52" s="5">
        <v>0.42922660115509198</v>
      </c>
      <c r="I52" s="5">
        <v>16.144091092205802</v>
      </c>
      <c r="J52" s="5">
        <v>4.1722498446785501</v>
      </c>
      <c r="K52" s="5">
        <v>6.3583605728302803</v>
      </c>
      <c r="L52" s="5">
        <f t="shared" si="0"/>
        <v>13.821980019315767</v>
      </c>
      <c r="M52" s="5">
        <v>30.046602338143899</v>
      </c>
      <c r="N52" s="5">
        <v>2.29947559619551</v>
      </c>
      <c r="O52" s="5">
        <v>101.679358127943</v>
      </c>
      <c r="P52" s="5">
        <v>194.11600027863</v>
      </c>
      <c r="Q52" s="5">
        <v>331.092737810183</v>
      </c>
      <c r="R52" s="5">
        <v>552.91762880140004</v>
      </c>
      <c r="S52" s="5">
        <v>866.34768073127202</v>
      </c>
      <c r="T52" s="5">
        <f t="shared" si="1"/>
        <v>1147.0975900785756</v>
      </c>
      <c r="U52" s="5">
        <v>1518.8277298248199</v>
      </c>
      <c r="V52" s="5">
        <v>1856.0139115916299</v>
      </c>
      <c r="W52" s="5">
        <v>123231.028739733</v>
      </c>
      <c r="X52" s="5">
        <v>2747.7875415655399</v>
      </c>
      <c r="Y52" s="5">
        <v>51215.624215489101</v>
      </c>
      <c r="Z52" s="5">
        <v>35.5355228467294</v>
      </c>
      <c r="AA52" s="5">
        <f t="shared" si="2"/>
        <v>14.937424446697245</v>
      </c>
      <c r="AB52" s="15">
        <v>1126</v>
      </c>
    </row>
    <row r="53" spans="1:28" x14ac:dyDescent="0.35">
      <c r="A53" s="5" t="s">
        <v>210</v>
      </c>
      <c r="B53" s="5">
        <v>3.58592273010114</v>
      </c>
      <c r="C53" s="5">
        <v>1.10903860123804</v>
      </c>
      <c r="D53" s="5">
        <v>7.9766479526824904E-2</v>
      </c>
      <c r="E53" s="5">
        <v>279.27700476249299</v>
      </c>
      <c r="F53" s="5">
        <v>9.4335027964353504</v>
      </c>
      <c r="G53" s="5">
        <v>19414.705617744901</v>
      </c>
      <c r="H53" s="5">
        <v>0.29614415006704298</v>
      </c>
      <c r="I53" s="5">
        <v>14.3473977005662</v>
      </c>
      <c r="J53" s="5">
        <v>2.8257006142736198</v>
      </c>
      <c r="K53" s="5">
        <v>4.27914224842847</v>
      </c>
      <c r="L53" s="5">
        <f t="shared" si="0"/>
        <v>7.8140648075505679</v>
      </c>
      <c r="M53" s="5">
        <v>14.269123406454799</v>
      </c>
      <c r="N53" s="5">
        <v>5.1418748566308103</v>
      </c>
      <c r="O53" s="5">
        <v>36.839415399555797</v>
      </c>
      <c r="P53" s="5">
        <v>70.304285853337205</v>
      </c>
      <c r="Q53" s="5">
        <v>141.06148853507099</v>
      </c>
      <c r="R53" s="5">
        <v>260.34063566885902</v>
      </c>
      <c r="S53" s="5">
        <v>451.87478561805801</v>
      </c>
      <c r="T53" s="5">
        <f t="shared" si="1"/>
        <v>658.28605214800859</v>
      </c>
      <c r="U53" s="5">
        <v>958.98363937236104</v>
      </c>
      <c r="V53" s="5">
        <v>1307.1558966666601</v>
      </c>
      <c r="W53" s="5">
        <v>102826.416362091</v>
      </c>
      <c r="X53" s="5">
        <v>2003.60632580333</v>
      </c>
      <c r="Y53" s="5">
        <v>37401.935707922297</v>
      </c>
      <c r="Z53" s="5">
        <v>25.6221920314307</v>
      </c>
      <c r="AA53" s="5">
        <f t="shared" si="2"/>
        <v>26.031456497649099</v>
      </c>
      <c r="AB53" s="15">
        <v>1129</v>
      </c>
    </row>
    <row r="54" spans="1:28" x14ac:dyDescent="0.35">
      <c r="A54" s="5" t="s">
        <v>211</v>
      </c>
      <c r="B54" s="5">
        <v>3.71708268976943</v>
      </c>
      <c r="C54" s="5">
        <v>-2.0672005456996199</v>
      </c>
      <c r="D54" s="5">
        <v>7.4151929088811006E-2</v>
      </c>
      <c r="E54" s="5">
        <v>690.73753150579205</v>
      </c>
      <c r="F54" s="5">
        <v>9.1006030032129495</v>
      </c>
      <c r="G54" s="5">
        <v>19414.705617744901</v>
      </c>
      <c r="H54" s="5">
        <v>0.58764922489131499</v>
      </c>
      <c r="I54" s="5">
        <v>3.8299805483894902</v>
      </c>
      <c r="J54" s="5">
        <v>2.6966067307594801</v>
      </c>
      <c r="K54" s="5">
        <v>3.8318048987914701</v>
      </c>
      <c r="L54" s="5">
        <f t="shared" si="0"/>
        <v>7.9342346387140017</v>
      </c>
      <c r="M54" s="5">
        <v>16.428832094771799</v>
      </c>
      <c r="N54" s="5">
        <v>0.74802025588480903</v>
      </c>
      <c r="O54" s="5">
        <v>78.726610213959901</v>
      </c>
      <c r="P54" s="5">
        <v>184.343376205037</v>
      </c>
      <c r="Q54" s="5">
        <v>367.15557076065397</v>
      </c>
      <c r="R54" s="5">
        <v>626.51646627303796</v>
      </c>
      <c r="S54" s="5">
        <v>975.63433547096304</v>
      </c>
      <c r="T54" s="5">
        <f t="shared" si="1"/>
        <v>1255.6007979214946</v>
      </c>
      <c r="U54" s="5">
        <v>1615.90598692907</v>
      </c>
      <c r="V54" s="5">
        <v>1928.6040799245</v>
      </c>
      <c r="W54" s="5">
        <v>123125.06696835101</v>
      </c>
      <c r="X54" s="5">
        <v>2819.7495366263702</v>
      </c>
      <c r="Y54" s="5">
        <v>55169.071089350902</v>
      </c>
      <c r="Z54" s="5">
        <v>37.242100614307297</v>
      </c>
      <c r="AA54" s="5">
        <f t="shared" si="2"/>
        <v>20.525537458521686</v>
      </c>
      <c r="AB54" s="15">
        <v>1133</v>
      </c>
    </row>
    <row r="55" spans="1:28" x14ac:dyDescent="0.35">
      <c r="A55" s="5" t="s">
        <v>212</v>
      </c>
      <c r="B55" s="5">
        <v>3.4402689836666198</v>
      </c>
      <c r="C55" s="5">
        <v>-1.3973934095342</v>
      </c>
      <c r="D55" s="5">
        <v>2.5581878179959602E-2</v>
      </c>
      <c r="E55" s="5">
        <v>219.234240438228</v>
      </c>
      <c r="F55" s="5">
        <v>7.1910537420096103</v>
      </c>
      <c r="G55" s="5">
        <v>19414.705617744901</v>
      </c>
      <c r="H55" s="5">
        <v>0.300932965247519</v>
      </c>
      <c r="I55" s="5">
        <v>11.708202534949899</v>
      </c>
      <c r="J55" s="5">
        <v>3.8879680015660201</v>
      </c>
      <c r="K55" s="5">
        <v>3.4713875216888699</v>
      </c>
      <c r="L55" s="5">
        <f t="shared" si="0"/>
        <v>5.8612141320026057</v>
      </c>
      <c r="M55" s="5">
        <v>9.89628236160552</v>
      </c>
      <c r="N55" s="5">
        <v>3.8807501699194602</v>
      </c>
      <c r="O55" s="5">
        <v>26.663353702615499</v>
      </c>
      <c r="P55" s="5">
        <v>51.915517582691997</v>
      </c>
      <c r="Q55" s="5">
        <v>100.405337233278</v>
      </c>
      <c r="R55" s="5">
        <v>189.06336240183199</v>
      </c>
      <c r="S55" s="5">
        <v>340.21278385123799</v>
      </c>
      <c r="T55" s="5">
        <f t="shared" si="1"/>
        <v>511.61967489510744</v>
      </c>
      <c r="U55" s="5">
        <v>769.38523231458203</v>
      </c>
      <c r="V55" s="5">
        <v>1036.4929485602099</v>
      </c>
      <c r="W55" s="5">
        <v>99302.002375670796</v>
      </c>
      <c r="X55" s="5">
        <v>1858.08872717797</v>
      </c>
      <c r="Y55" s="5">
        <v>30835.739417494598</v>
      </c>
      <c r="Z55" s="5">
        <v>22.0911310143</v>
      </c>
      <c r="AA55" s="5">
        <f t="shared" si="2"/>
        <v>28.855531111943748</v>
      </c>
      <c r="AB55" s="15">
        <v>1137</v>
      </c>
    </row>
    <row r="56" spans="1:28" x14ac:dyDescent="0.35">
      <c r="A56" s="5" t="s">
        <v>213</v>
      </c>
      <c r="B56" s="5">
        <v>3.0303314522940599</v>
      </c>
      <c r="C56" s="5">
        <v>1.51448893689987</v>
      </c>
      <c r="D56" s="5">
        <v>1.06957415632637E-2</v>
      </c>
      <c r="E56" s="5">
        <v>695.78212657258098</v>
      </c>
      <c r="F56" s="5">
        <v>9.2704794285219307</v>
      </c>
      <c r="G56" s="5">
        <v>19414.705617744901</v>
      </c>
      <c r="H56" s="5">
        <v>0.65347370136855198</v>
      </c>
      <c r="I56" s="5">
        <v>8.5523446084384496</v>
      </c>
      <c r="J56" s="5">
        <v>5.6451700390019699</v>
      </c>
      <c r="K56" s="5">
        <v>11.025190329872</v>
      </c>
      <c r="L56" s="5">
        <f t="shared" si="0"/>
        <v>24.571765346632549</v>
      </c>
      <c r="M56" s="5">
        <v>54.762923286148997</v>
      </c>
      <c r="N56" s="5">
        <v>12.121897573121799</v>
      </c>
      <c r="O56" s="5">
        <v>169.92433727315299</v>
      </c>
      <c r="P56" s="5">
        <v>263.96460132223899</v>
      </c>
      <c r="Q56" s="5">
        <v>416.53097260055199</v>
      </c>
      <c r="R56" s="5">
        <v>660.83098692865804</v>
      </c>
      <c r="S56" s="5">
        <v>963.96902069717305</v>
      </c>
      <c r="T56" s="5">
        <f t="shared" si="1"/>
        <v>1196.9340888405179</v>
      </c>
      <c r="U56" s="5">
        <v>1486.20047145534</v>
      </c>
      <c r="V56" s="5">
        <v>1795.13848779771</v>
      </c>
      <c r="W56" s="5">
        <v>99334.364150511305</v>
      </c>
      <c r="X56" s="5">
        <v>2395.74505360588</v>
      </c>
      <c r="Y56" s="5">
        <v>19249.000454680001</v>
      </c>
      <c r="Z56" s="5">
        <v>13.966608169440001</v>
      </c>
      <c r="AA56" s="5">
        <f t="shared" si="2"/>
        <v>8.7462484497807758</v>
      </c>
      <c r="AB56" s="15">
        <v>1140</v>
      </c>
    </row>
    <row r="57" spans="1:28" x14ac:dyDescent="0.35">
      <c r="A57" s="5" t="s">
        <v>214</v>
      </c>
      <c r="B57" s="5">
        <v>3.2695662239985599</v>
      </c>
      <c r="C57" s="5">
        <v>0.45853036193698399</v>
      </c>
      <c r="D57" s="5">
        <v>0.12621145003223799</v>
      </c>
      <c r="E57" s="5">
        <v>2331.9733199144998</v>
      </c>
      <c r="F57" s="5">
        <v>28.126377865347202</v>
      </c>
      <c r="G57" s="5">
        <v>19414.705617744901</v>
      </c>
      <c r="H57" s="5">
        <v>0.94181143166447301</v>
      </c>
      <c r="I57" s="5">
        <v>33.5579574979268</v>
      </c>
      <c r="J57" s="5">
        <v>8.3847532885290708</v>
      </c>
      <c r="K57" s="5">
        <v>18.040911502856002</v>
      </c>
      <c r="L57" s="5">
        <f t="shared" si="0"/>
        <v>41.653282653637405</v>
      </c>
      <c r="M57" s="5">
        <v>96.170082955572894</v>
      </c>
      <c r="N57" s="5">
        <v>23.136223415266901</v>
      </c>
      <c r="O57" s="5">
        <v>384.034334020784</v>
      </c>
      <c r="P57" s="5">
        <v>727.87781008411298</v>
      </c>
      <c r="Q57" s="5">
        <v>1290.7730337529499</v>
      </c>
      <c r="R57" s="5">
        <v>2233.5137897427699</v>
      </c>
      <c r="S57" s="5">
        <v>3451.6819975121198</v>
      </c>
      <c r="T57" s="5">
        <f t="shared" si="1"/>
        <v>4338.229110632099</v>
      </c>
      <c r="U57" s="5">
        <v>5452.4813786150899</v>
      </c>
      <c r="V57" s="5">
        <v>6545.8702581236903</v>
      </c>
      <c r="W57" s="5">
        <v>94853.469686027602</v>
      </c>
      <c r="X57" s="5">
        <v>19134.426208257199</v>
      </c>
      <c r="Y57" s="5">
        <v>146849.71298497199</v>
      </c>
      <c r="Z57" s="5">
        <v>111.146883524138</v>
      </c>
      <c r="AA57" s="5">
        <f t="shared" si="2"/>
        <v>14.197900801025776</v>
      </c>
      <c r="AB57" s="15">
        <v>1142</v>
      </c>
    </row>
    <row r="58" spans="1:28" x14ac:dyDescent="0.35">
      <c r="A58" s="5" t="s">
        <v>215</v>
      </c>
      <c r="B58" s="5">
        <v>3.1992122257454501</v>
      </c>
      <c r="C58" s="5">
        <v>-2.9200588205214899</v>
      </c>
      <c r="D58" s="5">
        <v>-5.0002004600456597E-2</v>
      </c>
      <c r="E58" s="5">
        <v>588.76544329076398</v>
      </c>
      <c r="F58" s="5">
        <v>20.750107063087601</v>
      </c>
      <c r="G58" s="5">
        <v>19414.705617744901</v>
      </c>
      <c r="H58" s="5">
        <v>0.248520273534409</v>
      </c>
      <c r="I58" s="5">
        <v>22.866401093725599</v>
      </c>
      <c r="J58" s="5">
        <v>3.56689139546484</v>
      </c>
      <c r="K58" s="5">
        <v>4.8685883264640797</v>
      </c>
      <c r="L58" s="5">
        <f t="shared" si="0"/>
        <v>10.895228998154632</v>
      </c>
      <c r="M58" s="5">
        <v>24.382019378591099</v>
      </c>
      <c r="N58" s="5">
        <v>3.8451929479461202</v>
      </c>
      <c r="O58" s="5">
        <v>82.208961473510698</v>
      </c>
      <c r="P58" s="5">
        <v>160.869457665564</v>
      </c>
      <c r="Q58" s="5">
        <v>311.017898583521</v>
      </c>
      <c r="R58" s="5">
        <v>565.11916653260698</v>
      </c>
      <c r="S58" s="5">
        <v>927.03753841657795</v>
      </c>
      <c r="T58" s="5">
        <f t="shared" si="1"/>
        <v>1257.734250465965</v>
      </c>
      <c r="U58" s="5">
        <v>1706.3984782074001</v>
      </c>
      <c r="V58" s="5">
        <v>2169.8424509114102</v>
      </c>
      <c r="W58" s="5">
        <v>111824.12218365</v>
      </c>
      <c r="X58" s="5">
        <v>3147.4215997910501</v>
      </c>
      <c r="Y58" s="5">
        <v>27165.317954081602</v>
      </c>
      <c r="Z58" s="5">
        <v>20.176361586562098</v>
      </c>
      <c r="AA58" s="5">
        <f t="shared" si="2"/>
        <v>20.756842655860996</v>
      </c>
      <c r="AB58" s="15">
        <v>1142</v>
      </c>
    </row>
    <row r="59" spans="1:28" x14ac:dyDescent="0.35">
      <c r="A59" s="5" t="s">
        <v>216</v>
      </c>
      <c r="B59" s="5">
        <v>3.3111980487574502</v>
      </c>
      <c r="C59" s="5">
        <v>-0.191980435878641</v>
      </c>
      <c r="D59" s="5">
        <v>-1.15474615446722E-2</v>
      </c>
      <c r="E59" s="5">
        <v>417.69194610676197</v>
      </c>
      <c r="F59" s="5">
        <v>7.1899243765548402</v>
      </c>
      <c r="G59" s="5">
        <v>19414.705617744901</v>
      </c>
      <c r="H59" s="5">
        <v>0.44020716615838501</v>
      </c>
      <c r="I59" s="5">
        <v>3.4742093234161602</v>
      </c>
      <c r="J59" s="5">
        <v>3.4458831804859398</v>
      </c>
      <c r="K59" s="5">
        <v>3.87280395358396</v>
      </c>
      <c r="L59" s="5">
        <f t="shared" si="0"/>
        <v>7.9215261377870823</v>
      </c>
      <c r="M59" s="5">
        <v>16.2028796457857</v>
      </c>
      <c r="N59" s="5">
        <v>2.4926483464128601</v>
      </c>
      <c r="O59" s="5">
        <v>58.312181151518999</v>
      </c>
      <c r="P59" s="5">
        <v>113.895216693783</v>
      </c>
      <c r="Q59" s="5">
        <v>204.842994160958</v>
      </c>
      <c r="R59" s="5">
        <v>360.90205442084601</v>
      </c>
      <c r="S59" s="5">
        <v>613.36204576553803</v>
      </c>
      <c r="T59" s="5">
        <f t="shared" si="1"/>
        <v>873.3931682563765</v>
      </c>
      <c r="U59" s="5">
        <v>1243.6629094075099</v>
      </c>
      <c r="V59" s="5">
        <v>1679.34940728281</v>
      </c>
      <c r="W59" s="5">
        <v>107608.40082146801</v>
      </c>
      <c r="X59" s="5">
        <v>2012.34256892076</v>
      </c>
      <c r="Y59" s="5">
        <v>57807.427393665901</v>
      </c>
      <c r="Z59" s="5">
        <v>40.541138061443597</v>
      </c>
      <c r="AA59" s="5">
        <f t="shared" si="2"/>
        <v>21.327669191038538</v>
      </c>
      <c r="AB59" s="15">
        <v>1142</v>
      </c>
    </row>
    <row r="60" spans="1:28" x14ac:dyDescent="0.35">
      <c r="A60" s="5" t="s">
        <v>217</v>
      </c>
      <c r="B60" s="5">
        <v>3.6813633381732398</v>
      </c>
      <c r="C60" s="5">
        <v>0.68572625126459996</v>
      </c>
      <c r="D60" s="5">
        <v>0.102078650892293</v>
      </c>
      <c r="E60" s="5">
        <v>471.29140008009699</v>
      </c>
      <c r="F60" s="5">
        <v>11.552199891762401</v>
      </c>
      <c r="G60" s="5">
        <v>19414.705617744901</v>
      </c>
      <c r="H60" s="5">
        <v>0.74108312575784496</v>
      </c>
      <c r="I60" s="5">
        <v>7.6944460006521096</v>
      </c>
      <c r="J60" s="5">
        <v>4.3174812774164097</v>
      </c>
      <c r="K60" s="5">
        <v>5.4672911665064099</v>
      </c>
      <c r="L60" s="5">
        <f t="shared" si="0"/>
        <v>12.129716412027896</v>
      </c>
      <c r="M60" s="5">
        <v>26.9109538444858</v>
      </c>
      <c r="N60" s="5">
        <v>4.5969007887777904</v>
      </c>
      <c r="O60" s="5">
        <v>89.910441327689796</v>
      </c>
      <c r="P60" s="5">
        <v>160.22758133821199</v>
      </c>
      <c r="Q60" s="5">
        <v>262.664803079813</v>
      </c>
      <c r="R60" s="5">
        <v>452.18654989836699</v>
      </c>
      <c r="S60" s="5">
        <v>702.52245069702894</v>
      </c>
      <c r="T60" s="5">
        <f t="shared" si="1"/>
        <v>932.14493645213292</v>
      </c>
      <c r="U60" s="5">
        <v>1236.82051967343</v>
      </c>
      <c r="V60" s="5">
        <v>1495.8406694576699</v>
      </c>
      <c r="W60" s="5">
        <v>99711.060487317096</v>
      </c>
      <c r="X60" s="5">
        <v>1050.35117966454</v>
      </c>
      <c r="Y60" s="5">
        <v>14971.7895498418</v>
      </c>
      <c r="Z60" s="5">
        <v>10.4760649779296</v>
      </c>
      <c r="AA60" s="5">
        <f t="shared" si="2"/>
        <v>13.756138902329305</v>
      </c>
      <c r="AB60" s="15">
        <v>1143</v>
      </c>
    </row>
    <row r="61" spans="1:28" x14ac:dyDescent="0.35">
      <c r="A61" s="5" t="s">
        <v>218</v>
      </c>
      <c r="B61" s="5">
        <v>3.2973303064088202</v>
      </c>
      <c r="C61" s="5">
        <v>0.90262870705068399</v>
      </c>
      <c r="D61" s="5">
        <v>2.3382720920664801E-2</v>
      </c>
      <c r="E61" s="5">
        <v>769.28697171553904</v>
      </c>
      <c r="F61" s="5">
        <v>8.3670430898776704</v>
      </c>
      <c r="G61" s="5">
        <v>19414.705617744901</v>
      </c>
      <c r="H61" s="5">
        <v>0.988755782464244</v>
      </c>
      <c r="I61" s="5">
        <v>11.2876192795741</v>
      </c>
      <c r="J61" s="5">
        <v>9.1410797039615197</v>
      </c>
      <c r="K61" s="5">
        <v>21.163593218218701</v>
      </c>
      <c r="L61" s="5">
        <f t="shared" si="0"/>
        <v>41.033778305393611</v>
      </c>
      <c r="M61" s="5">
        <v>79.559786689091894</v>
      </c>
      <c r="N61" s="5">
        <v>14.6590966423051</v>
      </c>
      <c r="O61" s="5">
        <v>238.28854786338599</v>
      </c>
      <c r="P61" s="5">
        <v>337.03470218008198</v>
      </c>
      <c r="Q61" s="5">
        <v>508.56574523283399</v>
      </c>
      <c r="R61" s="5">
        <v>762.25692199750301</v>
      </c>
      <c r="S61" s="5">
        <v>1076.3889349614501</v>
      </c>
      <c r="T61" s="5">
        <f t="shared" si="1"/>
        <v>1329.5769492335035</v>
      </c>
      <c r="U61" s="5">
        <v>1642.3198032933899</v>
      </c>
      <c r="V61" s="5">
        <v>2016.3043825407301</v>
      </c>
      <c r="W61" s="5">
        <v>86688.333776113301</v>
      </c>
      <c r="X61" s="5">
        <v>3411.50411437107</v>
      </c>
      <c r="Y61" s="5">
        <v>23959.327549432099</v>
      </c>
      <c r="Z61" s="5">
        <v>17.8613504142015</v>
      </c>
      <c r="AA61" s="5">
        <f t="shared" si="2"/>
        <v>6.8921474322591187</v>
      </c>
      <c r="AB61" s="15">
        <v>1147</v>
      </c>
    </row>
    <row r="62" spans="1:28" x14ac:dyDescent="0.35">
      <c r="A62" s="5" t="s">
        <v>219</v>
      </c>
      <c r="B62" s="5">
        <v>3.1027724082901602</v>
      </c>
      <c r="C62" s="5">
        <v>1.1883639585175201</v>
      </c>
      <c r="D62" s="5">
        <v>1.5811800737238001E-2</v>
      </c>
      <c r="E62" s="5">
        <v>713.24861609070899</v>
      </c>
      <c r="F62" s="5">
        <v>8.8868886545813606</v>
      </c>
      <c r="G62" s="5">
        <v>19414.705617744901</v>
      </c>
      <c r="H62" s="5">
        <v>0.92059099658583399</v>
      </c>
      <c r="I62" s="5">
        <v>5.5874500274144197</v>
      </c>
      <c r="J62" s="5">
        <v>4.7263554140651403</v>
      </c>
      <c r="K62" s="5">
        <v>7.07054955355175</v>
      </c>
      <c r="L62" s="5">
        <f t="shared" si="0"/>
        <v>14.128547178899838</v>
      </c>
      <c r="M62" s="5">
        <v>28.232012784087701</v>
      </c>
      <c r="N62" s="5">
        <v>7.5553161921615004</v>
      </c>
      <c r="O62" s="5">
        <v>99.924770281762704</v>
      </c>
      <c r="P62" s="5">
        <v>204.813934502873</v>
      </c>
      <c r="Q62" s="5">
        <v>370.62717154366499</v>
      </c>
      <c r="R62" s="5">
        <v>660.46073010151304</v>
      </c>
      <c r="S62" s="5">
        <v>1069.1163328310199</v>
      </c>
      <c r="T62" s="5">
        <f t="shared" si="1"/>
        <v>1402.4324996433986</v>
      </c>
      <c r="U62" s="5">
        <v>1839.66595183136</v>
      </c>
      <c r="V62" s="5">
        <v>2335.3094491337902</v>
      </c>
      <c r="W62" s="5">
        <v>109123.473940941</v>
      </c>
      <c r="X62" s="5">
        <v>4145.58854564799</v>
      </c>
      <c r="Y62" s="5">
        <v>41280.201731520297</v>
      </c>
      <c r="Z62" s="5">
        <v>27.630363702859999</v>
      </c>
      <c r="AA62" s="5">
        <f t="shared" si="2"/>
        <v>18.410509692881604</v>
      </c>
      <c r="AB62" s="15">
        <v>1149</v>
      </c>
    </row>
    <row r="63" spans="1:28" ht="12.75" customHeight="1" x14ac:dyDescent="0.35">
      <c r="A63" s="5" t="s">
        <v>220</v>
      </c>
      <c r="B63" s="5">
        <v>3.1379414291152101</v>
      </c>
      <c r="C63" s="5">
        <v>-0.54502511965443201</v>
      </c>
      <c r="D63" s="5">
        <v>6.8555246260826305E-2</v>
      </c>
      <c r="E63" s="5">
        <v>920.475592677691</v>
      </c>
      <c r="F63" s="5">
        <v>10.9924089634669</v>
      </c>
      <c r="G63" s="5">
        <v>19414.705617744901</v>
      </c>
      <c r="H63" s="5">
        <v>0.81078001909114905</v>
      </c>
      <c r="I63" s="5">
        <v>4.5265218154756797</v>
      </c>
      <c r="J63" s="5">
        <v>4.3808242127154902</v>
      </c>
      <c r="K63" s="5">
        <v>6.4793475261338802</v>
      </c>
      <c r="L63" s="5">
        <f t="shared" si="0"/>
        <v>16.056637597332635</v>
      </c>
      <c r="M63" s="5">
        <v>39.790366220086099</v>
      </c>
      <c r="N63" s="5">
        <v>4.5509281144329803</v>
      </c>
      <c r="O63" s="5">
        <v>161.53261157032199</v>
      </c>
      <c r="P63" s="5">
        <v>313.579825789533</v>
      </c>
      <c r="Q63" s="5">
        <v>514.71031676746804</v>
      </c>
      <c r="R63" s="5">
        <v>796.63426963919596</v>
      </c>
      <c r="S63" s="5">
        <v>1202.39894121565</v>
      </c>
      <c r="T63" s="5">
        <f t="shared" si="1"/>
        <v>1578.4189314485188</v>
      </c>
      <c r="U63" s="5">
        <v>2072.0297047469298</v>
      </c>
      <c r="V63" s="5">
        <v>2560.3267997058001</v>
      </c>
      <c r="W63" s="5">
        <v>122627.043130818</v>
      </c>
      <c r="X63" s="5">
        <v>3773.16931510927</v>
      </c>
      <c r="Y63" s="5">
        <v>96761.131482949102</v>
      </c>
      <c r="Z63" s="5">
        <v>66.042058790156602</v>
      </c>
      <c r="AA63" s="5">
        <f t="shared" si="2"/>
        <v>12.827315082718684</v>
      </c>
      <c r="AB63" s="15">
        <v>1150</v>
      </c>
    </row>
    <row r="64" spans="1:28" ht="13.15" customHeight="1" x14ac:dyDescent="0.35">
      <c r="A64" s="5" t="s">
        <v>221</v>
      </c>
      <c r="B64" s="5">
        <v>3.1383883469022398</v>
      </c>
      <c r="C64" s="5">
        <v>-2.5780556386387201</v>
      </c>
      <c r="D64" s="5">
        <v>3.1897849148560503E-2</v>
      </c>
      <c r="E64" s="5">
        <v>778.17584242812495</v>
      </c>
      <c r="F64" s="5">
        <v>6.9079475387181501</v>
      </c>
      <c r="G64" s="5">
        <v>19414.705617744901</v>
      </c>
      <c r="H64" s="5">
        <v>0.44957798279628097</v>
      </c>
      <c r="I64" s="5">
        <v>3.2362122242389102</v>
      </c>
      <c r="J64" s="5">
        <v>3.2906491351665701</v>
      </c>
      <c r="K64" s="5">
        <v>4.8391341324638999</v>
      </c>
      <c r="L64" s="5">
        <f t="shared" si="0"/>
        <v>10.51857338356157</v>
      </c>
      <c r="M64" s="5">
        <v>22.863674160864001</v>
      </c>
      <c r="N64" s="5">
        <v>2.00385935376972</v>
      </c>
      <c r="O64" s="5">
        <v>88.960649009562403</v>
      </c>
      <c r="P64" s="5">
        <v>191.94708022729401</v>
      </c>
      <c r="Q64" s="5">
        <v>375.73489312063901</v>
      </c>
      <c r="R64" s="5">
        <v>689.44004149804198</v>
      </c>
      <c r="S64" s="5">
        <v>1183.82485416134</v>
      </c>
      <c r="T64" s="5">
        <f t="shared" si="1"/>
        <v>1623.7228997690015</v>
      </c>
      <c r="U64" s="5">
        <v>2227.0828712259299</v>
      </c>
      <c r="V64" s="5">
        <v>2821.0662888051402</v>
      </c>
      <c r="W64" s="5">
        <v>120368.413177094</v>
      </c>
      <c r="X64" s="5">
        <v>2135.0661935696198</v>
      </c>
      <c r="Y64" s="5">
        <v>43312.311608324402</v>
      </c>
      <c r="Z64" s="5">
        <v>31.102145891707401</v>
      </c>
      <c r="AA64" s="5">
        <f t="shared" si="2"/>
        <v>25.034471938109853</v>
      </c>
      <c r="AB64" s="15">
        <v>1151</v>
      </c>
    </row>
    <row r="65" spans="1:28" x14ac:dyDescent="0.35">
      <c r="A65" s="5" t="s">
        <v>222</v>
      </c>
      <c r="B65" s="5">
        <v>3.1122717003176499</v>
      </c>
      <c r="C65" s="5">
        <v>7.6804040209496896E-2</v>
      </c>
      <c r="D65" s="5">
        <v>-4.9433675377821E-2</v>
      </c>
      <c r="E65" s="5">
        <v>1057.23164166181</v>
      </c>
      <c r="F65" s="5">
        <v>8.54198554354012</v>
      </c>
      <c r="G65" s="5">
        <v>19414.705617744901</v>
      </c>
      <c r="H65" s="5">
        <v>0.677383469877475</v>
      </c>
      <c r="I65" s="5">
        <v>12.0281937858368</v>
      </c>
      <c r="J65" s="5">
        <v>5.6940675862446799</v>
      </c>
      <c r="K65" s="5">
        <v>13.356422908072499</v>
      </c>
      <c r="L65" s="5">
        <f t="shared" si="0"/>
        <v>29.658359093541293</v>
      </c>
      <c r="M65" s="5">
        <v>65.857323489645594</v>
      </c>
      <c r="N65" s="5">
        <v>16.516809886655999</v>
      </c>
      <c r="O65" s="5">
        <v>205.18599817808499</v>
      </c>
      <c r="P65" s="5">
        <v>361.50250873696803</v>
      </c>
      <c r="Q65" s="5">
        <v>590.13323079056499</v>
      </c>
      <c r="R65" s="5">
        <v>972.55032936567295</v>
      </c>
      <c r="S65" s="5">
        <v>1486.31801621675</v>
      </c>
      <c r="T65" s="5">
        <f t="shared" si="1"/>
        <v>1881.0068896170085</v>
      </c>
      <c r="U65" s="5">
        <v>2380.50462968396</v>
      </c>
      <c r="V65" s="5">
        <v>2897.6942743280301</v>
      </c>
      <c r="W65" s="5">
        <v>95139.990825906294</v>
      </c>
      <c r="X65" s="5">
        <v>3313.8395120598698</v>
      </c>
      <c r="Y65" s="5">
        <v>35875.073545180101</v>
      </c>
      <c r="Z65" s="5">
        <v>26.136650045826801</v>
      </c>
      <c r="AA65" s="5">
        <f t="shared" si="2"/>
        <v>11.601691396202742</v>
      </c>
      <c r="AB65" s="15">
        <v>1152</v>
      </c>
    </row>
    <row r="66" spans="1:28" x14ac:dyDescent="0.35">
      <c r="A66" s="5" t="s">
        <v>223</v>
      </c>
      <c r="B66" s="5">
        <v>3.5045547233198602</v>
      </c>
      <c r="C66" s="5">
        <v>-1.92962514888609</v>
      </c>
      <c r="D66" s="5">
        <v>1.2639893250989E-2</v>
      </c>
      <c r="E66" s="5">
        <v>358.26865685676398</v>
      </c>
      <c r="F66" s="5">
        <v>8.67430871644987</v>
      </c>
      <c r="G66" s="5">
        <v>19414.705617744901</v>
      </c>
      <c r="H66" s="5">
        <v>38.695767046147203</v>
      </c>
      <c r="I66" s="5">
        <v>59.922611782039297</v>
      </c>
      <c r="J66" s="5">
        <v>32.939647540845002</v>
      </c>
      <c r="K66" s="5">
        <v>27.590989856831701</v>
      </c>
      <c r="L66" s="5">
        <f t="shared" ref="L66:L100" si="3">SQRT(K66*M66)</f>
        <v>29.730245245914329</v>
      </c>
      <c r="M66" s="5">
        <v>32.035366870440697</v>
      </c>
      <c r="N66" s="5">
        <v>24.634037101161901</v>
      </c>
      <c r="O66" s="5">
        <v>64.403733843071805</v>
      </c>
      <c r="P66" s="5">
        <v>98.948427156535402</v>
      </c>
      <c r="Q66" s="5">
        <v>167.20834253600799</v>
      </c>
      <c r="R66" s="5">
        <v>301.073989193854</v>
      </c>
      <c r="S66" s="5">
        <v>530.05057275628405</v>
      </c>
      <c r="T66" s="5">
        <f t="shared" ref="T66:T100" si="4">SQRT(S66*U66)</f>
        <v>823.7374999629892</v>
      </c>
      <c r="U66" s="5">
        <v>1280.1485437829499</v>
      </c>
      <c r="V66" s="5">
        <v>1937.59979998942</v>
      </c>
      <c r="W66" s="5">
        <v>101626.57848063399</v>
      </c>
      <c r="X66" s="5">
        <v>3867.3810647538899</v>
      </c>
      <c r="Y66" s="5">
        <v>67924.050136697202</v>
      </c>
      <c r="Z66" s="5">
        <v>47.233468411910003</v>
      </c>
      <c r="AA66" s="5">
        <f t="shared" ref="AA66:AA100" si="5">U66/O66</f>
        <v>19.876930534838255</v>
      </c>
      <c r="AB66" s="15">
        <v>1153</v>
      </c>
    </row>
    <row r="67" spans="1:28" x14ac:dyDescent="0.35">
      <c r="A67" s="5" t="s">
        <v>224</v>
      </c>
      <c r="B67" s="5">
        <v>3.35925801885986</v>
      </c>
      <c r="C67" s="5">
        <v>-0.28754552922926402</v>
      </c>
      <c r="D67" s="5">
        <v>4.4046251161638898E-2</v>
      </c>
      <c r="E67" s="5">
        <v>1036.83724444315</v>
      </c>
      <c r="F67" s="5">
        <v>7.78539384850286</v>
      </c>
      <c r="G67" s="5">
        <v>19414.705617744901</v>
      </c>
      <c r="H67" s="5">
        <v>0.53313964745483999</v>
      </c>
      <c r="I67" s="5">
        <v>4.2630570212327301</v>
      </c>
      <c r="J67" s="5">
        <v>4.4769206971401498</v>
      </c>
      <c r="K67" s="5">
        <v>5.8922336646907896</v>
      </c>
      <c r="L67" s="5">
        <f t="shared" si="3"/>
        <v>14.086799398799739</v>
      </c>
      <c r="M67" s="5">
        <v>33.6778764377869</v>
      </c>
      <c r="N67" s="5">
        <v>2.21881749962566</v>
      </c>
      <c r="O67" s="5">
        <v>145.695488208223</v>
      </c>
      <c r="P67" s="5">
        <v>302.86655703614798</v>
      </c>
      <c r="Q67" s="5">
        <v>555.81607176458499</v>
      </c>
      <c r="R67" s="5">
        <v>997.54929939955105</v>
      </c>
      <c r="S67" s="5">
        <v>1597.15169972641</v>
      </c>
      <c r="T67" s="5">
        <f t="shared" si="4"/>
        <v>2122.321027148661</v>
      </c>
      <c r="U67" s="5">
        <v>2820.17452884965</v>
      </c>
      <c r="V67" s="5">
        <v>3414.3242494634001</v>
      </c>
      <c r="W67" s="5">
        <v>114637.016992681</v>
      </c>
      <c r="X67" s="5">
        <v>2455.46927151511</v>
      </c>
      <c r="Y67" s="5">
        <v>41227.058554256299</v>
      </c>
      <c r="Z67" s="5">
        <v>30.292500838929602</v>
      </c>
      <c r="AA67" s="5">
        <f t="shared" si="5"/>
        <v>19.356635977767226</v>
      </c>
      <c r="AB67" s="15">
        <v>1158</v>
      </c>
    </row>
    <row r="68" spans="1:28" x14ac:dyDescent="0.35">
      <c r="A68" s="5" t="s">
        <v>225</v>
      </c>
      <c r="B68" s="5">
        <v>3.41738000264088</v>
      </c>
      <c r="C68" s="5">
        <v>0.94195270633254802</v>
      </c>
      <c r="D68" s="5">
        <v>3.36570310544657E-2</v>
      </c>
      <c r="E68" s="5">
        <v>1321.56543077735</v>
      </c>
      <c r="F68" s="5">
        <v>9.4868583189135407</v>
      </c>
      <c r="G68" s="5">
        <v>19414.705617744901</v>
      </c>
      <c r="H68" s="5">
        <v>1.5134810339773801</v>
      </c>
      <c r="I68" s="5">
        <v>11.4341653355362</v>
      </c>
      <c r="J68" s="5">
        <v>7.0028188337524204</v>
      </c>
      <c r="K68" s="5">
        <v>10.529963877172699</v>
      </c>
      <c r="L68" s="5">
        <f t="shared" si="3"/>
        <v>21.513302135500751</v>
      </c>
      <c r="M68" s="5">
        <v>43.952873359486702</v>
      </c>
      <c r="N68" s="5">
        <v>17.007448723248</v>
      </c>
      <c r="O68" s="5">
        <v>174.54186826025301</v>
      </c>
      <c r="P68" s="5">
        <v>356.96379090096201</v>
      </c>
      <c r="Q68" s="5">
        <v>681.46248603185404</v>
      </c>
      <c r="R68" s="5">
        <v>1231.86179172276</v>
      </c>
      <c r="S68" s="5">
        <v>1993.55686946264</v>
      </c>
      <c r="T68" s="5">
        <f t="shared" si="4"/>
        <v>2689.421087283652</v>
      </c>
      <c r="U68" s="5">
        <v>3628.18131527676</v>
      </c>
      <c r="V68" s="5">
        <v>4576.6555920087503</v>
      </c>
      <c r="W68" s="5">
        <v>112797.539696812</v>
      </c>
      <c r="X68" s="5">
        <v>5525.6599240941296</v>
      </c>
      <c r="Y68" s="5">
        <v>55208.541547357898</v>
      </c>
      <c r="Z68" s="5">
        <v>39.568651990328803</v>
      </c>
      <c r="AA68" s="5">
        <f t="shared" si="5"/>
        <v>20.786882548242872</v>
      </c>
      <c r="AB68" s="15">
        <v>1161</v>
      </c>
    </row>
    <row r="69" spans="1:28" x14ac:dyDescent="0.35">
      <c r="A69" s="5" t="s">
        <v>226</v>
      </c>
      <c r="B69" s="5">
        <v>4.2725048404919299</v>
      </c>
      <c r="C69" s="5">
        <v>1.6193530082631</v>
      </c>
      <c r="D69" s="5">
        <v>5.28190591133448E-2</v>
      </c>
      <c r="E69" s="5">
        <v>857.07422883668903</v>
      </c>
      <c r="F69" s="5">
        <v>9.5466746835197505</v>
      </c>
      <c r="G69" s="5">
        <v>19414.705617744901</v>
      </c>
      <c r="H69" s="5">
        <v>0.39433124870855601</v>
      </c>
      <c r="I69" s="5">
        <v>4.8350749277693996</v>
      </c>
      <c r="J69" s="5">
        <v>4.2533556376684301</v>
      </c>
      <c r="K69" s="5">
        <v>4.7050321863281503</v>
      </c>
      <c r="L69" s="5">
        <f t="shared" si="3"/>
        <v>11.544832297544017</v>
      </c>
      <c r="M69" s="5">
        <v>28.327787675014999</v>
      </c>
      <c r="N69" s="5">
        <v>2.6089519833524299</v>
      </c>
      <c r="O69" s="5">
        <v>125.920531937647</v>
      </c>
      <c r="P69" s="5">
        <v>236.06680126930499</v>
      </c>
      <c r="Q69" s="5">
        <v>460.57152569930201</v>
      </c>
      <c r="R69" s="5">
        <v>819.65805457733995</v>
      </c>
      <c r="S69" s="5">
        <v>1330.33125064675</v>
      </c>
      <c r="T69" s="5">
        <f t="shared" si="4"/>
        <v>1746.1311128955128</v>
      </c>
      <c r="U69" s="5">
        <v>2291.8907316801301</v>
      </c>
      <c r="V69" s="5">
        <v>2837.6593699407999</v>
      </c>
      <c r="W69" s="5">
        <v>105437.820631979</v>
      </c>
      <c r="X69" s="5">
        <v>3533.4600761428001</v>
      </c>
      <c r="Y69" s="5">
        <v>48830.324585770199</v>
      </c>
      <c r="Z69" s="5">
        <v>39.437764022784002</v>
      </c>
      <c r="AA69" s="5">
        <f t="shared" si="5"/>
        <v>18.201088388151209</v>
      </c>
      <c r="AB69" s="15">
        <v>1165</v>
      </c>
    </row>
    <row r="70" spans="1:28" x14ac:dyDescent="0.35">
      <c r="A70" s="5" t="s">
        <v>227</v>
      </c>
      <c r="B70" s="5">
        <v>3.01979131422521</v>
      </c>
      <c r="C70" s="5">
        <v>2.8368450992461498</v>
      </c>
      <c r="D70" s="5">
        <v>-4.0069964570143002E-2</v>
      </c>
      <c r="E70" s="5">
        <v>334.85512919564502</v>
      </c>
      <c r="F70" s="5">
        <v>9.9189693143870894</v>
      </c>
      <c r="G70" s="5">
        <v>19414.705617744901</v>
      </c>
      <c r="H70" s="5">
        <v>2.9534069489157102</v>
      </c>
      <c r="I70" s="5">
        <v>11.3064352513946</v>
      </c>
      <c r="J70" s="5">
        <v>7.7197366340789602</v>
      </c>
      <c r="K70" s="5">
        <v>10.788730818415999</v>
      </c>
      <c r="L70" s="5">
        <f t="shared" si="3"/>
        <v>17.22863736766222</v>
      </c>
      <c r="M70" s="5">
        <v>27.512591660896302</v>
      </c>
      <c r="N70" s="5">
        <v>24.728386404594001</v>
      </c>
      <c r="O70" s="5">
        <v>78.068538842539894</v>
      </c>
      <c r="P70" s="5">
        <v>112.802834256278</v>
      </c>
      <c r="Q70" s="5">
        <v>176.21182237079299</v>
      </c>
      <c r="R70" s="5">
        <v>299.64938227135701</v>
      </c>
      <c r="S70" s="5">
        <v>464.19257223648998</v>
      </c>
      <c r="T70" s="5">
        <f t="shared" si="4"/>
        <v>619.1737520219765</v>
      </c>
      <c r="U70" s="5">
        <v>825.89890085026002</v>
      </c>
      <c r="V70" s="5">
        <v>1033.8426521725301</v>
      </c>
      <c r="W70" s="5">
        <v>92092.442464385706</v>
      </c>
      <c r="X70" s="5">
        <v>1091.00897498632</v>
      </c>
      <c r="Y70" s="5">
        <v>13970.3052839269</v>
      </c>
      <c r="Z70" s="5">
        <v>9.6692352427482504</v>
      </c>
      <c r="AA70" s="5">
        <f t="shared" si="5"/>
        <v>10.5791515134676</v>
      </c>
      <c r="AB70" s="15">
        <v>1168</v>
      </c>
    </row>
    <row r="71" spans="1:28" x14ac:dyDescent="0.35">
      <c r="A71" s="5" t="s">
        <v>228</v>
      </c>
      <c r="B71" s="5">
        <v>3.2834013538125899</v>
      </c>
      <c r="C71" s="5">
        <v>4.96265921114263</v>
      </c>
      <c r="D71" s="5">
        <v>-1.4941602952599701E-2</v>
      </c>
      <c r="E71" s="5">
        <v>305.49642537727499</v>
      </c>
      <c r="F71" s="5">
        <v>11.609088057139299</v>
      </c>
      <c r="G71" s="5">
        <v>19414.705617744901</v>
      </c>
      <c r="H71" s="5">
        <v>0.50338739250364894</v>
      </c>
      <c r="I71" s="5">
        <v>7.6387021534052</v>
      </c>
      <c r="J71" s="5">
        <v>4.1718648954853101</v>
      </c>
      <c r="K71" s="5">
        <v>5.5195680097575703</v>
      </c>
      <c r="L71" s="5">
        <f t="shared" si="3"/>
        <v>10.94334549851237</v>
      </c>
      <c r="M71" s="5">
        <v>21.696772372059399</v>
      </c>
      <c r="N71" s="5">
        <v>8.7154454558130308</v>
      </c>
      <c r="O71" s="5">
        <v>68.689832144357993</v>
      </c>
      <c r="P71" s="5">
        <v>108.252053285861</v>
      </c>
      <c r="Q71" s="5">
        <v>180.21961716771</v>
      </c>
      <c r="R71" s="5">
        <v>293.60753762273799</v>
      </c>
      <c r="S71" s="5">
        <v>441.02116276743197</v>
      </c>
      <c r="T71" s="5">
        <f t="shared" si="4"/>
        <v>575.73650740357766</v>
      </c>
      <c r="U71" s="5">
        <v>751.60231286240696</v>
      </c>
      <c r="V71" s="5">
        <v>921.97700724563003</v>
      </c>
      <c r="W71" s="5">
        <v>102872.57082963501</v>
      </c>
      <c r="X71" s="5">
        <v>1085.1537736442201</v>
      </c>
      <c r="Y71" s="5">
        <v>16447.750122364101</v>
      </c>
      <c r="Z71" s="5">
        <v>11.4808918984125</v>
      </c>
      <c r="AA71" s="5">
        <f t="shared" si="5"/>
        <v>10.941973351788743</v>
      </c>
      <c r="AB71" s="15">
        <v>1170</v>
      </c>
    </row>
    <row r="72" spans="1:28" x14ac:dyDescent="0.35">
      <c r="A72" s="5" t="s">
        <v>229</v>
      </c>
      <c r="B72" s="5">
        <v>3.27566684786742</v>
      </c>
      <c r="C72" s="5">
        <v>-2.1868760465775599</v>
      </c>
      <c r="D72" s="5">
        <v>4.7337844161964397E-3</v>
      </c>
      <c r="E72" s="5">
        <v>337.13195724881899</v>
      </c>
      <c r="F72" s="5">
        <v>9.88409544399331</v>
      </c>
      <c r="G72" s="5">
        <v>19414.705617744901</v>
      </c>
      <c r="H72" s="5">
        <v>0.34118041197708698</v>
      </c>
      <c r="I72" s="5">
        <v>14.163543594878799</v>
      </c>
      <c r="J72" s="5">
        <v>3.7072534726675701</v>
      </c>
      <c r="K72" s="5">
        <v>4.6858702991068402</v>
      </c>
      <c r="L72" s="5">
        <f t="shared" si="3"/>
        <v>9.1062734998469477</v>
      </c>
      <c r="M72" s="5">
        <v>17.696652224843</v>
      </c>
      <c r="N72" s="5">
        <v>5.0358891253362303</v>
      </c>
      <c r="O72" s="5">
        <v>54.512217494594999</v>
      </c>
      <c r="P72" s="5">
        <v>94.962594312148795</v>
      </c>
      <c r="Q72" s="5">
        <v>164.49751172439599</v>
      </c>
      <c r="R72" s="5">
        <v>301.38019094996599</v>
      </c>
      <c r="S72" s="5">
        <v>487.40715382936298</v>
      </c>
      <c r="T72" s="5">
        <f t="shared" si="4"/>
        <v>682.95809447915951</v>
      </c>
      <c r="U72" s="5">
        <v>956.96535258056201</v>
      </c>
      <c r="V72" s="5">
        <v>1243.23778308174</v>
      </c>
      <c r="W72" s="5">
        <v>100703.75414488401</v>
      </c>
      <c r="X72" s="5">
        <v>1703.0191216360699</v>
      </c>
      <c r="Y72" s="5">
        <v>25956.3528708095</v>
      </c>
      <c r="Z72" s="5">
        <v>18.959309785492099</v>
      </c>
      <c r="AA72" s="5">
        <f t="shared" si="5"/>
        <v>17.555061902874289</v>
      </c>
      <c r="AB72" s="15">
        <v>1173</v>
      </c>
    </row>
    <row r="73" spans="1:28" x14ac:dyDescent="0.35">
      <c r="A73" s="5" t="s">
        <v>230</v>
      </c>
      <c r="B73" s="5">
        <v>3.8377815671149</v>
      </c>
      <c r="C73" s="5">
        <v>1.3613814263408599</v>
      </c>
      <c r="D73" s="5">
        <v>6.9962060520776401E-2</v>
      </c>
      <c r="E73" s="5">
        <v>681.63637134197199</v>
      </c>
      <c r="F73" s="5">
        <v>8.1345166151652393</v>
      </c>
      <c r="G73" s="5">
        <v>19414.705617744901</v>
      </c>
      <c r="H73" s="5">
        <v>0.53512250106415005</v>
      </c>
      <c r="I73" s="5">
        <v>10.034370733055701</v>
      </c>
      <c r="J73" s="5">
        <v>6.5531922824856599</v>
      </c>
      <c r="K73" s="5">
        <v>12.23804828996</v>
      </c>
      <c r="L73" s="5">
        <f t="shared" si="3"/>
        <v>26.664552020234133</v>
      </c>
      <c r="M73" s="5">
        <v>58.097363043016401</v>
      </c>
      <c r="N73" s="5">
        <v>17.426382224414901</v>
      </c>
      <c r="O73" s="5">
        <v>168.980232047356</v>
      </c>
      <c r="P73" s="5">
        <v>269.90568848878098</v>
      </c>
      <c r="Q73" s="5">
        <v>434.72052599400502</v>
      </c>
      <c r="R73" s="5">
        <v>683.96411481565895</v>
      </c>
      <c r="S73" s="5">
        <v>991.08870642946601</v>
      </c>
      <c r="T73" s="5">
        <f t="shared" si="4"/>
        <v>1249.0513075448405</v>
      </c>
      <c r="U73" s="5">
        <v>1574.15694352936</v>
      </c>
      <c r="V73" s="5">
        <v>1889.2878212794701</v>
      </c>
      <c r="W73" s="5">
        <v>84547.354328655594</v>
      </c>
      <c r="X73" s="5">
        <v>1675.89547307271</v>
      </c>
      <c r="Y73" s="5">
        <v>14533.6930853821</v>
      </c>
      <c r="Z73" s="5">
        <v>11.263609891440501</v>
      </c>
      <c r="AA73" s="5">
        <f t="shared" si="5"/>
        <v>9.3156277776219945</v>
      </c>
      <c r="AB73" s="15">
        <v>1183</v>
      </c>
    </row>
    <row r="74" spans="1:28" x14ac:dyDescent="0.35">
      <c r="A74" s="5" t="s">
        <v>231</v>
      </c>
      <c r="B74" s="5">
        <v>3.1242928854302701</v>
      </c>
      <c r="C74" s="5">
        <v>-2.1245217564701702</v>
      </c>
      <c r="D74" s="5">
        <v>-2.3166386086567299E-2</v>
      </c>
      <c r="E74" s="5">
        <v>536.53398457126002</v>
      </c>
      <c r="F74" s="5">
        <v>9.1356705637731306</v>
      </c>
      <c r="G74" s="5">
        <v>19414.705617744901</v>
      </c>
      <c r="H74" s="5">
        <v>0.50035704524702895</v>
      </c>
      <c r="I74" s="5">
        <v>11.0493012815878</v>
      </c>
      <c r="J74" s="5">
        <v>4.4984430698395501</v>
      </c>
      <c r="K74" s="5">
        <v>8.7198897441677108</v>
      </c>
      <c r="L74" s="5">
        <f t="shared" si="3"/>
        <v>18.962972425176265</v>
      </c>
      <c r="M74" s="5">
        <v>41.238402519769203</v>
      </c>
      <c r="N74" s="5">
        <v>13.824135884354099</v>
      </c>
      <c r="O74" s="5">
        <v>122.651833020615</v>
      </c>
      <c r="P74" s="5">
        <v>197.646475135374</v>
      </c>
      <c r="Q74" s="5">
        <v>314.46761447508499</v>
      </c>
      <c r="R74" s="5">
        <v>508.65596352906601</v>
      </c>
      <c r="S74" s="5">
        <v>757.84814802822905</v>
      </c>
      <c r="T74" s="5">
        <f t="shared" si="4"/>
        <v>990.82502924181892</v>
      </c>
      <c r="U74" s="5">
        <v>1295.4234184332699</v>
      </c>
      <c r="V74" s="5">
        <v>1586.8414316749499</v>
      </c>
      <c r="W74" s="5">
        <v>93806.228501563295</v>
      </c>
      <c r="X74" s="5">
        <v>1451.36850289174</v>
      </c>
      <c r="Y74" s="5">
        <v>15273.0542281531</v>
      </c>
      <c r="Z74" s="5">
        <v>11.103469528361099</v>
      </c>
      <c r="AA74" s="5">
        <f t="shared" si="5"/>
        <v>10.561794198506096</v>
      </c>
      <c r="AB74" s="15">
        <v>1183</v>
      </c>
    </row>
    <row r="75" spans="1:28" x14ac:dyDescent="0.35">
      <c r="A75" s="5" t="s">
        <v>232</v>
      </c>
      <c r="B75" s="5">
        <v>3.3450144888881002</v>
      </c>
      <c r="C75" s="5">
        <v>3.6649320074554699</v>
      </c>
      <c r="D75" s="5">
        <v>1.30700823197216E-2</v>
      </c>
      <c r="E75" s="5">
        <v>383.62693924707798</v>
      </c>
      <c r="F75" s="5">
        <v>6.9383055054223703</v>
      </c>
      <c r="G75" s="5">
        <v>19414.705617744901</v>
      </c>
      <c r="H75" s="5">
        <v>4.4509599893563099</v>
      </c>
      <c r="I75" s="5">
        <v>7.3573036393072204</v>
      </c>
      <c r="J75" s="5">
        <v>4.7317624677504204</v>
      </c>
      <c r="K75" s="5">
        <v>4.3378786011270201</v>
      </c>
      <c r="L75" s="5">
        <f t="shared" si="3"/>
        <v>8.4210199630279003</v>
      </c>
      <c r="M75" s="5">
        <v>16.347524617053701</v>
      </c>
      <c r="N75" s="5">
        <v>3.2584917035848799</v>
      </c>
      <c r="O75" s="5">
        <v>53.679318978138198</v>
      </c>
      <c r="P75" s="5">
        <v>105.76701683395</v>
      </c>
      <c r="Q75" s="5">
        <v>195.07943370466799</v>
      </c>
      <c r="R75" s="5">
        <v>358.65280154984703</v>
      </c>
      <c r="S75" s="5">
        <v>594.140654681559</v>
      </c>
      <c r="T75" s="5">
        <f t="shared" si="4"/>
        <v>803.91044577854859</v>
      </c>
      <c r="U75" s="5">
        <v>1087.7424389991399</v>
      </c>
      <c r="V75" s="5">
        <v>1345.0369292017599</v>
      </c>
      <c r="W75" s="5">
        <v>98473.457167936795</v>
      </c>
      <c r="X75" s="5">
        <v>1334.61946279262</v>
      </c>
      <c r="Y75" s="5">
        <v>18414.795837589802</v>
      </c>
      <c r="Z75" s="5">
        <v>13.5664513608747</v>
      </c>
      <c r="AA75" s="5">
        <f t="shared" si="5"/>
        <v>20.263715332196021</v>
      </c>
      <c r="AB75" s="15">
        <v>1183</v>
      </c>
    </row>
    <row r="76" spans="1:28" x14ac:dyDescent="0.35">
      <c r="A76" s="5" t="s">
        <v>233</v>
      </c>
      <c r="B76" s="5">
        <v>3.5398353954320099</v>
      </c>
      <c r="C76" s="5">
        <v>0.67937605465441797</v>
      </c>
      <c r="D76" s="5">
        <v>1.21018180612988E-2</v>
      </c>
      <c r="E76" s="5">
        <v>525.18795932431703</v>
      </c>
      <c r="F76" s="5">
        <v>6.52559025965492</v>
      </c>
      <c r="G76" s="5">
        <v>19414.705617744901</v>
      </c>
      <c r="H76" s="5">
        <v>0.24393968566559801</v>
      </c>
      <c r="I76" s="5">
        <v>3.8112134098876398</v>
      </c>
      <c r="J76" s="5">
        <v>3.20039167097032</v>
      </c>
      <c r="K76" s="5">
        <v>3.21512806151491</v>
      </c>
      <c r="L76" s="5">
        <f t="shared" si="3"/>
        <v>8.5937793114334031</v>
      </c>
      <c r="M76" s="5">
        <v>22.970482494194201</v>
      </c>
      <c r="N76" s="5">
        <v>2.7556965566020799</v>
      </c>
      <c r="O76" s="5">
        <v>73.875873501015803</v>
      </c>
      <c r="P76" s="5">
        <v>148.85948061438</v>
      </c>
      <c r="Q76" s="5">
        <v>279.13690339246</v>
      </c>
      <c r="R76" s="5">
        <v>492.32795730950602</v>
      </c>
      <c r="S76" s="5">
        <v>799.58070884131803</v>
      </c>
      <c r="T76" s="5">
        <f t="shared" si="4"/>
        <v>1068.6118715874645</v>
      </c>
      <c r="U76" s="5">
        <v>1428.16268510586</v>
      </c>
      <c r="V76" s="5">
        <v>1801.2659769519</v>
      </c>
      <c r="W76" s="5">
        <v>96605.086699444699</v>
      </c>
      <c r="X76" s="5">
        <v>1499.0431074969999</v>
      </c>
      <c r="Y76" s="5">
        <v>20214.938187991898</v>
      </c>
      <c r="Z76" s="5">
        <v>15.593607784451599</v>
      </c>
      <c r="AA76" s="5">
        <f t="shared" si="5"/>
        <v>19.331922824387622</v>
      </c>
      <c r="AB76" s="15">
        <v>1186</v>
      </c>
    </row>
    <row r="77" spans="1:28" x14ac:dyDescent="0.35">
      <c r="A77" s="5" t="s">
        <v>234</v>
      </c>
      <c r="B77" s="5">
        <v>3.3505798714725601</v>
      </c>
      <c r="C77" s="5">
        <v>0.208439260128538</v>
      </c>
      <c r="D77" s="5">
        <v>-2.3985084290564101E-2</v>
      </c>
      <c r="E77" s="5">
        <v>728.71537577297397</v>
      </c>
      <c r="F77" s="5">
        <v>13.175743715246901</v>
      </c>
      <c r="G77" s="5">
        <v>19414.705617744901</v>
      </c>
      <c r="H77" s="5">
        <v>0.67289728198638699</v>
      </c>
      <c r="I77" s="5">
        <v>9.2589227631063693</v>
      </c>
      <c r="J77" s="5">
        <v>3.52250991524466</v>
      </c>
      <c r="K77" s="5">
        <v>6.6211702706175402</v>
      </c>
      <c r="L77" s="5">
        <f t="shared" si="3"/>
        <v>13.266075661644932</v>
      </c>
      <c r="M77" s="5">
        <v>26.579706648153302</v>
      </c>
      <c r="N77" s="5">
        <v>9.8587944975037303</v>
      </c>
      <c r="O77" s="5">
        <v>110.385252373813</v>
      </c>
      <c r="P77" s="5">
        <v>213.428049924992</v>
      </c>
      <c r="Q77" s="5">
        <v>385.73686578752501</v>
      </c>
      <c r="R77" s="5">
        <v>686.66592174435903</v>
      </c>
      <c r="S77" s="5">
        <v>1104.12272067768</v>
      </c>
      <c r="T77" s="5">
        <f t="shared" si="4"/>
        <v>1489.4794012804309</v>
      </c>
      <c r="U77" s="5">
        <v>2009.3317937312499</v>
      </c>
      <c r="V77" s="5">
        <v>2613.7140607760698</v>
      </c>
      <c r="W77" s="5">
        <v>100706.620277903</v>
      </c>
      <c r="X77" s="5">
        <v>2550.8400501595502</v>
      </c>
      <c r="Y77" s="5">
        <v>44519.5308147287</v>
      </c>
      <c r="Z77" s="5">
        <v>34.3822215807158</v>
      </c>
      <c r="AA77" s="5">
        <f t="shared" si="5"/>
        <v>18.202900754593276</v>
      </c>
      <c r="AB77" s="15">
        <v>1188</v>
      </c>
    </row>
    <row r="78" spans="1:28" x14ac:dyDescent="0.35">
      <c r="A78" s="5" t="s">
        <v>235</v>
      </c>
      <c r="B78" s="5">
        <v>3.3984503475973198</v>
      </c>
      <c r="C78" s="5">
        <v>-2.6173097708462798</v>
      </c>
      <c r="D78" s="5">
        <v>-4.5161415811605403E-4</v>
      </c>
      <c r="E78" s="5">
        <v>2887.9205840498098</v>
      </c>
      <c r="F78" s="5">
        <v>21.603685573870699</v>
      </c>
      <c r="G78" s="5">
        <v>19414.705617744901</v>
      </c>
      <c r="H78" s="5">
        <v>1.28928523934011</v>
      </c>
      <c r="I78" s="5">
        <v>18.8197681064702</v>
      </c>
      <c r="J78" s="5">
        <v>8.9641816924311595</v>
      </c>
      <c r="K78" s="5">
        <v>21.083778469193899</v>
      </c>
      <c r="L78" s="5">
        <f t="shared" si="3"/>
        <v>50.061088285624287</v>
      </c>
      <c r="M78" s="5">
        <v>118.864489304079</v>
      </c>
      <c r="N78" s="5">
        <v>9.5143994355576407</v>
      </c>
      <c r="O78" s="5">
        <v>508.41267039704599</v>
      </c>
      <c r="P78" s="5">
        <v>935.10468346895095</v>
      </c>
      <c r="Q78" s="5">
        <v>1624.2215493820199</v>
      </c>
      <c r="R78" s="5">
        <v>2740.5470050604899</v>
      </c>
      <c r="S78" s="5">
        <v>4141.2272714987703</v>
      </c>
      <c r="T78" s="5">
        <f t="shared" si="4"/>
        <v>5094.460253291486</v>
      </c>
      <c r="U78" s="5">
        <v>6267.1096201329201</v>
      </c>
      <c r="V78" s="5">
        <v>7514.44382841064</v>
      </c>
      <c r="W78" s="5">
        <v>84709.984030732303</v>
      </c>
      <c r="X78" s="5">
        <v>18367.699593388199</v>
      </c>
      <c r="Y78" s="5">
        <v>122541.301616774</v>
      </c>
      <c r="Z78" s="5">
        <v>100.869703305025</v>
      </c>
      <c r="AA78" s="5">
        <f t="shared" si="5"/>
        <v>12.326816354200234</v>
      </c>
      <c r="AB78" s="15">
        <v>1190</v>
      </c>
    </row>
    <row r="79" spans="1:28" x14ac:dyDescent="0.35">
      <c r="A79" s="5" t="s">
        <v>236</v>
      </c>
      <c r="B79" s="5">
        <v>3.4947123712138102</v>
      </c>
      <c r="C79" s="5">
        <v>-2.7304714261085801</v>
      </c>
      <c r="D79" s="5">
        <v>5.0858017685605099E-2</v>
      </c>
      <c r="E79" s="5">
        <v>1406.40825499376</v>
      </c>
      <c r="F79" s="5">
        <v>19.633143240281601</v>
      </c>
      <c r="G79" s="5">
        <v>19414.705617744901</v>
      </c>
      <c r="H79" s="5">
        <v>1.9891914632472001</v>
      </c>
      <c r="I79" s="5">
        <v>17.019952210580399</v>
      </c>
      <c r="J79" s="5">
        <v>8.1813957053813695</v>
      </c>
      <c r="K79" s="5">
        <v>15.755774847312299</v>
      </c>
      <c r="L79" s="5">
        <f t="shared" si="3"/>
        <v>33.46667881408252</v>
      </c>
      <c r="M79" s="5">
        <v>71.086227221380895</v>
      </c>
      <c r="N79" s="5">
        <v>22.667835563736901</v>
      </c>
      <c r="O79" s="5">
        <v>268.12346866340499</v>
      </c>
      <c r="P79" s="5">
        <v>494.90562975548301</v>
      </c>
      <c r="Q79" s="5">
        <v>839.53367046720598</v>
      </c>
      <c r="R79" s="5">
        <v>1368.5221166159399</v>
      </c>
      <c r="S79" s="5">
        <v>2086.4212700605099</v>
      </c>
      <c r="T79" s="5">
        <f t="shared" si="4"/>
        <v>2646.9605444720473</v>
      </c>
      <c r="U79" s="5">
        <v>3358.09465927682</v>
      </c>
      <c r="V79" s="5">
        <v>4099.9839781734199</v>
      </c>
      <c r="W79" s="5">
        <v>98221.298462148101</v>
      </c>
      <c r="X79" s="5">
        <v>5458.5240335519002</v>
      </c>
      <c r="Y79" s="5">
        <v>44854.998111549197</v>
      </c>
      <c r="Z79" s="5">
        <v>33.668940466026797</v>
      </c>
      <c r="AA79" s="5">
        <f t="shared" si="5"/>
        <v>12.524433896133434</v>
      </c>
      <c r="AB79" s="15">
        <v>1190</v>
      </c>
    </row>
    <row r="80" spans="1:28" x14ac:dyDescent="0.35">
      <c r="A80" s="5" t="s">
        <v>237</v>
      </c>
      <c r="B80" s="5">
        <v>3.42335777314277</v>
      </c>
      <c r="C80" s="5">
        <v>2.7469506390795302</v>
      </c>
      <c r="D80" s="5">
        <v>-6.4281316522851004E-2</v>
      </c>
      <c r="E80" s="5">
        <v>783.37848268499897</v>
      </c>
      <c r="F80" s="5">
        <v>6.1423961400189997</v>
      </c>
      <c r="G80" s="5">
        <v>19414.705617744901</v>
      </c>
      <c r="H80" s="5">
        <v>0.35459247115874398</v>
      </c>
      <c r="I80" s="5">
        <v>4.5425158543371804</v>
      </c>
      <c r="J80" s="5">
        <v>3.94293323236802</v>
      </c>
      <c r="K80" s="5">
        <v>4.23643816934322</v>
      </c>
      <c r="L80" s="5">
        <f t="shared" si="3"/>
        <v>9.969692358680966</v>
      </c>
      <c r="M80" s="5">
        <v>23.461870975955001</v>
      </c>
      <c r="N80" s="5">
        <v>2.1393695451247501</v>
      </c>
      <c r="O80" s="5">
        <v>110.423515597326</v>
      </c>
      <c r="P80" s="5">
        <v>209.72701779701899</v>
      </c>
      <c r="Q80" s="5">
        <v>398.45785886760302</v>
      </c>
      <c r="R80" s="5">
        <v>728.77211682046504</v>
      </c>
      <c r="S80" s="5">
        <v>1206.02884729275</v>
      </c>
      <c r="T80" s="5">
        <f t="shared" si="4"/>
        <v>1627.0722801913812</v>
      </c>
      <c r="U80" s="5">
        <v>2195.10852572879</v>
      </c>
      <c r="V80" s="5">
        <v>2701.76411809706</v>
      </c>
      <c r="W80" s="5">
        <v>114215.760497601</v>
      </c>
      <c r="X80" s="5">
        <v>2373.8586540192</v>
      </c>
      <c r="Y80" s="5">
        <v>39195.571421902598</v>
      </c>
      <c r="Z80" s="5">
        <v>28.9216966768772</v>
      </c>
      <c r="AA80" s="5">
        <f t="shared" si="5"/>
        <v>19.878995102216674</v>
      </c>
      <c r="AB80" s="15">
        <v>1190</v>
      </c>
    </row>
    <row r="81" spans="1:28" x14ac:dyDescent="0.35">
      <c r="A81" s="5" t="s">
        <v>238</v>
      </c>
      <c r="B81" s="5">
        <v>3.3323331966379199</v>
      </c>
      <c r="C81" s="5">
        <v>-1.7938265328470699</v>
      </c>
      <c r="D81" s="5">
        <v>-1.1620090764453301E-2</v>
      </c>
      <c r="E81" s="5">
        <v>714.01619158850895</v>
      </c>
      <c r="F81" s="5">
        <v>11.893019719568899</v>
      </c>
      <c r="G81" s="5">
        <v>19414.705617744901</v>
      </c>
      <c r="H81" s="5">
        <v>2.31789195248518</v>
      </c>
      <c r="I81" s="5">
        <v>15.3842780879526</v>
      </c>
      <c r="J81" s="5">
        <v>6.7288239567311097</v>
      </c>
      <c r="K81" s="5">
        <v>10.7839934610016</v>
      </c>
      <c r="L81" s="5">
        <f t="shared" si="3"/>
        <v>19.353316983236951</v>
      </c>
      <c r="M81" s="5">
        <v>34.732112886394503</v>
      </c>
      <c r="N81" s="5">
        <v>26.124739290310401</v>
      </c>
      <c r="O81" s="5">
        <v>121.880689172337</v>
      </c>
      <c r="P81" s="5">
        <v>216.686873559227</v>
      </c>
      <c r="Q81" s="5">
        <v>375.34226552207599</v>
      </c>
      <c r="R81" s="5">
        <v>654.20220932622397</v>
      </c>
      <c r="S81" s="5">
        <v>1058.79884825876</v>
      </c>
      <c r="T81" s="5">
        <f t="shared" si="4"/>
        <v>1411.4532915998541</v>
      </c>
      <c r="U81" s="5">
        <v>1881.56645395329</v>
      </c>
      <c r="V81" s="5">
        <v>2391.4839787086098</v>
      </c>
      <c r="W81" s="5">
        <v>114388.786099925</v>
      </c>
      <c r="X81" s="5">
        <v>3913.0782986987901</v>
      </c>
      <c r="Y81" s="5">
        <v>74083.534388418106</v>
      </c>
      <c r="Z81" s="5">
        <v>50.842361367194201</v>
      </c>
      <c r="AA81" s="5">
        <f t="shared" si="5"/>
        <v>15.437773339899566</v>
      </c>
      <c r="AB81" s="15">
        <v>1198</v>
      </c>
    </row>
    <row r="82" spans="1:28" x14ac:dyDescent="0.35">
      <c r="A82" s="5" t="s">
        <v>239</v>
      </c>
      <c r="B82" s="5">
        <v>3.3765457400494499</v>
      </c>
      <c r="C82" s="5">
        <v>-0.36070962009415702</v>
      </c>
      <c r="D82" s="5">
        <v>0.101041928676636</v>
      </c>
      <c r="E82" s="5">
        <v>643.31068758537697</v>
      </c>
      <c r="F82" s="5">
        <v>6.69825862607148</v>
      </c>
      <c r="G82" s="5">
        <v>19414.705617744901</v>
      </c>
      <c r="H82" s="5">
        <v>0.64925465289177098</v>
      </c>
      <c r="I82" s="5">
        <v>8.2081291550430908</v>
      </c>
      <c r="J82" s="5">
        <v>4.5702971430418904</v>
      </c>
      <c r="K82" s="5">
        <v>6.4310129303770802</v>
      </c>
      <c r="L82" s="5">
        <f t="shared" si="3"/>
        <v>15.324170182798857</v>
      </c>
      <c r="M82" s="5">
        <v>36.515272840170198</v>
      </c>
      <c r="N82" s="5">
        <v>10.2211171015494</v>
      </c>
      <c r="O82" s="5">
        <v>114.96811276920501</v>
      </c>
      <c r="P82" s="5">
        <v>210.77124292017101</v>
      </c>
      <c r="Q82" s="5">
        <v>364.56684056013802</v>
      </c>
      <c r="R82" s="5">
        <v>594.08406702777404</v>
      </c>
      <c r="S82" s="5">
        <v>935.73820453068504</v>
      </c>
      <c r="T82" s="5">
        <f t="shared" si="4"/>
        <v>1216.6867324068915</v>
      </c>
      <c r="U82" s="5">
        <v>1581.9879937010901</v>
      </c>
      <c r="V82" s="5">
        <v>1959.5232867459299</v>
      </c>
      <c r="W82" s="5">
        <v>103676.718362233</v>
      </c>
      <c r="X82" s="5">
        <v>2467.4487605358199</v>
      </c>
      <c r="Y82" s="5">
        <v>30207.3708940545</v>
      </c>
      <c r="Z82" s="5">
        <v>21.337234580924601</v>
      </c>
      <c r="AA82" s="5">
        <f t="shared" si="5"/>
        <v>13.76023277756053</v>
      </c>
      <c r="AB82" s="15">
        <v>1202</v>
      </c>
    </row>
    <row r="83" spans="1:28" x14ac:dyDescent="0.35">
      <c r="A83" s="5" t="s">
        <v>240</v>
      </c>
      <c r="B83" s="5">
        <v>3.0277418818734101</v>
      </c>
      <c r="C83" s="5">
        <v>9.3414248532962096E-2</v>
      </c>
      <c r="D83" s="5">
        <v>-5.9296886095900198E-3</v>
      </c>
      <c r="E83" s="5">
        <v>961.12091380917502</v>
      </c>
      <c r="F83" s="5">
        <v>7.5741597441949704</v>
      </c>
      <c r="G83" s="5">
        <v>19414.705617744901</v>
      </c>
      <c r="H83" s="5">
        <v>0.480585043799725</v>
      </c>
      <c r="I83" s="5">
        <v>8.2327196625067298</v>
      </c>
      <c r="J83" s="5">
        <v>4.8475390516338699</v>
      </c>
      <c r="K83" s="5">
        <v>9.6857892537715493</v>
      </c>
      <c r="L83" s="5">
        <f t="shared" si="3"/>
        <v>22.230554406866432</v>
      </c>
      <c r="M83" s="5">
        <v>51.022950870442799</v>
      </c>
      <c r="N83" s="5">
        <v>28.366103343052799</v>
      </c>
      <c r="O83" s="5">
        <v>199.95433690830399</v>
      </c>
      <c r="P83" s="5">
        <v>342.49451035816099</v>
      </c>
      <c r="Q83" s="5">
        <v>568.34085260015797</v>
      </c>
      <c r="R83" s="5">
        <v>913.62419981461801</v>
      </c>
      <c r="S83" s="5">
        <v>1364.3322470229</v>
      </c>
      <c r="T83" s="5">
        <f t="shared" si="4"/>
        <v>1722.7035383161015</v>
      </c>
      <c r="U83" s="5">
        <v>2175.2087788019599</v>
      </c>
      <c r="V83" s="5">
        <v>2634.6340271454101</v>
      </c>
      <c r="W83" s="5">
        <v>89691.123342469305</v>
      </c>
      <c r="X83" s="5">
        <v>1869.8244986554701</v>
      </c>
      <c r="Y83" s="5">
        <v>14968.0023346371</v>
      </c>
      <c r="Z83" s="5">
        <v>12.429976424086</v>
      </c>
      <c r="AA83" s="5">
        <f t="shared" si="5"/>
        <v>10.878527630033238</v>
      </c>
      <c r="AB83" s="15">
        <v>1203</v>
      </c>
    </row>
    <row r="84" spans="1:28" x14ac:dyDescent="0.35">
      <c r="A84" s="5" t="s">
        <v>241</v>
      </c>
      <c r="B84" s="5">
        <v>3.44024912004418</v>
      </c>
      <c r="C84" s="5">
        <v>-0.46913445094675998</v>
      </c>
      <c r="D84" s="5">
        <v>5.8186216760641098E-2</v>
      </c>
      <c r="E84" s="5">
        <v>1508.19916076616</v>
      </c>
      <c r="F84" s="5">
        <v>7.5327480063687897</v>
      </c>
      <c r="G84" s="5">
        <v>19414.705617744901</v>
      </c>
      <c r="H84" s="5">
        <v>0.49975488341378199</v>
      </c>
      <c r="I84" s="5">
        <v>5.74326651047999</v>
      </c>
      <c r="J84" s="5">
        <v>4.4010506783037302</v>
      </c>
      <c r="K84" s="5">
        <v>11.4374605148636</v>
      </c>
      <c r="L84" s="5">
        <f t="shared" si="3"/>
        <v>27.183498397349453</v>
      </c>
      <c r="M84" s="5">
        <v>64.607225018036502</v>
      </c>
      <c r="N84" s="5">
        <v>3.2976877168154499</v>
      </c>
      <c r="O84" s="5">
        <v>266.61466983707402</v>
      </c>
      <c r="P84" s="5">
        <v>486.28611044566702</v>
      </c>
      <c r="Q84" s="5">
        <v>838.16739232669897</v>
      </c>
      <c r="R84" s="5">
        <v>1400.5780714606401</v>
      </c>
      <c r="S84" s="5">
        <v>2161.3279282380599</v>
      </c>
      <c r="T84" s="5">
        <f t="shared" si="4"/>
        <v>2706.9680684286463</v>
      </c>
      <c r="U84" s="5">
        <v>3390.35831988065</v>
      </c>
      <c r="V84" s="5">
        <v>4050.99420136341</v>
      </c>
      <c r="W84" s="5">
        <v>111551.140186663</v>
      </c>
      <c r="X84" s="5">
        <v>3780.53778101428</v>
      </c>
      <c r="Y84" s="5">
        <v>37639.732815015203</v>
      </c>
      <c r="Z84" s="5">
        <v>28.828213718746401</v>
      </c>
      <c r="AA84" s="5">
        <f t="shared" si="5"/>
        <v>12.716323231397842</v>
      </c>
      <c r="AB84" s="15">
        <v>1208</v>
      </c>
    </row>
    <row r="85" spans="1:28" x14ac:dyDescent="0.35">
      <c r="A85" s="5" t="s">
        <v>242</v>
      </c>
      <c r="B85" s="5">
        <v>3.1618441437685498</v>
      </c>
      <c r="C85" s="5">
        <v>-0.63107733174152703</v>
      </c>
      <c r="D85" s="5">
        <v>6.8696614503246503E-2</v>
      </c>
      <c r="E85" s="5">
        <v>1266.5652212847699</v>
      </c>
      <c r="F85" s="5">
        <v>4.3944211465892096</v>
      </c>
      <c r="G85" s="5">
        <v>19414.705617744901</v>
      </c>
      <c r="H85" s="5">
        <v>0.42731694987047403</v>
      </c>
      <c r="I85" s="5">
        <v>4.70403085489124</v>
      </c>
      <c r="J85" s="5">
        <v>4.5665085346496399</v>
      </c>
      <c r="K85" s="5">
        <v>11.4126594383239</v>
      </c>
      <c r="L85" s="5">
        <f t="shared" si="3"/>
        <v>26.935669148089197</v>
      </c>
      <c r="M85" s="5">
        <v>63.572410652944001</v>
      </c>
      <c r="N85" s="5">
        <v>6.1466623784293297</v>
      </c>
      <c r="O85" s="5">
        <v>240.50288955818701</v>
      </c>
      <c r="P85" s="5">
        <v>426.33424360315303</v>
      </c>
      <c r="Q85" s="5">
        <v>717.99896569432894</v>
      </c>
      <c r="R85" s="5">
        <v>1177.8696210298399</v>
      </c>
      <c r="S85" s="5">
        <v>1807.9828362519099</v>
      </c>
      <c r="T85" s="5">
        <f t="shared" si="4"/>
        <v>2292.0043829495867</v>
      </c>
      <c r="U85" s="5">
        <v>2905.60506777298</v>
      </c>
      <c r="V85" s="5">
        <v>3542.4875613828599</v>
      </c>
      <c r="W85" s="5">
        <v>101043.74338255401</v>
      </c>
      <c r="X85" s="5">
        <v>2729.8429367348299</v>
      </c>
      <c r="Y85" s="5">
        <v>27044.357937988701</v>
      </c>
      <c r="Z85" s="5">
        <v>20.9079778716421</v>
      </c>
      <c r="AA85" s="5">
        <f t="shared" si="5"/>
        <v>12.081372798101043</v>
      </c>
      <c r="AB85" s="15">
        <v>1209</v>
      </c>
    </row>
    <row r="86" spans="1:28" x14ac:dyDescent="0.35">
      <c r="A86" s="5" t="s">
        <v>243</v>
      </c>
      <c r="B86" s="5">
        <v>3.18063806293351</v>
      </c>
      <c r="C86" s="5">
        <v>-0.66031436610563898</v>
      </c>
      <c r="D86" s="5">
        <v>-6.2877432197770103E-2</v>
      </c>
      <c r="E86" s="5">
        <v>1776.04854086008</v>
      </c>
      <c r="F86" s="5">
        <v>11.621250886244701</v>
      </c>
      <c r="G86" s="5">
        <v>19414.705617744901</v>
      </c>
      <c r="H86" s="5">
        <v>0.54957552155809097</v>
      </c>
      <c r="I86" s="5">
        <v>6.6306355912403898</v>
      </c>
      <c r="J86" s="5">
        <v>6.1589387589012103</v>
      </c>
      <c r="K86" s="5">
        <v>13.906969853642901</v>
      </c>
      <c r="L86" s="5">
        <f t="shared" si="3"/>
        <v>33.236422723252609</v>
      </c>
      <c r="M86" s="5">
        <v>79.432098225867605</v>
      </c>
      <c r="N86" s="5">
        <v>13.5287329675796</v>
      </c>
      <c r="O86" s="5">
        <v>314.87523949330398</v>
      </c>
      <c r="P86" s="5">
        <v>582.07405613634796</v>
      </c>
      <c r="Q86" s="5">
        <v>999.12923733106697</v>
      </c>
      <c r="R86" s="5">
        <v>1742.49235463582</v>
      </c>
      <c r="S86" s="5">
        <v>2705.1992120488098</v>
      </c>
      <c r="T86" s="5">
        <f t="shared" si="4"/>
        <v>3500.7141190320071</v>
      </c>
      <c r="U86" s="5">
        <v>4530.1652050639896</v>
      </c>
      <c r="V86" s="5">
        <v>5619.8713142769302</v>
      </c>
      <c r="W86" s="5">
        <v>91566.618811519904</v>
      </c>
      <c r="X86" s="5">
        <v>4503.9076981744402</v>
      </c>
      <c r="Y86" s="5">
        <v>48551.488370855201</v>
      </c>
      <c r="Z86" s="5">
        <v>38.332031050368599</v>
      </c>
      <c r="AA86" s="5">
        <f t="shared" si="5"/>
        <v>14.387175099426408</v>
      </c>
      <c r="AB86" s="15">
        <v>1211</v>
      </c>
    </row>
    <row r="87" spans="1:28" x14ac:dyDescent="0.35">
      <c r="A87" s="5" t="s">
        <v>244</v>
      </c>
      <c r="B87" s="5">
        <v>3.5023427118682902</v>
      </c>
      <c r="C87" s="5">
        <v>-3.7969735389594401</v>
      </c>
      <c r="D87" s="5">
        <v>-4.6344354105326297E-3</v>
      </c>
      <c r="E87" s="5">
        <v>494.50513027975001</v>
      </c>
      <c r="F87" s="5">
        <v>8.5526132303908398</v>
      </c>
      <c r="G87" s="5">
        <v>19414.705617744901</v>
      </c>
      <c r="H87" s="5">
        <v>0.43591139774371701</v>
      </c>
      <c r="I87" s="5">
        <v>8.6680274345294599</v>
      </c>
      <c r="J87" s="5">
        <v>2.8971377067614998</v>
      </c>
      <c r="K87" s="5">
        <v>4.22915226462601</v>
      </c>
      <c r="L87" s="5">
        <f t="shared" si="3"/>
        <v>9.1520448230979934</v>
      </c>
      <c r="M87" s="5">
        <v>19.805369776962099</v>
      </c>
      <c r="N87" s="5">
        <v>5.07909843078553</v>
      </c>
      <c r="O87" s="5">
        <v>70.651047896810596</v>
      </c>
      <c r="P87" s="5">
        <v>133.55217814482401</v>
      </c>
      <c r="Q87" s="5">
        <v>249.36661073670501</v>
      </c>
      <c r="R87" s="5">
        <v>462.82365382435501</v>
      </c>
      <c r="S87" s="5">
        <v>739.28629745123806</v>
      </c>
      <c r="T87" s="5">
        <f t="shared" si="4"/>
        <v>998.66861303298367</v>
      </c>
      <c r="U87" s="5">
        <v>1349.0565185580299</v>
      </c>
      <c r="V87" s="5">
        <v>1672.92331886079</v>
      </c>
      <c r="W87" s="5">
        <v>99712.017140506898</v>
      </c>
      <c r="X87" s="5">
        <v>1584.7679974760199</v>
      </c>
      <c r="Y87" s="5">
        <v>19967.660410713401</v>
      </c>
      <c r="Z87" s="5">
        <v>15.313582215686401</v>
      </c>
      <c r="AA87" s="5">
        <f t="shared" si="5"/>
        <v>19.094642736628543</v>
      </c>
      <c r="AB87" s="15">
        <v>1216</v>
      </c>
    </row>
    <row r="88" spans="1:28" x14ac:dyDescent="0.35">
      <c r="A88" s="5" t="s">
        <v>245</v>
      </c>
      <c r="B88" s="5">
        <v>2.74551064750748</v>
      </c>
      <c r="C88" s="5">
        <v>-0.43440228436536499</v>
      </c>
      <c r="D88" s="5">
        <v>-3.8336991466662002E-2</v>
      </c>
      <c r="E88" s="5">
        <v>443.42214638294001</v>
      </c>
      <c r="F88" s="5">
        <v>11.642825333744399</v>
      </c>
      <c r="G88" s="5">
        <v>19414.705617744901</v>
      </c>
      <c r="H88" s="5">
        <v>1.6192814434121301</v>
      </c>
      <c r="I88" s="5">
        <v>11.7857895130049</v>
      </c>
      <c r="J88" s="5">
        <v>4.5192485164446001</v>
      </c>
      <c r="K88" s="5">
        <v>6.8196359454351496</v>
      </c>
      <c r="L88" s="5">
        <f t="shared" si="3"/>
        <v>13.319223370341218</v>
      </c>
      <c r="M88" s="5">
        <v>26.013369717747299</v>
      </c>
      <c r="N88" s="5">
        <v>8.2019348267404908</v>
      </c>
      <c r="O88" s="5">
        <v>85.128881577772404</v>
      </c>
      <c r="P88" s="5">
        <v>147.85651299894499</v>
      </c>
      <c r="Q88" s="5">
        <v>244.579142207399</v>
      </c>
      <c r="R88" s="5">
        <v>411.70715342256102</v>
      </c>
      <c r="S88" s="5">
        <v>637.30736558236902</v>
      </c>
      <c r="T88" s="5">
        <f t="shared" si="4"/>
        <v>824.45829400535263</v>
      </c>
      <c r="U88" s="5">
        <v>1066.5677430749299</v>
      </c>
      <c r="V88" s="5">
        <v>1314.1793759729201</v>
      </c>
      <c r="W88" s="5">
        <v>89409.808141581903</v>
      </c>
      <c r="X88" s="5">
        <v>1463.1863312804201</v>
      </c>
      <c r="Y88" s="5">
        <v>14804.223950328</v>
      </c>
      <c r="Z88" s="5">
        <v>10.8672892890099</v>
      </c>
      <c r="AA88" s="5">
        <f t="shared" si="5"/>
        <v>12.528858870306319</v>
      </c>
      <c r="AB88" s="15">
        <v>1217</v>
      </c>
    </row>
    <row r="89" spans="1:28" x14ac:dyDescent="0.35">
      <c r="A89" s="5" t="s">
        <v>246</v>
      </c>
      <c r="B89" s="5">
        <v>3.5849778224714499</v>
      </c>
      <c r="C89" s="5">
        <v>1.1538373904300401</v>
      </c>
      <c r="D89" s="5">
        <v>5.4585546167286197E-2</v>
      </c>
      <c r="E89" s="5">
        <v>332.78501158243</v>
      </c>
      <c r="F89" s="5">
        <v>10.191310977978301</v>
      </c>
      <c r="G89" s="5">
        <v>19414.705617744901</v>
      </c>
      <c r="H89" s="5">
        <v>0.40707777169460402</v>
      </c>
      <c r="I89" s="5">
        <v>10.281318092962101</v>
      </c>
      <c r="J89" s="5">
        <v>3.0358391456627598</v>
      </c>
      <c r="K89" s="5">
        <v>5.0545454802325898</v>
      </c>
      <c r="L89" s="5">
        <f t="shared" si="3"/>
        <v>9.3572228831086921</v>
      </c>
      <c r="M89" s="5">
        <v>17.322550648044398</v>
      </c>
      <c r="N89" s="5">
        <v>6.0072027556362002</v>
      </c>
      <c r="O89" s="5">
        <v>56.406964276750301</v>
      </c>
      <c r="P89" s="5">
        <v>101.692130009218</v>
      </c>
      <c r="Q89" s="5">
        <v>174.89190189792501</v>
      </c>
      <c r="R89" s="5">
        <v>300.52189517133701</v>
      </c>
      <c r="S89" s="5">
        <v>472.53991166420701</v>
      </c>
      <c r="T89" s="5">
        <f t="shared" si="4"/>
        <v>632.87755689751771</v>
      </c>
      <c r="U89" s="5">
        <v>847.61941190101095</v>
      </c>
      <c r="V89" s="5">
        <v>1079.07343778003</v>
      </c>
      <c r="W89" s="5">
        <v>97019.701134154398</v>
      </c>
      <c r="X89" s="5">
        <v>1018.90202364472</v>
      </c>
      <c r="Y89" s="5">
        <v>12648.0499235713</v>
      </c>
      <c r="Z89" s="5">
        <v>9.1457256135860092</v>
      </c>
      <c r="AA89" s="5">
        <f t="shared" si="5"/>
        <v>15.02685745934356</v>
      </c>
      <c r="AB89" s="15">
        <v>1231</v>
      </c>
    </row>
    <row r="90" spans="1:28" x14ac:dyDescent="0.35">
      <c r="A90" s="5" t="s">
        <v>247</v>
      </c>
      <c r="B90" s="5">
        <v>3.0122418547729102</v>
      </c>
      <c r="C90" s="5">
        <v>1.9900835184196699</v>
      </c>
      <c r="D90" s="5">
        <v>-8.8582950938417004E-3</v>
      </c>
      <c r="E90" s="5">
        <v>505.05114430281202</v>
      </c>
      <c r="F90" s="5">
        <v>9.3279540580422395</v>
      </c>
      <c r="G90" s="5">
        <v>19414.705617744901</v>
      </c>
      <c r="H90" s="5">
        <v>0.60325715162490501</v>
      </c>
      <c r="I90" s="5">
        <v>18.470295616667698</v>
      </c>
      <c r="J90" s="5">
        <v>6.0379708997238302</v>
      </c>
      <c r="K90" s="5">
        <v>9.7411475274192991</v>
      </c>
      <c r="L90" s="5">
        <f t="shared" si="3"/>
        <v>18.920319846720655</v>
      </c>
      <c r="M90" s="5">
        <v>36.749110111983903</v>
      </c>
      <c r="N90" s="5">
        <v>17.862470205101602</v>
      </c>
      <c r="O90" s="5">
        <v>113.92674280881999</v>
      </c>
      <c r="P90" s="5">
        <v>182.56131322933999</v>
      </c>
      <c r="Q90" s="5">
        <v>288.70126402363599</v>
      </c>
      <c r="R90" s="5">
        <v>484.62246491323799</v>
      </c>
      <c r="S90" s="5">
        <v>731.10044668298303</v>
      </c>
      <c r="T90" s="5">
        <f t="shared" si="4"/>
        <v>955.06453128419548</v>
      </c>
      <c r="U90" s="5">
        <v>1247.6373979191701</v>
      </c>
      <c r="V90" s="5">
        <v>1542.6348527386999</v>
      </c>
      <c r="W90" s="5">
        <v>84787.851162403502</v>
      </c>
      <c r="X90" s="5">
        <v>1479.2262128449599</v>
      </c>
      <c r="Y90" s="5">
        <v>11748.9600552183</v>
      </c>
      <c r="Z90" s="5">
        <v>8.9993463640336504</v>
      </c>
      <c r="AA90" s="5">
        <f t="shared" si="5"/>
        <v>10.951225034255788</v>
      </c>
      <c r="AB90" s="15">
        <v>1248</v>
      </c>
    </row>
    <row r="91" spans="1:28" x14ac:dyDescent="0.35">
      <c r="A91" s="5" t="s">
        <v>248</v>
      </c>
      <c r="B91" s="5">
        <v>3.2655635360428299</v>
      </c>
      <c r="C91" s="5">
        <v>-3.1050970403832698</v>
      </c>
      <c r="D91" s="5">
        <v>2.3857165578785901E-2</v>
      </c>
      <c r="E91" s="5">
        <v>852.08735057764</v>
      </c>
      <c r="F91" s="5">
        <v>17.4505692976715</v>
      </c>
      <c r="G91" s="5">
        <v>19414.705617744901</v>
      </c>
      <c r="H91" s="5">
        <v>196.831233057768</v>
      </c>
      <c r="I91" s="5">
        <v>150.75608979981601</v>
      </c>
      <c r="J91" s="5">
        <v>103.010362056657</v>
      </c>
      <c r="K91" s="5">
        <v>82.2363437986713</v>
      </c>
      <c r="L91" s="5">
        <f t="shared" si="3"/>
        <v>70.448999953419118</v>
      </c>
      <c r="M91" s="5">
        <v>60.351194680873398</v>
      </c>
      <c r="N91" s="5">
        <v>10.284269772870701</v>
      </c>
      <c r="O91" s="5">
        <v>153.807590776529</v>
      </c>
      <c r="P91" s="5">
        <v>260.87363194272302</v>
      </c>
      <c r="Q91" s="5">
        <v>446.261951948064</v>
      </c>
      <c r="R91" s="5">
        <v>791.37573494874596</v>
      </c>
      <c r="S91" s="5">
        <v>1298.07077920083</v>
      </c>
      <c r="T91" s="5">
        <f t="shared" si="4"/>
        <v>1733.7841151007583</v>
      </c>
      <c r="U91" s="5">
        <v>2315.7499621294901</v>
      </c>
      <c r="V91" s="5">
        <v>2844.91327938629</v>
      </c>
      <c r="W91" s="5">
        <v>116288.12985928501</v>
      </c>
      <c r="X91" s="5">
        <v>5971.38935870559</v>
      </c>
      <c r="Y91" s="5">
        <v>82132.451895340302</v>
      </c>
      <c r="Z91" s="5">
        <v>57.168476412101299</v>
      </c>
      <c r="AA91" s="5">
        <f t="shared" si="5"/>
        <v>15.056148727367447</v>
      </c>
      <c r="AB91" s="15">
        <v>1262</v>
      </c>
    </row>
    <row r="92" spans="1:28" x14ac:dyDescent="0.35">
      <c r="A92" s="5" t="s">
        <v>249</v>
      </c>
      <c r="B92" s="5">
        <v>3.2783678858796401</v>
      </c>
      <c r="C92" s="5">
        <v>1.8092184593526199</v>
      </c>
      <c r="D92" s="5">
        <v>-2.3255781078300199E-2</v>
      </c>
      <c r="E92" s="5">
        <v>538.17773775692797</v>
      </c>
      <c r="F92" s="5">
        <v>51.088708031682799</v>
      </c>
      <c r="G92" s="5">
        <v>19414.705617744901</v>
      </c>
      <c r="H92" s="5">
        <v>0.61786839861034903</v>
      </c>
      <c r="I92" s="5">
        <v>23.231749508095302</v>
      </c>
      <c r="J92" s="5">
        <v>3.6193576574986399</v>
      </c>
      <c r="K92" s="5">
        <v>4.0601366828631402</v>
      </c>
      <c r="L92" s="5">
        <f t="shared" si="3"/>
        <v>7.8555334617690802</v>
      </c>
      <c r="M92" s="5">
        <v>15.1988493957443</v>
      </c>
      <c r="N92" s="5">
        <v>2.5282642779379998</v>
      </c>
      <c r="O92" s="5">
        <v>58.488867646459802</v>
      </c>
      <c r="P92" s="5">
        <v>128.69419780405801</v>
      </c>
      <c r="Q92" s="5">
        <v>255.73288608067801</v>
      </c>
      <c r="R92" s="5">
        <v>484.25695943804101</v>
      </c>
      <c r="S92" s="5">
        <v>865.02063683100005</v>
      </c>
      <c r="T92" s="5">
        <f t="shared" si="4"/>
        <v>1268.1250834866632</v>
      </c>
      <c r="U92" s="5">
        <v>1859.0784530407</v>
      </c>
      <c r="V92" s="5">
        <v>2483.7519000787001</v>
      </c>
      <c r="W92" s="5">
        <v>129852.31335955299</v>
      </c>
      <c r="X92" s="5">
        <v>2890.3189764263898</v>
      </c>
      <c r="Y92" s="5">
        <v>103367.07441559801</v>
      </c>
      <c r="Z92" s="5">
        <v>77.527959479001098</v>
      </c>
      <c r="AA92" s="5">
        <f t="shared" si="5"/>
        <v>31.785167466021644</v>
      </c>
      <c r="AB92" s="15">
        <v>1281</v>
      </c>
    </row>
    <row r="93" spans="1:28" x14ac:dyDescent="0.35">
      <c r="A93" s="5" t="s">
        <v>250</v>
      </c>
      <c r="B93" s="5">
        <v>3.4286568587591399</v>
      </c>
      <c r="C93" s="5">
        <v>3.16777744673964</v>
      </c>
      <c r="D93" s="5">
        <v>-3.2995810045726499E-2</v>
      </c>
      <c r="E93" s="5">
        <v>484.85515752632301</v>
      </c>
      <c r="F93" s="5">
        <v>12.6516132968303</v>
      </c>
      <c r="G93" s="5">
        <v>19414.705617744901</v>
      </c>
      <c r="H93" s="5">
        <v>0.59421137503435595</v>
      </c>
      <c r="I93" s="5">
        <v>19.066791006675199</v>
      </c>
      <c r="J93" s="5">
        <v>3.9887686025453801</v>
      </c>
      <c r="K93" s="5">
        <v>6.3365447907289996</v>
      </c>
      <c r="L93" s="5">
        <f t="shared" si="3"/>
        <v>12.975011654242214</v>
      </c>
      <c r="M93" s="5">
        <v>26.568253360101799</v>
      </c>
      <c r="N93" s="5">
        <v>12.1207149674146</v>
      </c>
      <c r="O93" s="5">
        <v>81.383909488422304</v>
      </c>
      <c r="P93" s="5">
        <v>145.249212524916</v>
      </c>
      <c r="Q93" s="5">
        <v>270.690841990965</v>
      </c>
      <c r="R93" s="5">
        <v>464.31260742234201</v>
      </c>
      <c r="S93" s="5">
        <v>748.43582834441497</v>
      </c>
      <c r="T93" s="5">
        <f t="shared" si="4"/>
        <v>1015.1970980461235</v>
      </c>
      <c r="U93" s="5">
        <v>1377.0387638457601</v>
      </c>
      <c r="V93" s="5">
        <v>1708.19442508057</v>
      </c>
      <c r="W93" s="5">
        <v>98341.075723127695</v>
      </c>
      <c r="X93" s="5">
        <v>926.84375644357794</v>
      </c>
      <c r="Y93" s="5">
        <v>10684.3659637571</v>
      </c>
      <c r="Z93" s="5">
        <v>7.7961294649247099</v>
      </c>
      <c r="AA93" s="5">
        <f t="shared" si="5"/>
        <v>16.920282799165086</v>
      </c>
      <c r="AB93" s="15">
        <v>1290</v>
      </c>
    </row>
    <row r="94" spans="1:28" x14ac:dyDescent="0.35">
      <c r="A94" s="5" t="s">
        <v>251</v>
      </c>
      <c r="B94" s="5">
        <v>3.0650813743024901</v>
      </c>
      <c r="C94" s="5">
        <v>-1.7916738455155701</v>
      </c>
      <c r="D94" s="5">
        <v>2.1571529239375099E-2</v>
      </c>
      <c r="E94" s="5">
        <v>1092.0772434984899</v>
      </c>
      <c r="F94" s="5">
        <v>7.7759793556542602</v>
      </c>
      <c r="G94" s="5">
        <v>19414.705617744901</v>
      </c>
      <c r="H94" s="5">
        <v>7.4234148494796903</v>
      </c>
      <c r="I94" s="5">
        <v>18.912698797907002</v>
      </c>
      <c r="J94" s="5">
        <v>20.5391060379504</v>
      </c>
      <c r="K94" s="5">
        <v>28.9191954386981</v>
      </c>
      <c r="L94" s="5">
        <f t="shared" si="3"/>
        <v>50.53105083813103</v>
      </c>
      <c r="M94" s="5">
        <v>88.293849813988203</v>
      </c>
      <c r="N94" s="5">
        <v>105.896521880968</v>
      </c>
      <c r="O94" s="5">
        <v>247.92182487154301</v>
      </c>
      <c r="P94" s="5">
        <v>404.85260548508802</v>
      </c>
      <c r="Q94" s="5">
        <v>636.022802800352</v>
      </c>
      <c r="R94" s="5">
        <v>974.35562485193395</v>
      </c>
      <c r="S94" s="5">
        <v>1398.6153063486099</v>
      </c>
      <c r="T94" s="5">
        <f t="shared" si="4"/>
        <v>1770.9387989323061</v>
      </c>
      <c r="U94" s="5">
        <v>2242.3780258430002</v>
      </c>
      <c r="V94" s="5">
        <v>2697.7976350876302</v>
      </c>
      <c r="W94" s="5">
        <v>104485.159241307</v>
      </c>
      <c r="X94" s="5">
        <v>2749.23977482091</v>
      </c>
      <c r="Y94" s="5">
        <v>45047.2059885364</v>
      </c>
      <c r="Z94" s="5">
        <v>30.6622670903825</v>
      </c>
      <c r="AA94" s="5">
        <f t="shared" si="5"/>
        <v>9.0446979688248703</v>
      </c>
      <c r="AB94" s="15">
        <v>1302</v>
      </c>
    </row>
    <row r="95" spans="1:28" x14ac:dyDescent="0.35">
      <c r="A95" s="5" t="s">
        <v>252</v>
      </c>
      <c r="B95" s="5">
        <v>3.4713268366282799</v>
      </c>
      <c r="C95" s="5">
        <v>-0.32841638041500698</v>
      </c>
      <c r="D95" s="5">
        <v>7.6764766330056702E-2</v>
      </c>
      <c r="E95" s="5">
        <v>281.63810948195498</v>
      </c>
      <c r="F95" s="5">
        <v>3.4520812676789498</v>
      </c>
      <c r="G95" s="5">
        <v>19414.705617744901</v>
      </c>
      <c r="H95" s="5">
        <v>0.28815246349197698</v>
      </c>
      <c r="I95" s="5">
        <v>3.3091088826768602</v>
      </c>
      <c r="J95" s="5">
        <v>3.0755556341697998</v>
      </c>
      <c r="K95" s="5">
        <v>3.8185537707373198</v>
      </c>
      <c r="L95" s="5">
        <f t="shared" si="3"/>
        <v>6.1210293481918541</v>
      </c>
      <c r="M95" s="5">
        <v>9.8118299573378902</v>
      </c>
      <c r="N95" s="5">
        <v>5.7600403181755997</v>
      </c>
      <c r="O95" s="5">
        <v>31.748177738392702</v>
      </c>
      <c r="P95" s="5">
        <v>65.447136671862097</v>
      </c>
      <c r="Q95" s="5">
        <v>129.197160423985</v>
      </c>
      <c r="R95" s="5">
        <v>255.42123220773999</v>
      </c>
      <c r="S95" s="5">
        <v>448.41335433957698</v>
      </c>
      <c r="T95" s="5">
        <f t="shared" si="4"/>
        <v>659.80062586360384</v>
      </c>
      <c r="U95" s="5">
        <v>970.83831620306501</v>
      </c>
      <c r="V95" s="5">
        <v>1386.0316409372699</v>
      </c>
      <c r="W95" s="5">
        <v>97385.017910648996</v>
      </c>
      <c r="X95" s="5">
        <v>433.71839250561499</v>
      </c>
      <c r="Y95" s="5">
        <v>10616.5423869281</v>
      </c>
      <c r="Z95" s="5">
        <v>8.0381416505069403</v>
      </c>
      <c r="AA95" s="5">
        <f t="shared" si="5"/>
        <v>30.579339834961349</v>
      </c>
      <c r="AB95" s="15">
        <v>1307</v>
      </c>
    </row>
    <row r="96" spans="1:28" x14ac:dyDescent="0.35">
      <c r="A96" s="5" t="s">
        <v>253</v>
      </c>
      <c r="B96" s="5">
        <v>3.4360361501288699</v>
      </c>
      <c r="C96" s="5">
        <v>-1.18947601552097</v>
      </c>
      <c r="D96" s="5">
        <v>3.5888440848094699E-2</v>
      </c>
      <c r="E96" s="5">
        <v>697.75183420013605</v>
      </c>
      <c r="F96" s="5">
        <v>16.6166571186201</v>
      </c>
      <c r="G96" s="5">
        <v>19414.705617744901</v>
      </c>
      <c r="H96" s="5">
        <v>0.39980144278378599</v>
      </c>
      <c r="I96" s="5">
        <v>7.7980081911240298</v>
      </c>
      <c r="J96" s="5">
        <v>4.3454839469017896</v>
      </c>
      <c r="K96" s="5">
        <v>8.9362707981659195</v>
      </c>
      <c r="L96" s="5">
        <f t="shared" si="3"/>
        <v>19.540398005842913</v>
      </c>
      <c r="M96" s="5">
        <v>42.727795839078198</v>
      </c>
      <c r="N96" s="5">
        <v>7.2205585760178499</v>
      </c>
      <c r="O96" s="5">
        <v>143.620996053445</v>
      </c>
      <c r="P96" s="5">
        <v>234.47570365871999</v>
      </c>
      <c r="Q96" s="5">
        <v>403.29205790905598</v>
      </c>
      <c r="R96" s="5">
        <v>659.70547710189805</v>
      </c>
      <c r="S96" s="5">
        <v>982.00427419397897</v>
      </c>
      <c r="T96" s="5">
        <f t="shared" si="4"/>
        <v>1268.1151709655583</v>
      </c>
      <c r="U96" s="5">
        <v>1637.5856287926399</v>
      </c>
      <c r="V96" s="5">
        <v>2021.54954736126</v>
      </c>
      <c r="W96" s="5">
        <v>103428.216403346</v>
      </c>
      <c r="X96" s="5">
        <v>465.96810805382898</v>
      </c>
      <c r="Y96" s="5">
        <v>6005.12529545297</v>
      </c>
      <c r="Z96" s="5">
        <v>4.5318514042679903</v>
      </c>
      <c r="AA96" s="5">
        <f t="shared" si="5"/>
        <v>11.402132513990175</v>
      </c>
      <c r="AB96" s="15">
        <v>1313</v>
      </c>
    </row>
    <row r="97" spans="1:28" x14ac:dyDescent="0.35">
      <c r="A97" s="5" t="s">
        <v>254</v>
      </c>
      <c r="B97" s="5">
        <v>3.1680610943922698</v>
      </c>
      <c r="C97" s="5">
        <v>-0.635026287861854</v>
      </c>
      <c r="D97" s="5">
        <v>-2.85955681980056E-3</v>
      </c>
      <c r="E97" s="5">
        <v>554.829493023174</v>
      </c>
      <c r="F97" s="5">
        <v>19.585819615429099</v>
      </c>
      <c r="G97" s="5">
        <v>19414.705617744901</v>
      </c>
      <c r="H97" s="5">
        <v>0.36737459373075698</v>
      </c>
      <c r="I97" s="5">
        <v>48.176006262080797</v>
      </c>
      <c r="J97" s="5">
        <v>3.72107892528093</v>
      </c>
      <c r="K97" s="5">
        <v>5.0127254022226202</v>
      </c>
      <c r="L97" s="5">
        <f t="shared" si="3"/>
        <v>10.739799919112198</v>
      </c>
      <c r="M97" s="5">
        <v>23.010097910294402</v>
      </c>
      <c r="N97" s="5">
        <v>6.6036626786940698</v>
      </c>
      <c r="O97" s="5">
        <v>78.454015489242295</v>
      </c>
      <c r="P97" s="5">
        <v>146.38057020033301</v>
      </c>
      <c r="Q97" s="5">
        <v>279.97513487888301</v>
      </c>
      <c r="R97" s="5">
        <v>503.47950565777899</v>
      </c>
      <c r="S97" s="5">
        <v>850.39427066243002</v>
      </c>
      <c r="T97" s="5">
        <f t="shared" si="4"/>
        <v>1233.904815945388</v>
      </c>
      <c r="U97" s="5">
        <v>1790.3708283773201</v>
      </c>
      <c r="V97" s="5">
        <v>2386.1588324345298</v>
      </c>
      <c r="W97" s="5">
        <v>106295.274878221</v>
      </c>
      <c r="X97" s="5">
        <v>3982.5853149385298</v>
      </c>
      <c r="Y97" s="5">
        <v>36405.370649377597</v>
      </c>
      <c r="Z97" s="5">
        <v>31.631757192529101</v>
      </c>
      <c r="AA97" s="5">
        <f t="shared" si="5"/>
        <v>22.820639800429564</v>
      </c>
      <c r="AB97" s="15">
        <v>1331</v>
      </c>
    </row>
    <row r="98" spans="1:28" x14ac:dyDescent="0.35">
      <c r="A98" s="5" t="s">
        <v>255</v>
      </c>
      <c r="B98" s="5">
        <v>3.1184181080645201</v>
      </c>
      <c r="C98" s="5">
        <v>-9.4883898132397393E-3</v>
      </c>
      <c r="D98" s="5">
        <v>4.57875474366609E-2</v>
      </c>
      <c r="E98" s="5">
        <v>664.222695688116</v>
      </c>
      <c r="F98" s="5">
        <v>22.339427704276499</v>
      </c>
      <c r="G98" s="5">
        <v>19414.705617744901</v>
      </c>
      <c r="H98" s="5">
        <v>43.882124570178199</v>
      </c>
      <c r="I98" s="5">
        <v>60.944674860070599</v>
      </c>
      <c r="J98" s="5">
        <v>45.982628347087697</v>
      </c>
      <c r="K98" s="5">
        <v>42.3730195528046</v>
      </c>
      <c r="L98" s="5">
        <f t="shared" si="3"/>
        <v>43.689306014983508</v>
      </c>
      <c r="M98" s="5">
        <v>45.046481940995797</v>
      </c>
      <c r="N98" s="5">
        <v>6.7753183456471504</v>
      </c>
      <c r="O98" s="5">
        <v>118.06881341042001</v>
      </c>
      <c r="P98" s="5">
        <v>201.247024025408</v>
      </c>
      <c r="Q98" s="5">
        <v>352.76269016862801</v>
      </c>
      <c r="R98" s="5">
        <v>630.64978176525096</v>
      </c>
      <c r="S98" s="5">
        <v>1025.9117667994401</v>
      </c>
      <c r="T98" s="5">
        <f t="shared" si="4"/>
        <v>1368.4239196412691</v>
      </c>
      <c r="U98" s="5">
        <v>1825.28759728365</v>
      </c>
      <c r="V98" s="5">
        <v>2263.1615676299898</v>
      </c>
      <c r="W98" s="5">
        <v>101964.382465369</v>
      </c>
      <c r="X98" s="5">
        <v>1593.9953554675701</v>
      </c>
      <c r="Y98" s="5">
        <v>22683.905475113599</v>
      </c>
      <c r="Z98" s="5">
        <v>18.125910360491101</v>
      </c>
      <c r="AA98" s="5">
        <f t="shared" si="5"/>
        <v>15.459523514806168</v>
      </c>
      <c r="AB98" s="15">
        <v>1348</v>
      </c>
    </row>
    <row r="99" spans="1:28" ht="12.75" customHeight="1" x14ac:dyDescent="0.35">
      <c r="A99" s="5" t="s">
        <v>256</v>
      </c>
      <c r="B99" s="5">
        <v>3.2787936125020898</v>
      </c>
      <c r="C99" s="5">
        <v>1.98783415858183</v>
      </c>
      <c r="D99" s="5">
        <v>2.9585951685902299E-2</v>
      </c>
      <c r="E99" s="5">
        <v>406.429256014982</v>
      </c>
      <c r="F99" s="5">
        <v>7.7191298351779896</v>
      </c>
      <c r="G99" s="5">
        <v>19414.705617744901</v>
      </c>
      <c r="H99" s="5">
        <v>0.54452453300888903</v>
      </c>
      <c r="I99" s="5">
        <v>24.0931284559428</v>
      </c>
      <c r="J99" s="5">
        <v>4.3582237988542296</v>
      </c>
      <c r="K99" s="5">
        <v>5.9404585050153198</v>
      </c>
      <c r="L99" s="5">
        <f t="shared" si="3"/>
        <v>12.429598879365688</v>
      </c>
      <c r="M99" s="5">
        <v>26.0072397057389</v>
      </c>
      <c r="N99" s="5">
        <v>10.715207483154099</v>
      </c>
      <c r="O99" s="5">
        <v>81.099195938354399</v>
      </c>
      <c r="P99" s="5">
        <v>134.20380468027801</v>
      </c>
      <c r="Q99" s="5">
        <v>218.44887014081499</v>
      </c>
      <c r="R99" s="5">
        <v>360.28345107557197</v>
      </c>
      <c r="S99" s="5">
        <v>561.04804467070403</v>
      </c>
      <c r="T99" s="5">
        <f t="shared" si="4"/>
        <v>749.65934125346143</v>
      </c>
      <c r="U99" s="5">
        <v>1001.67736661202</v>
      </c>
      <c r="V99" s="5">
        <v>1248.4184831811001</v>
      </c>
      <c r="W99" s="5">
        <v>96598.131406097003</v>
      </c>
      <c r="X99" s="5">
        <v>2765.49987615892</v>
      </c>
      <c r="Y99" s="5">
        <v>17828.6886974269</v>
      </c>
      <c r="Z99" s="5">
        <v>18.851633327295598</v>
      </c>
      <c r="AA99" s="5">
        <f t="shared" si="5"/>
        <v>12.351261378391728</v>
      </c>
      <c r="AB99" s="15">
        <v>1493</v>
      </c>
    </row>
    <row r="100" spans="1:28" x14ac:dyDescent="0.35">
      <c r="A100" s="5" t="s">
        <v>257</v>
      </c>
      <c r="B100" s="5">
        <v>3.2422052998442399</v>
      </c>
      <c r="C100" s="5">
        <v>3.2949801179119498</v>
      </c>
      <c r="D100" s="5">
        <v>-2.4955270008767401E-3</v>
      </c>
      <c r="E100" s="5">
        <v>704.84283074342397</v>
      </c>
      <c r="F100" s="5">
        <v>17.871977373649301</v>
      </c>
      <c r="G100" s="5">
        <v>19414.705617744901</v>
      </c>
      <c r="H100" s="5">
        <v>0.64814720753711696</v>
      </c>
      <c r="I100" s="5">
        <v>11.344692350097199</v>
      </c>
      <c r="J100" s="5">
        <v>4.2772697892782201</v>
      </c>
      <c r="K100" s="5">
        <v>8.39101922453521</v>
      </c>
      <c r="L100" s="5">
        <f t="shared" si="3"/>
        <v>17.118081606442928</v>
      </c>
      <c r="M100" s="5">
        <v>34.921707368757801</v>
      </c>
      <c r="N100" s="5">
        <v>7.3496666500016197</v>
      </c>
      <c r="O100" s="5">
        <v>137.086859986539</v>
      </c>
      <c r="P100" s="5">
        <v>225.33296573453799</v>
      </c>
      <c r="Q100" s="5">
        <v>389.57273259521003</v>
      </c>
      <c r="R100" s="5">
        <v>665.64345485385104</v>
      </c>
      <c r="S100" s="5">
        <v>1042.42645691449</v>
      </c>
      <c r="T100" s="5">
        <f t="shared" si="4"/>
        <v>1368.3696189072568</v>
      </c>
      <c r="U100" s="5">
        <v>1796.2278312569599</v>
      </c>
      <c r="V100" s="5">
        <v>2201.02118142987</v>
      </c>
      <c r="W100" s="5">
        <v>91850.5624140906</v>
      </c>
      <c r="X100" s="5">
        <v>2762.1670938787001</v>
      </c>
      <c r="Y100" s="5">
        <v>38496.521724501101</v>
      </c>
      <c r="Z100" s="5">
        <v>39.543463946949899</v>
      </c>
      <c r="AA100" s="5">
        <f t="shared" si="5"/>
        <v>13.102844659461434</v>
      </c>
      <c r="AB100" s="17">
        <v>1635</v>
      </c>
    </row>
    <row r="102" spans="1:28" x14ac:dyDescent="0.35">
      <c r="J102" s="5" t="s">
        <v>258</v>
      </c>
      <c r="T102" s="5" t="s">
        <v>262</v>
      </c>
      <c r="V102" s="5" t="s">
        <v>263</v>
      </c>
    </row>
    <row r="103" spans="1:28" x14ac:dyDescent="0.35">
      <c r="J103" s="5" t="s">
        <v>259</v>
      </c>
    </row>
    <row r="104" spans="1:28" x14ac:dyDescent="0.35">
      <c r="J104" s="5" t="s">
        <v>260</v>
      </c>
    </row>
    <row r="105" spans="1:28" x14ac:dyDescent="0.35">
      <c r="J105" s="5" t="s">
        <v>261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Ch2</vt:lpstr>
      <vt:lpstr>Ch3</vt:lpstr>
      <vt:lpstr>Ch4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Martens</dc:creator>
  <cp:lastModifiedBy>Maria Isabel Sierra</cp:lastModifiedBy>
  <dcterms:created xsi:type="dcterms:W3CDTF">2017-12-30T20:25:08Z</dcterms:created>
  <dcterms:modified xsi:type="dcterms:W3CDTF">2018-11-26T15:21:18Z</dcterms:modified>
</cp:coreProperties>
</file>