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0" yWindow="456" windowWidth="23256" windowHeight="13176" activeTab="3"/>
  </bookViews>
  <sheets>
    <sheet name="PlotDat4" sheetId="4" state="hidden" r:id="rId1"/>
    <sheet name="PlotDat5" sheetId="26" state="hidden" r:id="rId2"/>
    <sheet name="PlotDat6" sheetId="28" state="hidden" r:id="rId3"/>
    <sheet name="DataTable" sheetId="1" r:id="rId4"/>
    <sheet name="CNREE" sheetId="30" r:id="rId5"/>
  </sheets>
  <definedNames>
    <definedName name="_gXY1">PlotDat5!$CM$1:$CN$4</definedName>
    <definedName name="Ellipse1_1">PlotDat5!$CE$1:$CF$33</definedName>
    <definedName name="Ellipse1_10">PlotDat5!$AA$1:$AB$33</definedName>
    <definedName name="Ellipse1_11">PlotDat5!$AC$1:$AD$33</definedName>
    <definedName name="Ellipse1_12">PlotDat5!$AE$1:$AF$33</definedName>
    <definedName name="Ellipse1_13">PlotDat5!$AG$1:$AH$33</definedName>
    <definedName name="Ellipse1_14">PlotDat5!$AI$1:$AJ$33</definedName>
    <definedName name="Ellipse1_15">PlotDat5!$AK$1:$AL$33</definedName>
    <definedName name="Ellipse1_16">PlotDat5!$AM$1:$AN$33</definedName>
    <definedName name="Ellipse1_17">PlotDat5!$AO$1:$AP$33</definedName>
    <definedName name="Ellipse1_18">PlotDat5!$AQ$1:$AR$33</definedName>
    <definedName name="Ellipse1_19">PlotDat5!$AS$1:$AT$33</definedName>
    <definedName name="Ellipse1_2">PlotDat5!$CG$1:$CH$33</definedName>
    <definedName name="Ellipse1_20">PlotDat5!$AU$1:$AV$33</definedName>
    <definedName name="Ellipse1_21">PlotDat5!$AW$1:$AX$33</definedName>
    <definedName name="Ellipse1_22">PlotDat5!$AY$1:$AZ$33</definedName>
    <definedName name="Ellipse1_23">PlotDat5!$BA$1:$BB$33</definedName>
    <definedName name="Ellipse1_24">PlotDat5!$BC$1:$BD$33</definedName>
    <definedName name="Ellipse1_25">PlotDat5!$BE$1:$BF$33</definedName>
    <definedName name="Ellipse1_26">PlotDat5!$BG$1:$BH$33</definedName>
    <definedName name="Ellipse1_27">PlotDat5!$BI$1:$BJ$33</definedName>
    <definedName name="Ellipse1_28">PlotDat5!$BK$1:$BL$33</definedName>
    <definedName name="Ellipse1_29">PlotDat5!$BM$1:$BN$33</definedName>
    <definedName name="Ellipse1_3">PlotDat5!$CI$1:$CJ$33</definedName>
    <definedName name="Ellipse1_30">PlotDat5!$BO$1:$BP$33</definedName>
    <definedName name="Ellipse1_31">PlotDat5!$BQ$1:$BR$33</definedName>
    <definedName name="Ellipse1_32">PlotDat5!$BS$1:$BT$33</definedName>
    <definedName name="Ellipse1_33">PlotDat5!$BU$1:$BV$33</definedName>
    <definedName name="Ellipse1_34">PlotDat5!$BW$1:$BX$33</definedName>
    <definedName name="Ellipse1_35">PlotDat5!$BY$1:$BZ$33</definedName>
    <definedName name="Ellipse1_36">PlotDat5!$CA$1:$CB$33</definedName>
    <definedName name="Ellipse1_37">#REF!</definedName>
    <definedName name="Ellipse1_38">#REF!</definedName>
    <definedName name="Ellipse1_39">#REF!</definedName>
    <definedName name="Ellipse1_4">PlotDat5!$CK$1:$CL$33</definedName>
    <definedName name="Ellipse1_40">#REF!</definedName>
    <definedName name="Ellipse1_5">PlotDat5!$Q$1:$R$33</definedName>
    <definedName name="Ellipse1_6">PlotDat5!$S$1:$T$33</definedName>
    <definedName name="Ellipse1_7">PlotDat5!$U$1:$V$33</definedName>
    <definedName name="Ellipse1_8">PlotDat5!$W$1:$X$33</definedName>
    <definedName name="Ellipse1_9">PlotDat5!$Y$1:$Z$33</definedName>
  </definedNames>
  <calcPr calcId="145621"/>
</workbook>
</file>

<file path=xl/calcChain.xml><?xml version="1.0" encoding="utf-8"?>
<calcChain xmlns="http://schemas.openxmlformats.org/spreadsheetml/2006/main">
  <c r="S12" i="1" l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7" i="1"/>
  <c r="T7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8" i="1"/>
  <c r="T8" i="1"/>
  <c r="S45" i="1"/>
  <c r="T45" i="1"/>
  <c r="S9" i="1"/>
  <c r="T9" i="1"/>
  <c r="S10" i="1"/>
  <c r="T10" i="1"/>
  <c r="S46" i="1"/>
  <c r="T46" i="1"/>
  <c r="T11" i="1"/>
  <c r="S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7" i="1"/>
  <c r="L7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8" i="1"/>
  <c r="L8" i="1"/>
  <c r="K45" i="1"/>
  <c r="L45" i="1"/>
  <c r="K9" i="1"/>
  <c r="L9" i="1"/>
  <c r="K10" i="1"/>
  <c r="L10" i="1"/>
  <c r="K46" i="1"/>
  <c r="L46" i="1"/>
  <c r="L11" i="1"/>
  <c r="K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P18" i="1"/>
  <c r="AQ18" i="1"/>
  <c r="AP19" i="1"/>
  <c r="AQ19" i="1"/>
  <c r="AP7" i="1"/>
  <c r="AQ7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P34" i="1"/>
  <c r="AQ34" i="1"/>
  <c r="AP35" i="1"/>
  <c r="AQ35" i="1"/>
  <c r="AP36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P44" i="1"/>
  <c r="AQ44" i="1"/>
  <c r="AP8" i="1"/>
  <c r="AQ8" i="1"/>
  <c r="AP45" i="1"/>
  <c r="AQ45" i="1"/>
  <c r="AP9" i="1"/>
  <c r="AQ9" i="1"/>
  <c r="AP10" i="1"/>
  <c r="AQ10" i="1"/>
  <c r="AP46" i="1"/>
  <c r="AQ46" i="1"/>
  <c r="AQ11" i="1"/>
  <c r="AP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7" i="1"/>
  <c r="AA7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8" i="1"/>
  <c r="AA8" i="1"/>
  <c r="Z45" i="1"/>
  <c r="AA45" i="1"/>
  <c r="Z9" i="1"/>
  <c r="AA9" i="1"/>
  <c r="Z10" i="1"/>
  <c r="AA10" i="1"/>
  <c r="Z46" i="1"/>
  <c r="AA46" i="1"/>
  <c r="Z11" i="1"/>
  <c r="AA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7" i="1"/>
  <c r="W7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8" i="1"/>
  <c r="W8" i="1"/>
  <c r="V45" i="1"/>
  <c r="W45" i="1"/>
  <c r="V9" i="1"/>
  <c r="W9" i="1"/>
  <c r="V10" i="1"/>
  <c r="W10" i="1"/>
  <c r="V46" i="1"/>
  <c r="W46" i="1"/>
  <c r="V11" i="1"/>
  <c r="W11" i="1"/>
</calcChain>
</file>

<file path=xl/sharedStrings.xml><?xml version="1.0" encoding="utf-8"?>
<sst xmlns="http://schemas.openxmlformats.org/spreadsheetml/2006/main" count="704" uniqueCount="162">
  <si>
    <t>Th/U</t>
  </si>
  <si>
    <t>Zircon_31_5-6-6</t>
  </si>
  <si>
    <t>Zircon_32</t>
  </si>
  <si>
    <t>Zircon_33</t>
  </si>
  <si>
    <t>Zircon_34</t>
  </si>
  <si>
    <t>Zircon_35</t>
  </si>
  <si>
    <t>Zircon_36</t>
  </si>
  <si>
    <t>Zircon_37</t>
  </si>
  <si>
    <t>Zircon_38</t>
  </si>
  <si>
    <t>Zircon_39</t>
  </si>
  <si>
    <t>Zircon_40</t>
  </si>
  <si>
    <t>Zircon_41</t>
  </si>
  <si>
    <t>Zircon_42</t>
  </si>
  <si>
    <t>Zircon_43</t>
  </si>
  <si>
    <t>Zircon_44</t>
  </si>
  <si>
    <t>Zircon_45</t>
  </si>
  <si>
    <t>Zircon_46</t>
  </si>
  <si>
    <t>Zircon_47</t>
  </si>
  <si>
    <t>Zircon_48</t>
  </si>
  <si>
    <t>Zircon_49</t>
  </si>
  <si>
    <t>Zircon_50</t>
  </si>
  <si>
    <t>Zircon_51</t>
  </si>
  <si>
    <t>Zircon_52</t>
  </si>
  <si>
    <t>Zircon_53</t>
  </si>
  <si>
    <t>Zircon_54</t>
  </si>
  <si>
    <t>Zircon_55</t>
  </si>
  <si>
    <t>Zircon_56</t>
  </si>
  <si>
    <t>Zircon_57</t>
  </si>
  <si>
    <t>Zircon_58</t>
  </si>
  <si>
    <t>Zircon_59</t>
  </si>
  <si>
    <t>Zircon_60</t>
  </si>
  <si>
    <t>Zircon_61</t>
  </si>
  <si>
    <t>Zircon_62</t>
  </si>
  <si>
    <t>Zircon_63</t>
  </si>
  <si>
    <t>Zircon_64</t>
  </si>
  <si>
    <t>Zircon_65</t>
  </si>
  <si>
    <t>Zircon_66</t>
  </si>
  <si>
    <t>Zircon_67</t>
  </si>
  <si>
    <t>Zircon_68</t>
  </si>
  <si>
    <t>Zircon_69</t>
  </si>
  <si>
    <t>Zircon_70_5-6-6</t>
  </si>
  <si>
    <t>Analysis</t>
  </si>
  <si>
    <t>AnalysisName</t>
  </si>
  <si>
    <t>AnalysisType</t>
  </si>
  <si>
    <t>U (ppm)</t>
  </si>
  <si>
    <t>Ratio 207Pb/235U</t>
  </si>
  <si>
    <t>Ratio 206Pb/238U</t>
  </si>
  <si>
    <t>rho</t>
  </si>
  <si>
    <t>% disc. (6/8-7/5)</t>
  </si>
  <si>
    <t>Filter</t>
  </si>
  <si>
    <t>Ratio 238U/206Pb</t>
  </si>
  <si>
    <t>Ratio 207Pb/206Pb</t>
  </si>
  <si>
    <t>206Pb/238U Age (Ma)</t>
  </si>
  <si>
    <t>207Pb/235U Age (Ma)</t>
  </si>
  <si>
    <t>207Pb/206Pb Age (Ma)</t>
  </si>
  <si>
    <t>Error2S</t>
  </si>
  <si>
    <t>% Error 6/8 2S</t>
  </si>
  <si>
    <t>"Best Age"</t>
  </si>
  <si>
    <t>Unc 2S</t>
  </si>
  <si>
    <t>UNCORRECTED ISOTOPIC RATIOS</t>
  </si>
  <si>
    <t>COMMON Pb CORRECTED</t>
  </si>
  <si>
    <t>IsoLine</t>
  </si>
  <si>
    <t>ErrEll</t>
  </si>
  <si>
    <t>Source sheet</t>
  </si>
  <si>
    <t>Sheet1</t>
  </si>
  <si>
    <t>Plot name</t>
  </si>
  <si>
    <t>Concordia1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</si>
  <si>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</si>
  <si>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</si>
  <si>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</si>
  <si>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</si>
  <si>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</si>
  <si>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</si>
  <si>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</si>
  <si>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</si>
  <si>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</si>
  <si>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</si>
  <si>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F3:J42</t>
  </si>
  <si>
    <t>Filled Symbols</t>
  </si>
  <si>
    <t>ConcAge</t>
  </si>
  <si>
    <t>ConcSwap</t>
  </si>
  <si>
    <t>1st Symbol-row</t>
  </si>
  <si>
    <t>ErrBox</t>
  </si>
  <si>
    <t>P</t>
  </si>
  <si>
    <t>Ti</t>
  </si>
  <si>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</si>
  <si>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</si>
  <si>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</si>
  <si>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</si>
  <si>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</si>
  <si>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</si>
  <si>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</si>
  <si>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</si>
  <si>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</si>
  <si>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</si>
  <si>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</si>
  <si>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</si>
  <si>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</si>
  <si>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</si>
  <si>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</si>
  <si>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Hf</t>
  </si>
  <si>
    <t>Pb</t>
  </si>
  <si>
    <t>Th</t>
  </si>
  <si>
    <t>U</t>
  </si>
  <si>
    <t xml:space="preserve">Cretácico-Terciario </t>
  </si>
  <si>
    <t>Descartados</t>
  </si>
  <si>
    <t>DataTable</t>
  </si>
  <si>
    <t>&lt;5% error</t>
  </si>
  <si>
    <t xml:space="preserve">&lt;10% discordancia </t>
  </si>
  <si>
    <t>High Disc</t>
  </si>
  <si>
    <t>&lt;50% Disc</t>
  </si>
  <si>
    <t>V7:Y42</t>
  </si>
  <si>
    <t>Concordia4</t>
  </si>
  <si>
    <t>Average5</t>
  </si>
  <si>
    <t>AP7:AQ42</t>
  </si>
  <si>
    <t>Si</t>
  </si>
  <si>
    <t>Zr</t>
  </si>
  <si>
    <t>44</t>
  </si>
  <si>
    <t>unknown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</si>
  <si>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</si>
  <si>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</si>
  <si>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</si>
  <si>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</si>
  <si>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</si>
  <si>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</si>
  <si>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</si>
  <si>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</si>
  <si>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</si>
  <si>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</si>
  <si>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</si>
  <si>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</si>
  <si>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</si>
  <si>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</si>
  <si>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</si>
  <si>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</si>
  <si>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</si>
  <si>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</si>
  <si>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</si>
  <si>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</si>
  <si>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</si>
  <si>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</si>
  <si>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</si>
  <si>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</si>
  <si>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</si>
  <si>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</si>
  <si>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</si>
  <si>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</si>
  <si>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</si>
  <si>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</si>
  <si>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</si>
  <si>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</si>
  <si>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</si>
  <si>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</si>
  <si>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</si>
  <si>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</si>
  <si>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</si>
  <si>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</si>
  <si>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</si>
  <si>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Granite 5-6-6</t>
  </si>
  <si>
    <r>
      <t xml:space="preserve">sedimentation and deformation in the adjacent Sierra de Chiapas Basin, </t>
    </r>
    <r>
      <rPr>
        <i/>
        <sz val="8"/>
        <rFont val="Times New Roman"/>
        <family val="1"/>
      </rPr>
      <t xml:space="preserve">in </t>
    </r>
    <r>
      <rPr>
        <sz val="8"/>
        <rFont val="Times New Roman"/>
        <family val="1"/>
      </rPr>
      <t>Martens, U., and Molina Garza, R.S., eds., Southern and Central Mexico: Basement</t>
    </r>
  </si>
  <si>
    <t>Framework, Tectonic Evolution, and Provenance of Mesozoic–Cenozoic Basins: Geological Society of America Special Paper 546, https://doi.org/10.1130/2020.2546(17).</t>
  </si>
  <si>
    <r>
      <t>GSA Data Repository Item</t>
    </r>
    <r>
      <rPr>
        <b/>
        <sz val="8"/>
        <rFont val="Times New Roman"/>
        <family val="1"/>
      </rPr>
      <t xml:space="preserve"> 2020201 </t>
    </r>
    <r>
      <rPr>
        <sz val="8"/>
        <rFont val="Times New Roman"/>
        <family val="1"/>
      </rPr>
      <t>accompanies Villagómez, D., and Pindell, J., 2020, Cooling and uplift history of the Chiapas Massif and its influence 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</si>
</sst>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"/>
  </numFmts>
  <fonts count="24" x14ac:knownFonts="1">
    <font>
      <sz val="10"/>
      <name val="Arial"/>
    </font>
    <font>
      <sz val="10"/>
      <name val="Arial"/>
    </font>
    <font>
      <b/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8"/>
      <name val="Arial"/>
      <family val="2"/>
    </font>
    <font>
      <sz val="11"/>
      <color indexed="43"/>
      <name val="Calibri"/>
      <family val="2"/>
    </font>
    <font>
      <b/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43"/>
      <name val="Arial"/>
      <family val="2"/>
    </font>
    <font>
      <strike/>
      <sz val="10"/>
      <color indexed="43"/>
      <name val="Arial"/>
      <family val="2"/>
    </font>
    <font>
      <strike/>
      <sz val="10"/>
      <name val="Arial"/>
      <family val="2"/>
    </font>
    <font>
      <strike/>
      <sz val="10"/>
      <color indexed="17"/>
      <name val="Arial"/>
      <family val="2"/>
    </font>
    <font>
      <strike/>
      <sz val="10"/>
      <color indexed="18"/>
      <name val="Arial"/>
      <family val="2"/>
    </font>
    <font>
      <strike/>
      <sz val="10"/>
      <color indexed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/>
    </xf>
    <xf numFmtId="1" fontId="9" fillId="6" borderId="0" xfId="0" applyNumberFormat="1" applyFont="1" applyFill="1" applyAlignment="1">
      <alignment horizontal="center"/>
    </xf>
    <xf numFmtId="2" fontId="9" fillId="6" borderId="0" xfId="0" applyNumberFormat="1" applyFont="1" applyFill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10" fillId="7" borderId="0" xfId="0" applyFont="1" applyFill="1"/>
    <xf numFmtId="2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165" fontId="10" fillId="7" borderId="0" xfId="0" applyNumberFormat="1" applyFont="1" applyFill="1" applyAlignment="1">
      <alignment horizontal="center"/>
    </xf>
    <xf numFmtId="166" fontId="10" fillId="7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2" fontId="11" fillId="6" borderId="0" xfId="0" applyNumberFormat="1" applyFont="1" applyFill="1" applyAlignment="1">
      <alignment horizontal="center"/>
    </xf>
    <xf numFmtId="0" fontId="11" fillId="6" borderId="0" xfId="0" applyFont="1" applyFill="1"/>
    <xf numFmtId="164" fontId="12" fillId="2" borderId="0" xfId="0" applyNumberFormat="1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2" fontId="13" fillId="8" borderId="0" xfId="0" applyNumberFormat="1" applyFont="1" applyFill="1" applyAlignment="1">
      <alignment horizontal="center"/>
    </xf>
    <xf numFmtId="0" fontId="13" fillId="8" borderId="0" xfId="0" applyFont="1" applyFill="1"/>
    <xf numFmtId="2" fontId="13" fillId="3" borderId="0" xfId="0" applyNumberFormat="1" applyFont="1" applyFill="1" applyAlignment="1">
      <alignment horizontal="center"/>
    </xf>
    <xf numFmtId="0" fontId="13" fillId="3" borderId="0" xfId="0" applyFont="1" applyFill="1"/>
    <xf numFmtId="2" fontId="13" fillId="4" borderId="0" xfId="0" applyNumberFormat="1" applyFont="1" applyFill="1" applyAlignment="1">
      <alignment horizontal="center"/>
    </xf>
    <xf numFmtId="0" fontId="13" fillId="4" borderId="0" xfId="0" applyFont="1" applyFill="1"/>
    <xf numFmtId="2" fontId="13" fillId="5" borderId="0" xfId="0" applyNumberFormat="1" applyFont="1" applyFill="1" applyAlignment="1">
      <alignment horizontal="center"/>
    </xf>
    <xf numFmtId="0" fontId="13" fillId="5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2" fontId="14" fillId="5" borderId="0" xfId="0" applyNumberFormat="1" applyFont="1" applyFill="1" applyAlignment="1">
      <alignment horizontal="center"/>
    </xf>
    <xf numFmtId="2" fontId="13" fillId="5" borderId="0" xfId="0" applyNumberFormat="1" applyFont="1" applyFill="1"/>
    <xf numFmtId="0" fontId="15" fillId="0" borderId="0" xfId="0" applyFont="1"/>
    <xf numFmtId="1" fontId="16" fillId="6" borderId="0" xfId="0" applyNumberFormat="1" applyFont="1" applyFill="1" applyAlignment="1">
      <alignment horizontal="center"/>
    </xf>
    <xf numFmtId="2" fontId="16" fillId="6" borderId="0" xfId="0" applyNumberFormat="1" applyFont="1" applyFill="1" applyAlignment="1">
      <alignment horizontal="center"/>
    </xf>
    <xf numFmtId="166" fontId="17" fillId="7" borderId="0" xfId="0" applyNumberFormat="1" applyFont="1" applyFill="1" applyAlignment="1">
      <alignment horizontal="center"/>
    </xf>
    <xf numFmtId="165" fontId="17" fillId="7" borderId="0" xfId="0" applyNumberFormat="1" applyFont="1" applyFill="1" applyAlignment="1">
      <alignment horizontal="center"/>
    </xf>
    <xf numFmtId="2" fontId="17" fillId="7" borderId="0" xfId="0" applyNumberFormat="1" applyFont="1" applyFill="1" applyAlignment="1">
      <alignment horizontal="center"/>
    </xf>
    <xf numFmtId="2" fontId="18" fillId="6" borderId="0" xfId="0" applyNumberFormat="1" applyFont="1" applyFill="1" applyAlignment="1">
      <alignment horizontal="center"/>
    </xf>
    <xf numFmtId="0" fontId="18" fillId="6" borderId="0" xfId="0" applyFont="1" applyFill="1"/>
    <xf numFmtId="164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2" fontId="14" fillId="8" borderId="0" xfId="0" applyNumberFormat="1" applyFont="1" applyFill="1" applyAlignment="1">
      <alignment horizontal="center"/>
    </xf>
    <xf numFmtId="2" fontId="14" fillId="3" borderId="0" xfId="0" applyNumberFormat="1" applyFont="1" applyFill="1" applyAlignment="1">
      <alignment horizontal="center"/>
    </xf>
    <xf numFmtId="2" fontId="14" fillId="4" borderId="0" xfId="0" applyNumberFormat="1" applyFont="1" applyFill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0" fillId="0" borderId="0" xfId="0" applyFont="1"/>
    <xf numFmtId="0" fontId="13" fillId="8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9" borderId="0" xfId="0" applyFill="1"/>
    <xf numFmtId="0" fontId="9" fillId="9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1" fillId="9" borderId="0" xfId="0" applyFont="1" applyFill="1"/>
    <xf numFmtId="0" fontId="10" fillId="9" borderId="0" xfId="0" applyFont="1" applyFill="1"/>
    <xf numFmtId="0" fontId="12" fillId="9" borderId="0" xfId="0" applyFont="1" applyFill="1" applyAlignment="1">
      <alignment horizontal="center"/>
    </xf>
    <xf numFmtId="0" fontId="13" fillId="9" borderId="0" xfId="0" applyFont="1" applyFill="1"/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0532432815029"/>
          <c:y val="7.2530973504674093E-2"/>
          <c:w val="0.81092603344528269"/>
          <c:h val="0.743828281473466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DataTable!$AP$11:$AP$46</c:f>
              <c:numCache>
                <c:formatCode>0.00</c:formatCode>
                <c:ptCount val="36"/>
                <c:pt idx="0">
                  <c:v>59.037762923966767</c:v>
                </c:pt>
                <c:pt idx="1">
                  <c:v>62.103203766361496</c:v>
                </c:pt>
                <c:pt idx="2">
                  <c:v>66.890038839417059</c:v>
                </c:pt>
                <c:pt idx="3">
                  <c:v>62.933176538962684</c:v>
                </c:pt>
                <c:pt idx="4">
                  <c:v>55.715222932836873</c:v>
                </c:pt>
                <c:pt idx="5">
                  <c:v>62.613968887263638</c:v>
                </c:pt>
                <c:pt idx="6">
                  <c:v>62.869336273067958</c:v>
                </c:pt>
                <c:pt idx="7">
                  <c:v>71.928330942992616</c:v>
                </c:pt>
                <c:pt idx="8">
                  <c:v>58.846124464102473</c:v>
                </c:pt>
                <c:pt idx="9">
                  <c:v>60.953834262217619</c:v>
                </c:pt>
                <c:pt idx="10">
                  <c:v>64.209849111995155</c:v>
                </c:pt>
                <c:pt idx="11">
                  <c:v>58.398945902179904</c:v>
                </c:pt>
                <c:pt idx="12">
                  <c:v>63.060855174170328</c:v>
                </c:pt>
                <c:pt idx="13">
                  <c:v>62.486281400850778</c:v>
                </c:pt>
                <c:pt idx="14">
                  <c:v>54.500790655995139</c:v>
                </c:pt>
                <c:pt idx="15">
                  <c:v>64.082193231394342</c:v>
                </c:pt>
                <c:pt idx="16">
                  <c:v>65.613896986529667</c:v>
                </c:pt>
                <c:pt idx="17">
                  <c:v>64.082193231394342</c:v>
                </c:pt>
                <c:pt idx="18">
                  <c:v>63.826873886426206</c:v>
                </c:pt>
                <c:pt idx="19">
                  <c:v>63.124693543509707</c:v>
                </c:pt>
                <c:pt idx="20">
                  <c:v>57.887846703046378</c:v>
                </c:pt>
                <c:pt idx="21">
                  <c:v>61.847806029661953</c:v>
                </c:pt>
                <c:pt idx="22">
                  <c:v>60.506801885575477</c:v>
                </c:pt>
                <c:pt idx="23">
                  <c:v>62.805495374963073</c:v>
                </c:pt>
                <c:pt idx="24">
                  <c:v>62.230898840499911</c:v>
                </c:pt>
                <c:pt idx="25">
                  <c:v>57.50449571015357</c:v>
                </c:pt>
                <c:pt idx="26">
                  <c:v>63.443875908052966</c:v>
                </c:pt>
                <c:pt idx="27">
                  <c:v>53.605799405065902</c:v>
                </c:pt>
                <c:pt idx="28">
                  <c:v>64.465153289926533</c:v>
                </c:pt>
                <c:pt idx="29">
                  <c:v>60.953834262217619</c:v>
                </c:pt>
                <c:pt idx="30">
                  <c:v>43.688655744092763</c:v>
                </c:pt>
                <c:pt idx="31">
                  <c:v>62.039355280759303</c:v>
                </c:pt>
                <c:pt idx="32">
                  <c:v>66.762436021375677</c:v>
                </c:pt>
                <c:pt idx="33">
                  <c:v>64.91191127374654</c:v>
                </c:pt>
                <c:pt idx="34">
                  <c:v>64.273676104366942</c:v>
                </c:pt>
                <c:pt idx="35">
                  <c:v>60.698390985642057</c:v>
                </c:pt>
              </c:numCache>
            </c:numRef>
          </c:xVal>
          <c:yVal>
            <c:numRef>
              <c:f>DataTable!$E$11:$E$46</c:f>
              <c:numCache>
                <c:formatCode>0.00</c:formatCode>
                <c:ptCount val="36"/>
                <c:pt idx="0">
                  <c:v>1.1169590643274854</c:v>
                </c:pt>
                <c:pt idx="1">
                  <c:v>0.97073170731707314</c:v>
                </c:pt>
                <c:pt idx="2">
                  <c:v>0.93859649122807021</c:v>
                </c:pt>
                <c:pt idx="3">
                  <c:v>0.79669421487603309</c:v>
                </c:pt>
                <c:pt idx="4">
                  <c:v>0.12821782178217822</c:v>
                </c:pt>
                <c:pt idx="5">
                  <c:v>0.94281045751633985</c:v>
                </c:pt>
                <c:pt idx="6">
                  <c:v>0.52623039480800426</c:v>
                </c:pt>
                <c:pt idx="7">
                  <c:v>0.45753205128205132</c:v>
                </c:pt>
                <c:pt idx="8">
                  <c:v>0.3861686017163049</c:v>
                </c:pt>
                <c:pt idx="9">
                  <c:v>0.8214285714285714</c:v>
                </c:pt>
                <c:pt idx="10">
                  <c:v>0.5761316872427984</c:v>
                </c:pt>
                <c:pt idx="11">
                  <c:v>0.4207492795389049</c:v>
                </c:pt>
                <c:pt idx="12">
                  <c:v>0.64332036316472119</c:v>
                </c:pt>
                <c:pt idx="13">
                  <c:v>1.0594059405940595</c:v>
                </c:pt>
                <c:pt idx="14">
                  <c:v>0.39449541284403672</c:v>
                </c:pt>
                <c:pt idx="15">
                  <c:v>0.49601449275362319</c:v>
                </c:pt>
                <c:pt idx="16">
                  <c:v>0.54849498327759194</c:v>
                </c:pt>
                <c:pt idx="17">
                  <c:v>0.64097363083164305</c:v>
                </c:pt>
                <c:pt idx="18">
                  <c:v>0.81965174129353235</c:v>
                </c:pt>
                <c:pt idx="19">
                  <c:v>0.49514563106796117</c:v>
                </c:pt>
                <c:pt idx="20">
                  <c:v>0.40664556962025317</c:v>
                </c:pt>
                <c:pt idx="21">
                  <c:v>0.52471910112359554</c:v>
                </c:pt>
                <c:pt idx="22">
                  <c:v>0.44422110552763822</c:v>
                </c:pt>
                <c:pt idx="23">
                  <c:v>0.46900826446280991</c:v>
                </c:pt>
                <c:pt idx="24">
                  <c:v>0.30793650793650795</c:v>
                </c:pt>
                <c:pt idx="25">
                  <c:v>0.64350797266514803</c:v>
                </c:pt>
                <c:pt idx="26">
                  <c:v>0.59957476966690293</c:v>
                </c:pt>
                <c:pt idx="27">
                  <c:v>0.23276836158192091</c:v>
                </c:pt>
                <c:pt idx="28">
                  <c:v>0.650125313283208</c:v>
                </c:pt>
                <c:pt idx="29">
                  <c:v>0.43307086614173229</c:v>
                </c:pt>
                <c:pt idx="30">
                  <c:v>0.42188841201716737</c:v>
                </c:pt>
                <c:pt idx="31">
                  <c:v>1.1215301286391335</c:v>
                </c:pt>
                <c:pt idx="32">
                  <c:v>0.33808844507845937</c:v>
                </c:pt>
                <c:pt idx="33">
                  <c:v>0.53535353535353536</c:v>
                </c:pt>
                <c:pt idx="34">
                  <c:v>0.95427852348993292</c:v>
                </c:pt>
                <c:pt idx="35">
                  <c:v>1.0633540372670807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65-D04A-9D0F-B751DDE8060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diamond"/>
            <c:size val="4"/>
            <c:spPr>
              <a:noFill/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DataTable!$AP$7:$AP$10</c:f>
              <c:numCache>
                <c:formatCode>0.00</c:formatCode>
                <c:ptCount val="4"/>
                <c:pt idx="0">
                  <c:v>54.053310562101601</c:v>
                </c:pt>
                <c:pt idx="1">
                  <c:v>55.203910910829123</c:v>
                </c:pt>
                <c:pt idx="2">
                  <c:v>52.454913762773074</c:v>
                </c:pt>
                <c:pt idx="3">
                  <c:v>65.231005164792748</c:v>
                </c:pt>
              </c:numCache>
            </c:numRef>
          </c:xVal>
          <c:yVal>
            <c:numRef>
              <c:f>DataTable!$E$7:$E$10</c:f>
              <c:numCache>
                <c:formatCode>0.00</c:formatCode>
                <c:ptCount val="4"/>
                <c:pt idx="0">
                  <c:v>0.46615384615384614</c:v>
                </c:pt>
                <c:pt idx="1">
                  <c:v>0.26576763485477178</c:v>
                </c:pt>
                <c:pt idx="2">
                  <c:v>0.25225225225225223</c:v>
                </c:pt>
                <c:pt idx="3">
                  <c:v>0.68735083532219576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65-D04A-9D0F-B751DDE80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96960"/>
        <c:axId val="147894656"/>
      </c:scatterChart>
      <c:valAx>
        <c:axId val="14789696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 (Ma)</a:t>
                </a:r>
              </a:p>
            </c:rich>
          </c:tx>
          <c:layout>
            <c:manualLayout>
              <c:xMode val="edge"/>
              <c:yMode val="edge"/>
              <c:x val="0.49369866502536236"/>
              <c:y val="0.89506318262636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894656"/>
        <c:crossesAt val="0.01"/>
        <c:crossBetween val="midCat"/>
        <c:majorUnit val="10"/>
        <c:minorUnit val="2"/>
      </c:valAx>
      <c:valAx>
        <c:axId val="147894656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Th/U</a:t>
                </a:r>
              </a:p>
            </c:rich>
          </c:tx>
          <c:layout>
            <c:manualLayout>
              <c:xMode val="edge"/>
              <c:yMode val="edge"/>
              <c:x val="3.361334550162362E-2"/>
              <c:y val="0.40432150114300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896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2738779500356"/>
          <c:y val="7.2530973504674093E-2"/>
          <c:w val="0.80503227061250182"/>
          <c:h val="0.743828281473466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DataTable!$D$11:$D$46</c:f>
              <c:numCache>
                <c:formatCode>0</c:formatCode>
                <c:ptCount val="36"/>
                <c:pt idx="0">
                  <c:v>342</c:v>
                </c:pt>
                <c:pt idx="1">
                  <c:v>205</c:v>
                </c:pt>
                <c:pt idx="2">
                  <c:v>228</c:v>
                </c:pt>
                <c:pt idx="3">
                  <c:v>605</c:v>
                </c:pt>
                <c:pt idx="4">
                  <c:v>808</c:v>
                </c:pt>
                <c:pt idx="5">
                  <c:v>612</c:v>
                </c:pt>
                <c:pt idx="6">
                  <c:v>369.8</c:v>
                </c:pt>
                <c:pt idx="7">
                  <c:v>124.8</c:v>
                </c:pt>
                <c:pt idx="8">
                  <c:v>198.1</c:v>
                </c:pt>
                <c:pt idx="9">
                  <c:v>280</c:v>
                </c:pt>
                <c:pt idx="10">
                  <c:v>243</c:v>
                </c:pt>
                <c:pt idx="11">
                  <c:v>347</c:v>
                </c:pt>
                <c:pt idx="12">
                  <c:v>77.099999999999994</c:v>
                </c:pt>
                <c:pt idx="13">
                  <c:v>303</c:v>
                </c:pt>
                <c:pt idx="14">
                  <c:v>1090</c:v>
                </c:pt>
                <c:pt idx="15">
                  <c:v>276</c:v>
                </c:pt>
                <c:pt idx="16">
                  <c:v>299</c:v>
                </c:pt>
                <c:pt idx="17">
                  <c:v>493</c:v>
                </c:pt>
                <c:pt idx="18">
                  <c:v>402</c:v>
                </c:pt>
                <c:pt idx="19">
                  <c:v>412</c:v>
                </c:pt>
                <c:pt idx="20">
                  <c:v>632</c:v>
                </c:pt>
                <c:pt idx="21">
                  <c:v>89</c:v>
                </c:pt>
                <c:pt idx="22">
                  <c:v>199</c:v>
                </c:pt>
                <c:pt idx="23">
                  <c:v>96.8</c:v>
                </c:pt>
                <c:pt idx="24">
                  <c:v>1260</c:v>
                </c:pt>
                <c:pt idx="25">
                  <c:v>878</c:v>
                </c:pt>
                <c:pt idx="26">
                  <c:v>141.1</c:v>
                </c:pt>
                <c:pt idx="27">
                  <c:v>354</c:v>
                </c:pt>
                <c:pt idx="28">
                  <c:v>199.5</c:v>
                </c:pt>
                <c:pt idx="29">
                  <c:v>254</c:v>
                </c:pt>
                <c:pt idx="30">
                  <c:v>233</c:v>
                </c:pt>
                <c:pt idx="31">
                  <c:v>295.39999999999998</c:v>
                </c:pt>
                <c:pt idx="32">
                  <c:v>70.099999999999994</c:v>
                </c:pt>
                <c:pt idx="33">
                  <c:v>198</c:v>
                </c:pt>
                <c:pt idx="34">
                  <c:v>238.4</c:v>
                </c:pt>
                <c:pt idx="35">
                  <c:v>805</c:v>
                </c:pt>
              </c:numCache>
            </c:numRef>
          </c:xVal>
          <c:yVal>
            <c:numRef>
              <c:f>DataTable!$AP$11:$AP$46</c:f>
              <c:numCache>
                <c:formatCode>0.00</c:formatCode>
                <c:ptCount val="36"/>
                <c:pt idx="0">
                  <c:v>59.037762923966767</c:v>
                </c:pt>
                <c:pt idx="1">
                  <c:v>62.103203766361496</c:v>
                </c:pt>
                <c:pt idx="2">
                  <c:v>66.890038839417059</c:v>
                </c:pt>
                <c:pt idx="3">
                  <c:v>62.933176538962684</c:v>
                </c:pt>
                <c:pt idx="4">
                  <c:v>55.715222932836873</c:v>
                </c:pt>
                <c:pt idx="5">
                  <c:v>62.613968887263638</c:v>
                </c:pt>
                <c:pt idx="6">
                  <c:v>62.869336273067958</c:v>
                </c:pt>
                <c:pt idx="7">
                  <c:v>71.928330942992616</c:v>
                </c:pt>
                <c:pt idx="8">
                  <c:v>58.846124464102473</c:v>
                </c:pt>
                <c:pt idx="9">
                  <c:v>60.953834262217619</c:v>
                </c:pt>
                <c:pt idx="10">
                  <c:v>64.209849111995155</c:v>
                </c:pt>
                <c:pt idx="11">
                  <c:v>58.398945902179904</c:v>
                </c:pt>
                <c:pt idx="12">
                  <c:v>63.060855174170328</c:v>
                </c:pt>
                <c:pt idx="13">
                  <c:v>62.486281400850778</c:v>
                </c:pt>
                <c:pt idx="14">
                  <c:v>54.500790655995139</c:v>
                </c:pt>
                <c:pt idx="15">
                  <c:v>64.082193231394342</c:v>
                </c:pt>
                <c:pt idx="16">
                  <c:v>65.613896986529667</c:v>
                </c:pt>
                <c:pt idx="17">
                  <c:v>64.082193231394342</c:v>
                </c:pt>
                <c:pt idx="18">
                  <c:v>63.826873886426206</c:v>
                </c:pt>
                <c:pt idx="19">
                  <c:v>63.124693543509707</c:v>
                </c:pt>
                <c:pt idx="20">
                  <c:v>57.887846703046378</c:v>
                </c:pt>
                <c:pt idx="21">
                  <c:v>61.847806029661953</c:v>
                </c:pt>
                <c:pt idx="22">
                  <c:v>60.506801885575477</c:v>
                </c:pt>
                <c:pt idx="23">
                  <c:v>62.805495374963073</c:v>
                </c:pt>
                <c:pt idx="24">
                  <c:v>62.230898840499911</c:v>
                </c:pt>
                <c:pt idx="25">
                  <c:v>57.50449571015357</c:v>
                </c:pt>
                <c:pt idx="26">
                  <c:v>63.443875908052966</c:v>
                </c:pt>
                <c:pt idx="27">
                  <c:v>53.605799405065902</c:v>
                </c:pt>
                <c:pt idx="28">
                  <c:v>64.465153289926533</c:v>
                </c:pt>
                <c:pt idx="29">
                  <c:v>60.953834262217619</c:v>
                </c:pt>
                <c:pt idx="30">
                  <c:v>43.688655744092763</c:v>
                </c:pt>
                <c:pt idx="31">
                  <c:v>62.039355280759303</c:v>
                </c:pt>
                <c:pt idx="32">
                  <c:v>66.762436021375677</c:v>
                </c:pt>
                <c:pt idx="33">
                  <c:v>64.91191127374654</c:v>
                </c:pt>
                <c:pt idx="34">
                  <c:v>64.273676104366942</c:v>
                </c:pt>
                <c:pt idx="35">
                  <c:v>60.698390985642057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D6-BB43-9F42-EC6E5D2DFD1A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diamond"/>
            <c:size val="4"/>
            <c:spPr>
              <a:noFill/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DataTable!$D$7:$D$10</c:f>
              <c:numCache>
                <c:formatCode>0</c:formatCode>
                <c:ptCount val="4"/>
                <c:pt idx="0">
                  <c:v>325</c:v>
                </c:pt>
                <c:pt idx="1">
                  <c:v>48.2</c:v>
                </c:pt>
                <c:pt idx="2">
                  <c:v>222</c:v>
                </c:pt>
                <c:pt idx="3">
                  <c:v>41.9</c:v>
                </c:pt>
              </c:numCache>
            </c:numRef>
          </c:xVal>
          <c:yVal>
            <c:numRef>
              <c:f>DataTable!$AP$7:$AP$10</c:f>
              <c:numCache>
                <c:formatCode>0.00</c:formatCode>
                <c:ptCount val="4"/>
                <c:pt idx="0">
                  <c:v>54.053310562101601</c:v>
                </c:pt>
                <c:pt idx="1">
                  <c:v>55.203910910829123</c:v>
                </c:pt>
                <c:pt idx="2">
                  <c:v>52.454913762773074</c:v>
                </c:pt>
                <c:pt idx="3">
                  <c:v>65.231005164792748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D6-BB43-9F42-EC6E5D2D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67744"/>
        <c:axId val="112770048"/>
      </c:scatterChart>
      <c:valAx>
        <c:axId val="112767744"/>
        <c:scaling>
          <c:logBase val="10"/>
          <c:orientation val="minMax"/>
          <c:max val="100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 (ppm)</a:t>
                </a:r>
              </a:p>
            </c:rich>
          </c:tx>
          <c:layout>
            <c:manualLayout>
              <c:xMode val="edge"/>
              <c:yMode val="edge"/>
              <c:x val="0.48951845737024813"/>
              <c:y val="0.89506318262636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770048"/>
        <c:crosses val="autoZero"/>
        <c:crossBetween val="midCat"/>
        <c:minorUnit val="10"/>
      </c:valAx>
      <c:valAx>
        <c:axId val="11277004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 (Ma)</a:t>
                </a:r>
              </a:p>
            </c:rich>
          </c:tx>
          <c:layout>
            <c:manualLayout>
              <c:xMode val="edge"/>
              <c:yMode val="edge"/>
              <c:x val="3.3542883752434173E-2"/>
              <c:y val="0.371914211328422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767744"/>
        <c:crossesAt val="10"/>
        <c:crossBetween val="midCat"/>
        <c:majorUnit val="25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518857337466"/>
          <c:y val="6.6176470588235295E-2"/>
          <c:w val="0.86029588263171819"/>
          <c:h val="0.8205882352941176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CNREE!$K$49:$W$49</c:f>
              <c:numCache>
                <c:formatCode>General</c:formatCode>
                <c:ptCount val="13"/>
                <c:pt idx="0">
                  <c:v>0.49839318635095214</c:v>
                </c:pt>
                <c:pt idx="1">
                  <c:v>73.487026982117868</c:v>
                </c:pt>
                <c:pt idx="2">
                  <c:v>9.8696313163016125</c:v>
                </c:pt>
                <c:pt idx="3">
                  <c:v>29.972467517353355</c:v>
                </c:pt>
                <c:pt idx="4">
                  <c:v>155.33571123348131</c:v>
                </c:pt>
                <c:pt idx="5">
                  <c:v>159.54174933952623</c:v>
                </c:pt>
                <c:pt idx="6">
                  <c:v>490.32136616219628</c:v>
                </c:pt>
                <c:pt idx="7">
                  <c:v>743.86270765180586</c:v>
                </c:pt>
                <c:pt idx="8">
                  <c:v>1169.3630809904812</c:v>
                </c:pt>
                <c:pt idx="9">
                  <c:v>1910.1505023620969</c:v>
                </c:pt>
                <c:pt idx="10">
                  <c:v>2864.0104640666282</c:v>
                </c:pt>
                <c:pt idx="11">
                  <c:v>5515.3445434387859</c:v>
                </c:pt>
                <c:pt idx="12">
                  <c:v>6910.4124696801437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4F-4F41-82E1-4CFF7071563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CNREE!$K$50:$W$50</c:f>
              <c:numCache>
                <c:formatCode>General</c:formatCode>
                <c:ptCount val="13"/>
                <c:pt idx="0">
                  <c:v>0.11029661787022987</c:v>
                </c:pt>
                <c:pt idx="1">
                  <c:v>42.706760103670831</c:v>
                </c:pt>
                <c:pt idx="2">
                  <c:v>1.407847463243542</c:v>
                </c:pt>
                <c:pt idx="3">
                  <c:v>4.3698609441524239</c:v>
                </c:pt>
                <c:pt idx="4">
                  <c:v>29.307664493517603</c:v>
                </c:pt>
                <c:pt idx="5">
                  <c:v>52.54166298087938</c:v>
                </c:pt>
                <c:pt idx="6">
                  <c:v>155.86943249114742</c:v>
                </c:pt>
                <c:pt idx="7">
                  <c:v>254.60056526826804</c:v>
                </c:pt>
                <c:pt idx="8">
                  <c:v>419.77488927808844</c:v>
                </c:pt>
                <c:pt idx="9">
                  <c:v>682.1095178548677</c:v>
                </c:pt>
                <c:pt idx="10">
                  <c:v>1040.7185091764429</c:v>
                </c:pt>
                <c:pt idx="11">
                  <c:v>1961.0698611888949</c:v>
                </c:pt>
                <c:pt idx="12">
                  <c:v>2529.5799521882268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4F-4F41-82E1-4CFF7071563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CNREE!$K$51:$W$51</c:f>
              <c:numCache>
                <c:formatCode>General</c:formatCode>
                <c:ptCount val="13"/>
                <c:pt idx="0">
                  <c:v>8.9588970938342838E-2</c:v>
                </c:pt>
                <c:pt idx="1">
                  <c:v>42.056046764309301</c:v>
                </c:pt>
                <c:pt idx="2">
                  <c:v>1.9157508144597033</c:v>
                </c:pt>
                <c:pt idx="3">
                  <c:v>7.0340403189041183</c:v>
                </c:pt>
                <c:pt idx="4">
                  <c:v>48.080305126007424</c:v>
                </c:pt>
                <c:pt idx="5">
                  <c:v>70.441732603437103</c:v>
                </c:pt>
                <c:pt idx="6">
                  <c:v>207.54362588446492</c:v>
                </c:pt>
                <c:pt idx="7">
                  <c:v>345.99638975195626</c:v>
                </c:pt>
                <c:pt idx="8">
                  <c:v>572.95205821176637</c:v>
                </c:pt>
                <c:pt idx="9">
                  <c:v>980.67910150828766</c:v>
                </c:pt>
                <c:pt idx="10">
                  <c:v>1593.7399633594071</c:v>
                </c:pt>
                <c:pt idx="11">
                  <c:v>3331.0340950656318</c:v>
                </c:pt>
                <c:pt idx="12">
                  <c:v>4339.1929406026666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4F-4F41-82E1-4CFF7071563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CNREE!$K$52:$W$52</c:f>
              <c:numCache>
                <c:formatCode>General</c:formatCode>
                <c:ptCount val="13"/>
                <c:pt idx="0">
                  <c:v>0.30940652178212452</c:v>
                </c:pt>
                <c:pt idx="1">
                  <c:v>75.571839481007359</c:v>
                </c:pt>
                <c:pt idx="2">
                  <c:v>0.86015919869527857</c:v>
                </c:pt>
                <c:pt idx="3">
                  <c:v>3.9781885373974379</c:v>
                </c:pt>
                <c:pt idx="4">
                  <c:v>26.057384122214838</c:v>
                </c:pt>
                <c:pt idx="5">
                  <c:v>21.527315355684099</c:v>
                </c:pt>
                <c:pt idx="6">
                  <c:v>159.24177022294211</c:v>
                </c:pt>
                <c:pt idx="7">
                  <c:v>321.21721610453255</c:v>
                </c:pt>
                <c:pt idx="8">
                  <c:v>590.02651945724062</c:v>
                </c:pt>
                <c:pt idx="9">
                  <c:v>1102.6190951187323</c:v>
                </c:pt>
                <c:pt idx="10">
                  <c:v>1824.4345228847146</c:v>
                </c:pt>
                <c:pt idx="11">
                  <c:v>3825.6103968312777</c:v>
                </c:pt>
                <c:pt idx="12">
                  <c:v>4678.663771309908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4F-4F41-82E1-4CFF7071563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CNREE!$K$53:$W$53</c:f>
              <c:numCache>
                <c:formatCode>General</c:formatCode>
                <c:ptCount val="13"/>
                <c:pt idx="0">
                  <c:v>0.23002822775491125</c:v>
                </c:pt>
                <c:pt idx="1">
                  <c:v>35.923942296613852</c:v>
                </c:pt>
                <c:pt idx="2">
                  <c:v>0.79383232597890596</c:v>
                </c:pt>
                <c:pt idx="3">
                  <c:v>1.6151512176587663</c:v>
                </c:pt>
                <c:pt idx="4">
                  <c:v>13.72743207379305</c:v>
                </c:pt>
                <c:pt idx="5">
                  <c:v>10.578346754528875</c:v>
                </c:pt>
                <c:pt idx="6">
                  <c:v>68.846017997742194</c:v>
                </c:pt>
                <c:pt idx="7">
                  <c:v>142.42986905652884</c:v>
                </c:pt>
                <c:pt idx="8">
                  <c:v>292.28734394439488</c:v>
                </c:pt>
                <c:pt idx="9">
                  <c:v>587.07717869676867</c:v>
                </c:pt>
                <c:pt idx="10">
                  <c:v>1091.9617867504573</c:v>
                </c:pt>
                <c:pt idx="11">
                  <c:v>2757.8235836983686</c:v>
                </c:pt>
                <c:pt idx="12">
                  <c:v>4206.4223666625467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4F-4F41-82E1-4CFF7071563D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CNREE!$K$54:$W$54</c:f>
              <c:numCache>
                <c:formatCode>General</c:formatCode>
                <c:ptCount val="13"/>
                <c:pt idx="0">
                  <c:v>0.35853021575743471</c:v>
                </c:pt>
                <c:pt idx="1">
                  <c:v>83.237742055505336</c:v>
                </c:pt>
                <c:pt idx="2">
                  <c:v>1.2745980392979674</c:v>
                </c:pt>
                <c:pt idx="3">
                  <c:v>3.6174596446657374</c:v>
                </c:pt>
                <c:pt idx="4">
                  <c:v>31.818633967684782</c:v>
                </c:pt>
                <c:pt idx="5">
                  <c:v>35.494345565733603</c:v>
                </c:pt>
                <c:pt idx="6">
                  <c:v>151.87009511710718</c:v>
                </c:pt>
                <c:pt idx="7">
                  <c:v>286.37577811935245</c:v>
                </c:pt>
                <c:pt idx="8">
                  <c:v>512.77189897556707</c:v>
                </c:pt>
                <c:pt idx="9">
                  <c:v>935.6169322924967</c:v>
                </c:pt>
                <c:pt idx="10">
                  <c:v>1561.4943154366483</c:v>
                </c:pt>
                <c:pt idx="11">
                  <c:v>3430.5089988781992</c:v>
                </c:pt>
                <c:pt idx="12">
                  <c:v>4418.685440038661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B4F-4F41-82E1-4CFF7071563D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CNREE!$K$55:$W$55</c:f>
              <c:numCache>
                <c:formatCode>General</c:formatCode>
                <c:ptCount val="13"/>
                <c:pt idx="0">
                  <c:v>0.16910228058962637</c:v>
                </c:pt>
                <c:pt idx="1">
                  <c:v>58.327002644639826</c:v>
                </c:pt>
                <c:pt idx="2">
                  <c:v>0.56443106325719761</c:v>
                </c:pt>
                <c:pt idx="3">
                  <c:v>2.4826033801413816</c:v>
                </c:pt>
                <c:pt idx="4">
                  <c:v>19.4160094054347</c:v>
                </c:pt>
                <c:pt idx="5">
                  <c:v>13.828210880604232</c:v>
                </c:pt>
                <c:pt idx="6">
                  <c:v>103.00857053290106</c:v>
                </c:pt>
                <c:pt idx="7">
                  <c:v>216.82159854472681</c:v>
                </c:pt>
                <c:pt idx="8">
                  <c:v>426.96352898497383</c:v>
                </c:pt>
                <c:pt idx="9">
                  <c:v>842.6294017904471</c:v>
                </c:pt>
                <c:pt idx="10">
                  <c:v>1438.5837444014423</c:v>
                </c:pt>
                <c:pt idx="11">
                  <c:v>3245.8995444168027</c:v>
                </c:pt>
                <c:pt idx="12">
                  <c:v>3995.8850840365481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B4F-4F41-82E1-4CFF7071563D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CNREE!$K$56:$W$56</c:f>
              <c:numCache>
                <c:formatCode>General</c:formatCode>
                <c:ptCount val="13"/>
                <c:pt idx="0">
                  <c:v>0.12888116084559587</c:v>
                </c:pt>
                <c:pt idx="1">
                  <c:v>20.528750531500279</c:v>
                </c:pt>
                <c:pt idx="2">
                  <c:v>0.73942306776554845</c:v>
                </c:pt>
                <c:pt idx="3">
                  <c:v>1.7743464208670099</c:v>
                </c:pt>
                <c:pt idx="4">
                  <c:v>10.146891649332042</c:v>
                </c:pt>
                <c:pt idx="5">
                  <c:v>7.6297043104801352</c:v>
                </c:pt>
                <c:pt idx="6">
                  <c:v>49.636801831811844</c:v>
                </c:pt>
                <c:pt idx="7">
                  <c:v>107.15985529349621</c:v>
                </c:pt>
                <c:pt idx="8">
                  <c:v>218.84703866906088</c:v>
                </c:pt>
                <c:pt idx="9">
                  <c:v>433.8734856490247</c:v>
                </c:pt>
                <c:pt idx="10">
                  <c:v>829.45172057846673</c:v>
                </c:pt>
                <c:pt idx="11">
                  <c:v>2170.0228232730383</c:v>
                </c:pt>
                <c:pt idx="12">
                  <c:v>2905.7741096053537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B4F-4F41-82E1-4CFF7071563D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CNREE!$K$57:$W$57</c:f>
              <c:numCache>
                <c:formatCode>General</c:formatCode>
                <c:ptCount val="13"/>
                <c:pt idx="0">
                  <c:v>0.66551787555918585</c:v>
                </c:pt>
                <c:pt idx="1">
                  <c:v>15.891229280547906</c:v>
                </c:pt>
                <c:pt idx="2">
                  <c:v>0.56631996576818722</c:v>
                </c:pt>
                <c:pt idx="3">
                  <c:v>1.3127021910782655</c:v>
                </c:pt>
                <c:pt idx="4">
                  <c:v>10.608025431509763</c:v>
                </c:pt>
                <c:pt idx="5">
                  <c:v>4.1589623846847035</c:v>
                </c:pt>
                <c:pt idx="6">
                  <c:v>40.230375231206153</c:v>
                </c:pt>
                <c:pt idx="7">
                  <c:v>85.448901116285043</c:v>
                </c:pt>
                <c:pt idx="8">
                  <c:v>154.45139000761682</c:v>
                </c:pt>
                <c:pt idx="9">
                  <c:v>291.27781045513996</c:v>
                </c:pt>
                <c:pt idx="10">
                  <c:v>494.80611396803118</c:v>
                </c:pt>
                <c:pt idx="11">
                  <c:v>1170.4577496660299</c:v>
                </c:pt>
                <c:pt idx="12">
                  <c:v>1549.6511448025992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B4F-4F41-82E1-4CFF7071563D}"/>
            </c:ext>
          </c:extLst>
        </c:ser>
        <c:ser>
          <c:idx val="9"/>
          <c:order val="9"/>
          <c:spPr>
            <a:ln w="12700">
              <a:solidFill>
                <a:srgbClr val="69FFFF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CNREE!$K$58:$W$58</c:f>
              <c:numCache>
                <c:formatCode>General</c:formatCode>
                <c:ptCount val="13"/>
                <c:pt idx="0">
                  <c:v>527.34151811052254</c:v>
                </c:pt>
                <c:pt idx="1">
                  <c:v>550.88062579441839</c:v>
                </c:pt>
                <c:pt idx="2">
                  <c:v>484.32359955884164</c:v>
                </c:pt>
                <c:pt idx="3">
                  <c:v>423.70160143910323</c:v>
                </c:pt>
                <c:pt idx="4">
                  <c:v>388.82743174437496</c:v>
                </c:pt>
                <c:pt idx="5">
                  <c:v>55.587540013987862</c:v>
                </c:pt>
                <c:pt idx="6">
                  <c:v>517.19248330312041</c:v>
                </c:pt>
                <c:pt idx="7">
                  <c:v>641.67992441572903</c:v>
                </c:pt>
                <c:pt idx="8">
                  <c:v>872.64151102186077</c:v>
                </c:pt>
                <c:pt idx="9">
                  <c:v>1283.8738339430222</c:v>
                </c:pt>
                <c:pt idx="10">
                  <c:v>1900.8938256538695</c:v>
                </c:pt>
                <c:pt idx="11">
                  <c:v>3406.7787583444106</c:v>
                </c:pt>
                <c:pt idx="12">
                  <c:v>4360.0367808563115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B4F-4F41-82E1-4CFF7071563D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CNREE!$K$59:$W$59</c:f>
              <c:numCache>
                <c:formatCode>General</c:formatCode>
                <c:ptCount val="13"/>
                <c:pt idx="0">
                  <c:v>-1.8945365400553058E-2</c:v>
                </c:pt>
                <c:pt idx="1">
                  <c:v>34.642967796850868</c:v>
                </c:pt>
                <c:pt idx="2">
                  <c:v>0.90847811213957574</c:v>
                </c:pt>
                <c:pt idx="3">
                  <c:v>3.1955967922374939</c:v>
                </c:pt>
                <c:pt idx="4">
                  <c:v>26.03370695233189</c:v>
                </c:pt>
                <c:pt idx="5">
                  <c:v>19.694874058122263</c:v>
                </c:pt>
                <c:pt idx="6">
                  <c:v>127.12586623584664</c:v>
                </c:pt>
                <c:pt idx="7">
                  <c:v>255.36495432322107</c:v>
                </c:pt>
                <c:pt idx="8">
                  <c:v>502.73047423380842</c:v>
                </c:pt>
                <c:pt idx="9">
                  <c:v>955.28777936119184</c:v>
                </c:pt>
                <c:pt idx="10">
                  <c:v>1593.5656338897036</c:v>
                </c:pt>
                <c:pt idx="11">
                  <c:v>3544.6189162384876</c:v>
                </c:pt>
                <c:pt idx="12">
                  <c:v>4454.4241490081695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B4F-4F41-82E1-4CFF7071563D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CNREE!$K$60:$W$60</c:f>
              <c:numCache>
                <c:formatCode>General</c:formatCode>
                <c:ptCount val="13"/>
                <c:pt idx="0">
                  <c:v>0.22928544925332861</c:v>
                </c:pt>
                <c:pt idx="1">
                  <c:v>61.822431331126722</c:v>
                </c:pt>
                <c:pt idx="2">
                  <c:v>0.90530855291780554</c:v>
                </c:pt>
                <c:pt idx="3">
                  <c:v>2.4224267231437286</c:v>
                </c:pt>
                <c:pt idx="4">
                  <c:v>17.299789431228028</c:v>
                </c:pt>
                <c:pt idx="5">
                  <c:v>11.324417746464517</c:v>
                </c:pt>
                <c:pt idx="6">
                  <c:v>105.01418035756377</c:v>
                </c:pt>
                <c:pt idx="7">
                  <c:v>215.74598917321489</c:v>
                </c:pt>
                <c:pt idx="8">
                  <c:v>448.63382204028773</c:v>
                </c:pt>
                <c:pt idx="9">
                  <c:v>879.70479157988848</c:v>
                </c:pt>
                <c:pt idx="10">
                  <c:v>1562.0379977621731</c:v>
                </c:pt>
                <c:pt idx="11">
                  <c:v>3511.5194927555076</c:v>
                </c:pt>
                <c:pt idx="12">
                  <c:v>4884.2907450294369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B4F-4F41-82E1-4CFF7071563D}"/>
            </c:ext>
          </c:extLst>
        </c:ser>
        <c:ser>
          <c:idx val="12"/>
          <c:order val="12"/>
          <c:spPr>
            <a:ln w="127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CNREE!$K$61:$W$61</c:f>
              <c:numCache>
                <c:formatCode>General</c:formatCode>
                <c:ptCount val="13"/>
                <c:pt idx="0">
                  <c:v>0.16769470341518367</c:v>
                </c:pt>
                <c:pt idx="1">
                  <c:v>11.208569665951265</c:v>
                </c:pt>
                <c:pt idx="2">
                  <c:v>1.872530421475977</c:v>
                </c:pt>
                <c:pt idx="3">
                  <c:v>5.9378080000797242</c:v>
                </c:pt>
                <c:pt idx="4">
                  <c:v>26.905945266412129</c:v>
                </c:pt>
                <c:pt idx="5">
                  <c:v>29.071393471154586</c:v>
                </c:pt>
                <c:pt idx="6">
                  <c:v>99.381726667962752</c:v>
                </c:pt>
                <c:pt idx="7">
                  <c:v>165.9949021277705</c:v>
                </c:pt>
                <c:pt idx="8">
                  <c:v>276.54182688144283</c:v>
                </c:pt>
                <c:pt idx="9">
                  <c:v>479.47643426913885</c:v>
                </c:pt>
                <c:pt idx="10">
                  <c:v>760.59573884758493</c:v>
                </c:pt>
                <c:pt idx="11">
                  <c:v>1653.047794745898</c:v>
                </c:pt>
                <c:pt idx="12">
                  <c:v>2172.2166267027837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B4F-4F41-82E1-4CFF7071563D}"/>
            </c:ext>
          </c:extLst>
        </c:ser>
        <c:ser>
          <c:idx val="13"/>
          <c:order val="13"/>
          <c:spPr>
            <a:ln w="12700">
              <a:solidFill>
                <a:srgbClr val="CC9CCC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CNREE!$K$62:$W$62</c:f>
              <c:numCache>
                <c:formatCode>General</c:formatCode>
                <c:ptCount val="13"/>
                <c:pt idx="0">
                  <c:v>0.15956815157055662</c:v>
                </c:pt>
                <c:pt idx="1">
                  <c:v>35.481156430205509</c:v>
                </c:pt>
                <c:pt idx="2">
                  <c:v>0.78585759423875257</c:v>
                </c:pt>
                <c:pt idx="3">
                  <c:v>3.4088862613686817</c:v>
                </c:pt>
                <c:pt idx="4">
                  <c:v>13.865270655593157</c:v>
                </c:pt>
                <c:pt idx="5">
                  <c:v>19.222287529123165</c:v>
                </c:pt>
                <c:pt idx="6">
                  <c:v>70.468351861587166</c:v>
                </c:pt>
                <c:pt idx="7">
                  <c:v>129.09939308569281</c:v>
                </c:pt>
                <c:pt idx="8">
                  <c:v>219.87776520538009</c:v>
                </c:pt>
                <c:pt idx="9">
                  <c:v>390.18342395020937</c:v>
                </c:pt>
                <c:pt idx="10">
                  <c:v>658.11702017159166</c:v>
                </c:pt>
                <c:pt idx="11">
                  <c:v>1464.8563173137147</c:v>
                </c:pt>
                <c:pt idx="12">
                  <c:v>1981.0502098939319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B4F-4F41-82E1-4CFF7071563D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CNREE!$K$63:$W$63</c:f>
              <c:numCache>
                <c:formatCode>General</c:formatCode>
                <c:ptCount val="13"/>
                <c:pt idx="0">
                  <c:v>0.55392234309706867</c:v>
                </c:pt>
                <c:pt idx="1">
                  <c:v>49.847198999616786</c:v>
                </c:pt>
                <c:pt idx="2">
                  <c:v>0.6796619687606904</c:v>
                </c:pt>
                <c:pt idx="3">
                  <c:v>1.718952597025899</c:v>
                </c:pt>
                <c:pt idx="4">
                  <c:v>16.185119340675126</c:v>
                </c:pt>
                <c:pt idx="5">
                  <c:v>4.0237443490782621</c:v>
                </c:pt>
                <c:pt idx="6">
                  <c:v>80.552534366303746</c:v>
                </c:pt>
                <c:pt idx="7">
                  <c:v>183.74611121205206</c:v>
                </c:pt>
                <c:pt idx="8">
                  <c:v>366.80767125515456</c:v>
                </c:pt>
                <c:pt idx="9">
                  <c:v>728.52616950336619</c:v>
                </c:pt>
                <c:pt idx="10">
                  <c:v>1334.9940628167269</c:v>
                </c:pt>
                <c:pt idx="11">
                  <c:v>3273.5620296066568</c:v>
                </c:pt>
                <c:pt idx="12">
                  <c:v>4282.9769873821106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B4F-4F41-82E1-4CFF7071563D}"/>
            </c:ext>
          </c:extLst>
        </c:ser>
        <c:ser>
          <c:idx val="15"/>
          <c:order val="15"/>
          <c:spPr>
            <a:ln w="12700">
              <a:solidFill>
                <a:srgbClr val="E3E3E3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CNREE!$K$64:$W$64</c:f>
              <c:numCache>
                <c:formatCode>General</c:formatCode>
                <c:ptCount val="13"/>
                <c:pt idx="0">
                  <c:v>0.22913013445823754</c:v>
                </c:pt>
                <c:pt idx="1">
                  <c:v>26.583864262708204</c:v>
                </c:pt>
                <c:pt idx="2">
                  <c:v>0.74320811422405664</c:v>
                </c:pt>
                <c:pt idx="3">
                  <c:v>1.7954677324263979</c:v>
                </c:pt>
                <c:pt idx="4">
                  <c:v>18.540470667790171</c:v>
                </c:pt>
                <c:pt idx="5">
                  <c:v>16.904113075159891</c:v>
                </c:pt>
                <c:pt idx="6">
                  <c:v>96.809908044124882</c:v>
                </c:pt>
                <c:pt idx="7">
                  <c:v>209.13713632431259</c:v>
                </c:pt>
                <c:pt idx="8">
                  <c:v>411.14497575054321</c:v>
                </c:pt>
                <c:pt idx="9">
                  <c:v>809.92745093999019</c:v>
                </c:pt>
                <c:pt idx="10">
                  <c:v>1396.1215133122166</c:v>
                </c:pt>
                <c:pt idx="11">
                  <c:v>3110.980208440028</c:v>
                </c:pt>
                <c:pt idx="12">
                  <c:v>4000.1408460404696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B4F-4F41-82E1-4CFF7071563D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CNREE!$K$65:$W$65</c:f>
              <c:numCache>
                <c:formatCode>General</c:formatCode>
                <c:ptCount val="13"/>
                <c:pt idx="0">
                  <c:v>4.6899204137040983E-2</c:v>
                </c:pt>
                <c:pt idx="1">
                  <c:v>51.324688309965559</c:v>
                </c:pt>
                <c:pt idx="2">
                  <c:v>0.66899266948686109</c:v>
                </c:pt>
                <c:pt idx="3">
                  <c:v>2.2670157432193041</c:v>
                </c:pt>
                <c:pt idx="4">
                  <c:v>20.334373604176413</c:v>
                </c:pt>
                <c:pt idx="5">
                  <c:v>12.546796636188978</c:v>
                </c:pt>
                <c:pt idx="6">
                  <c:v>88.403031957552273</c:v>
                </c:pt>
                <c:pt idx="7">
                  <c:v>209.20385864612612</c:v>
                </c:pt>
                <c:pt idx="8">
                  <c:v>396.24302527186671</c:v>
                </c:pt>
                <c:pt idx="9">
                  <c:v>733.16837252026698</c:v>
                </c:pt>
                <c:pt idx="10">
                  <c:v>1250.6343977970396</c:v>
                </c:pt>
                <c:pt idx="11">
                  <c:v>2853.5266940327983</c:v>
                </c:pt>
                <c:pt idx="12">
                  <c:v>3550.5575523595294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B4F-4F41-82E1-4CFF7071563D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CNREE!$K$66:$W$66</c:f>
              <c:numCache>
                <c:formatCode>General</c:formatCode>
                <c:ptCount val="13"/>
                <c:pt idx="0">
                  <c:v>4.2261897700253445E-2</c:v>
                </c:pt>
                <c:pt idx="1">
                  <c:v>57.934844106953797</c:v>
                </c:pt>
                <c:pt idx="2">
                  <c:v>0.75000632708900472</c:v>
                </c:pt>
                <c:pt idx="3">
                  <c:v>2.5488086162098864</c:v>
                </c:pt>
                <c:pt idx="4">
                  <c:v>21.834003146766189</c:v>
                </c:pt>
                <c:pt idx="5">
                  <c:v>13.525813262320547</c:v>
                </c:pt>
                <c:pt idx="6">
                  <c:v>118.6805563204115</c:v>
                </c:pt>
                <c:pt idx="7">
                  <c:v>236.23009050894848</c:v>
                </c:pt>
                <c:pt idx="8">
                  <c:v>452.51982908201745</c:v>
                </c:pt>
                <c:pt idx="9">
                  <c:v>826.69381675152374</c:v>
                </c:pt>
                <c:pt idx="10">
                  <c:v>1390.8609086915262</c:v>
                </c:pt>
                <c:pt idx="11">
                  <c:v>2987.6155126543708</c:v>
                </c:pt>
                <c:pt idx="12">
                  <c:v>3654.1115477994672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B4F-4F41-82E1-4CFF7071563D}"/>
            </c:ext>
          </c:extLst>
        </c:ser>
        <c:ser>
          <c:idx val="18"/>
          <c:order val="18"/>
          <c:spPr>
            <a:ln w="127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CNREE!$K$67:$W$67</c:f>
              <c:numCache>
                <c:formatCode>General</c:formatCode>
                <c:ptCount val="13"/>
                <c:pt idx="0">
                  <c:v>5.2385062808080668E-2</c:v>
                </c:pt>
                <c:pt idx="1">
                  <c:v>61.342384602005026</c:v>
                </c:pt>
                <c:pt idx="2">
                  <c:v>1.310560117365005</c:v>
                </c:pt>
                <c:pt idx="3">
                  <c:v>5.4326066936996726</c:v>
                </c:pt>
                <c:pt idx="4">
                  <c:v>34.133737460720788</c:v>
                </c:pt>
                <c:pt idx="5">
                  <c:v>57.360449901471782</c:v>
                </c:pt>
                <c:pt idx="6">
                  <c:v>241.97674223369279</c:v>
                </c:pt>
                <c:pt idx="7">
                  <c:v>480.72017197420843</c:v>
                </c:pt>
                <c:pt idx="8">
                  <c:v>897.45579691471141</c:v>
                </c:pt>
                <c:pt idx="9">
                  <c:v>1604.1384042499913</c:v>
                </c:pt>
                <c:pt idx="10">
                  <c:v>2596.6736674928375</c:v>
                </c:pt>
                <c:pt idx="11">
                  <c:v>5218.0174470539041</c:v>
                </c:pt>
                <c:pt idx="12">
                  <c:v>6384.7864268805088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B4F-4F41-82E1-4CFF7071563D}"/>
            </c:ext>
          </c:extLst>
        </c:ser>
        <c:ser>
          <c:idx val="19"/>
          <c:order val="19"/>
          <c:spPr>
            <a:ln w="12700">
              <a:solidFill>
                <a:srgbClr val="999933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CNREE!$K$68:$W$68</c:f>
              <c:numCache>
                <c:formatCode>General</c:formatCode>
                <c:ptCount val="13"/>
                <c:pt idx="0">
                  <c:v>0.18314247881294146</c:v>
                </c:pt>
                <c:pt idx="1">
                  <c:v>41.725089743268761</c:v>
                </c:pt>
                <c:pt idx="2">
                  <c:v>0.68698761433391164</c:v>
                </c:pt>
                <c:pt idx="3">
                  <c:v>1.9160353644927979</c:v>
                </c:pt>
                <c:pt idx="4">
                  <c:v>15.385410544590378</c:v>
                </c:pt>
                <c:pt idx="5">
                  <c:v>13.477298468648149</c:v>
                </c:pt>
                <c:pt idx="6">
                  <c:v>74.378786166116711</c:v>
                </c:pt>
                <c:pt idx="7">
                  <c:v>155.08593569174923</c:v>
                </c:pt>
                <c:pt idx="8">
                  <c:v>307.83396276908491</c:v>
                </c:pt>
                <c:pt idx="9">
                  <c:v>591.20323840364767</c:v>
                </c:pt>
                <c:pt idx="10">
                  <c:v>1034.7318914694411</c:v>
                </c:pt>
                <c:pt idx="11">
                  <c:v>2396.9404547067666</c:v>
                </c:pt>
                <c:pt idx="12">
                  <c:v>3079.8187317127131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B4F-4F41-82E1-4CFF7071563D}"/>
            </c:ext>
          </c:extLst>
        </c:ser>
        <c:ser>
          <c:idx val="20"/>
          <c:order val="20"/>
          <c:spPr>
            <a:ln w="127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CNREE!$K$69:$W$69</c:f>
              <c:numCache>
                <c:formatCode>General</c:formatCode>
                <c:ptCount val="13"/>
                <c:pt idx="0">
                  <c:v>1.7182089815154584</c:v>
                </c:pt>
                <c:pt idx="1">
                  <c:v>52.545967176387791</c:v>
                </c:pt>
                <c:pt idx="2">
                  <c:v>4.6020308608036151</c:v>
                </c:pt>
                <c:pt idx="3">
                  <c:v>10.306077256975431</c:v>
                </c:pt>
                <c:pt idx="4">
                  <c:v>62.004693100505214</c:v>
                </c:pt>
                <c:pt idx="5">
                  <c:v>39.148004531358161</c:v>
                </c:pt>
                <c:pt idx="6">
                  <c:v>280.03201770533497</c:v>
                </c:pt>
                <c:pt idx="7">
                  <c:v>479.24969823596928</c:v>
                </c:pt>
                <c:pt idx="8">
                  <c:v>849.82178666049072</c:v>
                </c:pt>
                <c:pt idx="9">
                  <c:v>1485.8667387077853</c:v>
                </c:pt>
                <c:pt idx="10">
                  <c:v>2326.4437090960732</c:v>
                </c:pt>
                <c:pt idx="11">
                  <c:v>4295.3643185187166</c:v>
                </c:pt>
                <c:pt idx="12">
                  <c:v>5376.9477049453571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6B4F-4F41-82E1-4CFF7071563D}"/>
            </c:ext>
          </c:extLst>
        </c:ser>
        <c:ser>
          <c:idx val="21"/>
          <c:order val="21"/>
          <c:spPr>
            <a:ln w="12700">
              <a:solidFill>
                <a:srgbClr val="996666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CNREE!$K$70:$W$70</c:f>
              <c:numCache>
                <c:formatCode>General</c:formatCode>
                <c:ptCount val="13"/>
                <c:pt idx="0">
                  <c:v>5.0883640663697563E-2</c:v>
                </c:pt>
                <c:pt idx="1">
                  <c:v>11.71113537281304</c:v>
                </c:pt>
                <c:pt idx="2">
                  <c:v>1.0823479000510396</c:v>
                </c:pt>
                <c:pt idx="3">
                  <c:v>2.6214324233766106</c:v>
                </c:pt>
                <c:pt idx="4">
                  <c:v>14.598257989590124</c:v>
                </c:pt>
                <c:pt idx="5">
                  <c:v>18.674601282977353</c:v>
                </c:pt>
                <c:pt idx="6">
                  <c:v>68.441285210011031</c:v>
                </c:pt>
                <c:pt idx="7">
                  <c:v>133.95126498720722</c:v>
                </c:pt>
                <c:pt idx="8">
                  <c:v>250.37473806584649</c:v>
                </c:pt>
                <c:pt idx="9">
                  <c:v>455.0314690040392</c:v>
                </c:pt>
                <c:pt idx="10">
                  <c:v>797.3878179202195</c:v>
                </c:pt>
                <c:pt idx="11">
                  <c:v>1868.6082720765244</c:v>
                </c:pt>
                <c:pt idx="12">
                  <c:v>2579.8852160706215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6B4F-4F41-82E1-4CFF7071563D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CNREE!$K$71:$W$71</c:f>
              <c:numCache>
                <c:formatCode>General</c:formatCode>
                <c:ptCount val="13"/>
                <c:pt idx="0">
                  <c:v>0.15171785763924917</c:v>
                </c:pt>
                <c:pt idx="1">
                  <c:v>20.164627565947153</c:v>
                </c:pt>
                <c:pt idx="2">
                  <c:v>0.40677611606047415</c:v>
                </c:pt>
                <c:pt idx="3">
                  <c:v>2.2390793442419947</c:v>
                </c:pt>
                <c:pt idx="4">
                  <c:v>12.15409067805513</c:v>
                </c:pt>
                <c:pt idx="5">
                  <c:v>9.5453766233196671</c:v>
                </c:pt>
                <c:pt idx="6">
                  <c:v>68.823214247495912</c:v>
                </c:pt>
                <c:pt idx="7">
                  <c:v>150.77429299691286</c:v>
                </c:pt>
                <c:pt idx="8">
                  <c:v>308.65630837180925</c:v>
                </c:pt>
                <c:pt idx="9">
                  <c:v>602.04856956446417</c:v>
                </c:pt>
                <c:pt idx="10">
                  <c:v>1053.0308383806907</c:v>
                </c:pt>
                <c:pt idx="11">
                  <c:v>2481.3435546277274</c:v>
                </c:pt>
                <c:pt idx="12">
                  <c:v>3230.5101176826497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6B4F-4F41-82E1-4CFF7071563D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CNREE!$K$72:$W$72</c:f>
              <c:numCache>
                <c:formatCode>General</c:formatCode>
                <c:ptCount val="13"/>
                <c:pt idx="0">
                  <c:v>0.1571648171026544</c:v>
                </c:pt>
                <c:pt idx="1">
                  <c:v>12.356868290114312</c:v>
                </c:pt>
                <c:pt idx="2">
                  <c:v>0.86403381622951803</c:v>
                </c:pt>
                <c:pt idx="3">
                  <c:v>2.6580551501694871</c:v>
                </c:pt>
                <c:pt idx="4">
                  <c:v>16.577399551709838</c:v>
                </c:pt>
                <c:pt idx="5">
                  <c:v>17.952260446412222</c:v>
                </c:pt>
                <c:pt idx="6">
                  <c:v>65.335400737000327</c:v>
                </c:pt>
                <c:pt idx="7">
                  <c:v>140.15120104516359</c:v>
                </c:pt>
                <c:pt idx="8">
                  <c:v>287.2694285711919</c:v>
                </c:pt>
                <c:pt idx="9">
                  <c:v>565.94447278105849</c:v>
                </c:pt>
                <c:pt idx="10">
                  <c:v>1012.6390863213247</c:v>
                </c:pt>
                <c:pt idx="11">
                  <c:v>2363.4738754325685</c:v>
                </c:pt>
                <c:pt idx="12">
                  <c:v>3243.5933012269657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6B4F-4F41-82E1-4CFF7071563D}"/>
            </c:ext>
          </c:extLst>
        </c:ser>
        <c:ser>
          <c:idx val="24"/>
          <c:order val="24"/>
          <c:spPr>
            <a:ln w="12700">
              <a:solidFill>
                <a:srgbClr val="3333CC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CNREE!$K$73:$W$73</c:f>
              <c:numCache>
                <c:formatCode>General</c:formatCode>
                <c:ptCount val="13"/>
                <c:pt idx="0">
                  <c:v>0.15074907046638397</c:v>
                </c:pt>
                <c:pt idx="1">
                  <c:v>59.981698379251768</c:v>
                </c:pt>
                <c:pt idx="2">
                  <c:v>0.75862818822360278</c:v>
                </c:pt>
                <c:pt idx="3">
                  <c:v>3.0597896737842265</c:v>
                </c:pt>
                <c:pt idx="4">
                  <c:v>24.123916019453556</c:v>
                </c:pt>
                <c:pt idx="5">
                  <c:v>20.284542011993292</c:v>
                </c:pt>
                <c:pt idx="6">
                  <c:v>129.24076964247365</c:v>
                </c:pt>
                <c:pt idx="7">
                  <c:v>274.74564199765501</c:v>
                </c:pt>
                <c:pt idx="8">
                  <c:v>545.11448950476267</c:v>
                </c:pt>
                <c:pt idx="9">
                  <c:v>1050.875971103296</c:v>
                </c:pt>
                <c:pt idx="10">
                  <c:v>1822.4795018798009</c:v>
                </c:pt>
                <c:pt idx="11">
                  <c:v>4273.4241658692208</c:v>
                </c:pt>
                <c:pt idx="12">
                  <c:v>5607.3168241483245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B4F-4F41-82E1-4CFF7071563D}"/>
            </c:ext>
          </c:extLst>
        </c:ser>
        <c:ser>
          <c:idx val="25"/>
          <c:order val="25"/>
          <c:spPr>
            <a:ln w="12700">
              <a:solidFill>
                <a:srgbClr val="336666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CNREE!$K$74:$W$74</c:f>
              <c:numCache>
                <c:formatCode>General</c:formatCode>
                <c:ptCount val="13"/>
                <c:pt idx="0">
                  <c:v>0.20252008125247309</c:v>
                </c:pt>
                <c:pt idx="1">
                  <c:v>53.795312502933292</c:v>
                </c:pt>
                <c:pt idx="2">
                  <c:v>0.54982660296193453</c:v>
                </c:pt>
                <c:pt idx="3">
                  <c:v>2.6450267281181445</c:v>
                </c:pt>
                <c:pt idx="4">
                  <c:v>11.412265693356273</c:v>
                </c:pt>
                <c:pt idx="5">
                  <c:v>7.2017820883359285</c:v>
                </c:pt>
                <c:pt idx="6">
                  <c:v>80.697687014452313</c:v>
                </c:pt>
                <c:pt idx="7">
                  <c:v>160.24646546138558</c:v>
                </c:pt>
                <c:pt idx="8">
                  <c:v>313.01828164951513</c:v>
                </c:pt>
                <c:pt idx="9">
                  <c:v>600.6221336396967</c:v>
                </c:pt>
                <c:pt idx="10">
                  <c:v>1084.6842616307561</c:v>
                </c:pt>
                <c:pt idx="11">
                  <c:v>2411.7058819565104</c:v>
                </c:pt>
                <c:pt idx="12">
                  <c:v>3330.5764167817488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6B4F-4F41-82E1-4CFF7071563D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CNREE!$K$75:$W$75</c:f>
              <c:numCache>
                <c:formatCode>General</c:formatCode>
                <c:ptCount val="13"/>
                <c:pt idx="0">
                  <c:v>6.8684838346307259E-2</c:v>
                </c:pt>
                <c:pt idx="1">
                  <c:v>17.923453263911949</c:v>
                </c:pt>
                <c:pt idx="2">
                  <c:v>1.3918204706241648</c:v>
                </c:pt>
                <c:pt idx="3">
                  <c:v>4.4170796858984041</c:v>
                </c:pt>
                <c:pt idx="4">
                  <c:v>24.671149641225874</c:v>
                </c:pt>
                <c:pt idx="5">
                  <c:v>28.251465683927147</c:v>
                </c:pt>
                <c:pt idx="6">
                  <c:v>94.460612766953091</c:v>
                </c:pt>
                <c:pt idx="7">
                  <c:v>169.63853352596894</c:v>
                </c:pt>
                <c:pt idx="8">
                  <c:v>316.55917178076271</c:v>
                </c:pt>
                <c:pt idx="9">
                  <c:v>558.29504788877978</c:v>
                </c:pt>
                <c:pt idx="10">
                  <c:v>919.08397758666433</c:v>
                </c:pt>
                <c:pt idx="11">
                  <c:v>2140.9134759682802</c:v>
                </c:pt>
                <c:pt idx="12">
                  <c:v>2794.5259994205803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6B4F-4F41-82E1-4CFF7071563D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CNREE!$K$76:$W$76</c:f>
              <c:numCache>
                <c:formatCode>General</c:formatCode>
                <c:ptCount val="13"/>
                <c:pt idx="0">
                  <c:v>0.13578530692517726</c:v>
                </c:pt>
                <c:pt idx="1">
                  <c:v>30.471220282460436</c:v>
                </c:pt>
                <c:pt idx="2">
                  <c:v>0.9027338778625994</c:v>
                </c:pt>
                <c:pt idx="3">
                  <c:v>0.96877762230329911</c:v>
                </c:pt>
                <c:pt idx="4">
                  <c:v>13.906091533594374</c:v>
                </c:pt>
                <c:pt idx="5">
                  <c:v>7.0289218517331813</c:v>
                </c:pt>
                <c:pt idx="6">
                  <c:v>71.088943054242478</c:v>
                </c:pt>
                <c:pt idx="7">
                  <c:v>165.99031258888056</c:v>
                </c:pt>
                <c:pt idx="8">
                  <c:v>338.98815119340452</c:v>
                </c:pt>
                <c:pt idx="9">
                  <c:v>684.26729845692614</c:v>
                </c:pt>
                <c:pt idx="10">
                  <c:v>1268.7341105261346</c:v>
                </c:pt>
                <c:pt idx="11">
                  <c:v>3022.7473650449165</c:v>
                </c:pt>
                <c:pt idx="12">
                  <c:v>4557.1753999754555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6B4F-4F41-82E1-4CFF7071563D}"/>
            </c:ext>
          </c:extLst>
        </c:ser>
        <c:ser>
          <c:idx val="28"/>
          <c:order val="28"/>
          <c:spPr>
            <a:ln w="127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CNREE!$K$77:$W$77</c:f>
              <c:numCache>
                <c:formatCode>General</c:formatCode>
                <c:ptCount val="13"/>
                <c:pt idx="0">
                  <c:v>0.10743313499204799</c:v>
                </c:pt>
                <c:pt idx="1">
                  <c:v>24.293891815235288</c:v>
                </c:pt>
                <c:pt idx="2">
                  <c:v>1.5016192930034691</c:v>
                </c:pt>
                <c:pt idx="3">
                  <c:v>5.6262164475210419</c:v>
                </c:pt>
                <c:pt idx="4">
                  <c:v>33.209229657795021</c:v>
                </c:pt>
                <c:pt idx="5">
                  <c:v>36.19004369372108</c:v>
                </c:pt>
                <c:pt idx="6">
                  <c:v>116.54434256671392</c:v>
                </c:pt>
                <c:pt idx="7">
                  <c:v>188.02576015003487</c:v>
                </c:pt>
                <c:pt idx="8">
                  <c:v>327.57837139727093</c:v>
                </c:pt>
                <c:pt idx="9">
                  <c:v>568.44235212746526</c:v>
                </c:pt>
                <c:pt idx="10">
                  <c:v>924.02870051998968</c:v>
                </c:pt>
                <c:pt idx="11">
                  <c:v>2020.6287641375043</c:v>
                </c:pt>
                <c:pt idx="12">
                  <c:v>2729.6232938560488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6B4F-4F41-82E1-4CFF7071563D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CNREE!$K$78:$W$78</c:f>
              <c:numCache>
                <c:formatCode>General</c:formatCode>
                <c:ptCount val="13"/>
                <c:pt idx="0">
                  <c:v>6.0179960373854202</c:v>
                </c:pt>
                <c:pt idx="1">
                  <c:v>28.364234771407745</c:v>
                </c:pt>
                <c:pt idx="2">
                  <c:v>5.4184273894482109</c:v>
                </c:pt>
                <c:pt idx="3">
                  <c:v>4.3384665975367032</c:v>
                </c:pt>
                <c:pt idx="4">
                  <c:v>14.129964476167258</c:v>
                </c:pt>
                <c:pt idx="5">
                  <c:v>8.0032651228675231</c:v>
                </c:pt>
                <c:pt idx="6">
                  <c:v>66.63532282222009</c:v>
                </c:pt>
                <c:pt idx="7">
                  <c:v>140.42383931048153</c:v>
                </c:pt>
                <c:pt idx="8">
                  <c:v>262.45215601412917</c:v>
                </c:pt>
                <c:pt idx="9">
                  <c:v>507.86259059993853</c:v>
                </c:pt>
                <c:pt idx="10">
                  <c:v>900.05748097040305</c:v>
                </c:pt>
                <c:pt idx="11">
                  <c:v>2134.7029813064423</c:v>
                </c:pt>
                <c:pt idx="12">
                  <c:v>2684.5451216760707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6B4F-4F41-82E1-4CFF7071563D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CNREE!$K$79:$W$79</c:f>
              <c:numCache>
                <c:formatCode>General</c:formatCode>
                <c:ptCount val="13"/>
                <c:pt idx="0">
                  <c:v>0.4426094100739324</c:v>
                </c:pt>
                <c:pt idx="1">
                  <c:v>17.65360682154547</c:v>
                </c:pt>
                <c:pt idx="2">
                  <c:v>2.5209558790001605</c:v>
                </c:pt>
                <c:pt idx="3">
                  <c:v>6.5931776569308544</c:v>
                </c:pt>
                <c:pt idx="4">
                  <c:v>31.046319491906321</c:v>
                </c:pt>
                <c:pt idx="5">
                  <c:v>34.776927678459074</c:v>
                </c:pt>
                <c:pt idx="6">
                  <c:v>117.08171846735034</c:v>
                </c:pt>
                <c:pt idx="7">
                  <c:v>189.27291440980949</c:v>
                </c:pt>
                <c:pt idx="8">
                  <c:v>337.1210947600116</c:v>
                </c:pt>
                <c:pt idx="9">
                  <c:v>582.18958800279461</c:v>
                </c:pt>
                <c:pt idx="10">
                  <c:v>972.71389775349758</c:v>
                </c:pt>
                <c:pt idx="11">
                  <c:v>2266.2694883220652</c:v>
                </c:pt>
                <c:pt idx="12">
                  <c:v>3132.514930647018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6B4F-4F41-82E1-4CFF7071563D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CNREE!$K$80:$W$80</c:f>
              <c:numCache>
                <c:formatCode>General</c:formatCode>
                <c:ptCount val="13"/>
                <c:pt idx="0">
                  <c:v>0.72068539780381713</c:v>
                </c:pt>
                <c:pt idx="1">
                  <c:v>107.13044372133322</c:v>
                </c:pt>
                <c:pt idx="2">
                  <c:v>15.804129420766685</c:v>
                </c:pt>
                <c:pt idx="3">
                  <c:v>55.294853312230174</c:v>
                </c:pt>
                <c:pt idx="4">
                  <c:v>288.49643183011574</c:v>
                </c:pt>
                <c:pt idx="5">
                  <c:v>323.24186609633358</c:v>
                </c:pt>
                <c:pt idx="6">
                  <c:v>959.75200093756882</c:v>
                </c:pt>
                <c:pt idx="7">
                  <c:v>1488.437502487888</c:v>
                </c:pt>
                <c:pt idx="8">
                  <c:v>2225.3339570367448</c:v>
                </c:pt>
                <c:pt idx="9">
                  <c:v>3193.1485630614447</c:v>
                </c:pt>
                <c:pt idx="10">
                  <c:v>4344.861676151646</c:v>
                </c:pt>
                <c:pt idx="11">
                  <c:v>6900.8362842392635</c:v>
                </c:pt>
                <c:pt idx="12">
                  <c:v>7621.1197230324324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6B4F-4F41-82E1-4CFF7071563D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CNREE!$K$81:$W$81</c:f>
              <c:numCache>
                <c:formatCode>General</c:formatCode>
                <c:ptCount val="13"/>
                <c:pt idx="0">
                  <c:v>-1.0456206819738242E-2</c:v>
                </c:pt>
                <c:pt idx="1">
                  <c:v>11.680906732137077</c:v>
                </c:pt>
                <c:pt idx="2">
                  <c:v>0.71384738356892741</c:v>
                </c:pt>
                <c:pt idx="3">
                  <c:v>1.3465798401380571</c:v>
                </c:pt>
                <c:pt idx="4">
                  <c:v>7.5290465901885542</c:v>
                </c:pt>
                <c:pt idx="5">
                  <c:v>7.697795052233058</c:v>
                </c:pt>
                <c:pt idx="6">
                  <c:v>29.329538455487537</c:v>
                </c:pt>
                <c:pt idx="7">
                  <c:v>53.453418314624024</c:v>
                </c:pt>
                <c:pt idx="8">
                  <c:v>98.343022801862659</c:v>
                </c:pt>
                <c:pt idx="9">
                  <c:v>178.91819053554445</c:v>
                </c:pt>
                <c:pt idx="10">
                  <c:v>307.68930153037797</c:v>
                </c:pt>
                <c:pt idx="11">
                  <c:v>710.0936968301562</c:v>
                </c:pt>
                <c:pt idx="12">
                  <c:v>973.08334229044431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6B4F-4F41-82E1-4CFF7071563D}"/>
            </c:ext>
          </c:extLst>
        </c:ser>
        <c:ser>
          <c:idx val="33"/>
          <c:order val="3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CNREE!$K$82:$W$82</c:f>
              <c:numCache>
                <c:formatCode>General</c:formatCode>
                <c:ptCount val="13"/>
                <c:pt idx="0">
                  <c:v>0.3154467600223691</c:v>
                </c:pt>
                <c:pt idx="1">
                  <c:v>19.773151758412542</c:v>
                </c:pt>
                <c:pt idx="2">
                  <c:v>0.71229117799549313</c:v>
                </c:pt>
                <c:pt idx="3">
                  <c:v>2.0827341879308467</c:v>
                </c:pt>
                <c:pt idx="4">
                  <c:v>15.717506103508152</c:v>
                </c:pt>
                <c:pt idx="5">
                  <c:v>14.520340168350522</c:v>
                </c:pt>
                <c:pt idx="6">
                  <c:v>74.745557634228021</c:v>
                </c:pt>
                <c:pt idx="7">
                  <c:v>158.44374493133355</c:v>
                </c:pt>
                <c:pt idx="8">
                  <c:v>300.98838482258282</c:v>
                </c:pt>
                <c:pt idx="9">
                  <c:v>564.99037862790544</c:v>
                </c:pt>
                <c:pt idx="10">
                  <c:v>984.47474542479472</c:v>
                </c:pt>
                <c:pt idx="11">
                  <c:v>2242.7977003040482</c:v>
                </c:pt>
                <c:pt idx="12">
                  <c:v>3002.202838573292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6B4F-4F41-82E1-4CFF7071563D}"/>
            </c:ext>
          </c:extLst>
        </c:ser>
        <c:ser>
          <c:idx val="34"/>
          <c:order val="34"/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CNREE!$K$83:$W$83</c:f>
              <c:numCache>
                <c:formatCode>General</c:formatCode>
                <c:ptCount val="13"/>
                <c:pt idx="0">
                  <c:v>0.11984406619365706</c:v>
                </c:pt>
                <c:pt idx="1">
                  <c:v>36.721818042858395</c:v>
                </c:pt>
                <c:pt idx="2">
                  <c:v>3.5537647139090587</c:v>
                </c:pt>
                <c:pt idx="3">
                  <c:v>12.875344881633239</c:v>
                </c:pt>
                <c:pt idx="4">
                  <c:v>64.148774089577117</c:v>
                </c:pt>
                <c:pt idx="5">
                  <c:v>82.940189517814488</c:v>
                </c:pt>
                <c:pt idx="6">
                  <c:v>211.31850639879215</c:v>
                </c:pt>
                <c:pt idx="7">
                  <c:v>337.1645379185963</c:v>
                </c:pt>
                <c:pt idx="8">
                  <c:v>555.53846576025614</c:v>
                </c:pt>
                <c:pt idx="9">
                  <c:v>924.66144685152994</c:v>
                </c:pt>
                <c:pt idx="10">
                  <c:v>1439.6934886520489</c:v>
                </c:pt>
                <c:pt idx="11">
                  <c:v>2992.3494193099104</c:v>
                </c:pt>
                <c:pt idx="12">
                  <c:v>3934.4536422530987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6B4F-4F41-82E1-4CFF7071563D}"/>
            </c:ext>
          </c:extLst>
        </c:ser>
        <c:ser>
          <c:idx val="35"/>
          <c:order val="35"/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CNREE!$K$84:$W$84</c:f>
              <c:numCache>
                <c:formatCode>General</c:formatCode>
                <c:ptCount val="13"/>
                <c:pt idx="0">
                  <c:v>0.17939250901428774</c:v>
                </c:pt>
                <c:pt idx="1">
                  <c:v>100.4392071734941</c:v>
                </c:pt>
                <c:pt idx="2">
                  <c:v>1.69081802038756</c:v>
                </c:pt>
                <c:pt idx="3">
                  <c:v>6.8163515483849553</c:v>
                </c:pt>
                <c:pt idx="4">
                  <c:v>55.913708571472604</c:v>
                </c:pt>
                <c:pt idx="5">
                  <c:v>68.047121411271789</c:v>
                </c:pt>
                <c:pt idx="6">
                  <c:v>292.49599712635836</c:v>
                </c:pt>
                <c:pt idx="7">
                  <c:v>559.06736975018487</c:v>
                </c:pt>
                <c:pt idx="8">
                  <c:v>1000.2832199563337</c:v>
                </c:pt>
                <c:pt idx="9">
                  <c:v>1715.6852014209912</c:v>
                </c:pt>
                <c:pt idx="10">
                  <c:v>2695.7156433679538</c:v>
                </c:pt>
                <c:pt idx="11">
                  <c:v>5095.3963845708449</c:v>
                </c:pt>
                <c:pt idx="12">
                  <c:v>6301.7327877548905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6B4F-4F41-82E1-4CFF7071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64416"/>
        <c:axId val="138365952"/>
      </c:lineChart>
      <c:catAx>
        <c:axId val="1383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365952"/>
        <c:crossesAt val="0.01"/>
        <c:auto val="1"/>
        <c:lblAlgn val="ctr"/>
        <c:lblOffset val="100"/>
        <c:tickLblSkip val="1"/>
        <c:tickMarkSkip val="1"/>
        <c:noMultiLvlLbl val="0"/>
      </c:catAx>
      <c:valAx>
        <c:axId val="13836595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364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518857337466"/>
          <c:y val="6.6176470588235295E-2"/>
          <c:w val="0.86029588263171819"/>
          <c:h val="0.8205882352941176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CNREE!$K$45:$W$45</c:f>
              <c:numCache>
                <c:formatCode>General</c:formatCode>
                <c:ptCount val="13"/>
                <c:pt idx="0">
                  <c:v>6.9159610755227972</c:v>
                </c:pt>
                <c:pt idx="1">
                  <c:v>51.724794100094876</c:v>
                </c:pt>
                <c:pt idx="2">
                  <c:v>4.4993582133630676</c:v>
                </c:pt>
                <c:pt idx="3">
                  <c:v>4.6383652278412351</c:v>
                </c:pt>
                <c:pt idx="4">
                  <c:v>14.868551497076492</c:v>
                </c:pt>
                <c:pt idx="5">
                  <c:v>9.5094198571176527</c:v>
                </c:pt>
                <c:pt idx="6">
                  <c:v>81.327845086807386</c:v>
                </c:pt>
                <c:pt idx="7">
                  <c:v>179.92691099053513</c:v>
                </c:pt>
                <c:pt idx="8">
                  <c:v>346.20946376217762</c:v>
                </c:pt>
                <c:pt idx="9">
                  <c:v>659.43975309053951</c:v>
                </c:pt>
                <c:pt idx="10">
                  <c:v>1134.8990709831364</c:v>
                </c:pt>
                <c:pt idx="11">
                  <c:v>2424.9471853526634</c:v>
                </c:pt>
                <c:pt idx="12">
                  <c:v>3340.6834409713301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B4-9644-ADEB-E1308B35ACF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CNREE!$K$46:$W$46</c:f>
              <c:numCache>
                <c:formatCode>General</c:formatCode>
                <c:ptCount val="13"/>
                <c:pt idx="0">
                  <c:v>1.292039415798161</c:v>
                </c:pt>
                <c:pt idx="1">
                  <c:v>12.375407920557036</c:v>
                </c:pt>
                <c:pt idx="2">
                  <c:v>2.6386947474052307</c:v>
                </c:pt>
                <c:pt idx="3">
                  <c:v>2.5058967216621286</c:v>
                </c:pt>
                <c:pt idx="4">
                  <c:v>11.929201339397547</c:v>
                </c:pt>
                <c:pt idx="5">
                  <c:v>13.188201817090865</c:v>
                </c:pt>
                <c:pt idx="6">
                  <c:v>45.41435775553127</c:v>
                </c:pt>
                <c:pt idx="7">
                  <c:v>77.670808108599601</c:v>
                </c:pt>
                <c:pt idx="8">
                  <c:v>142.67975796253364</c:v>
                </c:pt>
                <c:pt idx="9">
                  <c:v>286.35964423463867</c:v>
                </c:pt>
                <c:pt idx="10">
                  <c:v>488.50025820973917</c:v>
                </c:pt>
                <c:pt idx="11">
                  <c:v>1239.319462233128</c:v>
                </c:pt>
                <c:pt idx="12">
                  <c:v>1810.2387759561848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B4-9644-ADEB-E1308B35ACF3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CNREE!$K$47:$W$47</c:f>
              <c:numCache>
                <c:formatCode>General</c:formatCode>
                <c:ptCount val="13"/>
                <c:pt idx="0">
                  <c:v>0.61957971049460836</c:v>
                </c:pt>
                <c:pt idx="1">
                  <c:v>40.739395688015215</c:v>
                </c:pt>
                <c:pt idx="2">
                  <c:v>1.8767582149937261</c:v>
                </c:pt>
                <c:pt idx="3">
                  <c:v>2.5411218046579584</c:v>
                </c:pt>
                <c:pt idx="4">
                  <c:v>18.910745290615573</c:v>
                </c:pt>
                <c:pt idx="5">
                  <c:v>9.1648910874417346</c:v>
                </c:pt>
                <c:pt idx="6">
                  <c:v>89.139469732745184</c:v>
                </c:pt>
                <c:pt idx="7">
                  <c:v>184.59065532018596</c:v>
                </c:pt>
                <c:pt idx="8">
                  <c:v>389.58625361479034</c:v>
                </c:pt>
                <c:pt idx="9">
                  <c:v>773.17735454718149</c:v>
                </c:pt>
                <c:pt idx="10">
                  <c:v>1401.696952806745</c:v>
                </c:pt>
                <c:pt idx="11">
                  <c:v>3394.2354468870635</c:v>
                </c:pt>
                <c:pt idx="12">
                  <c:v>5073.3663903448432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B4-9644-ADEB-E1308B35ACF3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CNREE!$K$44:$W$44</c:f>
              <c:strCache>
                <c:ptCount val="13"/>
                <c:pt idx="0">
                  <c:v>La</c:v>
                </c:pt>
                <c:pt idx="1">
                  <c:v>Ce</c:v>
                </c:pt>
                <c:pt idx="2">
                  <c:v>Pr</c:v>
                </c:pt>
                <c:pt idx="3">
                  <c:v>Nd</c:v>
                </c:pt>
                <c:pt idx="4">
                  <c:v>Sm</c:v>
                </c:pt>
                <c:pt idx="5">
                  <c:v>Eu</c:v>
                </c:pt>
                <c:pt idx="6">
                  <c:v>Gd</c:v>
                </c:pt>
                <c:pt idx="7">
                  <c:v>Tb</c:v>
                </c:pt>
                <c:pt idx="8">
                  <c:v>Dy</c:v>
                </c:pt>
                <c:pt idx="9">
                  <c:v>Ho</c:v>
                </c:pt>
                <c:pt idx="10">
                  <c:v>Er</c:v>
                </c:pt>
                <c:pt idx="11">
                  <c:v>Yb</c:v>
                </c:pt>
                <c:pt idx="12">
                  <c:v>Lu</c:v>
                </c:pt>
              </c:strCache>
            </c:strRef>
          </c:cat>
          <c:val>
            <c:numRef>
              <c:f>CNREE!$K$48:$W$48</c:f>
              <c:numCache>
                <c:formatCode>General</c:formatCode>
                <c:ptCount val="13"/>
                <c:pt idx="0">
                  <c:v>0.10409245336400258</c:v>
                </c:pt>
                <c:pt idx="1">
                  <c:v>12.643994093273827</c:v>
                </c:pt>
                <c:pt idx="2">
                  <c:v>0.97758069511905421</c:v>
                </c:pt>
                <c:pt idx="3">
                  <c:v>4.0834839901838542</c:v>
                </c:pt>
                <c:pt idx="4">
                  <c:v>20.237577396367691</c:v>
                </c:pt>
                <c:pt idx="5">
                  <c:v>20.58853913091847</c:v>
                </c:pt>
                <c:pt idx="6">
                  <c:v>73.433135618006872</c:v>
                </c:pt>
                <c:pt idx="7">
                  <c:v>120.88904213157988</c:v>
                </c:pt>
                <c:pt idx="8">
                  <c:v>197.83684325199508</c:v>
                </c:pt>
                <c:pt idx="9">
                  <c:v>335.15759268174548</c:v>
                </c:pt>
                <c:pt idx="10">
                  <c:v>511.37740579900435</c:v>
                </c:pt>
                <c:pt idx="11">
                  <c:v>1027.7579370747578</c:v>
                </c:pt>
                <c:pt idx="12">
                  <c:v>1339.2352202012644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EB4-9644-ADEB-E1308B35A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02048"/>
        <c:axId val="138403840"/>
      </c:lineChart>
      <c:catAx>
        <c:axId val="1384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403840"/>
        <c:crossesAt val="0.1"/>
        <c:auto val="1"/>
        <c:lblAlgn val="ctr"/>
        <c:lblOffset val="100"/>
        <c:tickLblSkip val="1"/>
        <c:tickMarkSkip val="1"/>
        <c:noMultiLvlLbl val="0"/>
      </c:catAx>
      <c:valAx>
        <c:axId val="13840384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402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5</xdr:row>
      <xdr:rowOff>368300</xdr:rowOff>
    </xdr:from>
    <xdr:to>
      <xdr:col>52</xdr:col>
      <xdr:colOff>0</xdr:colOff>
      <xdr:row>25</xdr:row>
      <xdr:rowOff>0</xdr:rowOff>
    </xdr:to>
    <xdr:graphicFrame macro="">
      <xdr:nvGraphicFramePr>
        <xdr:cNvPr id="10249" name="Chart 1">
          <a:extLst>
            <a:ext uri="{FF2B5EF4-FFF2-40B4-BE49-F238E27FC236}">
              <a16:creationId xmlns:a16="http://schemas.microsoft.com/office/drawing/2014/main" xmlns="" id="{60191610-AEC1-5A4E-AFE5-AC6FD10A1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63500</xdr:colOff>
      <xdr:row>5</xdr:row>
      <xdr:rowOff>368300</xdr:rowOff>
    </xdr:from>
    <xdr:to>
      <xdr:col>59</xdr:col>
      <xdr:colOff>76200</xdr:colOff>
      <xdr:row>25</xdr:row>
      <xdr:rowOff>0</xdr:rowOff>
    </xdr:to>
    <xdr:graphicFrame macro="">
      <xdr:nvGraphicFramePr>
        <xdr:cNvPr id="10250" name="Chart 2">
          <a:extLst>
            <a:ext uri="{FF2B5EF4-FFF2-40B4-BE49-F238E27FC236}">
              <a16:creationId xmlns:a16="http://schemas.microsoft.com/office/drawing/2014/main" xmlns="" id="{249C309D-E9A1-5744-A937-159E94DCF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86</xdr:row>
      <xdr:rowOff>0</xdr:rowOff>
    </xdr:from>
    <xdr:to>
      <xdr:col>16</xdr:col>
      <xdr:colOff>0</xdr:colOff>
      <xdr:row>106</xdr:row>
      <xdr:rowOff>0</xdr:rowOff>
    </xdr:to>
    <xdr:graphicFrame macro="">
      <xdr:nvGraphicFramePr>
        <xdr:cNvPr id="17415" name="Chart 1">
          <a:extLst>
            <a:ext uri="{FF2B5EF4-FFF2-40B4-BE49-F238E27FC236}">
              <a16:creationId xmlns:a16="http://schemas.microsoft.com/office/drawing/2014/main" xmlns="" id="{E2A8C788-38C5-DD4E-8EE8-FC47C3A1D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86</xdr:row>
      <xdr:rowOff>0</xdr:rowOff>
    </xdr:from>
    <xdr:to>
      <xdr:col>24</xdr:col>
      <xdr:colOff>0</xdr:colOff>
      <xdr:row>106</xdr:row>
      <xdr:rowOff>0</xdr:rowOff>
    </xdr:to>
    <xdr:graphicFrame macro="">
      <xdr:nvGraphicFramePr>
        <xdr:cNvPr id="17416" name="Chart 2">
          <a:extLst>
            <a:ext uri="{FF2B5EF4-FFF2-40B4-BE49-F238E27FC236}">
              <a16:creationId xmlns:a16="http://schemas.microsoft.com/office/drawing/2014/main" xmlns="" id="{52F62257-5CC8-BC44-A41B-1D966B10E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1"/>
  <sheetViews>
    <sheetView workbookViewId="0"/>
  </sheetViews>
  <sheetFormatPr defaultColWidth="8.77734375" defaultRowHeight="13.2" x14ac:dyDescent="0.25"/>
  <cols>
    <col min="1" max="1" width="14" style="34" bestFit="1" customWidth="1"/>
    <col min="2" max="2" width="10.33203125" style="35" bestFit="1" customWidth="1"/>
  </cols>
  <sheetData>
    <row r="1" spans="1:88" x14ac:dyDescent="0.25">
      <c r="A1" s="34" t="s">
        <v>63</v>
      </c>
      <c r="B1" s="36" t="s">
        <v>64</v>
      </c>
      <c r="C1">
        <v>107.87486515641855</v>
      </c>
      <c r="D1">
        <v>5.0620131822021172E-2</v>
      </c>
      <c r="E1">
        <v>60</v>
      </c>
      <c r="F1">
        <v>4.8148145721356984E-2</v>
      </c>
      <c r="G1">
        <v>160.66087163577865</v>
      </c>
      <c r="H1">
        <v>4.6818910695698129E-2</v>
      </c>
      <c r="I1">
        <v>111.43541476939835</v>
      </c>
      <c r="J1">
        <v>5.0620131822021172E-2</v>
      </c>
      <c r="K1">
        <v>105.47215200714029</v>
      </c>
      <c r="L1">
        <v>6.7652915229587815E-2</v>
      </c>
      <c r="M1">
        <v>99.097137286808987</v>
      </c>
      <c r="N1">
        <v>5.0865671443472253E-2</v>
      </c>
      <c r="O1">
        <v>104.4906082391055</v>
      </c>
      <c r="P1">
        <v>4.913344732293113E-2</v>
      </c>
      <c r="Q1">
        <v>116.95840125976102</v>
      </c>
      <c r="R1">
        <v>6.8279768018671402E-2</v>
      </c>
      <c r="S1">
        <v>105.84817730513605</v>
      </c>
      <c r="T1">
        <v>4.8968578026576684E-2</v>
      </c>
      <c r="U1">
        <v>105.19650383878023</v>
      </c>
      <c r="V1">
        <v>4.9871393592099661E-2</v>
      </c>
      <c r="W1">
        <v>93.934487318126116</v>
      </c>
      <c r="X1">
        <v>5.0196035063260799E-2</v>
      </c>
      <c r="Y1">
        <v>112.03871842424832</v>
      </c>
      <c r="Z1">
        <v>5.7771644615073781E-2</v>
      </c>
      <c r="AA1">
        <v>117.45712141292037</v>
      </c>
      <c r="AB1">
        <v>9.5090739129033305E-2</v>
      </c>
      <c r="AC1">
        <v>107.48539517570156</v>
      </c>
      <c r="AD1">
        <v>5.2447091374221697E-2</v>
      </c>
      <c r="AE1">
        <v>101.58273474238031</v>
      </c>
      <c r="AF1">
        <v>4.9298357924263521E-2</v>
      </c>
      <c r="AG1">
        <v>114.04607535477702</v>
      </c>
      <c r="AH1">
        <v>4.6334377528686715E-2</v>
      </c>
      <c r="AI1">
        <v>104.57957116050798</v>
      </c>
      <c r="AJ1">
        <v>6.1402200886040988E-2</v>
      </c>
      <c r="AK1">
        <v>106.55516905991499</v>
      </c>
      <c r="AL1">
        <v>4.6863493419719765E-2</v>
      </c>
      <c r="AM1">
        <v>119.96233896894053</v>
      </c>
      <c r="AN1">
        <v>5.9064777401513273E-2</v>
      </c>
      <c r="AO1">
        <v>104.45815707428822</v>
      </c>
      <c r="AP1">
        <v>4.9844139542786214E-2</v>
      </c>
      <c r="AQ1">
        <v>100.12720006649202</v>
      </c>
      <c r="AR1">
        <v>5.9777160777153247E-2</v>
      </c>
      <c r="AS1">
        <v>103.41117716459412</v>
      </c>
      <c r="AT1">
        <v>4.9077217629581997E-2</v>
      </c>
      <c r="AU1">
        <v>104.08750577461366</v>
      </c>
      <c r="AV1">
        <v>4.9347404268222456E-2</v>
      </c>
      <c r="AW1">
        <v>104.81517840664345</v>
      </c>
      <c r="AX1">
        <v>5.5453113225334021E-2</v>
      </c>
      <c r="AY1">
        <v>114.79448745530416</v>
      </c>
      <c r="AZ1">
        <v>4.8592176225912338E-2</v>
      </c>
      <c r="BA1">
        <v>107.99410684814978</v>
      </c>
      <c r="BB1">
        <v>5.9400137808319722E-2</v>
      </c>
      <c r="BC1">
        <v>109.21301972474602</v>
      </c>
      <c r="BD1">
        <v>5.3639638332849821E-2</v>
      </c>
      <c r="BE1">
        <v>106.05387154672026</v>
      </c>
      <c r="BF1">
        <v>5.0345589638790107E-2</v>
      </c>
      <c r="BG1">
        <v>106.44190866406636</v>
      </c>
      <c r="BH1">
        <v>5.0159440211967166E-2</v>
      </c>
      <c r="BI1">
        <v>113.60366936118886</v>
      </c>
      <c r="BJ1">
        <v>5.9788861725161034E-2</v>
      </c>
      <c r="BK1">
        <v>105.81296426347416</v>
      </c>
      <c r="BL1">
        <v>6.7047670461132261E-2</v>
      </c>
      <c r="BM1">
        <v>121.6467912355624</v>
      </c>
      <c r="BN1">
        <v>6.3704857346925964E-2</v>
      </c>
      <c r="BO1">
        <v>102.39170668665035</v>
      </c>
      <c r="BP1">
        <v>5.1906460292268919E-2</v>
      </c>
      <c r="BQ1">
        <v>109.91290167193974</v>
      </c>
      <c r="BR1">
        <v>6.8535223037716073E-2</v>
      </c>
      <c r="BS1">
        <v>149.32364759460648</v>
      </c>
      <c r="BT1">
        <v>6.7442693424607167E-2</v>
      </c>
      <c r="BU1">
        <v>105.72048312100276</v>
      </c>
      <c r="BV1">
        <v>5.3635779865720906E-2</v>
      </c>
      <c r="BW1">
        <v>99.534380991824747</v>
      </c>
      <c r="BX1">
        <v>6.1118119322126713E-2</v>
      </c>
      <c r="BY1">
        <v>101.07410331149929</v>
      </c>
      <c r="BZ1">
        <v>6.3066812981672785E-2</v>
      </c>
      <c r="CA1">
        <v>112.85727548582162</v>
      </c>
      <c r="CB1">
        <v>0.12215045882766098</v>
      </c>
      <c r="CC1">
        <v>103.59389918889052</v>
      </c>
      <c r="CD1">
        <v>5.3509329999509331E-2</v>
      </c>
      <c r="CE1">
        <v>82.29365893677047</v>
      </c>
      <c r="CF1">
        <v>0.3024788968475457</v>
      </c>
      <c r="CG1">
        <v>95.418303699767719</v>
      </c>
      <c r="CH1">
        <v>0.10055151533079762</v>
      </c>
      <c r="CI1">
        <v>109.26396542234939</v>
      </c>
      <c r="CJ1">
        <v>4.837677890079372E-2</v>
      </c>
    </row>
    <row r="2" spans="1:88" x14ac:dyDescent="0.25">
      <c r="A2" s="34" t="s">
        <v>65</v>
      </c>
      <c r="B2" s="36" t="s">
        <v>66</v>
      </c>
      <c r="C2">
        <v>100.30090270812438</v>
      </c>
      <c r="D2">
        <v>6.7652915229587815E-2</v>
      </c>
      <c r="E2">
        <v>60.000000000000213</v>
      </c>
      <c r="F2">
        <v>4.8148145721356977E-2</v>
      </c>
      <c r="G2">
        <v>142.75423020963592</v>
      </c>
      <c r="H2">
        <v>4.6916914356980338E-2</v>
      </c>
      <c r="I2">
        <v>111.36699980697456</v>
      </c>
      <c r="J2">
        <v>5.1828544077004386E-2</v>
      </c>
      <c r="K2">
        <v>105.37278790189471</v>
      </c>
      <c r="L2">
        <v>7.0167836996715804E-2</v>
      </c>
      <c r="M2">
        <v>99.026479191379153</v>
      </c>
      <c r="N2">
        <v>5.242218715643799E-2</v>
      </c>
      <c r="O2">
        <v>104.42569373656005</v>
      </c>
      <c r="P2">
        <v>5.0041656029730174E-2</v>
      </c>
      <c r="Q2">
        <v>116.87489814947925</v>
      </c>
      <c r="R2">
        <v>6.9417054015670693E-2</v>
      </c>
      <c r="S2">
        <v>105.77702267481052</v>
      </c>
      <c r="T2">
        <v>4.9820676797448178E-2</v>
      </c>
      <c r="U2">
        <v>105.12393703795651</v>
      </c>
      <c r="V2">
        <v>5.126522730793126E-2</v>
      </c>
      <c r="W2">
        <v>93.834506547441805</v>
      </c>
      <c r="X2">
        <v>5.242817451318825E-2</v>
      </c>
      <c r="Y2">
        <v>111.95424875021962</v>
      </c>
      <c r="Z2">
        <v>6.0150779393326165E-2</v>
      </c>
      <c r="AA2">
        <v>117.3351846044129</v>
      </c>
      <c r="AB2">
        <v>0.10017662427875101</v>
      </c>
      <c r="AC2">
        <v>107.40508514053363</v>
      </c>
      <c r="AD2">
        <v>5.4187474376175278E-2</v>
      </c>
      <c r="AE2">
        <v>101.5128019673423</v>
      </c>
      <c r="AF2">
        <v>5.0554483930869698E-2</v>
      </c>
      <c r="AG2">
        <v>113.963901852668</v>
      </c>
      <c r="AH2">
        <v>4.7558301246021444E-2</v>
      </c>
      <c r="AI2">
        <v>104.48392071801375</v>
      </c>
      <c r="AJ2">
        <v>6.4799438132223733E-2</v>
      </c>
      <c r="AK2">
        <v>106.47848183630589</v>
      </c>
      <c r="AL2">
        <v>4.7924369417054642E-2</v>
      </c>
      <c r="AM2">
        <v>119.88638206356899</v>
      </c>
      <c r="AN2">
        <v>6.0246801089800572E-2</v>
      </c>
      <c r="AO2">
        <v>104.36483956941581</v>
      </c>
      <c r="AP2">
        <v>5.1322268672809479E-2</v>
      </c>
      <c r="AQ2">
        <v>100.04907838290401</v>
      </c>
      <c r="AR2">
        <v>6.0813423509227256E-2</v>
      </c>
      <c r="AS2">
        <v>103.34755574723658</v>
      </c>
      <c r="AT2">
        <v>5.0140445233025563E-2</v>
      </c>
      <c r="AU2">
        <v>104.01862113529261</v>
      </c>
      <c r="AV2">
        <v>5.0479953865169576E-2</v>
      </c>
      <c r="AW2">
        <v>104.73425452604319</v>
      </c>
      <c r="AX2">
        <v>5.7135363365104545E-2</v>
      </c>
      <c r="AY2">
        <v>114.71661949193333</v>
      </c>
      <c r="AZ2">
        <v>4.9403248525107642E-2</v>
      </c>
      <c r="BA2">
        <v>107.86187360222388</v>
      </c>
      <c r="BB2">
        <v>6.3170624711022541E-2</v>
      </c>
      <c r="BC2">
        <v>109.11605546574873</v>
      </c>
      <c r="BD2">
        <v>5.5558015572274487E-2</v>
      </c>
      <c r="BE2">
        <v>105.94914652476697</v>
      </c>
      <c r="BF2">
        <v>5.343597751938161E-2</v>
      </c>
      <c r="BG2">
        <v>106.36537850590219</v>
      </c>
      <c r="BH2">
        <v>5.1096510730892407E-2</v>
      </c>
      <c r="BI2">
        <v>113.52999656619457</v>
      </c>
      <c r="BJ2">
        <v>6.0833753114629387E-2</v>
      </c>
      <c r="BK2">
        <v>105.68980971379537</v>
      </c>
      <c r="BL2">
        <v>6.9669541044719452E-2</v>
      </c>
      <c r="BM2">
        <v>121.55671787747747</v>
      </c>
      <c r="BN2">
        <v>6.5373932090275769E-2</v>
      </c>
      <c r="BO2">
        <v>102.30807479253068</v>
      </c>
      <c r="BP2">
        <v>5.4413071415201741E-2</v>
      </c>
      <c r="BQ2">
        <v>109.79625407137276</v>
      </c>
      <c r="BR2">
        <v>7.167623332694785E-2</v>
      </c>
      <c r="BS2">
        <v>149.20332250062452</v>
      </c>
      <c r="BT2">
        <v>7.0359236549350307E-2</v>
      </c>
      <c r="BU2">
        <v>105.65178209861949</v>
      </c>
      <c r="BV2">
        <v>5.4873995670338571E-2</v>
      </c>
      <c r="BW2">
        <v>99.420986819215457</v>
      </c>
      <c r="BX2">
        <v>6.4439167484070331E-2</v>
      </c>
      <c r="BY2">
        <v>100.98848740490479</v>
      </c>
      <c r="BZ2">
        <v>6.5511529914902306E-2</v>
      </c>
      <c r="CA2">
        <v>112.71135664572404</v>
      </c>
      <c r="CB2">
        <v>0.12791489968057204</v>
      </c>
      <c r="CC2">
        <v>103.51909624936097</v>
      </c>
      <c r="CD2">
        <v>5.5364236144672271E-2</v>
      </c>
      <c r="CE2">
        <v>82.215908541683945</v>
      </c>
      <c r="CF2">
        <v>0.30986807083717133</v>
      </c>
      <c r="CG2">
        <v>95.303536765588518</v>
      </c>
      <c r="CH2">
        <v>0.10865560933179899</v>
      </c>
      <c r="CI2">
        <v>109.1956432561411</v>
      </c>
      <c r="CJ2">
        <v>4.9370720978331499E-2</v>
      </c>
    </row>
    <row r="3" spans="1:88" x14ac:dyDescent="0.25">
      <c r="A3" s="34" t="s">
        <v>67</v>
      </c>
      <c r="B3" s="36">
        <v>1</v>
      </c>
      <c r="C3">
        <v>95.419847328244273</v>
      </c>
      <c r="D3">
        <v>5.0865671443472253E-2</v>
      </c>
      <c r="E3">
        <v>61.376517702530137</v>
      </c>
      <c r="F3">
        <v>4.8099870893988116E-2</v>
      </c>
      <c r="G3">
        <v>128.42892999574414</v>
      </c>
      <c r="H3">
        <v>4.7015215800950035E-2</v>
      </c>
      <c r="I3">
        <v>111.16438406834158</v>
      </c>
      <c r="J3">
        <v>5.2990517726713988E-2</v>
      </c>
      <c r="K3">
        <v>105.07851409299852</v>
      </c>
      <c r="L3">
        <v>7.258611173071744E-2</v>
      </c>
      <c r="M3">
        <v>98.817220256071494</v>
      </c>
      <c r="N3">
        <v>5.3918886843458524E-2</v>
      </c>
      <c r="O3">
        <v>104.23344485685207</v>
      </c>
      <c r="P3">
        <v>5.0914962785256236E-2</v>
      </c>
      <c r="Q3">
        <v>116.62759779633295</v>
      </c>
      <c r="R3">
        <v>7.0510634749602646E-2</v>
      </c>
      <c r="S3">
        <v>105.56629321637338</v>
      </c>
      <c r="T3">
        <v>5.0640029890417569E-2</v>
      </c>
      <c r="U3">
        <v>104.90902533694509</v>
      </c>
      <c r="V3">
        <v>5.2605496775734402E-2</v>
      </c>
      <c r="W3">
        <v>93.538406440336388</v>
      </c>
      <c r="X3">
        <v>5.4574534327700444E-2</v>
      </c>
      <c r="Y3">
        <v>111.70408585033532</v>
      </c>
      <c r="Z3">
        <v>6.2438485356284441E-2</v>
      </c>
      <c r="AA3">
        <v>116.97406014205846</v>
      </c>
      <c r="AB3">
        <v>0.10506706171436234</v>
      </c>
      <c r="AC3">
        <v>107.16724130464299</v>
      </c>
      <c r="AD3">
        <v>5.5860975435381814E-2</v>
      </c>
      <c r="AE3">
        <v>101.30569111955423</v>
      </c>
      <c r="AF3">
        <v>5.1762337719485574E-2</v>
      </c>
      <c r="AG3">
        <v>113.72053922794355</v>
      </c>
      <c r="AH3">
        <v>4.8735190261283312E-2</v>
      </c>
      <c r="AI3">
        <v>104.20064518339471</v>
      </c>
      <c r="AJ3">
        <v>6.8066121456228271E-2</v>
      </c>
      <c r="AK3">
        <v>106.2513672124752</v>
      </c>
      <c r="AL3">
        <v>4.8944476622674683E-2</v>
      </c>
      <c r="AM3">
        <v>119.66143032873067</v>
      </c>
      <c r="AN3">
        <v>6.1383400270633513E-2</v>
      </c>
      <c r="AO3">
        <v>104.08847319417772</v>
      </c>
      <c r="AP3">
        <v>5.2743594129310324E-2</v>
      </c>
      <c r="AQ3">
        <v>99.817715504629149</v>
      </c>
      <c r="AR3">
        <v>6.18098632456505E-2</v>
      </c>
      <c r="AS3">
        <v>103.15913643055369</v>
      </c>
      <c r="AT3">
        <v>5.11628135959337E-2</v>
      </c>
      <c r="AU3">
        <v>103.81461441538761</v>
      </c>
      <c r="AV3">
        <v>5.1568980216247146E-2</v>
      </c>
      <c r="AW3">
        <v>104.49459274359124</v>
      </c>
      <c r="AX3">
        <v>5.8752965575420424E-2</v>
      </c>
      <c r="AY3">
        <v>114.4860080239843</v>
      </c>
      <c r="AZ3">
        <v>5.0183151770699458E-2</v>
      </c>
      <c r="BA3">
        <v>107.47025551392986</v>
      </c>
      <c r="BB3">
        <v>6.6796213916567967E-2</v>
      </c>
      <c r="BC3">
        <v>108.82888897085192</v>
      </c>
      <c r="BD3">
        <v>5.7402670650226417E-2</v>
      </c>
      <c r="BE3">
        <v>105.63899598277034</v>
      </c>
      <c r="BF3">
        <v>5.6407603526831475E-2</v>
      </c>
      <c r="BG3">
        <v>106.13872904246931</v>
      </c>
      <c r="BH3">
        <v>5.199757022411422E-2</v>
      </c>
      <c r="BI3">
        <v>113.31180938540712</v>
      </c>
      <c r="BJ3">
        <v>6.1838489913982317E-2</v>
      </c>
      <c r="BK3">
        <v>105.32507882503732</v>
      </c>
      <c r="BL3">
        <v>7.2190654612141344E-2</v>
      </c>
      <c r="BM3">
        <v>121.28995927186016</v>
      </c>
      <c r="BN3">
        <v>6.6978865227266524E-2</v>
      </c>
      <c r="BO3">
        <v>102.06039303696133</v>
      </c>
      <c r="BP3">
        <v>5.682335487840396E-2</v>
      </c>
      <c r="BQ3">
        <v>109.45079397154485</v>
      </c>
      <c r="BR3">
        <v>7.469653635226331E-2</v>
      </c>
      <c r="BS3">
        <v>148.8469712445613</v>
      </c>
      <c r="BT3">
        <v>7.3163698557425785E-2</v>
      </c>
      <c r="BU3">
        <v>105.44831917323191</v>
      </c>
      <c r="BV3">
        <v>5.6064627535984214E-2</v>
      </c>
      <c r="BW3">
        <v>99.08516197584882</v>
      </c>
      <c r="BX3">
        <v>6.7632589627615744E-2</v>
      </c>
      <c r="BY3">
        <v>100.73492985639776</v>
      </c>
      <c r="BZ3">
        <v>6.7862297747400879E-2</v>
      </c>
      <c r="CA3">
        <v>112.27920770462399</v>
      </c>
      <c r="CB3">
        <v>0.13345781630424139</v>
      </c>
      <c r="CC3">
        <v>103.29756206578847</v>
      </c>
      <c r="CD3">
        <v>5.7147859423154576E-2</v>
      </c>
      <c r="CE3">
        <v>81.985645260504612</v>
      </c>
      <c r="CF3">
        <v>0.31697328301427224</v>
      </c>
      <c r="CG3">
        <v>94.963646391969363</v>
      </c>
      <c r="CH3">
        <v>0.11644826754517015</v>
      </c>
      <c r="CI3">
        <v>108.99330234004807</v>
      </c>
      <c r="CJ3">
        <v>5.0326466419238637E-2</v>
      </c>
    </row>
    <row r="4" spans="1:88" x14ac:dyDescent="0.25">
      <c r="A4" s="34" t="s">
        <v>68</v>
      </c>
      <c r="B4" s="36">
        <v>89</v>
      </c>
      <c r="C4">
        <v>101.11223458038423</v>
      </c>
      <c r="D4">
        <v>4.913344732293113E-2</v>
      </c>
      <c r="E4">
        <v>62.817136178731779</v>
      </c>
      <c r="F4">
        <v>4.8051665740930283E-2</v>
      </c>
      <c r="G4">
        <v>116.70824157255964</v>
      </c>
      <c r="H4">
        <v>4.7113816037117784E-2</v>
      </c>
      <c r="I4">
        <v>110.83535396270685</v>
      </c>
      <c r="J4">
        <v>5.4061398775433984E-2</v>
      </c>
      <c r="K4">
        <v>104.60063935789695</v>
      </c>
      <c r="L4">
        <v>7.4814806489749128E-2</v>
      </c>
      <c r="M4">
        <v>98.477402184416121</v>
      </c>
      <c r="N4">
        <v>5.5298253174920507E-2</v>
      </c>
      <c r="O4">
        <v>103.92124961661433</v>
      </c>
      <c r="P4">
        <v>5.1719806900650533E-2</v>
      </c>
      <c r="Q4">
        <v>116.22600381420591</v>
      </c>
      <c r="R4">
        <v>7.1518484526149381E-2</v>
      </c>
      <c r="S4">
        <v>105.22408714473394</v>
      </c>
      <c r="T4">
        <v>5.1395150025620569E-2</v>
      </c>
      <c r="U4">
        <v>104.56002767189197</v>
      </c>
      <c r="V4">
        <v>5.3840696191493197E-2</v>
      </c>
      <c r="W4">
        <v>93.057565957871091</v>
      </c>
      <c r="X4">
        <v>5.6552630861705054E-2</v>
      </c>
      <c r="Y4">
        <v>111.297843344545</v>
      </c>
      <c r="Z4">
        <v>6.4546847246752456E-2</v>
      </c>
      <c r="AA4">
        <v>116.38762583642442</v>
      </c>
      <c r="AB4">
        <v>0.10957411466780562</v>
      </c>
      <c r="AC4">
        <v>106.78100387325854</v>
      </c>
      <c r="AD4">
        <v>5.7403282844646207E-2</v>
      </c>
      <c r="AE4">
        <v>100.9693613527475</v>
      </c>
      <c r="AF4">
        <v>5.2875502146386859E-2</v>
      </c>
      <c r="AG4">
        <v>113.32533976979248</v>
      </c>
      <c r="AH4">
        <v>4.9819817389622795E-2</v>
      </c>
      <c r="AI4">
        <v>103.74063067658354</v>
      </c>
      <c r="AJ4">
        <v>7.1076714049890202E-2</v>
      </c>
      <c r="AK4">
        <v>105.8825530760494</v>
      </c>
      <c r="AL4">
        <v>4.9884612807720032E-2</v>
      </c>
      <c r="AM4">
        <v>119.29612853344105</v>
      </c>
      <c r="AN4">
        <v>6.2430896074904853E-2</v>
      </c>
      <c r="AO4">
        <v>103.63967855338632</v>
      </c>
      <c r="AP4">
        <v>5.405349517208391E-2</v>
      </c>
      <c r="AQ4">
        <v>99.442002577329703</v>
      </c>
      <c r="AR4">
        <v>6.2728187366162064E-2</v>
      </c>
      <c r="AS4">
        <v>102.85316006321879</v>
      </c>
      <c r="AT4">
        <v>5.210503367547064E-2</v>
      </c>
      <c r="AU4">
        <v>103.48332547873633</v>
      </c>
      <c r="AV4">
        <v>5.2572632649516275E-2</v>
      </c>
      <c r="AW4">
        <v>104.10540312718335</v>
      </c>
      <c r="AX4">
        <v>6.0243756310501002E-2</v>
      </c>
      <c r="AY4">
        <v>114.11151532084197</v>
      </c>
      <c r="AZ4">
        <v>5.0901914718334468E-2</v>
      </c>
      <c r="BA4">
        <v>106.83430224677889</v>
      </c>
      <c r="BB4">
        <v>7.0137576065040633E-2</v>
      </c>
      <c r="BC4">
        <v>108.36255588740967</v>
      </c>
      <c r="BD4">
        <v>5.9102714506554396E-2</v>
      </c>
      <c r="BE4">
        <v>105.13533883212484</v>
      </c>
      <c r="BF4">
        <v>5.914626974018046E-2</v>
      </c>
      <c r="BG4">
        <v>105.77067028554094</v>
      </c>
      <c r="BH4">
        <v>5.2827991409053851E-2</v>
      </c>
      <c r="BI4">
        <v>112.95749262982341</v>
      </c>
      <c r="BJ4">
        <v>6.276446065148357E-2</v>
      </c>
      <c r="BK4">
        <v>104.73278800071154</v>
      </c>
      <c r="BL4">
        <v>7.45141261828587E-2</v>
      </c>
      <c r="BM4">
        <v>120.85676680232439</v>
      </c>
      <c r="BN4">
        <v>6.8457980077500577E-2</v>
      </c>
      <c r="BO4">
        <v>101.65817969090733</v>
      </c>
      <c r="BP4">
        <v>5.9044684840087257E-2</v>
      </c>
      <c r="BQ4">
        <v>108.88979721035619</v>
      </c>
      <c r="BR4">
        <v>7.748006356220502E-2</v>
      </c>
      <c r="BS4">
        <v>148.26828820534325</v>
      </c>
      <c r="BT4">
        <v>7.5748305546623679E-2</v>
      </c>
      <c r="BU4">
        <v>105.11791331095934</v>
      </c>
      <c r="BV4">
        <v>5.7161920147775096E-2</v>
      </c>
      <c r="BW4">
        <v>98.539812022122632</v>
      </c>
      <c r="BX4">
        <v>7.0575664330678245E-2</v>
      </c>
      <c r="BY4">
        <v>100.32317474037062</v>
      </c>
      <c r="BZ4">
        <v>7.0028777789691368E-2</v>
      </c>
      <c r="CA4">
        <v>111.57743590397604</v>
      </c>
      <c r="CB4">
        <v>0.1385661975213249</v>
      </c>
      <c r="CC4">
        <v>102.93781007260989</v>
      </c>
      <c r="CD4">
        <v>5.8791656050952351E-2</v>
      </c>
      <c r="CE4">
        <v>81.611717981995085</v>
      </c>
      <c r="CF4">
        <v>0.32352148405953124</v>
      </c>
      <c r="CG4">
        <v>94.411694375355751</v>
      </c>
      <c r="CH4">
        <v>0.12363002248594432</v>
      </c>
      <c r="CI4">
        <v>108.66471852200171</v>
      </c>
      <c r="CJ4">
        <v>5.1207286462209296E-2</v>
      </c>
    </row>
    <row r="5" spans="1:88" x14ac:dyDescent="0.25">
      <c r="A5" s="34" t="s">
        <v>69</v>
      </c>
      <c r="B5" s="36">
        <v>2</v>
      </c>
      <c r="C5">
        <v>112.61261261261261</v>
      </c>
      <c r="D5">
        <v>6.8279768018671402E-2</v>
      </c>
      <c r="E5">
        <v>64.326439566303407</v>
      </c>
      <c r="F5">
        <v>4.8003530150212421E-2</v>
      </c>
      <c r="G5">
        <v>106.94101199239934</v>
      </c>
      <c r="H5">
        <v>4.7212716078640068E-2</v>
      </c>
      <c r="I5">
        <v>110.39255393250771</v>
      </c>
      <c r="J5">
        <v>5.500003386501906E-2</v>
      </c>
      <c r="K5">
        <v>103.95752815466471</v>
      </c>
      <c r="L5">
        <v>7.6768273784087723E-2</v>
      </c>
      <c r="M5">
        <v>98.020083994334584</v>
      </c>
      <c r="N5">
        <v>5.6507277876263411E-2</v>
      </c>
      <c r="O5">
        <v>103.50110550384804</v>
      </c>
      <c r="P5">
        <v>5.2425258667920235E-2</v>
      </c>
      <c r="Q5">
        <v>115.68554923461477</v>
      </c>
      <c r="R5">
        <v>7.2401872243606877E-2</v>
      </c>
      <c r="S5">
        <v>104.7635552473139</v>
      </c>
      <c r="T5">
        <v>5.2057018359737563E-2</v>
      </c>
      <c r="U5">
        <v>104.09035582734499</v>
      </c>
      <c r="V5">
        <v>5.4923357534367841E-2</v>
      </c>
      <c r="W5">
        <v>92.410463530128595</v>
      </c>
      <c r="X5">
        <v>5.8286446974729608E-2</v>
      </c>
      <c r="Y5">
        <v>110.75113290452276</v>
      </c>
      <c r="Z5">
        <v>6.6394841899662452E-2</v>
      </c>
      <c r="AA5">
        <v>115.59841802900013</v>
      </c>
      <c r="AB5">
        <v>0.11352457962166446</v>
      </c>
      <c r="AC5">
        <v>106.26121573426394</v>
      </c>
      <c r="AD5">
        <v>5.8755126595166386E-2</v>
      </c>
      <c r="AE5">
        <v>100.51673763124457</v>
      </c>
      <c r="AF5">
        <v>5.3851198926917532E-2</v>
      </c>
      <c r="AG5">
        <v>112.79349077176116</v>
      </c>
      <c r="AH5">
        <v>5.0770501018763695E-2</v>
      </c>
      <c r="AI5">
        <v>103.12155529709786</v>
      </c>
      <c r="AJ5">
        <v>7.3715520528194911E-2</v>
      </c>
      <c r="AK5">
        <v>105.38621274745796</v>
      </c>
      <c r="AL5">
        <v>5.0708649065833847E-2</v>
      </c>
      <c r="AM5">
        <v>118.80451502082947</v>
      </c>
      <c r="AN5">
        <v>6.3349033826298848E-2</v>
      </c>
      <c r="AO5">
        <v>103.0357025734003</v>
      </c>
      <c r="AP5">
        <v>5.5201633038657417E-2</v>
      </c>
      <c r="AQ5">
        <v>98.936378038099591</v>
      </c>
      <c r="AR5">
        <v>6.3533105189812797E-2</v>
      </c>
      <c r="AS5">
        <v>102.44138514543508</v>
      </c>
      <c r="AT5">
        <v>5.2930896482382875E-2</v>
      </c>
      <c r="AU5">
        <v>103.0374855733853</v>
      </c>
      <c r="AV5">
        <v>5.3452341364821195E-2</v>
      </c>
      <c r="AW5">
        <v>103.58164201551804</v>
      </c>
      <c r="AX5">
        <v>6.1550445318442212E-2</v>
      </c>
      <c r="AY5">
        <v>113.60753292707017</v>
      </c>
      <c r="AZ5">
        <v>5.1531915711021961E-2</v>
      </c>
      <c r="BA5">
        <v>105.97845312818089</v>
      </c>
      <c r="BB5">
        <v>7.3066304482932276E-2</v>
      </c>
      <c r="BC5">
        <v>107.73497713429606</v>
      </c>
      <c r="BD5">
        <v>6.0592815409255318E-2</v>
      </c>
      <c r="BE5">
        <v>104.45753033467561</v>
      </c>
      <c r="BF5">
        <v>6.1546730752711283E-2</v>
      </c>
      <c r="BG5">
        <v>105.27534652673616</v>
      </c>
      <c r="BH5">
        <v>5.355586166527964E-2</v>
      </c>
      <c r="BI5">
        <v>112.48066249365741</v>
      </c>
      <c r="BJ5">
        <v>6.3576080790981357E-2</v>
      </c>
      <c r="BK5">
        <v>103.93569864503634</v>
      </c>
      <c r="BL5">
        <v>7.6550666047426719E-2</v>
      </c>
      <c r="BM5">
        <v>120.27378781253728</v>
      </c>
      <c r="BN5">
        <v>6.9754435086780572E-2</v>
      </c>
      <c r="BO5">
        <v>101.11689158769369</v>
      </c>
      <c r="BP5">
        <v>6.0991696835560348E-2</v>
      </c>
      <c r="BQ5">
        <v>108.13482257872862</v>
      </c>
      <c r="BR5">
        <v>7.9919845567114997E-2</v>
      </c>
      <c r="BS5">
        <v>147.48951184763828</v>
      </c>
      <c r="BT5">
        <v>7.8013732519813417E-2</v>
      </c>
      <c r="BU5">
        <v>104.67326182379517</v>
      </c>
      <c r="BV5">
        <v>5.8123705166008892E-2</v>
      </c>
      <c r="BW5">
        <v>97.805894450922835</v>
      </c>
      <c r="BX5">
        <v>7.3155290882914448E-2</v>
      </c>
      <c r="BY5">
        <v>99.769045575017344</v>
      </c>
      <c r="BZ5">
        <v>7.1927713428724532E-2</v>
      </c>
      <c r="CA5">
        <v>110.63300994052094</v>
      </c>
      <c r="CB5">
        <v>0.14304373110646321</v>
      </c>
      <c r="CC5">
        <v>102.45366533717187</v>
      </c>
      <c r="CD5">
        <v>6.0232455845511089E-2</v>
      </c>
      <c r="CE5">
        <v>81.10849652176762</v>
      </c>
      <c r="CF5">
        <v>0.32926103027905246</v>
      </c>
      <c r="CG5">
        <v>93.668891922207848</v>
      </c>
      <c r="CH5">
        <v>0.12992488333932214</v>
      </c>
      <c r="CI5">
        <v>108.22251909385757</v>
      </c>
      <c r="CJ5">
        <v>5.1979331686961686E-2</v>
      </c>
    </row>
    <row r="6" spans="1:88" x14ac:dyDescent="0.25">
      <c r="A6" s="34" t="s">
        <v>70</v>
      </c>
      <c r="B6" s="36" t="b">
        <v>1</v>
      </c>
      <c r="C6">
        <v>102.14504596527068</v>
      </c>
      <c r="D6">
        <v>4.8968578026576684E-2</v>
      </c>
      <c r="E6">
        <v>65.909459787342897</v>
      </c>
      <c r="F6">
        <v>4.7955464010055807E-2</v>
      </c>
      <c r="G6">
        <v>98.67644306070332</v>
      </c>
      <c r="H6">
        <v>4.731191694232182E-2</v>
      </c>
      <c r="I6">
        <v>109.85300053457959</v>
      </c>
      <c r="J6">
        <v>5.5770351775369098E-2</v>
      </c>
      <c r="K6">
        <v>103.1738948861811</v>
      </c>
      <c r="L6">
        <v>7.8371442961128843E-2</v>
      </c>
      <c r="M6">
        <v>97.462840167404721</v>
      </c>
      <c r="N6">
        <v>5.7499498806243485E-2</v>
      </c>
      <c r="O6">
        <v>102.98915842118728</v>
      </c>
      <c r="P6">
        <v>5.3004207971271075E-2</v>
      </c>
      <c r="Q6">
        <v>115.0270034239628</v>
      </c>
      <c r="R6">
        <v>7.3126849807402791E-2</v>
      </c>
      <c r="S6">
        <v>104.20239550666187</v>
      </c>
      <c r="T6">
        <v>5.2600199663868481E-2</v>
      </c>
      <c r="U6">
        <v>103.5180590288951</v>
      </c>
      <c r="V6">
        <v>5.5811874736115132E-2</v>
      </c>
      <c r="W6">
        <v>91.621966940507818</v>
      </c>
      <c r="X6">
        <v>5.9709353085885847E-2</v>
      </c>
      <c r="Y6">
        <v>110.08496430587991</v>
      </c>
      <c r="Z6">
        <v>6.7911451916870466E-2</v>
      </c>
      <c r="AA6">
        <v>114.63676553323208</v>
      </c>
      <c r="AB6">
        <v>0.11676664242320832</v>
      </c>
      <c r="AC6">
        <v>105.62785205434021</v>
      </c>
      <c r="AD6">
        <v>5.9864556089732561E-2</v>
      </c>
      <c r="AE6">
        <v>99.965214030828491</v>
      </c>
      <c r="AF6">
        <v>5.4651932580978863E-2</v>
      </c>
      <c r="AG6">
        <v>112.14543089257955</v>
      </c>
      <c r="AH6">
        <v>5.1550706909987656E-2</v>
      </c>
      <c r="AI6">
        <v>102.36720976458984</v>
      </c>
      <c r="AJ6">
        <v>7.5881133038040852E-2</v>
      </c>
      <c r="AK6">
        <v>104.7814203071778</v>
      </c>
      <c r="AL6">
        <v>5.1384918145741663E-2</v>
      </c>
      <c r="AM6">
        <v>118.20548222248557</v>
      </c>
      <c r="AN6">
        <v>6.4102530005927014E-2</v>
      </c>
      <c r="AO6">
        <v>102.29975571241687</v>
      </c>
      <c r="AP6">
        <v>5.6143885434701564E-2</v>
      </c>
      <c r="AQ6">
        <v>98.320272754423897</v>
      </c>
      <c r="AR6">
        <v>6.4193684176042917E-2</v>
      </c>
      <c r="AS6">
        <v>101.9396359563669</v>
      </c>
      <c r="AT6">
        <v>5.3608664572149974E-2</v>
      </c>
      <c r="AU6">
        <v>102.49422807686726</v>
      </c>
      <c r="AV6">
        <v>5.4174299649579073E-2</v>
      </c>
      <c r="AW6">
        <v>102.94343725438797</v>
      </c>
      <c r="AX6">
        <v>6.2622817273468509E-2</v>
      </c>
      <c r="AY6">
        <v>112.99342860342495</v>
      </c>
      <c r="AZ6">
        <v>5.2048944163921591E-2</v>
      </c>
      <c r="BA6">
        <v>104.93559795979787</v>
      </c>
      <c r="BB6">
        <v>7.5469849779593132E-2</v>
      </c>
      <c r="BC6">
        <v>106.970270211043</v>
      </c>
      <c r="BD6">
        <v>6.1815709616296614E-2</v>
      </c>
      <c r="BE6">
        <v>103.63161829086022</v>
      </c>
      <c r="BF6">
        <v>6.3516738193906408E-2</v>
      </c>
      <c r="BG6">
        <v>104.67179278032503</v>
      </c>
      <c r="BH6">
        <v>5.4153209347039169E-2</v>
      </c>
      <c r="BI6">
        <v>111.89964329163251</v>
      </c>
      <c r="BJ6">
        <v>6.4242160225676595E-2</v>
      </c>
      <c r="BK6">
        <v>102.96444245493745</v>
      </c>
      <c r="BL6">
        <v>7.8222011120954768E-2</v>
      </c>
      <c r="BM6">
        <v>119.56342585813799</v>
      </c>
      <c r="BN6">
        <v>7.0818408216160242E-2</v>
      </c>
      <c r="BO6">
        <v>100.45733012556903</v>
      </c>
      <c r="BP6">
        <v>6.2589568285734101E-2</v>
      </c>
      <c r="BQ6">
        <v>107.21488332836094</v>
      </c>
      <c r="BR6">
        <v>8.1922122912790038E-2</v>
      </c>
      <c r="BS6">
        <v>146.54057011013026</v>
      </c>
      <c r="BT6">
        <v>7.9872920388881413E-2</v>
      </c>
      <c r="BU6">
        <v>104.1314524190277</v>
      </c>
      <c r="BV6">
        <v>5.8913021731810122E-2</v>
      </c>
      <c r="BW6">
        <v>96.911613302924934</v>
      </c>
      <c r="BX6">
        <v>7.5272335682593172E-2</v>
      </c>
      <c r="BY6">
        <v>99.093837233403264</v>
      </c>
      <c r="BZ6">
        <v>7.3486129632827732E-2</v>
      </c>
      <c r="CA6">
        <v>109.48222357439407</v>
      </c>
      <c r="CB6">
        <v>0.14671834795500924</v>
      </c>
      <c r="CC6">
        <v>101.86373327014577</v>
      </c>
      <c r="CD6">
        <v>6.1414889678735742E-2</v>
      </c>
      <c r="CE6">
        <v>80.495319398328931</v>
      </c>
      <c r="CF6">
        <v>0.33397135413039436</v>
      </c>
      <c r="CG6">
        <v>92.763784514231745</v>
      </c>
      <c r="CH6">
        <v>0.1350909421329069</v>
      </c>
      <c r="CI6">
        <v>107.68369753165096</v>
      </c>
      <c r="CJ6">
        <v>5.2612932828476511E-2</v>
      </c>
    </row>
    <row r="7" spans="1:88" x14ac:dyDescent="0.25">
      <c r="A7" s="34" t="s">
        <v>71</v>
      </c>
      <c r="B7" s="36">
        <v>1</v>
      </c>
      <c r="C7">
        <v>101.41987829614604</v>
      </c>
      <c r="D7">
        <v>4.9871393592099661E-2</v>
      </c>
      <c r="E7">
        <v>67.571732592138815</v>
      </c>
      <c r="F7">
        <v>4.7907467208871325E-2</v>
      </c>
      <c r="G7">
        <v>91.59253606707145</v>
      </c>
      <c r="H7">
        <v>4.7411419648635586E-2</v>
      </c>
      <c r="I7">
        <v>109.23742850341985</v>
      </c>
      <c r="J7">
        <v>5.6342749621188591E-2</v>
      </c>
      <c r="K7">
        <v>102.27985413948736</v>
      </c>
      <c r="L7">
        <v>7.9562705128466443E-2</v>
      </c>
      <c r="M7">
        <v>96.827085271389507</v>
      </c>
      <c r="N7">
        <v>5.8236785470965502E-2</v>
      </c>
      <c r="O7">
        <v>102.40508220791548</v>
      </c>
      <c r="P7">
        <v>5.3434406113653792E-2</v>
      </c>
      <c r="Q7">
        <v>114.2756739284366</v>
      </c>
      <c r="R7">
        <v>7.3665556736332544E-2</v>
      </c>
      <c r="S7">
        <v>103.5621729769091</v>
      </c>
      <c r="T7">
        <v>5.3003819785115147E-2</v>
      </c>
      <c r="U7">
        <v>102.86513032155896</v>
      </c>
      <c r="V7">
        <v>5.6472102578958121E-2</v>
      </c>
      <c r="W7">
        <v>90.722377670753914</v>
      </c>
      <c r="X7">
        <v>6.0766667711296976E-2</v>
      </c>
      <c r="Y7">
        <v>109.32493803427063</v>
      </c>
      <c r="Z7">
        <v>6.9038394825939875E-2</v>
      </c>
      <c r="AA7">
        <v>113.5396241152317</v>
      </c>
      <c r="AB7">
        <v>0.11917571241714367</v>
      </c>
      <c r="AC7">
        <v>104.90525264451237</v>
      </c>
      <c r="AD7">
        <v>6.0688936575043796E-2</v>
      </c>
      <c r="AE7">
        <v>99.335985294165269</v>
      </c>
      <c r="AF7">
        <v>5.5246931363301881E-2</v>
      </c>
      <c r="AG7">
        <v>111.40606470996846</v>
      </c>
      <c r="AH7">
        <v>5.2130452188439438E-2</v>
      </c>
      <c r="AI7">
        <v>101.50658315483193</v>
      </c>
      <c r="AJ7">
        <v>7.7490328305164141E-2</v>
      </c>
      <c r="AK7">
        <v>104.09141758951738</v>
      </c>
      <c r="AL7">
        <v>5.1887431405958702E-2</v>
      </c>
      <c r="AM7">
        <v>117.52205063290826</v>
      </c>
      <c r="AN7">
        <v>6.4662428178171777E-2</v>
      </c>
      <c r="AO7">
        <v>101.46011999557989</v>
      </c>
      <c r="AP7">
        <v>5.6844042129057595E-2</v>
      </c>
      <c r="AQ7">
        <v>97.617363306838456</v>
      </c>
      <c r="AR7">
        <v>6.4684538644868575E-2</v>
      </c>
      <c r="AS7">
        <v>101.367194435966</v>
      </c>
      <c r="AT7">
        <v>5.4112291697178905E-2</v>
      </c>
      <c r="AU7">
        <v>101.87443007011107</v>
      </c>
      <c r="AV7">
        <v>5.471076305178553E-2</v>
      </c>
      <c r="AW7">
        <v>102.21531469485403</v>
      </c>
      <c r="AX7">
        <v>6.3419661522741338E-2</v>
      </c>
      <c r="AY7">
        <v>112.29280203467034</v>
      </c>
      <c r="AZ7">
        <v>5.2433130963541325E-2</v>
      </c>
      <c r="BA7">
        <v>103.74581308091088</v>
      </c>
      <c r="BB7">
        <v>7.7255845057196237E-2</v>
      </c>
      <c r="BC7">
        <v>106.09782237585854</v>
      </c>
      <c r="BD7">
        <v>6.2724401989108655E-2</v>
      </c>
      <c r="BE7">
        <v>102.68934203734571</v>
      </c>
      <c r="BF7">
        <v>6.4980585782593636E-2</v>
      </c>
      <c r="BG7">
        <v>103.9832032783053</v>
      </c>
      <c r="BH7">
        <v>5.4597078717918857E-2</v>
      </c>
      <c r="BI7">
        <v>111.23676326584325</v>
      </c>
      <c r="BJ7">
        <v>6.4737101896435584E-2</v>
      </c>
      <c r="BK7">
        <v>101.85634426111363</v>
      </c>
      <c r="BL7">
        <v>7.9463932549568267E-2</v>
      </c>
      <c r="BM7">
        <v>118.75297975065848</v>
      </c>
      <c r="BN7">
        <v>7.1609011574960538E-2</v>
      </c>
      <c r="BO7">
        <v>99.704841881636497</v>
      </c>
      <c r="BP7">
        <v>6.3776893886874964E-2</v>
      </c>
      <c r="BQ7">
        <v>106.1653322087369</v>
      </c>
      <c r="BR7">
        <v>8.3409949203725922E-2</v>
      </c>
      <c r="BS7">
        <v>145.45793029161888</v>
      </c>
      <c r="BT7">
        <v>8.1254421606663935E-2</v>
      </c>
      <c r="BU7">
        <v>103.51330652823191</v>
      </c>
      <c r="BV7">
        <v>5.9499536852208879E-2</v>
      </c>
      <c r="BW7">
        <v>95.89133530112781</v>
      </c>
      <c r="BX7">
        <v>7.6845441885315141E-2</v>
      </c>
      <c r="BY7">
        <v>98.323497593435405</v>
      </c>
      <c r="BZ7">
        <v>7.4644137341247141E-2</v>
      </c>
      <c r="CA7">
        <v>108.16930088027728</v>
      </c>
      <c r="CB7">
        <v>0.14944883460222222</v>
      </c>
      <c r="CC7">
        <v>101.19068463002971</v>
      </c>
      <c r="CD7">
        <v>6.2293517281532006E-2</v>
      </c>
      <c r="CE7">
        <v>79.795750664659053</v>
      </c>
      <c r="CF7">
        <v>0.33747144050952987</v>
      </c>
      <c r="CG7">
        <v>91.731154921525857</v>
      </c>
      <c r="CH7">
        <v>0.13892967012442031</v>
      </c>
      <c r="CI7">
        <v>107.06896044584285</v>
      </c>
      <c r="CJ7">
        <v>5.3083740950212982E-2</v>
      </c>
    </row>
    <row r="8" spans="1:88" x14ac:dyDescent="0.25">
      <c r="A8" s="34" t="s">
        <v>72</v>
      </c>
      <c r="B8" s="36" t="b">
        <v>1</v>
      </c>
      <c r="C8">
        <v>88.731144631765744</v>
      </c>
      <c r="D8">
        <v>5.0196034822147725E-2</v>
      </c>
      <c r="E8">
        <v>69.319362236264453</v>
      </c>
      <c r="F8">
        <v>4.7859539635260455E-2</v>
      </c>
      <c r="G8">
        <v>85.453158623878508</v>
      </c>
      <c r="H8">
        <v>4.7511225221734898E-2</v>
      </c>
      <c r="I8">
        <v>108.56949392696919</v>
      </c>
      <c r="J8">
        <v>5.6695230474267125E-2</v>
      </c>
      <c r="K8">
        <v>101.30976339909508</v>
      </c>
      <c r="L8">
        <v>8.029628074907727E-2</v>
      </c>
      <c r="M8">
        <v>96.13725101040734</v>
      </c>
      <c r="N8">
        <v>5.8690804357379334E-2</v>
      </c>
      <c r="O8">
        <v>101.77132258535497</v>
      </c>
      <c r="P8">
        <v>5.3699320821714511E-2</v>
      </c>
      <c r="Q8">
        <v>113.46043391919883</v>
      </c>
      <c r="R8">
        <v>7.3997290825227685E-2</v>
      </c>
      <c r="S8">
        <v>102.86749105083304</v>
      </c>
      <c r="T8">
        <v>5.3252367828570832E-2</v>
      </c>
      <c r="U8">
        <v>102.15666138939288</v>
      </c>
      <c r="V8">
        <v>5.6878668877156383E-2</v>
      </c>
      <c r="W8">
        <v>89.746266432008056</v>
      </c>
      <c r="X8">
        <v>6.1417758842857322E-2</v>
      </c>
      <c r="Y8">
        <v>108.50026147308523</v>
      </c>
      <c r="Z8">
        <v>6.9732362842872014E-2</v>
      </c>
      <c r="AA8">
        <v>112.34915630440875</v>
      </c>
      <c r="AB8">
        <v>0.12065921039462556</v>
      </c>
      <c r="AC8">
        <v>104.1211865948617</v>
      </c>
      <c r="AD8">
        <v>6.1196587571367478E-2</v>
      </c>
      <c r="AE8">
        <v>98.653232328729331</v>
      </c>
      <c r="AF8">
        <v>5.5613329804361074E-2</v>
      </c>
      <c r="AG8">
        <v>110.60380565168428</v>
      </c>
      <c r="AH8">
        <v>5.2487457568193036E-2</v>
      </c>
      <c r="AI8">
        <v>100.57274886579216</v>
      </c>
      <c r="AJ8">
        <v>7.8481265857896332E-2</v>
      </c>
      <c r="AK8">
        <v>103.34272101195839</v>
      </c>
      <c r="AL8">
        <v>5.2196877543707498E-2</v>
      </c>
      <c r="AM8">
        <v>116.78048414481212</v>
      </c>
      <c r="AN8">
        <v>6.5007211770268275E-2</v>
      </c>
      <c r="AO8">
        <v>100.54906215261425</v>
      </c>
      <c r="AP8">
        <v>5.7275196492613818E-2</v>
      </c>
      <c r="AQ8">
        <v>96.85466211121782</v>
      </c>
      <c r="AR8">
        <v>6.498680533432713E-2</v>
      </c>
      <c r="AS8">
        <v>100.74605919083245</v>
      </c>
      <c r="AT8">
        <v>5.442242374949216E-2</v>
      </c>
      <c r="AU8">
        <v>101.20191004292968</v>
      </c>
      <c r="AV8">
        <v>5.5041115583745914E-2</v>
      </c>
      <c r="AW8">
        <v>101.42525567854327</v>
      </c>
      <c r="AX8">
        <v>6.3910355788636575E-2</v>
      </c>
      <c r="AY8">
        <v>111.53257790692767</v>
      </c>
      <c r="AZ8">
        <v>5.2669712026626202E-2</v>
      </c>
      <c r="BA8">
        <v>102.45482125717648</v>
      </c>
      <c r="BB8">
        <v>7.835565551882101E-2</v>
      </c>
      <c r="BC8">
        <v>105.15116130977445</v>
      </c>
      <c r="BD8">
        <v>6.3283971989404803E-2</v>
      </c>
      <c r="BE8">
        <v>101.66691272212002</v>
      </c>
      <c r="BF8">
        <v>6.5882018676874876E-2</v>
      </c>
      <c r="BG8">
        <v>103.23604012907415</v>
      </c>
      <c r="BH8">
        <v>5.4870412126920606E-2</v>
      </c>
      <c r="BI8">
        <v>110.5174965239333</v>
      </c>
      <c r="BJ8">
        <v>6.5041885472417543E-2</v>
      </c>
      <c r="BK8">
        <v>100.65398765572492</v>
      </c>
      <c r="BL8">
        <v>8.0228703989243186E-2</v>
      </c>
      <c r="BM8">
        <v>117.8735944795058</v>
      </c>
      <c r="BN8">
        <v>7.209586271947821E-2</v>
      </c>
      <c r="BO8">
        <v>98.88834455711013</v>
      </c>
      <c r="BP8">
        <v>6.450804538199098E-2</v>
      </c>
      <c r="BQ8">
        <v>105.02650288078861</v>
      </c>
      <c r="BR8">
        <v>8.4326148109944599E-2</v>
      </c>
      <c r="BS8">
        <v>144.28319763317819</v>
      </c>
      <c r="BT8">
        <v>8.2105145856116418E-2</v>
      </c>
      <c r="BU8">
        <v>102.84257915133088</v>
      </c>
      <c r="BV8">
        <v>5.9860711080049707E-2</v>
      </c>
      <c r="BW8">
        <v>94.784269156962068</v>
      </c>
      <c r="BX8">
        <v>7.7814155901917897E-2</v>
      </c>
      <c r="BY8">
        <v>97.487630375466281</v>
      </c>
      <c r="BZ8">
        <v>7.5357234967166398E-2</v>
      </c>
      <c r="CA8">
        <v>106.74469674100992</v>
      </c>
      <c r="CB8">
        <v>0.15113025997752433</v>
      </c>
      <c r="CC8">
        <v>100.46038429861331</v>
      </c>
      <c r="CD8">
        <v>6.2834573487864476E-2</v>
      </c>
      <c r="CE8">
        <v>79.036674354870286</v>
      </c>
      <c r="CF8">
        <v>0.33962678305977995</v>
      </c>
      <c r="CG8">
        <v>90.610686520232548</v>
      </c>
      <c r="CH8">
        <v>0.14129354714993198</v>
      </c>
      <c r="CI8">
        <v>106.40193183789232</v>
      </c>
      <c r="CJ8">
        <v>5.3373663160085003E-2</v>
      </c>
    </row>
    <row r="9" spans="1:88" x14ac:dyDescent="0.25">
      <c r="A9" s="34" t="s">
        <v>73</v>
      </c>
      <c r="B9" s="36" t="b">
        <v>1</v>
      </c>
      <c r="C9">
        <v>107.64262648008612</v>
      </c>
      <c r="D9">
        <v>5.7771644615073781E-2</v>
      </c>
      <c r="E9">
        <v>71.159096383431816</v>
      </c>
      <c r="F9">
        <v>4.781168117801473E-2</v>
      </c>
      <c r="G9">
        <v>80.081211440402384</v>
      </c>
      <c r="H9">
        <v>4.7611334689466926E-2</v>
      </c>
      <c r="I9">
        <v>107.87486515641855</v>
      </c>
      <c r="J9">
        <v>5.6814248693094413E-2</v>
      </c>
      <c r="K9">
        <v>100.30090270812438</v>
      </c>
      <c r="L9">
        <v>8.0543978923255183E-2</v>
      </c>
      <c r="M9">
        <v>95.419847328244273</v>
      </c>
      <c r="N9">
        <v>5.88441077742968E-2</v>
      </c>
      <c r="O9">
        <v>101.11223458038423</v>
      </c>
      <c r="P9">
        <v>5.3788771571788338E-2</v>
      </c>
      <c r="Q9">
        <v>112.61261261261261</v>
      </c>
      <c r="R9">
        <v>7.4109303719090594E-2</v>
      </c>
      <c r="S9">
        <v>102.14504596527068</v>
      </c>
      <c r="T9">
        <v>5.3336292232312885E-2</v>
      </c>
      <c r="U9">
        <v>101.41987829614604</v>
      </c>
      <c r="V9">
        <v>5.7015949515875165E-2</v>
      </c>
      <c r="W9">
        <v>88.731144631765744</v>
      </c>
      <c r="X9">
        <v>6.1637605413517128E-2</v>
      </c>
      <c r="Y9">
        <v>107.64262648008612</v>
      </c>
      <c r="Z9">
        <v>6.9966687165957928E-2</v>
      </c>
      <c r="AA9">
        <v>111.11111111111111</v>
      </c>
      <c r="AB9">
        <v>0.1211601263603346</v>
      </c>
      <c r="AC9">
        <v>103.30578512396694</v>
      </c>
      <c r="AD9">
        <v>6.1368000335608838E-2</v>
      </c>
      <c r="AE9">
        <v>97.9431929480901</v>
      </c>
      <c r="AF9">
        <v>5.5737047417545149E-2</v>
      </c>
      <c r="AG9">
        <v>109.76948408342481</v>
      </c>
      <c r="AH9">
        <v>5.2608003532715455E-2</v>
      </c>
      <c r="AI9">
        <v>99.601593625498012</v>
      </c>
      <c r="AJ9">
        <v>7.8815864521810095E-2</v>
      </c>
      <c r="AK9">
        <v>102.56410256410257</v>
      </c>
      <c r="AL9">
        <v>5.2301364717453752E-2</v>
      </c>
      <c r="AM9">
        <v>116.00928074245941</v>
      </c>
      <c r="AN9">
        <v>6.5123630942129099E-2</v>
      </c>
      <c r="AO9">
        <v>99.601593625498012</v>
      </c>
      <c r="AP9">
        <v>5.7420779504972916E-2</v>
      </c>
      <c r="AQ9">
        <v>96.061479346781937</v>
      </c>
      <c r="AR9">
        <v>6.5088868305055836E-2</v>
      </c>
      <c r="AS9">
        <v>100.10010010010009</v>
      </c>
      <c r="AT9">
        <v>5.4527142528243387E-2</v>
      </c>
      <c r="AU9">
        <v>100.50251256281406</v>
      </c>
      <c r="AV9">
        <v>5.5152661982920827E-2</v>
      </c>
      <c r="AW9">
        <v>100.6036217303823</v>
      </c>
      <c r="AX9">
        <v>6.4076042965700353E-2</v>
      </c>
      <c r="AY9">
        <v>110.74197120708749</v>
      </c>
      <c r="AZ9">
        <v>5.2749595675598067E-2</v>
      </c>
      <c r="BA9">
        <v>101.11223458038423</v>
      </c>
      <c r="BB9">
        <v>7.8727016065208016E-2</v>
      </c>
      <c r="BC9">
        <v>104.16666666666667</v>
      </c>
      <c r="BD9">
        <v>6.3472915655884185E-2</v>
      </c>
      <c r="BE9">
        <v>100.6036217303823</v>
      </c>
      <c r="BF9">
        <v>6.6186395316152308E-2</v>
      </c>
      <c r="BG9">
        <v>102.45901639344262</v>
      </c>
      <c r="BH9">
        <v>5.4962705524423623E-2</v>
      </c>
      <c r="BI9">
        <v>109.76948408342481</v>
      </c>
      <c r="BJ9">
        <v>6.5144798291722095E-2</v>
      </c>
      <c r="BK9">
        <v>99.40357852882704</v>
      </c>
      <c r="BL9">
        <v>8.0486935702441545E-2</v>
      </c>
      <c r="BM9">
        <v>116.95906432748538</v>
      </c>
      <c r="BN9">
        <v>7.2260252233258729E-2</v>
      </c>
      <c r="BO9">
        <v>98.039215686274503</v>
      </c>
      <c r="BP9">
        <v>6.4754925029159319E-2</v>
      </c>
      <c r="BQ9">
        <v>103.84215991692628</v>
      </c>
      <c r="BR9">
        <v>8.4635510621290322E-2</v>
      </c>
      <c r="BS9">
        <v>143.06151645207439</v>
      </c>
      <c r="BT9">
        <v>8.2392400281424055E-2</v>
      </c>
      <c r="BU9">
        <v>102.14504596527068</v>
      </c>
      <c r="BV9">
        <v>5.9982664692305517E-2</v>
      </c>
      <c r="BW9">
        <v>93.63295880149812</v>
      </c>
      <c r="BX9">
        <v>7.814125059600445E-2</v>
      </c>
      <c r="BY9">
        <v>96.618357487922708</v>
      </c>
      <c r="BZ9">
        <v>7.559801856873119E-2</v>
      </c>
      <c r="CA9">
        <v>105.26315789473685</v>
      </c>
      <c r="CB9">
        <v>0.15169800784669693</v>
      </c>
      <c r="CC9">
        <v>99.700897308075767</v>
      </c>
      <c r="CD9">
        <v>6.3017265811151593E-2</v>
      </c>
      <c r="CE9">
        <v>78.247261345852891</v>
      </c>
      <c r="CF9">
        <v>0.34035455317566843</v>
      </c>
      <c r="CG9">
        <v>89.445438282647586</v>
      </c>
      <c r="CH9">
        <v>0.14209173074102899</v>
      </c>
      <c r="CI9">
        <v>105.70824524312897</v>
      </c>
      <c r="CJ9">
        <v>5.3471557910157438E-2</v>
      </c>
    </row>
    <row r="10" spans="1:88" x14ac:dyDescent="0.25">
      <c r="A10" s="34" t="s">
        <v>74</v>
      </c>
      <c r="B10" s="36" t="b">
        <v>0</v>
      </c>
      <c r="C10">
        <v>111.11111111111111</v>
      </c>
      <c r="D10">
        <v>9.5090739129033305E-2</v>
      </c>
      <c r="E10">
        <v>73.098413171353087</v>
      </c>
      <c r="F10">
        <v>4.776389172611701E-2</v>
      </c>
      <c r="G10">
        <v>75.341265647266638</v>
      </c>
      <c r="H10">
        <v>4.7711749083386643E-2</v>
      </c>
      <c r="I10">
        <v>107.18023638586791</v>
      </c>
      <c r="J10">
        <v>5.6695230474267125E-2</v>
      </c>
      <c r="K10">
        <v>99.29204201715369</v>
      </c>
      <c r="L10">
        <v>8.029628074907727E-2</v>
      </c>
      <c r="M10">
        <v>94.702443646081207</v>
      </c>
      <c r="N10">
        <v>5.8690804357379327E-2</v>
      </c>
      <c r="O10">
        <v>100.45314657541348</v>
      </c>
      <c r="P10">
        <v>5.3699320821714511E-2</v>
      </c>
      <c r="Q10">
        <v>111.7647913060264</v>
      </c>
      <c r="R10">
        <v>7.3997290825227685E-2</v>
      </c>
      <c r="S10">
        <v>101.42260087970833</v>
      </c>
      <c r="T10">
        <v>5.3252367828570832E-2</v>
      </c>
      <c r="U10">
        <v>100.6830952028992</v>
      </c>
      <c r="V10">
        <v>5.6878668877156383E-2</v>
      </c>
      <c r="W10">
        <v>87.716022831523432</v>
      </c>
      <c r="X10">
        <v>6.1417758842857322E-2</v>
      </c>
      <c r="Y10">
        <v>106.78499148708701</v>
      </c>
      <c r="Z10">
        <v>6.9732362842872014E-2</v>
      </c>
      <c r="AA10">
        <v>109.87306591781348</v>
      </c>
      <c r="AB10">
        <v>0.12065921039462554</v>
      </c>
      <c r="AC10">
        <v>102.49038365307219</v>
      </c>
      <c r="AD10">
        <v>6.1196587571367471E-2</v>
      </c>
      <c r="AE10">
        <v>97.23315356745087</v>
      </c>
      <c r="AF10">
        <v>5.5613329804361074E-2</v>
      </c>
      <c r="AG10">
        <v>108.93516251516535</v>
      </c>
      <c r="AH10">
        <v>5.2487457568193036E-2</v>
      </c>
      <c r="AI10">
        <v>98.63043838520386</v>
      </c>
      <c r="AJ10">
        <v>7.8481265857896332E-2</v>
      </c>
      <c r="AK10">
        <v>101.78548411624675</v>
      </c>
      <c r="AL10">
        <v>5.2196877543707498E-2</v>
      </c>
      <c r="AM10">
        <v>115.2380773401067</v>
      </c>
      <c r="AN10">
        <v>6.5007211770268275E-2</v>
      </c>
      <c r="AO10">
        <v>98.654125098381769</v>
      </c>
      <c r="AP10">
        <v>5.7275196492613818E-2</v>
      </c>
      <c r="AQ10">
        <v>95.268296582346053</v>
      </c>
      <c r="AR10">
        <v>6.498680533432713E-2</v>
      </c>
      <c r="AS10">
        <v>99.454141009367731</v>
      </c>
      <c r="AT10">
        <v>5.442242374949216E-2</v>
      </c>
      <c r="AU10">
        <v>99.80311508269844</v>
      </c>
      <c r="AV10">
        <v>5.5041115583745914E-2</v>
      </c>
      <c r="AW10">
        <v>99.781987782221336</v>
      </c>
      <c r="AX10">
        <v>6.3910355788636575E-2</v>
      </c>
      <c r="AY10">
        <v>109.95136450724731</v>
      </c>
      <c r="AZ10">
        <v>5.2669712026626202E-2</v>
      </c>
      <c r="BA10">
        <v>99.769647903591974</v>
      </c>
      <c r="BB10">
        <v>7.835565551882101E-2</v>
      </c>
      <c r="BC10">
        <v>103.18217202355889</v>
      </c>
      <c r="BD10">
        <v>6.3283971989404803E-2</v>
      </c>
      <c r="BE10">
        <v>99.540330738644585</v>
      </c>
      <c r="BF10">
        <v>6.5882018676874876E-2</v>
      </c>
      <c r="BG10">
        <v>101.68199265781109</v>
      </c>
      <c r="BH10">
        <v>5.4870412126920606E-2</v>
      </c>
      <c r="BI10">
        <v>109.02147164291632</v>
      </c>
      <c r="BJ10">
        <v>6.5041885472417543E-2</v>
      </c>
      <c r="BK10">
        <v>98.153169401929162</v>
      </c>
      <c r="BL10">
        <v>8.0228703989243172E-2</v>
      </c>
      <c r="BM10">
        <v>116.04453417546496</v>
      </c>
      <c r="BN10">
        <v>7.209586271947821E-2</v>
      </c>
      <c r="BO10">
        <v>97.190086815438875</v>
      </c>
      <c r="BP10">
        <v>6.450804538199098E-2</v>
      </c>
      <c r="BQ10">
        <v>102.65781695306394</v>
      </c>
      <c r="BR10">
        <v>8.4326148109944599E-2</v>
      </c>
      <c r="BS10">
        <v>141.83983527097058</v>
      </c>
      <c r="BT10">
        <v>8.2105145856116418E-2</v>
      </c>
      <c r="BU10">
        <v>101.44751277921048</v>
      </c>
      <c r="BV10">
        <v>5.9860711080049707E-2</v>
      </c>
      <c r="BW10">
        <v>92.481648446034171</v>
      </c>
      <c r="BX10">
        <v>7.7814155901917897E-2</v>
      </c>
      <c r="BY10">
        <v>95.749084600379135</v>
      </c>
      <c r="BZ10">
        <v>7.5357234967166398E-2</v>
      </c>
      <c r="CA10">
        <v>103.78161904846378</v>
      </c>
      <c r="CB10">
        <v>0.15113025997752436</v>
      </c>
      <c r="CC10">
        <v>98.941410317538228</v>
      </c>
      <c r="CD10">
        <v>6.2834573487864476E-2</v>
      </c>
      <c r="CE10">
        <v>77.457848336835497</v>
      </c>
      <c r="CF10">
        <v>0.33962678305977995</v>
      </c>
      <c r="CG10">
        <v>88.280190045062625</v>
      </c>
      <c r="CH10">
        <v>0.14129354714993198</v>
      </c>
      <c r="CI10">
        <v>105.01455864836562</v>
      </c>
      <c r="CJ10">
        <v>5.3373663160085003E-2</v>
      </c>
    </row>
    <row r="11" spans="1:88" x14ac:dyDescent="0.25">
      <c r="A11" s="34" t="s">
        <v>75</v>
      </c>
      <c r="B11" s="36" t="b">
        <v>0</v>
      </c>
      <c r="C11">
        <v>103.30578512396694</v>
      </c>
      <c r="D11">
        <v>5.2447091374221697E-2</v>
      </c>
      <c r="E11">
        <v>75.145622808953661</v>
      </c>
      <c r="F11">
        <v>4.771617116873772E-2</v>
      </c>
      <c r="G11">
        <v>71.127987679400178</v>
      </c>
      <c r="H11">
        <v>4.7812469438770933E-2</v>
      </c>
      <c r="I11">
        <v>106.51230180941725</v>
      </c>
      <c r="J11">
        <v>5.6342749621188598E-2</v>
      </c>
      <c r="K11">
        <v>98.321951276761411</v>
      </c>
      <c r="L11">
        <v>7.9562705128466457E-2</v>
      </c>
      <c r="M11">
        <v>94.012609385099054</v>
      </c>
      <c r="N11">
        <v>5.8236785470965502E-2</v>
      </c>
      <c r="O11">
        <v>99.819386952852966</v>
      </c>
      <c r="P11">
        <v>5.3434406113653785E-2</v>
      </c>
      <c r="Q11">
        <v>110.94955129678861</v>
      </c>
      <c r="R11">
        <v>7.3665556736332544E-2</v>
      </c>
      <c r="S11">
        <v>100.72791895363227</v>
      </c>
      <c r="T11">
        <v>5.3003819785115147E-2</v>
      </c>
      <c r="U11">
        <v>99.974626270733111</v>
      </c>
      <c r="V11">
        <v>5.6472102578958121E-2</v>
      </c>
      <c r="W11">
        <v>86.739911592777574</v>
      </c>
      <c r="X11">
        <v>6.0766667711296983E-2</v>
      </c>
      <c r="Y11">
        <v>105.96031492590161</v>
      </c>
      <c r="Z11">
        <v>6.9038394825939875E-2</v>
      </c>
      <c r="AA11">
        <v>108.68259810699053</v>
      </c>
      <c r="AB11">
        <v>0.11917571241714366</v>
      </c>
      <c r="AC11">
        <v>101.70631760342151</v>
      </c>
      <c r="AD11">
        <v>6.0688936575043796E-2</v>
      </c>
      <c r="AE11">
        <v>96.550400602014932</v>
      </c>
      <c r="AF11">
        <v>5.5246931363301881E-2</v>
      </c>
      <c r="AG11">
        <v>108.13290345688117</v>
      </c>
      <c r="AH11">
        <v>5.2130452188439438E-2</v>
      </c>
      <c r="AI11">
        <v>97.696604096164094</v>
      </c>
      <c r="AJ11">
        <v>7.7490328305164141E-2</v>
      </c>
      <c r="AK11">
        <v>101.03678753868776</v>
      </c>
      <c r="AL11">
        <v>5.1887431405958702E-2</v>
      </c>
      <c r="AM11">
        <v>114.49651085201056</v>
      </c>
      <c r="AN11">
        <v>6.4662428178171777E-2</v>
      </c>
      <c r="AO11">
        <v>97.743067255416136</v>
      </c>
      <c r="AP11">
        <v>5.6844042129057595E-2</v>
      </c>
      <c r="AQ11">
        <v>94.505595386725417</v>
      </c>
      <c r="AR11">
        <v>6.4684538644868575E-2</v>
      </c>
      <c r="AS11">
        <v>98.833005764234187</v>
      </c>
      <c r="AT11">
        <v>5.4112291697178905E-2</v>
      </c>
      <c r="AU11">
        <v>99.130595055517048</v>
      </c>
      <c r="AV11">
        <v>5.471076305178553E-2</v>
      </c>
      <c r="AW11">
        <v>98.991928765910572</v>
      </c>
      <c r="AX11">
        <v>6.3419661522741338E-2</v>
      </c>
      <c r="AY11">
        <v>109.19114037950463</v>
      </c>
      <c r="AZ11">
        <v>5.2433130963541325E-2</v>
      </c>
      <c r="BA11">
        <v>98.478656079857572</v>
      </c>
      <c r="BB11">
        <v>7.7255845057196237E-2</v>
      </c>
      <c r="BC11">
        <v>102.2355109574748</v>
      </c>
      <c r="BD11">
        <v>6.2724401989108641E-2</v>
      </c>
      <c r="BE11">
        <v>98.517901423418891</v>
      </c>
      <c r="BF11">
        <v>6.4980585782593636E-2</v>
      </c>
      <c r="BG11">
        <v>100.93482950857995</v>
      </c>
      <c r="BH11">
        <v>5.4597078717918857E-2</v>
      </c>
      <c r="BI11">
        <v>108.30220490100638</v>
      </c>
      <c r="BJ11">
        <v>6.4737101896435584E-2</v>
      </c>
      <c r="BK11">
        <v>96.950812796540447</v>
      </c>
      <c r="BL11">
        <v>7.9463932549568267E-2</v>
      </c>
      <c r="BM11">
        <v>115.16514890431228</v>
      </c>
      <c r="BN11">
        <v>7.1609011574960538E-2</v>
      </c>
      <c r="BO11">
        <v>96.373589490912508</v>
      </c>
      <c r="BP11">
        <v>6.3776893886874964E-2</v>
      </c>
      <c r="BQ11">
        <v>101.51898762511566</v>
      </c>
      <c r="BR11">
        <v>8.3409949203725922E-2</v>
      </c>
      <c r="BS11">
        <v>140.66510261252989</v>
      </c>
      <c r="BT11">
        <v>8.1254421606663935E-2</v>
      </c>
      <c r="BU11">
        <v>100.77678540230946</v>
      </c>
      <c r="BV11">
        <v>5.9499536852208879E-2</v>
      </c>
      <c r="BW11">
        <v>91.374582301868429</v>
      </c>
      <c r="BX11">
        <v>7.6845441885315141E-2</v>
      </c>
      <c r="BY11">
        <v>94.913217382410011</v>
      </c>
      <c r="BZ11">
        <v>7.4644137341247141E-2</v>
      </c>
      <c r="CA11">
        <v>102.35701490919642</v>
      </c>
      <c r="CB11">
        <v>0.14944883460222225</v>
      </c>
      <c r="CC11">
        <v>98.211109986121826</v>
      </c>
      <c r="CD11">
        <v>6.2293517281532006E-2</v>
      </c>
      <c r="CE11">
        <v>76.698772027046729</v>
      </c>
      <c r="CF11">
        <v>0.33747144050952987</v>
      </c>
      <c r="CG11">
        <v>87.159721643769316</v>
      </c>
      <c r="CH11">
        <v>0.13892967012442034</v>
      </c>
      <c r="CI11">
        <v>104.34753004041509</v>
      </c>
      <c r="CJ11">
        <v>5.3083740950212989E-2</v>
      </c>
    </row>
    <row r="12" spans="1:88" x14ac:dyDescent="0.25">
      <c r="A12" s="34" t="s">
        <v>76</v>
      </c>
      <c r="B12" s="36" t="s">
        <v>77</v>
      </c>
      <c r="C12">
        <v>97.9431929480901</v>
      </c>
      <c r="D12">
        <v>4.9298357924263521E-2</v>
      </c>
      <c r="E12">
        <v>77.309986615422361</v>
      </c>
      <c r="F12">
        <v>4.7668519395237266E-2</v>
      </c>
      <c r="G12">
        <v>67.358219459116143</v>
      </c>
      <c r="H12">
        <v>4.7913496794634268E-2</v>
      </c>
      <c r="I12">
        <v>105.89672977825751</v>
      </c>
      <c r="J12">
        <v>5.5770351775369098E-2</v>
      </c>
      <c r="K12">
        <v>97.427910530067663</v>
      </c>
      <c r="L12">
        <v>7.8371442961128843E-2</v>
      </c>
      <c r="M12">
        <v>93.376854489083826</v>
      </c>
      <c r="N12">
        <v>5.7499498806243485E-2</v>
      </c>
      <c r="O12">
        <v>99.235310739581166</v>
      </c>
      <c r="P12">
        <v>5.3004207971271075E-2</v>
      </c>
      <c r="Q12">
        <v>110.19822180126242</v>
      </c>
      <c r="R12">
        <v>7.3126849807402791E-2</v>
      </c>
      <c r="S12">
        <v>100.08769642387949</v>
      </c>
      <c r="T12">
        <v>5.2600199663868481E-2</v>
      </c>
      <c r="U12">
        <v>99.321697563396981</v>
      </c>
      <c r="V12">
        <v>5.5811874736115138E-2</v>
      </c>
      <c r="W12">
        <v>85.84032232302367</v>
      </c>
      <c r="X12">
        <v>5.9709353085885847E-2</v>
      </c>
      <c r="Y12">
        <v>105.20028865429234</v>
      </c>
      <c r="Z12">
        <v>6.7911451916870466E-2</v>
      </c>
      <c r="AA12">
        <v>107.58545668899015</v>
      </c>
      <c r="AB12">
        <v>0.11676664242320832</v>
      </c>
      <c r="AC12">
        <v>100.98371819359367</v>
      </c>
      <c r="AD12">
        <v>5.9864556089732561E-2</v>
      </c>
      <c r="AE12">
        <v>95.92117186535171</v>
      </c>
      <c r="AF12">
        <v>5.4651932580978869E-2</v>
      </c>
      <c r="AG12">
        <v>107.39353727427007</v>
      </c>
      <c r="AH12">
        <v>5.1550706909987656E-2</v>
      </c>
      <c r="AI12">
        <v>96.835977486406179</v>
      </c>
      <c r="AJ12">
        <v>7.5881133038040852E-2</v>
      </c>
      <c r="AK12">
        <v>100.34678482102734</v>
      </c>
      <c r="AL12">
        <v>5.1384918145741663E-2</v>
      </c>
      <c r="AM12">
        <v>113.81307926243325</v>
      </c>
      <c r="AN12">
        <v>6.4102530005927014E-2</v>
      </c>
      <c r="AO12">
        <v>96.903431538579142</v>
      </c>
      <c r="AP12">
        <v>5.6143885434701564E-2</v>
      </c>
      <c r="AQ12">
        <v>93.802685939139977</v>
      </c>
      <c r="AR12">
        <v>6.4193684176042917E-2</v>
      </c>
      <c r="AS12">
        <v>98.260564243833286</v>
      </c>
      <c r="AT12">
        <v>5.3608664572149974E-2</v>
      </c>
      <c r="AU12">
        <v>98.510797048760864</v>
      </c>
      <c r="AV12">
        <v>5.4174299649579073E-2</v>
      </c>
      <c r="AW12">
        <v>98.263806206376628</v>
      </c>
      <c r="AX12">
        <v>6.2622817273468509E-2</v>
      </c>
      <c r="AY12">
        <v>108.49051381075003</v>
      </c>
      <c r="AZ12">
        <v>5.2048944163921591E-2</v>
      </c>
      <c r="BA12">
        <v>97.288871200970576</v>
      </c>
      <c r="BB12">
        <v>7.5469849779593118E-2</v>
      </c>
      <c r="BC12">
        <v>101.36306312229034</v>
      </c>
      <c r="BD12">
        <v>6.1815709616296614E-2</v>
      </c>
      <c r="BE12">
        <v>97.575625169904384</v>
      </c>
      <c r="BF12">
        <v>6.3516738193906408E-2</v>
      </c>
      <c r="BG12">
        <v>100.24624000656021</v>
      </c>
      <c r="BH12">
        <v>5.4153209347039169E-2</v>
      </c>
      <c r="BI12">
        <v>107.63932487521711</v>
      </c>
      <c r="BJ12">
        <v>6.4242160225676595E-2</v>
      </c>
      <c r="BK12">
        <v>95.842714602716626</v>
      </c>
      <c r="BL12">
        <v>7.8222011120954768E-2</v>
      </c>
      <c r="BM12">
        <v>114.35470279683277</v>
      </c>
      <c r="BN12">
        <v>7.0818408216160242E-2</v>
      </c>
      <c r="BO12">
        <v>95.621101246979975</v>
      </c>
      <c r="BP12">
        <v>6.2589568285734101E-2</v>
      </c>
      <c r="BQ12">
        <v>100.46943650549161</v>
      </c>
      <c r="BR12">
        <v>8.1922122912790038E-2</v>
      </c>
      <c r="BS12">
        <v>139.58246279401851</v>
      </c>
      <c r="BT12">
        <v>7.9872920388881413E-2</v>
      </c>
      <c r="BU12">
        <v>100.15863951151367</v>
      </c>
      <c r="BV12">
        <v>5.8913021731810122E-2</v>
      </c>
      <c r="BW12">
        <v>90.354304300071306</v>
      </c>
      <c r="BX12">
        <v>7.5272335682593172E-2</v>
      </c>
      <c r="BY12">
        <v>94.142877742442153</v>
      </c>
      <c r="BZ12">
        <v>7.3486129632827732E-2</v>
      </c>
      <c r="CA12">
        <v>101.04409221507962</v>
      </c>
      <c r="CB12">
        <v>0.14671834795500924</v>
      </c>
      <c r="CC12">
        <v>97.538061346005762</v>
      </c>
      <c r="CD12">
        <v>6.1414889678735735E-2</v>
      </c>
      <c r="CE12">
        <v>75.999203293376851</v>
      </c>
      <c r="CF12">
        <v>0.33397135413039436</v>
      </c>
      <c r="CG12">
        <v>86.127092051063428</v>
      </c>
      <c r="CH12">
        <v>0.1350909421329069</v>
      </c>
      <c r="CI12">
        <v>103.73279295460698</v>
      </c>
      <c r="CJ12">
        <v>5.2612932828476511E-2</v>
      </c>
    </row>
    <row r="13" spans="1:88" x14ac:dyDescent="0.25">
      <c r="A13" s="34" t="s">
        <v>78</v>
      </c>
      <c r="B13" s="36" t="b">
        <v>1</v>
      </c>
      <c r="C13">
        <v>109.76948408342481</v>
      </c>
      <c r="D13">
        <v>4.6334377528686715E-2</v>
      </c>
      <c r="E13">
        <v>79.60185709738667</v>
      </c>
      <c r="F13">
        <v>4.7620936295163903E-2</v>
      </c>
      <c r="G13">
        <v>63.965434524261042</v>
      </c>
      <c r="H13">
        <v>4.8014832193737936E-2</v>
      </c>
      <c r="I13">
        <v>105.35717638032939</v>
      </c>
      <c r="J13">
        <v>5.500003386501906E-2</v>
      </c>
      <c r="K13">
        <v>96.644277261584051</v>
      </c>
      <c r="L13">
        <v>7.6768273784087723E-2</v>
      </c>
      <c r="M13">
        <v>92.819610662153963</v>
      </c>
      <c r="N13">
        <v>5.6507277876263411E-2</v>
      </c>
      <c r="O13">
        <v>98.723363656920412</v>
      </c>
      <c r="P13">
        <v>5.2425258667920235E-2</v>
      </c>
      <c r="Q13">
        <v>109.53967599061045</v>
      </c>
      <c r="R13">
        <v>7.2401872243606877E-2</v>
      </c>
      <c r="S13">
        <v>99.526536683227462</v>
      </c>
      <c r="T13">
        <v>5.2057018359737563E-2</v>
      </c>
      <c r="U13">
        <v>98.749400764947083</v>
      </c>
      <c r="V13">
        <v>5.4923357534367841E-2</v>
      </c>
      <c r="W13">
        <v>85.051825733402893</v>
      </c>
      <c r="X13">
        <v>5.8286446974729608E-2</v>
      </c>
      <c r="Y13">
        <v>104.53412005564948</v>
      </c>
      <c r="Z13">
        <v>6.6394841899662452E-2</v>
      </c>
      <c r="AA13">
        <v>106.6238041932221</v>
      </c>
      <c r="AB13">
        <v>0.11352457962166444</v>
      </c>
      <c r="AC13">
        <v>100.35035451366994</v>
      </c>
      <c r="AD13">
        <v>5.8755126595166386E-2</v>
      </c>
      <c r="AE13">
        <v>95.369648264935634</v>
      </c>
      <c r="AF13">
        <v>5.3851198926917539E-2</v>
      </c>
      <c r="AG13">
        <v>106.74547739508847</v>
      </c>
      <c r="AH13">
        <v>5.0770501018763702E-2</v>
      </c>
      <c r="AI13">
        <v>96.081631953898167</v>
      </c>
      <c r="AJ13">
        <v>7.3715520528194911E-2</v>
      </c>
      <c r="AK13">
        <v>99.741992380747178</v>
      </c>
      <c r="AL13">
        <v>5.0708649065833847E-2</v>
      </c>
      <c r="AM13">
        <v>113.21404646408935</v>
      </c>
      <c r="AN13">
        <v>6.3349033826298848E-2</v>
      </c>
      <c r="AO13">
        <v>96.167484677595723</v>
      </c>
      <c r="AP13">
        <v>5.5201633038657417E-2</v>
      </c>
      <c r="AQ13">
        <v>93.186580655464283</v>
      </c>
      <c r="AR13">
        <v>6.3533105189812797E-2</v>
      </c>
      <c r="AS13">
        <v>97.758815054765108</v>
      </c>
      <c r="AT13">
        <v>5.2930896482382875E-2</v>
      </c>
      <c r="AU13">
        <v>97.967539552242826</v>
      </c>
      <c r="AV13">
        <v>5.3452341364821195E-2</v>
      </c>
      <c r="AW13">
        <v>97.625601445246559</v>
      </c>
      <c r="AX13">
        <v>6.1550445318442212E-2</v>
      </c>
      <c r="AY13">
        <v>107.87640948710481</v>
      </c>
      <c r="AZ13">
        <v>5.1531915711021961E-2</v>
      </c>
      <c r="BA13">
        <v>96.246016032587562</v>
      </c>
      <c r="BB13">
        <v>7.3066304482932276E-2</v>
      </c>
      <c r="BC13">
        <v>100.59835619903728</v>
      </c>
      <c r="BD13">
        <v>6.0592815409255325E-2</v>
      </c>
      <c r="BE13">
        <v>96.749713126088992</v>
      </c>
      <c r="BF13">
        <v>6.1546730752711283E-2</v>
      </c>
      <c r="BG13">
        <v>99.642686260149091</v>
      </c>
      <c r="BH13">
        <v>5.355586166527964E-2</v>
      </c>
      <c r="BI13">
        <v>107.05830567319224</v>
      </c>
      <c r="BJ13">
        <v>6.3576080790981357E-2</v>
      </c>
      <c r="BK13">
        <v>94.871458412617741</v>
      </c>
      <c r="BL13">
        <v>7.6550666047426719E-2</v>
      </c>
      <c r="BM13">
        <v>113.64434084243348</v>
      </c>
      <c r="BN13">
        <v>6.9754435086780572E-2</v>
      </c>
      <c r="BO13">
        <v>94.961539784855319</v>
      </c>
      <c r="BP13">
        <v>6.0991696835560348E-2</v>
      </c>
      <c r="BQ13">
        <v>99.549497255123939</v>
      </c>
      <c r="BR13">
        <v>7.9919845567114997E-2</v>
      </c>
      <c r="BS13">
        <v>138.63352105651049</v>
      </c>
      <c r="BT13">
        <v>7.8013732519813417E-2</v>
      </c>
      <c r="BU13">
        <v>99.616830106746193</v>
      </c>
      <c r="BV13">
        <v>5.8123705166008892E-2</v>
      </c>
      <c r="BW13">
        <v>89.460023152073404</v>
      </c>
      <c r="BX13">
        <v>7.3155290882914448E-2</v>
      </c>
      <c r="BY13">
        <v>93.467669400828072</v>
      </c>
      <c r="BZ13">
        <v>7.1927713428724546E-2</v>
      </c>
      <c r="CA13">
        <v>99.893305848952764</v>
      </c>
      <c r="CB13">
        <v>0.14304373110646321</v>
      </c>
      <c r="CC13">
        <v>96.948129278979664</v>
      </c>
      <c r="CD13">
        <v>6.0232455845511089E-2</v>
      </c>
      <c r="CE13">
        <v>75.386026169938162</v>
      </c>
      <c r="CF13">
        <v>0.32926103027905246</v>
      </c>
      <c r="CG13">
        <v>85.221984643087325</v>
      </c>
      <c r="CH13">
        <v>0.12992488333932214</v>
      </c>
      <c r="CI13">
        <v>103.19397139240037</v>
      </c>
      <c r="CJ13">
        <v>5.1979331686961686E-2</v>
      </c>
    </row>
    <row r="14" spans="1:88" x14ac:dyDescent="0.25">
      <c r="A14" s="34" t="s">
        <v>79</v>
      </c>
      <c r="B14" s="36" t="b">
        <v>0</v>
      </c>
      <c r="C14">
        <v>99.601593625498012</v>
      </c>
      <c r="D14">
        <v>6.1402200886040988E-2</v>
      </c>
      <c r="E14">
        <v>82.032843533704593</v>
      </c>
      <c r="F14">
        <v>4.7573421758256851E-2</v>
      </c>
      <c r="G14">
        <v>60.895778119759591</v>
      </c>
      <c r="H14">
        <v>4.8116476682609197E-2</v>
      </c>
      <c r="I14">
        <v>104.91437635013025</v>
      </c>
      <c r="J14">
        <v>5.4061398775433984E-2</v>
      </c>
      <c r="K14">
        <v>96.001166058351814</v>
      </c>
      <c r="L14">
        <v>7.4814806489749128E-2</v>
      </c>
      <c r="M14">
        <v>92.362292472072426</v>
      </c>
      <c r="N14">
        <v>5.5298253174920507E-2</v>
      </c>
      <c r="O14">
        <v>98.303219544154118</v>
      </c>
      <c r="P14">
        <v>5.1719806900650533E-2</v>
      </c>
      <c r="Q14">
        <v>108.99922141101931</v>
      </c>
      <c r="R14">
        <v>7.1518484526149381E-2</v>
      </c>
      <c r="S14">
        <v>99.066004785807422</v>
      </c>
      <c r="T14">
        <v>5.1395150025620569E-2</v>
      </c>
      <c r="U14">
        <v>98.279728920400103</v>
      </c>
      <c r="V14">
        <v>5.3840696191493197E-2</v>
      </c>
      <c r="W14">
        <v>84.404723305660397</v>
      </c>
      <c r="X14">
        <v>5.6552630861705054E-2</v>
      </c>
      <c r="Y14">
        <v>103.98740961562724</v>
      </c>
      <c r="Z14">
        <v>6.4546847246752456E-2</v>
      </c>
      <c r="AA14">
        <v>105.83459638579781</v>
      </c>
      <c r="AB14">
        <v>0.1095741146678056</v>
      </c>
      <c r="AC14">
        <v>99.830566374675342</v>
      </c>
      <c r="AD14">
        <v>5.7403282844646207E-2</v>
      </c>
      <c r="AE14">
        <v>94.917024543432703</v>
      </c>
      <c r="AF14">
        <v>5.2875502146386859E-2</v>
      </c>
      <c r="AG14">
        <v>106.21362839705715</v>
      </c>
      <c r="AH14">
        <v>4.9819817389622795E-2</v>
      </c>
      <c r="AI14">
        <v>95.462556574412488</v>
      </c>
      <c r="AJ14">
        <v>7.1076714049890202E-2</v>
      </c>
      <c r="AK14">
        <v>99.245652052155734</v>
      </c>
      <c r="AL14">
        <v>4.9884612807720032E-2</v>
      </c>
      <c r="AM14">
        <v>112.72243295147777</v>
      </c>
      <c r="AN14">
        <v>6.2430896074904853E-2</v>
      </c>
      <c r="AO14">
        <v>95.563508697609706</v>
      </c>
      <c r="AP14">
        <v>5.405349517208391E-2</v>
      </c>
      <c r="AQ14">
        <v>92.680956116234171</v>
      </c>
      <c r="AR14">
        <v>6.2728187366162064E-2</v>
      </c>
      <c r="AS14">
        <v>97.347040136981391</v>
      </c>
      <c r="AT14">
        <v>5.210503367547064E-2</v>
      </c>
      <c r="AU14">
        <v>97.52169964689179</v>
      </c>
      <c r="AV14">
        <v>5.2572632649516275E-2</v>
      </c>
      <c r="AW14">
        <v>97.101840333581251</v>
      </c>
      <c r="AX14">
        <v>6.0243756310501002E-2</v>
      </c>
      <c r="AY14">
        <v>107.372427093333</v>
      </c>
      <c r="AZ14">
        <v>5.0901914718334468E-2</v>
      </c>
      <c r="BA14">
        <v>95.39016691398956</v>
      </c>
      <c r="BB14">
        <v>7.0137576065040633E-2</v>
      </c>
      <c r="BC14">
        <v>99.970777445923673</v>
      </c>
      <c r="BD14">
        <v>5.9102714506554389E-2</v>
      </c>
      <c r="BE14">
        <v>96.071904628639757</v>
      </c>
      <c r="BF14">
        <v>5.914626974018046E-2</v>
      </c>
      <c r="BG14">
        <v>99.147362501344304</v>
      </c>
      <c r="BH14">
        <v>5.2827991409053851E-2</v>
      </c>
      <c r="BI14">
        <v>106.58147553702622</v>
      </c>
      <c r="BJ14">
        <v>6.276446065148357E-2</v>
      </c>
      <c r="BK14">
        <v>94.074369056942544</v>
      </c>
      <c r="BL14">
        <v>7.45141261828587E-2</v>
      </c>
      <c r="BM14">
        <v>113.06136185264637</v>
      </c>
      <c r="BN14">
        <v>6.8457980077500577E-2</v>
      </c>
      <c r="BO14">
        <v>94.420251681641673</v>
      </c>
      <c r="BP14">
        <v>5.9044684840087257E-2</v>
      </c>
      <c r="BQ14">
        <v>98.794522623496363</v>
      </c>
      <c r="BR14">
        <v>7.748006356220502E-2</v>
      </c>
      <c r="BS14">
        <v>137.85474469880552</v>
      </c>
      <c r="BT14">
        <v>7.5748305546623679E-2</v>
      </c>
      <c r="BU14">
        <v>99.172178619582027</v>
      </c>
      <c r="BV14">
        <v>5.7161920147775096E-2</v>
      </c>
      <c r="BW14">
        <v>88.726105580873607</v>
      </c>
      <c r="BX14">
        <v>7.0575664330678245E-2</v>
      </c>
      <c r="BY14">
        <v>92.913540235474798</v>
      </c>
      <c r="BZ14">
        <v>7.0028777789691368E-2</v>
      </c>
      <c r="CA14">
        <v>98.948879885497661</v>
      </c>
      <c r="CB14">
        <v>0.1385661975213249</v>
      </c>
      <c r="CC14">
        <v>96.463984543541642</v>
      </c>
      <c r="CD14">
        <v>5.8791656050952344E-2</v>
      </c>
      <c r="CE14">
        <v>74.882804709710697</v>
      </c>
      <c r="CF14">
        <v>0.32352148405953124</v>
      </c>
      <c r="CG14">
        <v>84.479182189939422</v>
      </c>
      <c r="CH14">
        <v>0.12363002248594433</v>
      </c>
      <c r="CI14">
        <v>102.75177196425624</v>
      </c>
      <c r="CJ14">
        <v>5.1207286462209296E-2</v>
      </c>
    </row>
    <row r="15" spans="1:88" x14ac:dyDescent="0.25">
      <c r="A15" s="34" t="s">
        <v>80</v>
      </c>
      <c r="B15" s="36" t="b">
        <v>1</v>
      </c>
      <c r="C15">
        <v>102.56410256410257</v>
      </c>
      <c r="D15">
        <v>4.6863493338689166E-2</v>
      </c>
      <c r="E15">
        <v>84.616008656451783</v>
      </c>
      <c r="F15">
        <v>4.7525975674439738E-2</v>
      </c>
      <c r="G15" t="s">
        <v>61</v>
      </c>
      <c r="H15" t="s">
        <v>61</v>
      </c>
      <c r="I15">
        <v>104.58534624449553</v>
      </c>
      <c r="J15">
        <v>5.2990517726713988E-2</v>
      </c>
      <c r="K15">
        <v>95.523291323250248</v>
      </c>
      <c r="L15">
        <v>7.258611173071744E-2</v>
      </c>
      <c r="M15">
        <v>92.022474400417053</v>
      </c>
      <c r="N15">
        <v>5.3918886843458524E-2</v>
      </c>
      <c r="O15">
        <v>97.991024303916376</v>
      </c>
      <c r="P15">
        <v>5.0914962785256243E-2</v>
      </c>
      <c r="Q15">
        <v>108.59762742889227</v>
      </c>
      <c r="R15">
        <v>7.0510634749602646E-2</v>
      </c>
      <c r="S15">
        <v>98.723798714167984</v>
      </c>
      <c r="T15">
        <v>5.0640029890417576E-2</v>
      </c>
      <c r="U15">
        <v>97.930731255346984</v>
      </c>
      <c r="V15">
        <v>5.2605496775734402E-2</v>
      </c>
      <c r="W15">
        <v>83.9238828231951</v>
      </c>
      <c r="X15">
        <v>5.4574534327700444E-2</v>
      </c>
      <c r="Y15">
        <v>103.58116710983693</v>
      </c>
      <c r="Z15">
        <v>6.2438485356284448E-2</v>
      </c>
      <c r="AA15">
        <v>105.24816208016377</v>
      </c>
      <c r="AB15">
        <v>0.10506706171436234</v>
      </c>
      <c r="AC15">
        <v>99.444328943290898</v>
      </c>
      <c r="AD15">
        <v>5.5860975435381821E-2</v>
      </c>
      <c r="AE15">
        <v>94.580694776625975</v>
      </c>
      <c r="AF15">
        <v>5.1762337719485574E-2</v>
      </c>
      <c r="AG15">
        <v>105.81842893890608</v>
      </c>
      <c r="AH15">
        <v>4.8735190261283312E-2</v>
      </c>
      <c r="AI15">
        <v>95.002542067601311</v>
      </c>
      <c r="AJ15">
        <v>6.8066121456228257E-2</v>
      </c>
      <c r="AK15">
        <v>98.876837915729936</v>
      </c>
      <c r="AL15">
        <v>4.8944476622674683E-2</v>
      </c>
      <c r="AM15">
        <v>112.35713115618815</v>
      </c>
      <c r="AN15">
        <v>6.1383400270633513E-2</v>
      </c>
      <c r="AO15">
        <v>95.1147140568183</v>
      </c>
      <c r="AP15">
        <v>5.2743594129310331E-2</v>
      </c>
      <c r="AQ15">
        <v>92.305243188934725</v>
      </c>
      <c r="AR15">
        <v>6.18098632456505E-2</v>
      </c>
      <c r="AS15">
        <v>97.041063769646499</v>
      </c>
      <c r="AT15">
        <v>5.11628135959337E-2</v>
      </c>
      <c r="AU15">
        <v>97.190410710240513</v>
      </c>
      <c r="AV15">
        <v>5.1568980216247146E-2</v>
      </c>
      <c r="AW15">
        <v>96.712650717173361</v>
      </c>
      <c r="AX15">
        <v>5.8752965575420424E-2</v>
      </c>
      <c r="AY15">
        <v>106.99793439019068</v>
      </c>
      <c r="AZ15">
        <v>5.0183151770699458E-2</v>
      </c>
      <c r="BA15">
        <v>94.754213646838593</v>
      </c>
      <c r="BB15">
        <v>6.6796213916567954E-2</v>
      </c>
      <c r="BC15">
        <v>99.504444362481422</v>
      </c>
      <c r="BD15">
        <v>5.7402670650226417E-2</v>
      </c>
      <c r="BE15">
        <v>95.568247477994262</v>
      </c>
      <c r="BF15">
        <v>5.6407603526831475E-2</v>
      </c>
      <c r="BG15">
        <v>98.779303744415941</v>
      </c>
      <c r="BH15">
        <v>5.199757022411422E-2</v>
      </c>
      <c r="BI15">
        <v>106.22715878144251</v>
      </c>
      <c r="BJ15">
        <v>6.1838489913982317E-2</v>
      </c>
      <c r="BK15">
        <v>93.482078232616757</v>
      </c>
      <c r="BL15">
        <v>7.2190654612141358E-2</v>
      </c>
      <c r="BM15">
        <v>112.6281693831106</v>
      </c>
      <c r="BN15">
        <v>6.6978865227266524E-2</v>
      </c>
      <c r="BO15">
        <v>94.018038335587676</v>
      </c>
      <c r="BP15">
        <v>5.682335487840396E-2</v>
      </c>
      <c r="BQ15">
        <v>98.233525862307701</v>
      </c>
      <c r="BR15">
        <v>7.469653635226331E-2</v>
      </c>
      <c r="BS15">
        <v>137.27606165958747</v>
      </c>
      <c r="BT15">
        <v>7.3163698557425771E-2</v>
      </c>
      <c r="BU15">
        <v>98.841772757309457</v>
      </c>
      <c r="BV15">
        <v>5.6064627535984214E-2</v>
      </c>
      <c r="BW15">
        <v>88.180755627147434</v>
      </c>
      <c r="BX15">
        <v>6.7632589627615744E-2</v>
      </c>
      <c r="BY15">
        <v>92.501785119447661</v>
      </c>
      <c r="BZ15">
        <v>6.7862297747400893E-2</v>
      </c>
      <c r="CA15">
        <v>98.247108084849714</v>
      </c>
      <c r="CB15">
        <v>0.13345781630424142</v>
      </c>
      <c r="CC15">
        <v>96.104232550363065</v>
      </c>
      <c r="CD15">
        <v>5.7147859423154576E-2</v>
      </c>
      <c r="CE15">
        <v>74.508877431201171</v>
      </c>
      <c r="CF15">
        <v>0.31697328301427224</v>
      </c>
      <c r="CG15">
        <v>83.92723017332581</v>
      </c>
      <c r="CH15">
        <v>0.11644826754517015</v>
      </c>
      <c r="CI15">
        <v>102.42318814620987</v>
      </c>
      <c r="CJ15">
        <v>5.0326466419238637E-2</v>
      </c>
    </row>
    <row r="16" spans="1:88" x14ac:dyDescent="0.25">
      <c r="A16" s="34" t="s">
        <v>81</v>
      </c>
      <c r="B16" s="36">
        <v>1</v>
      </c>
      <c r="C16">
        <v>116.00928074245941</v>
      </c>
      <c r="D16">
        <v>5.9064777401513273E-2</v>
      </c>
      <c r="E16">
        <v>87.366103461326915</v>
      </c>
      <c r="F16">
        <v>4.7478597933827804E-2</v>
      </c>
      <c r="I16">
        <v>104.38273050586254</v>
      </c>
      <c r="J16">
        <v>5.1828544077004386E-2</v>
      </c>
      <c r="K16">
        <v>95.229017514354055</v>
      </c>
      <c r="L16">
        <v>7.0167836996715804E-2</v>
      </c>
      <c r="M16">
        <v>91.813215465109394</v>
      </c>
      <c r="N16">
        <v>5.242218715643799E-2</v>
      </c>
      <c r="O16">
        <v>97.798775424208401</v>
      </c>
      <c r="P16">
        <v>5.0041656029730174E-2</v>
      </c>
      <c r="Q16">
        <v>108.35032707574597</v>
      </c>
      <c r="R16">
        <v>6.9417054015670693E-2</v>
      </c>
      <c r="S16">
        <v>98.513069255730841</v>
      </c>
      <c r="T16">
        <v>4.9820676797448171E-2</v>
      </c>
      <c r="U16">
        <v>97.715819554335567</v>
      </c>
      <c r="V16">
        <v>5.126522730793126E-2</v>
      </c>
      <c r="W16">
        <v>83.627782716089683</v>
      </c>
      <c r="X16">
        <v>5.242817451318825E-2</v>
      </c>
      <c r="Y16">
        <v>103.33100420995262</v>
      </c>
      <c r="Z16">
        <v>6.0150779393326151E-2</v>
      </c>
      <c r="AA16">
        <v>104.88703761780933</v>
      </c>
      <c r="AB16">
        <v>0.10017662427875101</v>
      </c>
      <c r="AC16">
        <v>99.206485107400255</v>
      </c>
      <c r="AD16">
        <v>5.4187474376175278E-2</v>
      </c>
      <c r="AE16">
        <v>94.373583928837903</v>
      </c>
      <c r="AF16">
        <v>5.0554483930869698E-2</v>
      </c>
      <c r="AG16">
        <v>105.57506631418163</v>
      </c>
      <c r="AH16">
        <v>4.7558301246021437E-2</v>
      </c>
      <c r="AI16">
        <v>94.719266532982274</v>
      </c>
      <c r="AJ16">
        <v>6.4799438132223733E-2</v>
      </c>
      <c r="AK16">
        <v>98.649723291899249</v>
      </c>
      <c r="AL16">
        <v>4.7924369417054642E-2</v>
      </c>
      <c r="AM16">
        <v>112.13217942134983</v>
      </c>
      <c r="AN16">
        <v>6.0246801089800572E-2</v>
      </c>
      <c r="AO16">
        <v>94.838347681580217</v>
      </c>
      <c r="AP16">
        <v>5.1322268672809479E-2</v>
      </c>
      <c r="AQ16">
        <v>92.07388031065986</v>
      </c>
      <c r="AR16">
        <v>6.0813423509227256E-2</v>
      </c>
      <c r="AS16">
        <v>96.852644452963602</v>
      </c>
      <c r="AT16">
        <v>5.0140445233025563E-2</v>
      </c>
      <c r="AU16">
        <v>96.986403990335518</v>
      </c>
      <c r="AV16">
        <v>5.0479953865169576E-2</v>
      </c>
      <c r="AW16">
        <v>96.472988934721414</v>
      </c>
      <c r="AX16">
        <v>5.7135363365104545E-2</v>
      </c>
      <c r="AY16">
        <v>106.76732292224165</v>
      </c>
      <c r="AZ16">
        <v>4.9403248525107642E-2</v>
      </c>
      <c r="BA16">
        <v>94.362595558544569</v>
      </c>
      <c r="BB16">
        <v>6.3170624711022541E-2</v>
      </c>
      <c r="BC16">
        <v>99.217277867584613</v>
      </c>
      <c r="BD16">
        <v>5.5558015572274487E-2</v>
      </c>
      <c r="BE16">
        <v>95.258096935997628</v>
      </c>
      <c r="BF16">
        <v>5.343597751938161E-2</v>
      </c>
      <c r="BG16">
        <v>98.552654280983063</v>
      </c>
      <c r="BH16">
        <v>5.10965107308924E-2</v>
      </c>
      <c r="BI16">
        <v>106.00897160065506</v>
      </c>
      <c r="BJ16">
        <v>6.0833753114629387E-2</v>
      </c>
      <c r="BK16">
        <v>93.117347343858711</v>
      </c>
      <c r="BL16">
        <v>6.9669541044719452E-2</v>
      </c>
      <c r="BM16">
        <v>112.36141077749329</v>
      </c>
      <c r="BN16">
        <v>6.5373932090275755E-2</v>
      </c>
      <c r="BO16">
        <v>93.77035658001833</v>
      </c>
      <c r="BP16">
        <v>5.4413071415201741E-2</v>
      </c>
      <c r="BQ16">
        <v>97.888065762479798</v>
      </c>
      <c r="BR16">
        <v>7.167623332694785E-2</v>
      </c>
      <c r="BS16">
        <v>136.91971040352425</v>
      </c>
      <c r="BT16">
        <v>7.0359236549350307E-2</v>
      </c>
      <c r="BU16">
        <v>98.638309831921873</v>
      </c>
      <c r="BV16">
        <v>5.4873995670338571E-2</v>
      </c>
      <c r="BW16">
        <v>87.844930783780782</v>
      </c>
      <c r="BX16">
        <v>6.4439167484070331E-2</v>
      </c>
      <c r="BY16">
        <v>92.248227570940628</v>
      </c>
      <c r="BZ16">
        <v>6.5511529914902306E-2</v>
      </c>
      <c r="CA16">
        <v>97.814959143749661</v>
      </c>
      <c r="CB16">
        <v>0.12791489968057204</v>
      </c>
      <c r="CC16">
        <v>95.882698366790564</v>
      </c>
      <c r="CD16">
        <v>5.5364236144672271E-2</v>
      </c>
      <c r="CE16">
        <v>74.278614150021838</v>
      </c>
      <c r="CF16">
        <v>0.30986807083717133</v>
      </c>
      <c r="CG16">
        <v>83.587339799706655</v>
      </c>
      <c r="CH16">
        <v>0.10865560933179899</v>
      </c>
      <c r="CI16">
        <v>102.22084723011685</v>
      </c>
      <c r="CJ16">
        <v>4.9370720978331499E-2</v>
      </c>
    </row>
    <row r="17" spans="3:88" x14ac:dyDescent="0.25">
      <c r="C17">
        <v>99.601593625498012</v>
      </c>
      <c r="D17">
        <v>4.9844139542786214E-2</v>
      </c>
      <c r="E17">
        <v>90.299849059284043</v>
      </c>
      <c r="F17">
        <v>4.743128842672039E-2</v>
      </c>
      <c r="I17">
        <v>104.31431554343875</v>
      </c>
      <c r="J17">
        <v>5.0620131822021172E-2</v>
      </c>
      <c r="K17">
        <v>95.129653409108471</v>
      </c>
      <c r="L17">
        <v>6.7652915229587815E-2</v>
      </c>
      <c r="M17">
        <v>91.74255736967956</v>
      </c>
      <c r="N17">
        <v>5.0865671443472253E-2</v>
      </c>
      <c r="O17">
        <v>97.733860921662952</v>
      </c>
      <c r="P17">
        <v>4.913344732293113E-2</v>
      </c>
      <c r="Q17">
        <v>108.2668239654642</v>
      </c>
      <c r="R17">
        <v>6.8279768018671402E-2</v>
      </c>
      <c r="S17">
        <v>98.441914625405317</v>
      </c>
      <c r="T17">
        <v>4.8968578026576684E-2</v>
      </c>
      <c r="U17">
        <v>97.643252753511845</v>
      </c>
      <c r="V17">
        <v>4.9871393592099661E-2</v>
      </c>
      <c r="W17">
        <v>83.527801945405372</v>
      </c>
      <c r="X17">
        <v>5.0196035063260799E-2</v>
      </c>
      <c r="Y17">
        <v>103.24653453592393</v>
      </c>
      <c r="Z17">
        <v>5.7771644615073781E-2</v>
      </c>
      <c r="AA17">
        <v>104.76510080930186</v>
      </c>
      <c r="AB17">
        <v>9.5090739129033305E-2</v>
      </c>
      <c r="AC17">
        <v>99.126175072232328</v>
      </c>
      <c r="AD17">
        <v>5.2447091374221697E-2</v>
      </c>
      <c r="AE17">
        <v>94.30365115379989</v>
      </c>
      <c r="AF17">
        <v>4.9298357924263521E-2</v>
      </c>
      <c r="AG17">
        <v>105.49289281207261</v>
      </c>
      <c r="AH17">
        <v>4.6334377528686715E-2</v>
      </c>
      <c r="AI17">
        <v>94.623616090488042</v>
      </c>
      <c r="AJ17">
        <v>6.1402200886040988E-2</v>
      </c>
      <c r="AK17">
        <v>98.573036068290151</v>
      </c>
      <c r="AL17">
        <v>4.6863493419719765E-2</v>
      </c>
      <c r="AM17">
        <v>112.05622251597829</v>
      </c>
      <c r="AN17">
        <v>5.9064777401513273E-2</v>
      </c>
      <c r="AO17">
        <v>94.7450301767078</v>
      </c>
      <c r="AP17">
        <v>4.9844139542786214E-2</v>
      </c>
      <c r="AQ17">
        <v>91.995758627071851</v>
      </c>
      <c r="AR17">
        <v>5.9777160777153247E-2</v>
      </c>
      <c r="AS17">
        <v>96.789023035606064</v>
      </c>
      <c r="AT17">
        <v>4.9077217629581997E-2</v>
      </c>
      <c r="AU17">
        <v>96.917519351014462</v>
      </c>
      <c r="AV17">
        <v>4.9347404268222456E-2</v>
      </c>
      <c r="AW17">
        <v>96.392065054121147</v>
      </c>
      <c r="AX17">
        <v>5.5453113225334021E-2</v>
      </c>
      <c r="AY17">
        <v>106.68945495887081</v>
      </c>
      <c r="AZ17">
        <v>4.8592176225912338E-2</v>
      </c>
      <c r="BA17">
        <v>94.230362312618666</v>
      </c>
      <c r="BB17">
        <v>5.9400137808319722E-2</v>
      </c>
      <c r="BC17">
        <v>99.120313608587324</v>
      </c>
      <c r="BD17">
        <v>5.3639638332849821E-2</v>
      </c>
      <c r="BE17">
        <v>95.153371914044342</v>
      </c>
      <c r="BF17">
        <v>5.0345589638790107E-2</v>
      </c>
      <c r="BG17">
        <v>98.476124122818888</v>
      </c>
      <c r="BH17">
        <v>5.0159440211967166E-2</v>
      </c>
      <c r="BI17">
        <v>105.93529880566076</v>
      </c>
      <c r="BJ17">
        <v>5.9788861725161034E-2</v>
      </c>
      <c r="BK17">
        <v>92.994192794179924</v>
      </c>
      <c r="BL17">
        <v>6.7047670461132261E-2</v>
      </c>
      <c r="BM17">
        <v>112.27133741940835</v>
      </c>
      <c r="BN17">
        <v>6.3704857346925964E-2</v>
      </c>
      <c r="BO17">
        <v>93.686724685898653</v>
      </c>
      <c r="BP17">
        <v>5.1906460292268919E-2</v>
      </c>
      <c r="BQ17">
        <v>97.77141816191282</v>
      </c>
      <c r="BR17">
        <v>6.8535223037716073E-2</v>
      </c>
      <c r="BS17">
        <v>136.79938530954229</v>
      </c>
      <c r="BT17">
        <v>6.7442693424607167E-2</v>
      </c>
      <c r="BU17">
        <v>98.569608809538607</v>
      </c>
      <c r="BV17">
        <v>5.3635779865720906E-2</v>
      </c>
      <c r="BW17">
        <v>87.731536611171492</v>
      </c>
      <c r="BX17">
        <v>6.1118119322126713E-2</v>
      </c>
      <c r="BY17">
        <v>92.16261166434613</v>
      </c>
      <c r="BZ17">
        <v>6.3066812981672785E-2</v>
      </c>
      <c r="CA17">
        <v>97.669040303652082</v>
      </c>
      <c r="CB17">
        <v>0.12215045882766098</v>
      </c>
      <c r="CC17">
        <v>95.807895427261016</v>
      </c>
      <c r="CD17">
        <v>5.3509329999509331E-2</v>
      </c>
      <c r="CE17">
        <v>74.200863754935312</v>
      </c>
      <c r="CF17">
        <v>0.3024788968475457</v>
      </c>
      <c r="CG17">
        <v>83.472572865527454</v>
      </c>
      <c r="CH17">
        <v>0.10055151533079762</v>
      </c>
      <c r="CI17">
        <v>102.15252506390856</v>
      </c>
      <c r="CJ17">
        <v>4.837677890079372E-2</v>
      </c>
    </row>
    <row r="18" spans="3:88" x14ac:dyDescent="0.25">
      <c r="C18">
        <v>96.061479346781937</v>
      </c>
      <c r="D18">
        <v>5.9777160777153247E-2</v>
      </c>
      <c r="E18">
        <v>93.436276944027782</v>
      </c>
      <c r="F18">
        <v>4.7384047043606076E-2</v>
      </c>
      <c r="I18">
        <v>104.38273050586254</v>
      </c>
      <c r="J18">
        <v>4.9411719567037958E-2</v>
      </c>
      <c r="K18">
        <v>95.229017514354055</v>
      </c>
      <c r="L18">
        <v>6.5137993462459826E-2</v>
      </c>
      <c r="M18">
        <v>91.813215465109394</v>
      </c>
      <c r="N18">
        <v>4.9309155730506517E-2</v>
      </c>
      <c r="O18">
        <v>97.798775424208401</v>
      </c>
      <c r="P18">
        <v>4.8225238616132086E-2</v>
      </c>
      <c r="Q18">
        <v>108.35032707574597</v>
      </c>
      <c r="R18">
        <v>6.7142482021672112E-2</v>
      </c>
      <c r="S18">
        <v>98.513069255730841</v>
      </c>
      <c r="T18">
        <v>4.811647925570519E-2</v>
      </c>
      <c r="U18">
        <v>97.715819554335567</v>
      </c>
      <c r="V18">
        <v>4.8477559876268062E-2</v>
      </c>
      <c r="W18">
        <v>83.627782716089683</v>
      </c>
      <c r="X18">
        <v>4.7963895131107201E-2</v>
      </c>
      <c r="Y18">
        <v>103.33100420995262</v>
      </c>
      <c r="Z18">
        <v>5.5392509836821396E-2</v>
      </c>
      <c r="AA18">
        <v>104.88703761780933</v>
      </c>
      <c r="AB18">
        <v>9.0004853979315597E-2</v>
      </c>
      <c r="AC18">
        <v>99.206485107400255</v>
      </c>
      <c r="AD18">
        <v>5.0706708372268115E-2</v>
      </c>
      <c r="AE18">
        <v>94.373583928837903</v>
      </c>
      <c r="AF18">
        <v>4.8042231917657344E-2</v>
      </c>
      <c r="AG18">
        <v>105.57506631418163</v>
      </c>
      <c r="AH18">
        <v>4.5110453811351987E-2</v>
      </c>
      <c r="AI18">
        <v>94.719266532982274</v>
      </c>
      <c r="AJ18">
        <v>5.8004963639858242E-2</v>
      </c>
      <c r="AK18">
        <v>98.649723291899249</v>
      </c>
      <c r="AL18">
        <v>4.580261726032369E-2</v>
      </c>
      <c r="AM18">
        <v>112.13217942134983</v>
      </c>
      <c r="AN18">
        <v>5.7882753713225973E-2</v>
      </c>
      <c r="AO18">
        <v>94.838347681580217</v>
      </c>
      <c r="AP18">
        <v>4.836601041276295E-2</v>
      </c>
      <c r="AQ18">
        <v>92.07388031065986</v>
      </c>
      <c r="AR18">
        <v>5.8740898045079239E-2</v>
      </c>
      <c r="AS18">
        <v>96.852644452963602</v>
      </c>
      <c r="AT18">
        <v>4.8013990026138431E-2</v>
      </c>
      <c r="AU18">
        <v>96.986403990335518</v>
      </c>
      <c r="AV18">
        <v>4.8214854671275335E-2</v>
      </c>
      <c r="AW18">
        <v>96.472988934721414</v>
      </c>
      <c r="AX18">
        <v>5.3770863085563496E-2</v>
      </c>
      <c r="AY18">
        <v>106.76732292224165</v>
      </c>
      <c r="AZ18">
        <v>4.7781103926717035E-2</v>
      </c>
      <c r="BA18">
        <v>94.362595558544569</v>
      </c>
      <c r="BB18">
        <v>5.5629650905616876E-2</v>
      </c>
      <c r="BC18">
        <v>99.217277867584613</v>
      </c>
      <c r="BD18">
        <v>5.1721261093425154E-2</v>
      </c>
      <c r="BE18">
        <v>95.258096935997628</v>
      </c>
      <c r="BF18">
        <v>4.7255201758198605E-2</v>
      </c>
      <c r="BG18">
        <v>98.552654280983063</v>
      </c>
      <c r="BH18">
        <v>4.9222369549893459E-2</v>
      </c>
      <c r="BI18">
        <v>106.00897160065506</v>
      </c>
      <c r="BJ18">
        <v>5.8743970335692682E-2</v>
      </c>
      <c r="BK18">
        <v>93.117347343858711</v>
      </c>
      <c r="BL18">
        <v>6.442579987754507E-2</v>
      </c>
      <c r="BM18">
        <v>112.36141077749329</v>
      </c>
      <c r="BN18">
        <v>6.2035782603576166E-2</v>
      </c>
      <c r="BO18">
        <v>93.77035658001833</v>
      </c>
      <c r="BP18">
        <v>4.9399849169336096E-2</v>
      </c>
      <c r="BQ18">
        <v>97.888065762479798</v>
      </c>
      <c r="BR18">
        <v>6.5394212748484296E-2</v>
      </c>
      <c r="BS18">
        <v>136.91971040352425</v>
      </c>
      <c r="BT18">
        <v>6.4526150299864027E-2</v>
      </c>
      <c r="BU18">
        <v>98.638309831921873</v>
      </c>
      <c r="BV18">
        <v>5.2397564061103234E-2</v>
      </c>
      <c r="BW18">
        <v>87.844930783780782</v>
      </c>
      <c r="BX18">
        <v>5.7797071160183087E-2</v>
      </c>
      <c r="BY18">
        <v>92.248227570940628</v>
      </c>
      <c r="BZ18">
        <v>6.0622096048443264E-2</v>
      </c>
      <c r="CA18">
        <v>97.814959143749661</v>
      </c>
      <c r="CB18">
        <v>0.11638601797474993</v>
      </c>
      <c r="CC18">
        <v>95.882698366790564</v>
      </c>
      <c r="CD18">
        <v>5.1654423570987817E-2</v>
      </c>
      <c r="CE18">
        <v>74.278614150021838</v>
      </c>
      <c r="CF18">
        <v>0.29508972285792007</v>
      </c>
      <c r="CG18">
        <v>83.587339799706655</v>
      </c>
      <c r="CH18">
        <v>9.2447421329796248E-2</v>
      </c>
      <c r="CI18">
        <v>102.22084723011685</v>
      </c>
      <c r="CJ18">
        <v>4.738283682325594E-2</v>
      </c>
    </row>
    <row r="19" spans="3:88" x14ac:dyDescent="0.25">
      <c r="C19">
        <v>100.10010010010009</v>
      </c>
      <c r="D19">
        <v>4.9077217629581997E-2</v>
      </c>
      <c r="E19">
        <v>96.797142305678804</v>
      </c>
      <c r="F19">
        <v>4.7336873675159534E-2</v>
      </c>
      <c r="I19">
        <v>104.58534624449553</v>
      </c>
      <c r="J19">
        <v>4.8249745917328356E-2</v>
      </c>
      <c r="K19">
        <v>95.523291323250248</v>
      </c>
      <c r="L19">
        <v>6.271971872845819E-2</v>
      </c>
      <c r="M19">
        <v>92.022474400417053</v>
      </c>
      <c r="N19">
        <v>4.7812456043485982E-2</v>
      </c>
      <c r="O19">
        <v>97.991024303916376</v>
      </c>
      <c r="P19">
        <v>4.7351931860606024E-2</v>
      </c>
      <c r="Q19">
        <v>108.59762742889227</v>
      </c>
      <c r="R19">
        <v>6.6048901287740158E-2</v>
      </c>
      <c r="S19">
        <v>98.723798714167984</v>
      </c>
      <c r="T19">
        <v>4.7297126162735799E-2</v>
      </c>
      <c r="U19">
        <v>97.930731255346984</v>
      </c>
      <c r="V19">
        <v>4.713729040846492E-2</v>
      </c>
      <c r="W19">
        <v>83.9238828231951</v>
      </c>
      <c r="X19">
        <v>4.5817535316595007E-2</v>
      </c>
      <c r="Y19">
        <v>103.58116710983693</v>
      </c>
      <c r="Z19">
        <v>5.310480387386312E-2</v>
      </c>
      <c r="AA19">
        <v>105.24816208016377</v>
      </c>
      <c r="AB19">
        <v>8.5114416543704288E-2</v>
      </c>
      <c r="AC19">
        <v>99.444328943290898</v>
      </c>
      <c r="AD19">
        <v>4.9033207313061579E-2</v>
      </c>
      <c r="AE19">
        <v>94.580694776625975</v>
      </c>
      <c r="AF19">
        <v>4.6834378129041468E-2</v>
      </c>
      <c r="AG19">
        <v>105.81842893890608</v>
      </c>
      <c r="AH19">
        <v>4.3933564796090119E-2</v>
      </c>
      <c r="AI19">
        <v>95.002542067601311</v>
      </c>
      <c r="AJ19">
        <v>5.4738280315853718E-2</v>
      </c>
      <c r="AK19">
        <v>98.876837915729936</v>
      </c>
      <c r="AL19">
        <v>4.4782510054703649E-2</v>
      </c>
      <c r="AM19">
        <v>112.35713115618815</v>
      </c>
      <c r="AN19">
        <v>5.6746154532393032E-2</v>
      </c>
      <c r="AO19">
        <v>95.1147140568183</v>
      </c>
      <c r="AP19">
        <v>4.6944684956262105E-2</v>
      </c>
      <c r="AQ19">
        <v>92.305243188934725</v>
      </c>
      <c r="AR19">
        <v>5.7744458308656002E-2</v>
      </c>
      <c r="AS19">
        <v>97.041063769646499</v>
      </c>
      <c r="AT19">
        <v>4.6991621663230294E-2</v>
      </c>
      <c r="AU19">
        <v>97.190410710240513</v>
      </c>
      <c r="AV19">
        <v>4.7125828320197766E-2</v>
      </c>
      <c r="AW19">
        <v>96.712650717173361</v>
      </c>
      <c r="AX19">
        <v>5.2153260875247624E-2</v>
      </c>
      <c r="AY19">
        <v>106.99793439019068</v>
      </c>
      <c r="AZ19">
        <v>4.7001200681125226E-2</v>
      </c>
      <c r="BA19">
        <v>94.754213646838593</v>
      </c>
      <c r="BB19">
        <v>5.2004061700071491E-2</v>
      </c>
      <c r="BC19">
        <v>99.504444362481422</v>
      </c>
      <c r="BD19">
        <v>4.9876606015473231E-2</v>
      </c>
      <c r="BE19">
        <v>95.568247477994262</v>
      </c>
      <c r="BF19">
        <v>4.428357575074874E-2</v>
      </c>
      <c r="BG19">
        <v>98.779303744415941</v>
      </c>
      <c r="BH19">
        <v>4.8321310056671646E-2</v>
      </c>
      <c r="BI19">
        <v>106.22715878144251</v>
      </c>
      <c r="BJ19">
        <v>5.7739233536339751E-2</v>
      </c>
      <c r="BK19">
        <v>93.482078232616757</v>
      </c>
      <c r="BL19">
        <v>6.1904686310123171E-2</v>
      </c>
      <c r="BM19">
        <v>112.6281693831106</v>
      </c>
      <c r="BN19">
        <v>6.0430849466585404E-2</v>
      </c>
      <c r="BO19">
        <v>94.018038335587676</v>
      </c>
      <c r="BP19">
        <v>4.6989565706133885E-2</v>
      </c>
      <c r="BQ19">
        <v>98.233525862307701</v>
      </c>
      <c r="BR19">
        <v>6.2373909723168842E-2</v>
      </c>
      <c r="BS19">
        <v>137.27606165958747</v>
      </c>
      <c r="BT19">
        <v>6.1721688291788555E-2</v>
      </c>
      <c r="BU19">
        <v>98.841772757309457</v>
      </c>
      <c r="BV19">
        <v>5.1206932195457598E-2</v>
      </c>
      <c r="BW19">
        <v>88.18075562714742</v>
      </c>
      <c r="BX19">
        <v>5.4603649016637681E-2</v>
      </c>
      <c r="BY19">
        <v>92.501785119447661</v>
      </c>
      <c r="BZ19">
        <v>5.8271328215944683E-2</v>
      </c>
      <c r="CA19">
        <v>98.247108084849714</v>
      </c>
      <c r="CB19">
        <v>0.11084310135108058</v>
      </c>
      <c r="CC19">
        <v>96.104232550363065</v>
      </c>
      <c r="CD19">
        <v>4.9870800292505513E-2</v>
      </c>
      <c r="CE19">
        <v>74.508877431201171</v>
      </c>
      <c r="CF19">
        <v>0.28798451068081915</v>
      </c>
      <c r="CG19">
        <v>83.92723017332581</v>
      </c>
      <c r="CH19">
        <v>8.4654763116425086E-2</v>
      </c>
      <c r="CI19">
        <v>102.42318814620987</v>
      </c>
      <c r="CJ19">
        <v>4.6427091382348802E-2</v>
      </c>
    </row>
    <row r="20" spans="3:88" x14ac:dyDescent="0.25">
      <c r="C20">
        <v>100.50251256281406</v>
      </c>
      <c r="D20">
        <v>4.9347404268222456E-2</v>
      </c>
      <c r="E20">
        <v>100.40742936401354</v>
      </c>
      <c r="F20">
        <v>4.7289768212242941E-2</v>
      </c>
      <c r="I20">
        <v>104.91437635013025</v>
      </c>
      <c r="J20">
        <v>4.717886486860836E-2</v>
      </c>
      <c r="K20">
        <v>96.001166058351814</v>
      </c>
      <c r="L20">
        <v>6.0491023969426502E-2</v>
      </c>
      <c r="M20">
        <v>92.362292472072426</v>
      </c>
      <c r="N20">
        <v>4.6433089712023999E-2</v>
      </c>
      <c r="O20">
        <v>98.303219544154118</v>
      </c>
      <c r="P20">
        <v>4.6547087745211727E-2</v>
      </c>
      <c r="Q20">
        <v>108.99922141101931</v>
      </c>
      <c r="R20">
        <v>6.5041051511193423E-2</v>
      </c>
      <c r="S20">
        <v>99.066004785807422</v>
      </c>
      <c r="T20">
        <v>4.6542006027532799E-2</v>
      </c>
      <c r="U20">
        <v>98.279728920400103</v>
      </c>
      <c r="V20">
        <v>4.5902090992706125E-2</v>
      </c>
      <c r="W20">
        <v>84.404723305660397</v>
      </c>
      <c r="X20">
        <v>4.3839438782590397E-2</v>
      </c>
      <c r="Y20">
        <v>103.98740961562724</v>
      </c>
      <c r="Z20">
        <v>5.0996441983395105E-2</v>
      </c>
      <c r="AA20">
        <v>105.83459638579781</v>
      </c>
      <c r="AB20">
        <v>8.0607363590260994E-2</v>
      </c>
      <c r="AC20">
        <v>99.830566374675342</v>
      </c>
      <c r="AD20">
        <v>4.7490899903797186E-2</v>
      </c>
      <c r="AE20">
        <v>94.917024543432703</v>
      </c>
      <c r="AF20">
        <v>4.5721213702140183E-2</v>
      </c>
      <c r="AG20">
        <v>106.21362839705715</v>
      </c>
      <c r="AH20">
        <v>4.2848937667750636E-2</v>
      </c>
      <c r="AI20">
        <v>95.462556574412488</v>
      </c>
      <c r="AJ20">
        <v>5.1727687722191766E-2</v>
      </c>
      <c r="AK20">
        <v>99.245652052155734</v>
      </c>
      <c r="AL20">
        <v>4.3842373869658301E-2</v>
      </c>
      <c r="AM20">
        <v>112.72243295147777</v>
      </c>
      <c r="AN20">
        <v>5.5698658728121693E-2</v>
      </c>
      <c r="AO20">
        <v>95.563508697609706</v>
      </c>
      <c r="AP20">
        <v>4.5634783913488519E-2</v>
      </c>
      <c r="AQ20">
        <v>92.680956116234171</v>
      </c>
      <c r="AR20">
        <v>5.6826134188144431E-2</v>
      </c>
      <c r="AS20">
        <v>97.347040136981391</v>
      </c>
      <c r="AT20">
        <v>4.6049401583693354E-2</v>
      </c>
      <c r="AU20">
        <v>97.52169964689179</v>
      </c>
      <c r="AV20">
        <v>4.6122175886928636E-2</v>
      </c>
      <c r="AW20">
        <v>97.101840333581251</v>
      </c>
      <c r="AX20">
        <v>5.0662470140167039E-2</v>
      </c>
      <c r="AY20">
        <v>107.372427093333</v>
      </c>
      <c r="AZ20">
        <v>4.6282437733490209E-2</v>
      </c>
      <c r="BA20">
        <v>95.39016691398956</v>
      </c>
      <c r="BB20">
        <v>4.8662699551598805E-2</v>
      </c>
      <c r="BC20">
        <v>99.970777445923673</v>
      </c>
      <c r="BD20">
        <v>4.8176562159145245E-2</v>
      </c>
      <c r="BE20">
        <v>96.071904628639757</v>
      </c>
      <c r="BF20">
        <v>4.1544909537399755E-2</v>
      </c>
      <c r="BG20">
        <v>99.147362501344304</v>
      </c>
      <c r="BH20">
        <v>4.7490888871732015E-2</v>
      </c>
      <c r="BI20">
        <v>106.58147553702622</v>
      </c>
      <c r="BJ20">
        <v>5.6813262798838492E-2</v>
      </c>
      <c r="BK20">
        <v>94.074369056942544</v>
      </c>
      <c r="BL20">
        <v>5.9581214739405815E-2</v>
      </c>
      <c r="BM20">
        <v>113.06136185264637</v>
      </c>
      <c r="BN20">
        <v>5.8951734616351358E-2</v>
      </c>
      <c r="BO20">
        <v>94.420251681641673</v>
      </c>
      <c r="BP20">
        <v>4.4768235744450581E-2</v>
      </c>
      <c r="BQ20">
        <v>98.794522623496363</v>
      </c>
      <c r="BR20">
        <v>5.9590382513227118E-2</v>
      </c>
      <c r="BS20">
        <v>137.85474469880552</v>
      </c>
      <c r="BT20">
        <v>5.9137081302590655E-2</v>
      </c>
      <c r="BU20">
        <v>99.172178619582027</v>
      </c>
      <c r="BV20">
        <v>5.0109639583666717E-2</v>
      </c>
      <c r="BW20">
        <v>88.726105580873607</v>
      </c>
      <c r="BX20">
        <v>5.166057431357518E-2</v>
      </c>
      <c r="BY20">
        <v>92.913540235474798</v>
      </c>
      <c r="BZ20">
        <v>5.6104848173654201E-2</v>
      </c>
      <c r="CA20">
        <v>98.948879885497661</v>
      </c>
      <c r="CB20">
        <v>0.10573472013399707</v>
      </c>
      <c r="CC20">
        <v>96.463984543541642</v>
      </c>
      <c r="CD20">
        <v>4.8227003664707738E-2</v>
      </c>
      <c r="CE20">
        <v>74.882804709710697</v>
      </c>
      <c r="CF20">
        <v>0.28143630963556016</v>
      </c>
      <c r="CG20">
        <v>84.479182189939422</v>
      </c>
      <c r="CH20">
        <v>7.747300817565092E-2</v>
      </c>
      <c r="CI20">
        <v>102.75177196425624</v>
      </c>
      <c r="CJ20">
        <v>4.5546271339378143E-2</v>
      </c>
    </row>
    <row r="21" spans="3:88" x14ac:dyDescent="0.25">
      <c r="C21">
        <v>100.6036217303823</v>
      </c>
      <c r="D21">
        <v>5.5453113225334021E-2</v>
      </c>
      <c r="E21">
        <v>104.29597354396135</v>
      </c>
      <c r="F21">
        <v>4.7242730545902056E-2</v>
      </c>
      <c r="I21">
        <v>105.35717638032939</v>
      </c>
      <c r="J21">
        <v>4.6240229779023284E-2</v>
      </c>
      <c r="K21">
        <v>96.644277261584051</v>
      </c>
      <c r="L21">
        <v>5.8537556675087914E-2</v>
      </c>
      <c r="M21">
        <v>92.819610662153963</v>
      </c>
      <c r="N21">
        <v>4.5224065010681096E-2</v>
      </c>
      <c r="O21">
        <v>98.723363656920412</v>
      </c>
      <c r="P21">
        <v>4.5841635977942025E-2</v>
      </c>
      <c r="Q21">
        <v>109.53967599061045</v>
      </c>
      <c r="R21">
        <v>6.4157663793735928E-2</v>
      </c>
      <c r="S21">
        <v>99.526536683227462</v>
      </c>
      <c r="T21">
        <v>4.5880137693415805E-2</v>
      </c>
      <c r="U21">
        <v>98.749400764947083</v>
      </c>
      <c r="V21">
        <v>4.4819429649831481E-2</v>
      </c>
      <c r="W21">
        <v>85.051825733402893</v>
      </c>
      <c r="X21">
        <v>4.2105622669565843E-2</v>
      </c>
      <c r="Y21">
        <v>104.53412005564948</v>
      </c>
      <c r="Z21">
        <v>4.9148447330485109E-2</v>
      </c>
      <c r="AA21">
        <v>106.6238041932221</v>
      </c>
      <c r="AB21">
        <v>7.6656898636402154E-2</v>
      </c>
      <c r="AC21">
        <v>100.35035451366994</v>
      </c>
      <c r="AD21">
        <v>4.6139056153277007E-2</v>
      </c>
      <c r="AE21">
        <v>95.369648264935634</v>
      </c>
      <c r="AF21">
        <v>4.474551692160951E-2</v>
      </c>
      <c r="AG21">
        <v>106.74547739508847</v>
      </c>
      <c r="AH21">
        <v>4.1898254038609736E-2</v>
      </c>
      <c r="AI21">
        <v>96.081631953898167</v>
      </c>
      <c r="AJ21">
        <v>4.9088881243887064E-2</v>
      </c>
      <c r="AK21">
        <v>99.741992380747178</v>
      </c>
      <c r="AL21">
        <v>4.3018337611544485E-2</v>
      </c>
      <c r="AM21">
        <v>113.21404646408935</v>
      </c>
      <c r="AN21">
        <v>5.4780520976727698E-2</v>
      </c>
      <c r="AO21">
        <v>96.167484677595723</v>
      </c>
      <c r="AP21">
        <v>4.4486646046915011E-2</v>
      </c>
      <c r="AQ21">
        <v>93.186580655464283</v>
      </c>
      <c r="AR21">
        <v>5.6021216364493698E-2</v>
      </c>
      <c r="AS21">
        <v>97.758815054765108</v>
      </c>
      <c r="AT21">
        <v>4.5223538776781119E-2</v>
      </c>
      <c r="AU21">
        <v>97.967539552242826</v>
      </c>
      <c r="AV21">
        <v>4.5242467171623717E-2</v>
      </c>
      <c r="AW21">
        <v>97.625601445246559</v>
      </c>
      <c r="AX21">
        <v>4.9355781132225829E-2</v>
      </c>
      <c r="AY21">
        <v>107.87640948710481</v>
      </c>
      <c r="AZ21">
        <v>4.5652436740802715E-2</v>
      </c>
      <c r="BA21">
        <v>96.246016032587562</v>
      </c>
      <c r="BB21">
        <v>4.5733971133707169E-2</v>
      </c>
      <c r="BC21">
        <v>100.59835619903728</v>
      </c>
      <c r="BD21">
        <v>4.6686461256444323E-2</v>
      </c>
      <c r="BE21">
        <v>96.749713126088992</v>
      </c>
      <c r="BF21">
        <v>3.9144448524868938E-2</v>
      </c>
      <c r="BG21">
        <v>99.642686260149091</v>
      </c>
      <c r="BH21">
        <v>4.6763018615506226E-2</v>
      </c>
      <c r="BI21">
        <v>107.05830567319222</v>
      </c>
      <c r="BJ21">
        <v>5.6001642659340711E-2</v>
      </c>
      <c r="BK21">
        <v>94.871458412617741</v>
      </c>
      <c r="BL21">
        <v>5.7544674874837803E-2</v>
      </c>
      <c r="BM21">
        <v>113.64434084243348</v>
      </c>
      <c r="BN21">
        <v>5.7655279607071355E-2</v>
      </c>
      <c r="BO21">
        <v>94.961539784855319</v>
      </c>
      <c r="BP21">
        <v>4.282122374897749E-2</v>
      </c>
      <c r="BQ21">
        <v>99.549497255123939</v>
      </c>
      <c r="BR21">
        <v>5.7150600508317148E-2</v>
      </c>
      <c r="BS21">
        <v>138.63352105651049</v>
      </c>
      <c r="BT21">
        <v>5.6871654329400917E-2</v>
      </c>
      <c r="BU21">
        <v>99.616830106746193</v>
      </c>
      <c r="BV21">
        <v>4.914785456543292E-2</v>
      </c>
      <c r="BW21">
        <v>89.460023152073404</v>
      </c>
      <c r="BX21">
        <v>4.9080947761338971E-2</v>
      </c>
      <c r="BY21">
        <v>93.467669400828072</v>
      </c>
      <c r="BZ21">
        <v>5.420591253462103E-2</v>
      </c>
      <c r="CA21">
        <v>99.893305848952764</v>
      </c>
      <c r="CB21">
        <v>0.10125718654885876</v>
      </c>
      <c r="CC21">
        <v>96.948129278979664</v>
      </c>
      <c r="CD21">
        <v>4.6786203870149E-2</v>
      </c>
      <c r="CE21">
        <v>75.386026169938162</v>
      </c>
      <c r="CF21">
        <v>0.27569676341603894</v>
      </c>
      <c r="CG21">
        <v>85.221984643087325</v>
      </c>
      <c r="CH21">
        <v>7.1178147322273108E-2</v>
      </c>
      <c r="CI21">
        <v>103.19397139240037</v>
      </c>
      <c r="CJ21">
        <v>4.4774226114625754E-2</v>
      </c>
    </row>
    <row r="22" spans="3:88" x14ac:dyDescent="0.25">
      <c r="C22">
        <v>110.74197120708749</v>
      </c>
      <c r="D22">
        <v>4.8592176225912338E-2</v>
      </c>
      <c r="E22">
        <v>108.49623327543524</v>
      </c>
      <c r="F22">
        <v>4.7195760567370522E-2</v>
      </c>
      <c r="I22">
        <v>105.89672977825751</v>
      </c>
      <c r="J22">
        <v>4.5469911868673246E-2</v>
      </c>
      <c r="K22">
        <v>97.427910530067663</v>
      </c>
      <c r="L22">
        <v>5.6934387498046787E-2</v>
      </c>
      <c r="M22">
        <v>93.376854489083826</v>
      </c>
      <c r="N22">
        <v>4.4231844080701022E-2</v>
      </c>
      <c r="O22">
        <v>99.235310739581166</v>
      </c>
      <c r="P22">
        <v>4.5262686674591185E-2</v>
      </c>
      <c r="Q22">
        <v>110.19822180126242</v>
      </c>
      <c r="R22">
        <v>6.3432686229940013E-2</v>
      </c>
      <c r="S22">
        <v>100.08769642387949</v>
      </c>
      <c r="T22">
        <v>4.5336956389284887E-2</v>
      </c>
      <c r="U22">
        <v>99.321697563396981</v>
      </c>
      <c r="V22">
        <v>4.393091244808419E-2</v>
      </c>
      <c r="W22">
        <v>85.84032232302367</v>
      </c>
      <c r="X22">
        <v>4.0682716558409604E-2</v>
      </c>
      <c r="Y22">
        <v>105.20028865429234</v>
      </c>
      <c r="Z22">
        <v>4.7631837313277095E-2</v>
      </c>
      <c r="AA22">
        <v>107.58545668899015</v>
      </c>
      <c r="AB22">
        <v>7.3414835834858291E-2</v>
      </c>
      <c r="AC22">
        <v>100.98371819359367</v>
      </c>
      <c r="AD22">
        <v>4.5029626658710825E-2</v>
      </c>
      <c r="AE22">
        <v>95.92117186535171</v>
      </c>
      <c r="AF22">
        <v>4.3944783267548179E-2</v>
      </c>
      <c r="AG22">
        <v>107.39353727427007</v>
      </c>
      <c r="AH22">
        <v>4.1118048147385775E-2</v>
      </c>
      <c r="AI22">
        <v>96.835977486406179</v>
      </c>
      <c r="AJ22">
        <v>4.6923268734041117E-2</v>
      </c>
      <c r="AK22">
        <v>100.34678482102734</v>
      </c>
      <c r="AL22">
        <v>4.2342068531636662E-2</v>
      </c>
      <c r="AM22">
        <v>113.81307926243325</v>
      </c>
      <c r="AN22">
        <v>5.4027024797099525E-2</v>
      </c>
      <c r="AO22">
        <v>96.903431538579156</v>
      </c>
      <c r="AP22">
        <v>4.3544393650870865E-2</v>
      </c>
      <c r="AQ22">
        <v>93.802685939139977</v>
      </c>
      <c r="AR22">
        <v>5.5360637378263571E-2</v>
      </c>
      <c r="AS22">
        <v>98.260564243833286</v>
      </c>
      <c r="AT22">
        <v>4.454577068701402E-2</v>
      </c>
      <c r="AU22">
        <v>98.510797048760864</v>
      </c>
      <c r="AV22">
        <v>4.4520508886865838E-2</v>
      </c>
      <c r="AW22">
        <v>98.263806206376628</v>
      </c>
      <c r="AX22">
        <v>4.8283409177199539E-2</v>
      </c>
      <c r="AY22">
        <v>108.49051381075003</v>
      </c>
      <c r="AZ22">
        <v>4.5135408287903085E-2</v>
      </c>
      <c r="BA22">
        <v>97.288871200970576</v>
      </c>
      <c r="BB22">
        <v>4.333042583704632E-2</v>
      </c>
      <c r="BC22">
        <v>101.36306312229034</v>
      </c>
      <c r="BD22">
        <v>4.5463567049403027E-2</v>
      </c>
      <c r="BE22">
        <v>97.575625169904384</v>
      </c>
      <c r="BF22">
        <v>3.71744410836738E-2</v>
      </c>
      <c r="BG22">
        <v>100.24624000656021</v>
      </c>
      <c r="BH22">
        <v>4.6165670933746697E-2</v>
      </c>
      <c r="BI22">
        <v>107.63932487521711</v>
      </c>
      <c r="BJ22">
        <v>5.533556322464548E-2</v>
      </c>
      <c r="BK22">
        <v>95.842714602716626</v>
      </c>
      <c r="BL22">
        <v>5.5873329801309754E-2</v>
      </c>
      <c r="BM22">
        <v>114.35470279683277</v>
      </c>
      <c r="BN22">
        <v>5.6591306477691679E-2</v>
      </c>
      <c r="BO22">
        <v>95.621101246979975</v>
      </c>
      <c r="BP22">
        <v>4.1223352298803737E-2</v>
      </c>
      <c r="BQ22">
        <v>100.46943650549161</v>
      </c>
      <c r="BR22">
        <v>5.5148323162642107E-2</v>
      </c>
      <c r="BS22">
        <v>139.58246279401851</v>
      </c>
      <c r="BT22">
        <v>5.5012466460332921E-2</v>
      </c>
      <c r="BU22">
        <v>100.15863951151367</v>
      </c>
      <c r="BV22">
        <v>4.835853799963169E-2</v>
      </c>
      <c r="BW22">
        <v>90.354304300071306</v>
      </c>
      <c r="BX22">
        <v>4.6963902961660253E-2</v>
      </c>
      <c r="BY22">
        <v>94.142877742442153</v>
      </c>
      <c r="BZ22">
        <v>5.2647496330517837E-2</v>
      </c>
      <c r="CA22">
        <v>101.04409221507963</v>
      </c>
      <c r="CB22">
        <v>9.7582569700312732E-2</v>
      </c>
      <c r="CC22">
        <v>97.538061346005762</v>
      </c>
      <c r="CD22">
        <v>4.5603770036924347E-2</v>
      </c>
      <c r="CE22">
        <v>75.999203293376851</v>
      </c>
      <c r="CF22">
        <v>0.27098643956469703</v>
      </c>
      <c r="CG22">
        <v>86.127092051063428</v>
      </c>
      <c r="CH22">
        <v>6.601208852868834E-2</v>
      </c>
      <c r="CI22">
        <v>103.73279295460698</v>
      </c>
      <c r="CJ22">
        <v>4.4140624973110928E-2</v>
      </c>
    </row>
    <row r="23" spans="3:88" x14ac:dyDescent="0.25">
      <c r="C23">
        <v>101.11223458038423</v>
      </c>
      <c r="D23">
        <v>5.9400137808319722E-2</v>
      </c>
      <c r="E23">
        <v>113.04725514989389</v>
      </c>
      <c r="F23">
        <v>4.7148858168067798E-2</v>
      </c>
      <c r="I23">
        <v>106.51230180941725</v>
      </c>
      <c r="J23">
        <v>4.4897514022853753E-2</v>
      </c>
      <c r="K23">
        <v>98.321951276761411</v>
      </c>
      <c r="L23">
        <v>5.574312533070918E-2</v>
      </c>
      <c r="M23">
        <v>94.012609385099054</v>
      </c>
      <c r="N23">
        <v>4.3494557415978997E-2</v>
      </c>
      <c r="O23">
        <v>99.819386952852966</v>
      </c>
      <c r="P23">
        <v>4.4832488532208468E-2</v>
      </c>
      <c r="Q23">
        <v>110.94955129678861</v>
      </c>
      <c r="R23">
        <v>6.2893979301010261E-2</v>
      </c>
      <c r="S23">
        <v>100.72791895363227</v>
      </c>
      <c r="T23">
        <v>4.4933336268038221E-2</v>
      </c>
      <c r="U23">
        <v>99.974626270733125</v>
      </c>
      <c r="V23">
        <v>4.3270684605241201E-2</v>
      </c>
      <c r="W23">
        <v>86.739911592777574</v>
      </c>
      <c r="X23">
        <v>3.9625401932998475E-2</v>
      </c>
      <c r="Y23">
        <v>105.96031492590161</v>
      </c>
      <c r="Z23">
        <v>4.6504894404207679E-2</v>
      </c>
      <c r="AA23">
        <v>108.68259810699053</v>
      </c>
      <c r="AB23">
        <v>7.1005765840922941E-2</v>
      </c>
      <c r="AC23">
        <v>101.70631760342151</v>
      </c>
      <c r="AD23">
        <v>4.4205246173399597E-2</v>
      </c>
      <c r="AE23">
        <v>96.550400602014932</v>
      </c>
      <c r="AF23">
        <v>4.3349784485225161E-2</v>
      </c>
      <c r="AG23">
        <v>108.13290345688117</v>
      </c>
      <c r="AH23">
        <v>4.0538302868933992E-2</v>
      </c>
      <c r="AI23">
        <v>97.696604096164094</v>
      </c>
      <c r="AJ23">
        <v>4.5314073466917827E-2</v>
      </c>
      <c r="AK23">
        <v>101.03678753868776</v>
      </c>
      <c r="AL23">
        <v>4.183955527141963E-2</v>
      </c>
      <c r="AM23">
        <v>114.49651085201056</v>
      </c>
      <c r="AN23">
        <v>5.3467126624854762E-2</v>
      </c>
      <c r="AO23">
        <v>97.743067255416136</v>
      </c>
      <c r="AP23">
        <v>4.2844236956514833E-2</v>
      </c>
      <c r="AQ23">
        <v>94.505595386725417</v>
      </c>
      <c r="AR23">
        <v>5.486978290943792E-2</v>
      </c>
      <c r="AS23">
        <v>98.833005764234187</v>
      </c>
      <c r="AT23">
        <v>4.4042143561985089E-2</v>
      </c>
      <c r="AU23">
        <v>99.130595055517048</v>
      </c>
      <c r="AV23">
        <v>4.3984045484659381E-2</v>
      </c>
      <c r="AW23">
        <v>98.991928765910572</v>
      </c>
      <c r="AX23">
        <v>4.7486564927926696E-2</v>
      </c>
      <c r="AY23">
        <v>109.19114037950463</v>
      </c>
      <c r="AZ23">
        <v>4.4751221488283352E-2</v>
      </c>
      <c r="BA23">
        <v>98.478656079857586</v>
      </c>
      <c r="BB23">
        <v>4.1544430559443207E-2</v>
      </c>
      <c r="BC23">
        <v>102.2355109574748</v>
      </c>
      <c r="BD23">
        <v>4.4554874676590993E-2</v>
      </c>
      <c r="BE23">
        <v>98.517901423418891</v>
      </c>
      <c r="BF23">
        <v>3.5710593494986578E-2</v>
      </c>
      <c r="BG23">
        <v>100.93482950857995</v>
      </c>
      <c r="BH23">
        <v>4.5721801562867009E-2</v>
      </c>
      <c r="BI23">
        <v>108.30220490100638</v>
      </c>
      <c r="BJ23">
        <v>5.4840621553886491E-2</v>
      </c>
      <c r="BK23">
        <v>96.950812796540447</v>
      </c>
      <c r="BL23">
        <v>5.4631408372696248E-2</v>
      </c>
      <c r="BM23">
        <v>115.16514890431228</v>
      </c>
      <c r="BN23">
        <v>5.5800703118891397E-2</v>
      </c>
      <c r="BO23">
        <v>96.373589490912508</v>
      </c>
      <c r="BP23">
        <v>4.0036026697662867E-2</v>
      </c>
      <c r="BQ23">
        <v>101.51898762511566</v>
      </c>
      <c r="BR23">
        <v>5.3660496871706216E-2</v>
      </c>
      <c r="BS23">
        <v>140.66510261252989</v>
      </c>
      <c r="BT23">
        <v>5.3630965242550392E-2</v>
      </c>
      <c r="BU23">
        <v>100.77678540230946</v>
      </c>
      <c r="BV23">
        <v>4.7772022879232934E-2</v>
      </c>
      <c r="BW23">
        <v>91.374582301868429</v>
      </c>
      <c r="BX23">
        <v>4.5390796758938277E-2</v>
      </c>
      <c r="BY23">
        <v>94.913217382410011</v>
      </c>
      <c r="BZ23">
        <v>5.1489488622098435E-2</v>
      </c>
      <c r="CA23">
        <v>102.35701490919642</v>
      </c>
      <c r="CB23">
        <v>9.4852083053099737E-2</v>
      </c>
      <c r="CC23">
        <v>98.211109986121826</v>
      </c>
      <c r="CD23">
        <v>4.4725142434128076E-2</v>
      </c>
      <c r="CE23">
        <v>76.698772027046729</v>
      </c>
      <c r="CF23">
        <v>0.26748635318556147</v>
      </c>
      <c r="CG23">
        <v>87.159721643769316</v>
      </c>
      <c r="CH23">
        <v>6.2173360537174913E-2</v>
      </c>
      <c r="CI23">
        <v>104.34753004041509</v>
      </c>
      <c r="CJ23">
        <v>4.366981685137445E-2</v>
      </c>
    </row>
    <row r="24" spans="3:88" x14ac:dyDescent="0.25">
      <c r="C24">
        <v>104.16666666666667</v>
      </c>
      <c r="D24">
        <v>5.3639638332849821E-2</v>
      </c>
      <c r="E24">
        <v>117.99489141082474</v>
      </c>
      <c r="F24">
        <v>4.7102023239596114E-2</v>
      </c>
      <c r="I24">
        <v>107.18023638586791</v>
      </c>
      <c r="J24">
        <v>4.4545033169775219E-2</v>
      </c>
      <c r="K24">
        <v>99.29204201715369</v>
      </c>
      <c r="L24">
        <v>5.5009549710098353E-2</v>
      </c>
      <c r="M24">
        <v>94.702443646081207</v>
      </c>
      <c r="N24">
        <v>4.3040538529565173E-2</v>
      </c>
      <c r="O24">
        <v>100.45314657541348</v>
      </c>
      <c r="P24">
        <v>4.4567573824147749E-2</v>
      </c>
      <c r="Q24">
        <v>111.76479130602638</v>
      </c>
      <c r="R24">
        <v>6.256224521211512E-2</v>
      </c>
      <c r="S24">
        <v>101.42260087970833</v>
      </c>
      <c r="T24">
        <v>4.4684788224582536E-2</v>
      </c>
      <c r="U24">
        <v>100.6830952028992</v>
      </c>
      <c r="V24">
        <v>4.2864118307042939E-2</v>
      </c>
      <c r="W24">
        <v>87.716022831523432</v>
      </c>
      <c r="X24">
        <v>3.8974310801438129E-2</v>
      </c>
      <c r="Y24">
        <v>106.78499148708701</v>
      </c>
      <c r="Z24">
        <v>4.581092638727554E-2</v>
      </c>
      <c r="AA24">
        <v>109.87306591781348</v>
      </c>
      <c r="AB24">
        <v>6.9522267863441053E-2</v>
      </c>
      <c r="AC24">
        <v>102.49038365307219</v>
      </c>
      <c r="AD24">
        <v>4.3697595177075915E-2</v>
      </c>
      <c r="AE24">
        <v>97.23315356745087</v>
      </c>
      <c r="AF24">
        <v>4.2983386044165968E-2</v>
      </c>
      <c r="AG24">
        <v>108.93516251516535</v>
      </c>
      <c r="AH24">
        <v>4.0181297489180395E-2</v>
      </c>
      <c r="AI24">
        <v>98.63043838520386</v>
      </c>
      <c r="AJ24">
        <v>4.4323135914185643E-2</v>
      </c>
      <c r="AK24">
        <v>101.78548411624674</v>
      </c>
      <c r="AL24">
        <v>4.1530109133670834E-2</v>
      </c>
      <c r="AM24">
        <v>115.2380773401067</v>
      </c>
      <c r="AN24">
        <v>5.3122343032758271E-2</v>
      </c>
      <c r="AO24">
        <v>98.654125098381769</v>
      </c>
      <c r="AP24">
        <v>4.2413082592958611E-2</v>
      </c>
      <c r="AQ24">
        <v>95.268296582346053</v>
      </c>
      <c r="AR24">
        <v>5.4567516219979358E-2</v>
      </c>
      <c r="AS24">
        <v>99.454141009367731</v>
      </c>
      <c r="AT24">
        <v>4.3732011509671834E-2</v>
      </c>
      <c r="AU24">
        <v>99.80311508269844</v>
      </c>
      <c r="AV24">
        <v>4.3653692952698997E-2</v>
      </c>
      <c r="AW24">
        <v>99.781987782221336</v>
      </c>
      <c r="AX24">
        <v>4.6995870662031473E-2</v>
      </c>
      <c r="AY24">
        <v>109.95136450724731</v>
      </c>
      <c r="AZ24">
        <v>4.4514640425198475E-2</v>
      </c>
      <c r="BA24">
        <v>99.769647903591974</v>
      </c>
      <c r="BB24">
        <v>4.0444620097818434E-2</v>
      </c>
      <c r="BC24">
        <v>103.18217202355889</v>
      </c>
      <c r="BD24">
        <v>4.3995304676294832E-2</v>
      </c>
      <c r="BE24">
        <v>99.540330738644585</v>
      </c>
      <c r="BF24">
        <v>3.4809160600705338E-2</v>
      </c>
      <c r="BG24">
        <v>101.68199265781109</v>
      </c>
      <c r="BH24">
        <v>4.544846815386526E-2</v>
      </c>
      <c r="BI24">
        <v>109.02147164291632</v>
      </c>
      <c r="BJ24">
        <v>5.4535837977904525E-2</v>
      </c>
      <c r="BK24">
        <v>98.153169401929148</v>
      </c>
      <c r="BL24">
        <v>5.3866636933021343E-2</v>
      </c>
      <c r="BM24">
        <v>116.04453417546496</v>
      </c>
      <c r="BN24">
        <v>5.5313851974373718E-2</v>
      </c>
      <c r="BO24">
        <v>97.190086815438875</v>
      </c>
      <c r="BP24">
        <v>3.9304875202546857E-2</v>
      </c>
      <c r="BQ24">
        <v>102.65781695306394</v>
      </c>
      <c r="BR24">
        <v>5.2744297965487554E-2</v>
      </c>
      <c r="BS24">
        <v>141.83983527097058</v>
      </c>
      <c r="BT24">
        <v>5.2780240993097916E-2</v>
      </c>
      <c r="BU24">
        <v>101.44751277921048</v>
      </c>
      <c r="BV24">
        <v>4.7410848651392105E-2</v>
      </c>
      <c r="BW24">
        <v>92.481648446034171</v>
      </c>
      <c r="BX24">
        <v>4.4422082742335528E-2</v>
      </c>
      <c r="BY24">
        <v>95.749084600379135</v>
      </c>
      <c r="BZ24">
        <v>5.0776390996179172E-2</v>
      </c>
      <c r="CA24">
        <v>103.78161904846377</v>
      </c>
      <c r="CB24">
        <v>9.3170657677797628E-2</v>
      </c>
      <c r="CC24">
        <v>98.941410317538228</v>
      </c>
      <c r="CD24">
        <v>4.418408622779562E-2</v>
      </c>
      <c r="CE24">
        <v>77.457848336835497</v>
      </c>
      <c r="CF24">
        <v>0.26533101063531145</v>
      </c>
      <c r="CG24">
        <v>88.280190045062625</v>
      </c>
      <c r="CH24">
        <v>5.9809483511663257E-2</v>
      </c>
      <c r="CI24">
        <v>105.01455864836561</v>
      </c>
      <c r="CJ24">
        <v>4.3379894641502437E-2</v>
      </c>
    </row>
    <row r="25" spans="3:88" x14ac:dyDescent="0.25">
      <c r="C25">
        <v>100.6036217303823</v>
      </c>
      <c r="D25">
        <v>5.0345589638790107E-2</v>
      </c>
      <c r="E25">
        <v>123.39335025092969</v>
      </c>
      <c r="F25">
        <v>4.7055255673746132E-2</v>
      </c>
      <c r="I25">
        <v>107.87486515641855</v>
      </c>
      <c r="J25">
        <v>4.4426014950947931E-2</v>
      </c>
      <c r="K25">
        <v>100.30090270812438</v>
      </c>
      <c r="L25">
        <v>5.476185153592044E-2</v>
      </c>
      <c r="M25">
        <v>95.419847328244273</v>
      </c>
      <c r="N25">
        <v>4.2887235112647706E-2</v>
      </c>
      <c r="O25">
        <v>101.11223458038423</v>
      </c>
      <c r="P25">
        <v>4.4478123074073922E-2</v>
      </c>
      <c r="Q25">
        <v>112.61261261261261</v>
      </c>
      <c r="R25">
        <v>6.2450232318252211E-2</v>
      </c>
      <c r="S25">
        <v>102.14504596527068</v>
      </c>
      <c r="T25">
        <v>4.4600863820840483E-2</v>
      </c>
      <c r="U25">
        <v>101.41987829614604</v>
      </c>
      <c r="V25">
        <v>4.2726837668324157E-2</v>
      </c>
      <c r="W25">
        <v>88.731144631765744</v>
      </c>
      <c r="X25">
        <v>3.8754464230778322E-2</v>
      </c>
      <c r="Y25">
        <v>107.64262648008612</v>
      </c>
      <c r="Z25">
        <v>4.5576602064189634E-2</v>
      </c>
      <c r="AA25">
        <v>111.11111111111111</v>
      </c>
      <c r="AB25">
        <v>6.9021351897732008E-2</v>
      </c>
      <c r="AC25">
        <v>103.30578512396694</v>
      </c>
      <c r="AD25">
        <v>4.3526182412834555E-2</v>
      </c>
      <c r="AE25">
        <v>97.9431929480901</v>
      </c>
      <c r="AF25">
        <v>4.2859668430981893E-2</v>
      </c>
      <c r="AG25">
        <v>109.76948408342481</v>
      </c>
      <c r="AH25">
        <v>4.0060751524657975E-2</v>
      </c>
      <c r="AI25">
        <v>99.601593625498012</v>
      </c>
      <c r="AJ25">
        <v>4.3988537250271881E-2</v>
      </c>
      <c r="AK25">
        <v>102.56410256410257</v>
      </c>
      <c r="AL25">
        <v>4.142562195992458E-2</v>
      </c>
      <c r="AM25">
        <v>116.00928074245941</v>
      </c>
      <c r="AN25">
        <v>5.3005923860897447E-2</v>
      </c>
      <c r="AO25">
        <v>99.601593625498012</v>
      </c>
      <c r="AP25">
        <v>4.2267499580599513E-2</v>
      </c>
      <c r="AQ25">
        <v>96.061479346781937</v>
      </c>
      <c r="AR25">
        <v>5.4465453249250659E-2</v>
      </c>
      <c r="AS25">
        <v>100.10010010010009</v>
      </c>
      <c r="AT25">
        <v>4.3627292730920607E-2</v>
      </c>
      <c r="AU25">
        <v>100.50251256281406</v>
      </c>
      <c r="AV25">
        <v>4.3542146553524085E-2</v>
      </c>
      <c r="AW25">
        <v>100.6036217303823</v>
      </c>
      <c r="AX25">
        <v>4.6830183484967688E-2</v>
      </c>
      <c r="AY25">
        <v>110.74197120708749</v>
      </c>
      <c r="AZ25">
        <v>4.443475677622661E-2</v>
      </c>
      <c r="BA25">
        <v>101.11223458038423</v>
      </c>
      <c r="BB25">
        <v>4.0073259551431428E-2</v>
      </c>
      <c r="BC25">
        <v>104.16666666666667</v>
      </c>
      <c r="BD25">
        <v>4.3806361009815456E-2</v>
      </c>
      <c r="BE25">
        <v>100.6036217303823</v>
      </c>
      <c r="BF25">
        <v>3.4504783961427907E-2</v>
      </c>
      <c r="BG25">
        <v>102.45901639344262</v>
      </c>
      <c r="BH25">
        <v>4.5356174756362243E-2</v>
      </c>
      <c r="BI25">
        <v>109.76948408342481</v>
      </c>
      <c r="BJ25">
        <v>5.4432925158599967E-2</v>
      </c>
      <c r="BK25">
        <v>99.40357852882704</v>
      </c>
      <c r="BL25">
        <v>5.3608405219822977E-2</v>
      </c>
      <c r="BM25">
        <v>116.95906432748538</v>
      </c>
      <c r="BN25">
        <v>5.5149462460593199E-2</v>
      </c>
      <c r="BO25">
        <v>98.039215686274503</v>
      </c>
      <c r="BP25">
        <v>3.9057995555378526E-2</v>
      </c>
      <c r="BQ25">
        <v>103.84215991692628</v>
      </c>
      <c r="BR25">
        <v>5.2434935454141823E-2</v>
      </c>
      <c r="BS25">
        <v>143.06151645207439</v>
      </c>
      <c r="BT25">
        <v>5.2492986567790272E-2</v>
      </c>
      <c r="BU25">
        <v>102.14504596527068</v>
      </c>
      <c r="BV25">
        <v>4.7288895039136296E-2</v>
      </c>
      <c r="BW25">
        <v>93.63295880149812</v>
      </c>
      <c r="BX25">
        <v>4.4094988048248976E-2</v>
      </c>
      <c r="BY25">
        <v>96.618357487922708</v>
      </c>
      <c r="BZ25">
        <v>5.0535607394614372E-2</v>
      </c>
      <c r="CA25">
        <v>105.26315789473685</v>
      </c>
      <c r="CB25">
        <v>9.2602909808625053E-2</v>
      </c>
      <c r="CC25">
        <v>99.700897308075767</v>
      </c>
      <c r="CD25">
        <v>4.4001393904508503E-2</v>
      </c>
      <c r="CE25">
        <v>78.247261345852891</v>
      </c>
      <c r="CF25">
        <v>0.26460324051942297</v>
      </c>
      <c r="CG25">
        <v>89.445438282647586</v>
      </c>
      <c r="CH25">
        <v>5.9011299920566258E-2</v>
      </c>
      <c r="CI25">
        <v>105.70824524312897</v>
      </c>
      <c r="CJ25">
        <v>4.3281999891430001E-2</v>
      </c>
    </row>
    <row r="26" spans="3:88" x14ac:dyDescent="0.25">
      <c r="C26">
        <v>102.45901639344262</v>
      </c>
      <c r="D26">
        <v>5.0159440140392933E-2</v>
      </c>
      <c r="E26">
        <v>129.30719011889198</v>
      </c>
      <c r="F26">
        <v>4.7008555362488415E-2</v>
      </c>
      <c r="I26">
        <v>108.56949392696919</v>
      </c>
      <c r="J26">
        <v>4.4545033169775219E-2</v>
      </c>
      <c r="K26">
        <v>101.30976339909508</v>
      </c>
      <c r="L26">
        <v>5.5009549710098353E-2</v>
      </c>
      <c r="M26">
        <v>96.13725101040734</v>
      </c>
      <c r="N26">
        <v>4.304053852956518E-2</v>
      </c>
      <c r="O26">
        <v>101.77132258535497</v>
      </c>
      <c r="P26">
        <v>4.4567573824147749E-2</v>
      </c>
      <c r="Q26">
        <v>113.46043391919883</v>
      </c>
      <c r="R26">
        <v>6.256224521211512E-2</v>
      </c>
      <c r="S26">
        <v>102.86749105083304</v>
      </c>
      <c r="T26">
        <v>4.4684788224582536E-2</v>
      </c>
      <c r="U26">
        <v>102.15666138939288</v>
      </c>
      <c r="V26">
        <v>4.2864118307042939E-2</v>
      </c>
      <c r="W26">
        <v>89.746266432008056</v>
      </c>
      <c r="X26">
        <v>3.8974310801438129E-2</v>
      </c>
      <c r="Y26">
        <v>108.50026147308523</v>
      </c>
      <c r="Z26">
        <v>4.5810926387275547E-2</v>
      </c>
      <c r="AA26">
        <v>112.34915630440875</v>
      </c>
      <c r="AB26">
        <v>6.9522267863441067E-2</v>
      </c>
      <c r="AC26">
        <v>104.1211865948617</v>
      </c>
      <c r="AD26">
        <v>4.3697595177075922E-2</v>
      </c>
      <c r="AE26">
        <v>98.653232328729331</v>
      </c>
      <c r="AF26">
        <v>4.2983386044165968E-2</v>
      </c>
      <c r="AG26">
        <v>110.60380565168428</v>
      </c>
      <c r="AH26">
        <v>4.0181297489180395E-2</v>
      </c>
      <c r="AI26">
        <v>100.57274886579216</v>
      </c>
      <c r="AJ26">
        <v>4.432313591418565E-2</v>
      </c>
      <c r="AK26">
        <v>103.34272101195839</v>
      </c>
      <c r="AL26">
        <v>4.1530109133670834E-2</v>
      </c>
      <c r="AM26">
        <v>116.78048414481212</v>
      </c>
      <c r="AN26">
        <v>5.3122343032758271E-2</v>
      </c>
      <c r="AO26">
        <v>100.54906215261425</v>
      </c>
      <c r="AP26">
        <v>4.2413082592958611E-2</v>
      </c>
      <c r="AQ26">
        <v>96.85466211121782</v>
      </c>
      <c r="AR26">
        <v>5.4567516219979358E-2</v>
      </c>
      <c r="AS26">
        <v>100.74605919083245</v>
      </c>
      <c r="AT26">
        <v>4.3732011509671834E-2</v>
      </c>
      <c r="AU26">
        <v>101.20191004292968</v>
      </c>
      <c r="AV26">
        <v>4.3653692952698997E-2</v>
      </c>
      <c r="AW26">
        <v>101.42525567854327</v>
      </c>
      <c r="AX26">
        <v>4.6995870662031473E-2</v>
      </c>
      <c r="AY26">
        <v>111.53257790692767</v>
      </c>
      <c r="AZ26">
        <v>4.4514640425198475E-2</v>
      </c>
      <c r="BA26">
        <v>102.45482125717648</v>
      </c>
      <c r="BB26">
        <v>4.0444620097818434E-2</v>
      </c>
      <c r="BC26">
        <v>105.15116130977445</v>
      </c>
      <c r="BD26">
        <v>4.3995304676294832E-2</v>
      </c>
      <c r="BE26">
        <v>101.66691272212002</v>
      </c>
      <c r="BF26">
        <v>3.4809160600705338E-2</v>
      </c>
      <c r="BG26">
        <v>103.23604012907415</v>
      </c>
      <c r="BH26">
        <v>4.544846815386526E-2</v>
      </c>
      <c r="BI26">
        <v>110.5174965239333</v>
      </c>
      <c r="BJ26">
        <v>5.4535837977904525E-2</v>
      </c>
      <c r="BK26">
        <v>100.65398765572492</v>
      </c>
      <c r="BL26">
        <v>5.3866636933021343E-2</v>
      </c>
      <c r="BM26">
        <v>117.8735944795058</v>
      </c>
      <c r="BN26">
        <v>5.5313851974373718E-2</v>
      </c>
      <c r="BO26">
        <v>98.88834455711013</v>
      </c>
      <c r="BP26">
        <v>3.9304875202546857E-2</v>
      </c>
      <c r="BQ26">
        <v>105.02650288078861</v>
      </c>
      <c r="BR26">
        <v>5.2744297965487547E-2</v>
      </c>
      <c r="BS26">
        <v>144.28319763317819</v>
      </c>
      <c r="BT26">
        <v>5.2780240993097916E-2</v>
      </c>
      <c r="BU26">
        <v>102.84257915133088</v>
      </c>
      <c r="BV26">
        <v>4.7410848651392105E-2</v>
      </c>
      <c r="BW26">
        <v>94.784269156962068</v>
      </c>
      <c r="BX26">
        <v>4.4422082742335535E-2</v>
      </c>
      <c r="BY26">
        <v>97.487630375466281</v>
      </c>
      <c r="BZ26">
        <v>5.0776390996179172E-2</v>
      </c>
      <c r="CA26">
        <v>106.74469674100992</v>
      </c>
      <c r="CB26">
        <v>9.3170657677797628E-2</v>
      </c>
      <c r="CC26">
        <v>100.46038429861331</v>
      </c>
      <c r="CD26">
        <v>4.418408622779562E-2</v>
      </c>
      <c r="CE26">
        <v>79.036674354870286</v>
      </c>
      <c r="CF26">
        <v>0.26533101063531145</v>
      </c>
      <c r="CG26">
        <v>90.610686520232548</v>
      </c>
      <c r="CH26">
        <v>5.9809483511663257E-2</v>
      </c>
      <c r="CI26">
        <v>106.40193183789232</v>
      </c>
      <c r="CJ26">
        <v>4.3379894641502437E-2</v>
      </c>
    </row>
    <row r="27" spans="3:88" x14ac:dyDescent="0.25">
      <c r="C27">
        <v>109.76948408342481</v>
      </c>
      <c r="D27">
        <v>5.9788861725161034E-2</v>
      </c>
      <c r="E27">
        <v>135.81391383249803</v>
      </c>
      <c r="F27">
        <v>4.6961922197982613E-2</v>
      </c>
      <c r="I27">
        <v>109.23742850341985</v>
      </c>
      <c r="J27">
        <v>4.4897514022853753E-2</v>
      </c>
      <c r="K27">
        <v>102.27985413948736</v>
      </c>
      <c r="L27">
        <v>5.574312533070918E-2</v>
      </c>
      <c r="M27">
        <v>96.827085271389507</v>
      </c>
      <c r="N27">
        <v>4.3494557415979004E-2</v>
      </c>
      <c r="O27">
        <v>102.40508220791548</v>
      </c>
      <c r="P27">
        <v>4.4832488532208475E-2</v>
      </c>
      <c r="Q27">
        <v>114.2756739284366</v>
      </c>
      <c r="R27">
        <v>6.2893979301010261E-2</v>
      </c>
      <c r="S27">
        <v>103.5621729769091</v>
      </c>
      <c r="T27">
        <v>4.4933336268038221E-2</v>
      </c>
      <c r="U27">
        <v>102.86513032155896</v>
      </c>
      <c r="V27">
        <v>4.3270684605241201E-2</v>
      </c>
      <c r="W27">
        <v>90.722377670753914</v>
      </c>
      <c r="X27">
        <v>3.9625401932998475E-2</v>
      </c>
      <c r="Y27">
        <v>109.32493803427063</v>
      </c>
      <c r="Z27">
        <v>4.6504894404207686E-2</v>
      </c>
      <c r="AA27">
        <v>113.5396241152317</v>
      </c>
      <c r="AB27">
        <v>7.1005765840922955E-2</v>
      </c>
      <c r="AC27">
        <v>104.90525264451237</v>
      </c>
      <c r="AD27">
        <v>4.4205246173399597E-2</v>
      </c>
      <c r="AE27">
        <v>99.335985294165283</v>
      </c>
      <c r="AF27">
        <v>4.3349784485225161E-2</v>
      </c>
      <c r="AG27">
        <v>111.40606470996846</v>
      </c>
      <c r="AH27">
        <v>4.0538302868933992E-2</v>
      </c>
      <c r="AI27">
        <v>101.50658315483194</v>
      </c>
      <c r="AJ27">
        <v>4.5314073466917834E-2</v>
      </c>
      <c r="AK27">
        <v>104.09141758951738</v>
      </c>
      <c r="AL27">
        <v>4.183955527141963E-2</v>
      </c>
      <c r="AM27">
        <v>117.52205063290826</v>
      </c>
      <c r="AN27">
        <v>5.3467126624854769E-2</v>
      </c>
      <c r="AO27">
        <v>101.46011999557989</v>
      </c>
      <c r="AP27">
        <v>4.2844236956514833E-2</v>
      </c>
      <c r="AQ27">
        <v>97.617363306838456</v>
      </c>
      <c r="AR27">
        <v>5.4869782909437927E-2</v>
      </c>
      <c r="AS27">
        <v>101.367194435966</v>
      </c>
      <c r="AT27">
        <v>4.4042143561985089E-2</v>
      </c>
      <c r="AU27">
        <v>101.87443007011107</v>
      </c>
      <c r="AV27">
        <v>4.3984045484659381E-2</v>
      </c>
      <c r="AW27">
        <v>102.21531469485403</v>
      </c>
      <c r="AX27">
        <v>4.7486564927926703E-2</v>
      </c>
      <c r="AY27">
        <v>112.29280203467034</v>
      </c>
      <c r="AZ27">
        <v>4.4751221488283352E-2</v>
      </c>
      <c r="BA27">
        <v>103.74581308091088</v>
      </c>
      <c r="BB27">
        <v>4.1544430559443214E-2</v>
      </c>
      <c r="BC27">
        <v>106.09782237585854</v>
      </c>
      <c r="BD27">
        <v>4.4554874676590993E-2</v>
      </c>
      <c r="BE27">
        <v>102.68934203734571</v>
      </c>
      <c r="BF27">
        <v>3.5710593494986578E-2</v>
      </c>
      <c r="BG27">
        <v>103.98320327830531</v>
      </c>
      <c r="BH27">
        <v>4.5721801562867009E-2</v>
      </c>
      <c r="BI27">
        <v>111.23676326584325</v>
      </c>
      <c r="BJ27">
        <v>5.4840621553886491E-2</v>
      </c>
      <c r="BK27">
        <v>101.85634426111363</v>
      </c>
      <c r="BL27">
        <v>5.4631408372696255E-2</v>
      </c>
      <c r="BM27">
        <v>118.75297975065848</v>
      </c>
      <c r="BN27">
        <v>5.5800703118891397E-2</v>
      </c>
      <c r="BO27">
        <v>99.704841881636497</v>
      </c>
      <c r="BP27">
        <v>4.0036026697662867E-2</v>
      </c>
      <c r="BQ27">
        <v>106.1653322087369</v>
      </c>
      <c r="BR27">
        <v>5.3660496871706216E-2</v>
      </c>
      <c r="BS27">
        <v>145.45793029161888</v>
      </c>
      <c r="BT27">
        <v>5.3630965242550399E-2</v>
      </c>
      <c r="BU27">
        <v>103.51330652823191</v>
      </c>
      <c r="BV27">
        <v>4.7772022879232934E-2</v>
      </c>
      <c r="BW27">
        <v>95.891335301127825</v>
      </c>
      <c r="BX27">
        <v>4.5390796758938284E-2</v>
      </c>
      <c r="BY27">
        <v>98.323497593435405</v>
      </c>
      <c r="BZ27">
        <v>5.1489488622098435E-2</v>
      </c>
      <c r="CA27">
        <v>108.16930088027728</v>
      </c>
      <c r="CB27">
        <v>9.4852083053099737E-2</v>
      </c>
      <c r="CC27">
        <v>101.19068463002971</v>
      </c>
      <c r="CD27">
        <v>4.4725142434128083E-2</v>
      </c>
      <c r="CE27">
        <v>79.795750664659053</v>
      </c>
      <c r="CF27">
        <v>0.26748635318556152</v>
      </c>
      <c r="CG27">
        <v>91.731154921525871</v>
      </c>
      <c r="CH27">
        <v>6.2173360537174926E-2</v>
      </c>
      <c r="CI27">
        <v>107.06896044584285</v>
      </c>
      <c r="CJ27">
        <v>4.366981685137445E-2</v>
      </c>
    </row>
    <row r="28" spans="3:88" x14ac:dyDescent="0.25">
      <c r="C28">
        <v>99.40357852882704</v>
      </c>
      <c r="D28">
        <v>6.7047670461132261E-2</v>
      </c>
      <c r="E28">
        <v>143.0073840681043</v>
      </c>
      <c r="F28">
        <v>4.6915356072568512E-2</v>
      </c>
      <c r="I28">
        <v>109.85300053457959</v>
      </c>
      <c r="J28">
        <v>4.5469911868673246E-2</v>
      </c>
      <c r="K28">
        <v>103.1738948861811</v>
      </c>
      <c r="L28">
        <v>5.693438749804678E-2</v>
      </c>
      <c r="M28">
        <v>97.462840167404721</v>
      </c>
      <c r="N28">
        <v>4.4231844080701022E-2</v>
      </c>
      <c r="O28">
        <v>102.98915842118728</v>
      </c>
      <c r="P28">
        <v>4.5262686674591185E-2</v>
      </c>
      <c r="Q28">
        <v>115.0270034239628</v>
      </c>
      <c r="R28">
        <v>6.3432686229940013E-2</v>
      </c>
      <c r="S28">
        <v>104.20239550666187</v>
      </c>
      <c r="T28">
        <v>4.5336956389284887E-2</v>
      </c>
      <c r="U28">
        <v>103.5180590288951</v>
      </c>
      <c r="V28">
        <v>4.3930912448084183E-2</v>
      </c>
      <c r="W28">
        <v>91.621966940507818</v>
      </c>
      <c r="X28">
        <v>4.0682716558409597E-2</v>
      </c>
      <c r="Y28">
        <v>110.08496430587991</v>
      </c>
      <c r="Z28">
        <v>4.7631837313277095E-2</v>
      </c>
      <c r="AA28">
        <v>114.63676553323208</v>
      </c>
      <c r="AB28">
        <v>7.3414835834858277E-2</v>
      </c>
      <c r="AC28">
        <v>105.62785205434021</v>
      </c>
      <c r="AD28">
        <v>4.5029626658710825E-2</v>
      </c>
      <c r="AE28">
        <v>99.965214030828491</v>
      </c>
      <c r="AF28">
        <v>4.3944783267548172E-2</v>
      </c>
      <c r="AG28">
        <v>112.14543089257955</v>
      </c>
      <c r="AH28">
        <v>4.1118048147385775E-2</v>
      </c>
      <c r="AI28">
        <v>102.36720976458984</v>
      </c>
      <c r="AJ28">
        <v>4.6923268734041117E-2</v>
      </c>
      <c r="AK28">
        <v>104.7814203071778</v>
      </c>
      <c r="AL28">
        <v>4.2342068531636662E-2</v>
      </c>
      <c r="AM28">
        <v>118.20548222248557</v>
      </c>
      <c r="AN28">
        <v>5.4027024797099525E-2</v>
      </c>
      <c r="AO28">
        <v>102.29975571241687</v>
      </c>
      <c r="AP28">
        <v>4.3544393650870865E-2</v>
      </c>
      <c r="AQ28">
        <v>98.320272754423897</v>
      </c>
      <c r="AR28">
        <v>5.5360637378263571E-2</v>
      </c>
      <c r="AS28">
        <v>101.9396359563669</v>
      </c>
      <c r="AT28">
        <v>4.454577068701402E-2</v>
      </c>
      <c r="AU28">
        <v>102.49422807686726</v>
      </c>
      <c r="AV28">
        <v>4.4520508886865838E-2</v>
      </c>
      <c r="AW28">
        <v>102.94343725438797</v>
      </c>
      <c r="AX28">
        <v>4.8283409177199532E-2</v>
      </c>
      <c r="AY28">
        <v>112.99342860342495</v>
      </c>
      <c r="AZ28">
        <v>4.5135408287903085E-2</v>
      </c>
      <c r="BA28">
        <v>104.93559795979787</v>
      </c>
      <c r="BB28">
        <v>4.3330425837046313E-2</v>
      </c>
      <c r="BC28">
        <v>106.970270211043</v>
      </c>
      <c r="BD28">
        <v>4.5463567049403027E-2</v>
      </c>
      <c r="BE28">
        <v>103.63161829086022</v>
      </c>
      <c r="BF28">
        <v>3.71744410836738E-2</v>
      </c>
      <c r="BG28">
        <v>104.67179278032502</v>
      </c>
      <c r="BH28">
        <v>4.6165670933746697E-2</v>
      </c>
      <c r="BI28">
        <v>111.89964329163251</v>
      </c>
      <c r="BJ28">
        <v>5.533556322464548E-2</v>
      </c>
      <c r="BK28">
        <v>102.96444245493745</v>
      </c>
      <c r="BL28">
        <v>5.5873329801309754E-2</v>
      </c>
      <c r="BM28">
        <v>119.56342585813799</v>
      </c>
      <c r="BN28">
        <v>5.6591306477691679E-2</v>
      </c>
      <c r="BO28">
        <v>100.45733012556903</v>
      </c>
      <c r="BP28">
        <v>4.1223352298803737E-2</v>
      </c>
      <c r="BQ28">
        <v>107.21488332836093</v>
      </c>
      <c r="BR28">
        <v>5.51483231626421E-2</v>
      </c>
      <c r="BS28">
        <v>146.54057011013026</v>
      </c>
      <c r="BT28">
        <v>5.5012466460332921E-2</v>
      </c>
      <c r="BU28">
        <v>104.1314524190277</v>
      </c>
      <c r="BV28">
        <v>4.835853799963169E-2</v>
      </c>
      <c r="BW28">
        <v>96.911613302924934</v>
      </c>
      <c r="BX28">
        <v>4.6963902961660253E-2</v>
      </c>
      <c r="BY28">
        <v>99.093837233403264</v>
      </c>
      <c r="BZ28">
        <v>5.2647496330517837E-2</v>
      </c>
      <c r="CA28">
        <v>109.48222357439407</v>
      </c>
      <c r="CB28">
        <v>9.7582569700312718E-2</v>
      </c>
      <c r="CC28">
        <v>101.86373327014577</v>
      </c>
      <c r="CD28">
        <v>4.5603770036924347E-2</v>
      </c>
      <c r="CE28">
        <v>80.495319398328917</v>
      </c>
      <c r="CF28">
        <v>0.27098643956469703</v>
      </c>
      <c r="CG28">
        <v>92.763784514231745</v>
      </c>
      <c r="CH28">
        <v>6.6012088528688312E-2</v>
      </c>
      <c r="CI28">
        <v>107.68369753165095</v>
      </c>
      <c r="CJ28">
        <v>4.4140624973110922E-2</v>
      </c>
    </row>
    <row r="29" spans="3:88" x14ac:dyDescent="0.25">
      <c r="C29">
        <v>116.95906432748538</v>
      </c>
      <c r="D29">
        <v>6.3704857346925964E-2</v>
      </c>
      <c r="E29">
        <v>151.00238054923165</v>
      </c>
      <c r="F29">
        <v>4.6868856878770092E-2</v>
      </c>
      <c r="I29">
        <v>110.39255393250771</v>
      </c>
      <c r="J29">
        <v>4.6240229779023277E-2</v>
      </c>
      <c r="K29">
        <v>103.95752815466471</v>
      </c>
      <c r="L29">
        <v>5.8537556675087907E-2</v>
      </c>
      <c r="M29">
        <v>98.020083994334584</v>
      </c>
      <c r="N29">
        <v>4.5224065010681096E-2</v>
      </c>
      <c r="O29">
        <v>103.50110550384804</v>
      </c>
      <c r="P29">
        <v>4.5841635977942025E-2</v>
      </c>
      <c r="Q29">
        <v>115.68554923461477</v>
      </c>
      <c r="R29">
        <v>6.4157663793735928E-2</v>
      </c>
      <c r="S29">
        <v>104.7635552473139</v>
      </c>
      <c r="T29">
        <v>4.5880137693415805E-2</v>
      </c>
      <c r="U29">
        <v>104.09035582734499</v>
      </c>
      <c r="V29">
        <v>4.4819429649831481E-2</v>
      </c>
      <c r="W29">
        <v>92.410463530128595</v>
      </c>
      <c r="X29">
        <v>4.2105622669565843E-2</v>
      </c>
      <c r="Y29">
        <v>110.75113290452276</v>
      </c>
      <c r="Z29">
        <v>4.9148447330485102E-2</v>
      </c>
      <c r="AA29">
        <v>115.59841802900013</v>
      </c>
      <c r="AB29">
        <v>7.6656898636402154E-2</v>
      </c>
      <c r="AC29">
        <v>106.26121573426394</v>
      </c>
      <c r="AD29">
        <v>4.6139056153277007E-2</v>
      </c>
      <c r="AE29">
        <v>100.51673763124457</v>
      </c>
      <c r="AF29">
        <v>4.4745516921609503E-2</v>
      </c>
      <c r="AG29">
        <v>112.79349077176116</v>
      </c>
      <c r="AH29">
        <v>4.1898254038609729E-2</v>
      </c>
      <c r="AI29">
        <v>103.12155529709786</v>
      </c>
      <c r="AJ29">
        <v>4.9088881243887057E-2</v>
      </c>
      <c r="AK29">
        <v>105.38621274745796</v>
      </c>
      <c r="AL29">
        <v>4.3018337611544485E-2</v>
      </c>
      <c r="AM29">
        <v>118.80451502082947</v>
      </c>
      <c r="AN29">
        <v>5.4780520976727698E-2</v>
      </c>
      <c r="AO29">
        <v>103.0357025734003</v>
      </c>
      <c r="AP29">
        <v>4.4486646046915011E-2</v>
      </c>
      <c r="AQ29">
        <v>98.936378038099591</v>
      </c>
      <c r="AR29">
        <v>5.6021216364493698E-2</v>
      </c>
      <c r="AS29">
        <v>102.44138514543506</v>
      </c>
      <c r="AT29">
        <v>4.5223538776781119E-2</v>
      </c>
      <c r="AU29">
        <v>103.0374855733853</v>
      </c>
      <c r="AV29">
        <v>4.5242467171623717E-2</v>
      </c>
      <c r="AW29">
        <v>103.58164201551803</v>
      </c>
      <c r="AX29">
        <v>4.9355781132225829E-2</v>
      </c>
      <c r="AY29">
        <v>113.60753292707017</v>
      </c>
      <c r="AZ29">
        <v>4.5652436740802715E-2</v>
      </c>
      <c r="BA29">
        <v>105.97845312818089</v>
      </c>
      <c r="BB29">
        <v>4.5733971133707162E-2</v>
      </c>
      <c r="BC29">
        <v>107.73497713429606</v>
      </c>
      <c r="BD29">
        <v>4.6686461256444316E-2</v>
      </c>
      <c r="BE29">
        <v>104.45753033467561</v>
      </c>
      <c r="BF29">
        <v>3.9144448524868931E-2</v>
      </c>
      <c r="BG29">
        <v>105.27534652673616</v>
      </c>
      <c r="BH29">
        <v>4.6763018615506226E-2</v>
      </c>
      <c r="BI29">
        <v>112.48066249365739</v>
      </c>
      <c r="BJ29">
        <v>5.6001642659340704E-2</v>
      </c>
      <c r="BK29">
        <v>103.93569864503634</v>
      </c>
      <c r="BL29">
        <v>5.7544674874837796E-2</v>
      </c>
      <c r="BM29">
        <v>120.27378781253728</v>
      </c>
      <c r="BN29">
        <v>5.7655279607071348E-2</v>
      </c>
      <c r="BO29">
        <v>101.11689158769369</v>
      </c>
      <c r="BP29">
        <v>4.282122374897749E-2</v>
      </c>
      <c r="BQ29">
        <v>108.13482257872862</v>
      </c>
      <c r="BR29">
        <v>5.7150600508317141E-2</v>
      </c>
      <c r="BS29">
        <v>147.48951184763828</v>
      </c>
      <c r="BT29">
        <v>5.687165432940091E-2</v>
      </c>
      <c r="BU29">
        <v>104.67326182379517</v>
      </c>
      <c r="BV29">
        <v>4.914785456543292E-2</v>
      </c>
      <c r="BW29">
        <v>97.805894450922835</v>
      </c>
      <c r="BX29">
        <v>4.9080947761338971E-2</v>
      </c>
      <c r="BY29">
        <v>99.769045575017344</v>
      </c>
      <c r="BZ29">
        <v>5.420591253462103E-2</v>
      </c>
      <c r="CA29">
        <v>110.63300994052094</v>
      </c>
      <c r="CB29">
        <v>0.10125718654885875</v>
      </c>
      <c r="CC29">
        <v>102.45366533717187</v>
      </c>
      <c r="CD29">
        <v>4.6786203870149E-2</v>
      </c>
      <c r="CE29">
        <v>81.10849652176762</v>
      </c>
      <c r="CF29">
        <v>0.27569676341603894</v>
      </c>
      <c r="CG29">
        <v>93.668891922207848</v>
      </c>
      <c r="CH29">
        <v>7.1178147322273094E-2</v>
      </c>
      <c r="CI29">
        <v>108.22251909385757</v>
      </c>
      <c r="CJ29">
        <v>4.4774226114625754E-2</v>
      </c>
    </row>
    <row r="30" spans="3:88" x14ac:dyDescent="0.25">
      <c r="C30">
        <v>98.039215686274503</v>
      </c>
      <c r="D30">
        <v>5.1906460292268919E-2</v>
      </c>
      <c r="E30">
        <v>159.94077044606686</v>
      </c>
      <c r="F30">
        <v>4.6822424509294969E-2</v>
      </c>
      <c r="I30">
        <v>110.83535396270685</v>
      </c>
      <c r="J30">
        <v>4.717886486860836E-2</v>
      </c>
      <c r="K30">
        <v>104.60063935789695</v>
      </c>
      <c r="L30">
        <v>6.0491023969426502E-2</v>
      </c>
      <c r="M30">
        <v>98.477402184416121</v>
      </c>
      <c r="N30">
        <v>4.6433089712023999E-2</v>
      </c>
      <c r="O30">
        <v>103.92124961661433</v>
      </c>
      <c r="P30">
        <v>4.6547087745211727E-2</v>
      </c>
      <c r="Q30">
        <v>116.22600381420591</v>
      </c>
      <c r="R30">
        <v>6.5041051511193423E-2</v>
      </c>
      <c r="S30">
        <v>105.22408714473394</v>
      </c>
      <c r="T30">
        <v>4.6542006027532799E-2</v>
      </c>
      <c r="U30">
        <v>104.56002767189197</v>
      </c>
      <c r="V30">
        <v>4.5902090992706125E-2</v>
      </c>
      <c r="W30">
        <v>93.057565957871091</v>
      </c>
      <c r="X30">
        <v>4.3839438782590397E-2</v>
      </c>
      <c r="Y30">
        <v>111.297843344545</v>
      </c>
      <c r="Z30">
        <v>5.0996441983395105E-2</v>
      </c>
      <c r="AA30">
        <v>116.38762583642442</v>
      </c>
      <c r="AB30">
        <v>8.0607363590261008E-2</v>
      </c>
      <c r="AC30">
        <v>106.78100387325854</v>
      </c>
      <c r="AD30">
        <v>4.7490899903797186E-2</v>
      </c>
      <c r="AE30">
        <v>100.9693613527475</v>
      </c>
      <c r="AF30">
        <v>4.5721213702140183E-2</v>
      </c>
      <c r="AG30">
        <v>113.32533976979248</v>
      </c>
      <c r="AH30">
        <v>4.2848937667750636E-2</v>
      </c>
      <c r="AI30">
        <v>103.74063067658354</v>
      </c>
      <c r="AJ30">
        <v>5.1727687722191773E-2</v>
      </c>
      <c r="AK30">
        <v>105.8825530760494</v>
      </c>
      <c r="AL30">
        <v>4.3842373869658301E-2</v>
      </c>
      <c r="AM30">
        <v>119.29612853344105</v>
      </c>
      <c r="AN30">
        <v>5.5698658728121693E-2</v>
      </c>
      <c r="AO30">
        <v>103.63967855338632</v>
      </c>
      <c r="AP30">
        <v>4.5634783913488519E-2</v>
      </c>
      <c r="AQ30">
        <v>99.442002577329703</v>
      </c>
      <c r="AR30">
        <v>5.6826134188144431E-2</v>
      </c>
      <c r="AS30">
        <v>102.85316006321879</v>
      </c>
      <c r="AT30">
        <v>4.6049401583693354E-2</v>
      </c>
      <c r="AU30">
        <v>103.48332547873633</v>
      </c>
      <c r="AV30">
        <v>4.6122175886928636E-2</v>
      </c>
      <c r="AW30">
        <v>104.10540312718335</v>
      </c>
      <c r="AX30">
        <v>5.0662470140167039E-2</v>
      </c>
      <c r="AY30">
        <v>114.11151532084197</v>
      </c>
      <c r="AZ30">
        <v>4.6282437733490209E-2</v>
      </c>
      <c r="BA30">
        <v>106.83430224677889</v>
      </c>
      <c r="BB30">
        <v>4.8662699551598812E-2</v>
      </c>
      <c r="BC30">
        <v>108.36255588740967</v>
      </c>
      <c r="BD30">
        <v>4.8176562159145245E-2</v>
      </c>
      <c r="BE30">
        <v>105.13533883212484</v>
      </c>
      <c r="BF30">
        <v>4.1544909537399755E-2</v>
      </c>
      <c r="BG30">
        <v>105.77067028554094</v>
      </c>
      <c r="BH30">
        <v>4.7490888871732015E-2</v>
      </c>
      <c r="BI30">
        <v>112.95749262982341</v>
      </c>
      <c r="BJ30">
        <v>5.6813262798838492E-2</v>
      </c>
      <c r="BK30">
        <v>104.73278800071154</v>
      </c>
      <c r="BL30">
        <v>5.9581214739405822E-2</v>
      </c>
      <c r="BM30">
        <v>120.85676680232439</v>
      </c>
      <c r="BN30">
        <v>5.8951734616351358E-2</v>
      </c>
      <c r="BO30">
        <v>101.65817969090733</v>
      </c>
      <c r="BP30">
        <v>4.4768235744450581E-2</v>
      </c>
      <c r="BQ30">
        <v>108.88979721035619</v>
      </c>
      <c r="BR30">
        <v>5.9590382513227118E-2</v>
      </c>
      <c r="BS30">
        <v>148.26828820534325</v>
      </c>
      <c r="BT30">
        <v>5.9137081302590655E-2</v>
      </c>
      <c r="BU30">
        <v>105.11791331095934</v>
      </c>
      <c r="BV30">
        <v>5.0109639583666717E-2</v>
      </c>
      <c r="BW30">
        <v>98.539812022122632</v>
      </c>
      <c r="BX30">
        <v>5.166057431357518E-2</v>
      </c>
      <c r="BY30">
        <v>100.32317474037062</v>
      </c>
      <c r="BZ30">
        <v>5.6104848173654201E-2</v>
      </c>
      <c r="CA30">
        <v>111.57743590397604</v>
      </c>
      <c r="CB30">
        <v>0.10573472013399707</v>
      </c>
      <c r="CC30">
        <v>102.93781007260989</v>
      </c>
      <c r="CD30">
        <v>4.8227003664707738E-2</v>
      </c>
      <c r="CE30">
        <v>81.611717981995085</v>
      </c>
      <c r="CF30">
        <v>0.28143630963556016</v>
      </c>
      <c r="CG30">
        <v>94.411694375355751</v>
      </c>
      <c r="CH30">
        <v>7.7473008175650906E-2</v>
      </c>
      <c r="CI30">
        <v>108.66471852200171</v>
      </c>
      <c r="CJ30">
        <v>4.5546271339378143E-2</v>
      </c>
    </row>
    <row r="31" spans="3:88" x14ac:dyDescent="0.25">
      <c r="C31">
        <v>103.84215991692628</v>
      </c>
      <c r="D31">
        <v>6.8535223037716073E-2</v>
      </c>
      <c r="E31">
        <v>170.0000000000006</v>
      </c>
      <c r="F31">
        <v>4.6776058857036319E-2</v>
      </c>
      <c r="I31">
        <v>111.16438406834158</v>
      </c>
      <c r="J31">
        <v>4.8249745917328356E-2</v>
      </c>
      <c r="K31">
        <v>105.07851409299852</v>
      </c>
      <c r="L31">
        <v>6.271971872845819E-2</v>
      </c>
      <c r="M31">
        <v>98.817220256071494</v>
      </c>
      <c r="N31">
        <v>4.7812456043485982E-2</v>
      </c>
      <c r="O31">
        <v>104.23344485685207</v>
      </c>
      <c r="P31">
        <v>4.7351931860606024E-2</v>
      </c>
      <c r="Q31">
        <v>116.62759779633295</v>
      </c>
      <c r="R31">
        <v>6.6048901287740158E-2</v>
      </c>
      <c r="S31">
        <v>105.56629321637338</v>
      </c>
      <c r="T31">
        <v>4.7297126162735792E-2</v>
      </c>
      <c r="U31">
        <v>104.90902533694509</v>
      </c>
      <c r="V31">
        <v>4.713729040846492E-2</v>
      </c>
      <c r="W31">
        <v>93.538406440336388</v>
      </c>
      <c r="X31">
        <v>4.5817535316595007E-2</v>
      </c>
      <c r="Y31">
        <v>111.70408585033532</v>
      </c>
      <c r="Z31">
        <v>5.310480387386312E-2</v>
      </c>
      <c r="AA31">
        <v>116.97406014205846</v>
      </c>
      <c r="AB31">
        <v>8.5114416543704288E-2</v>
      </c>
      <c r="AC31">
        <v>107.16724130464299</v>
      </c>
      <c r="AD31">
        <v>4.9033207313061579E-2</v>
      </c>
      <c r="AE31">
        <v>101.30569111955423</v>
      </c>
      <c r="AF31">
        <v>4.6834378129041468E-2</v>
      </c>
      <c r="AG31">
        <v>113.72053922794355</v>
      </c>
      <c r="AH31">
        <v>4.3933564796090119E-2</v>
      </c>
      <c r="AI31">
        <v>104.20064518339471</v>
      </c>
      <c r="AJ31">
        <v>5.4738280315853725E-2</v>
      </c>
      <c r="AK31">
        <v>106.2513672124752</v>
      </c>
      <c r="AL31">
        <v>4.4782510054703649E-2</v>
      </c>
      <c r="AM31">
        <v>119.66143032873067</v>
      </c>
      <c r="AN31">
        <v>5.6746154532393032E-2</v>
      </c>
      <c r="AO31">
        <v>104.08847319417772</v>
      </c>
      <c r="AP31">
        <v>4.6944684956262105E-2</v>
      </c>
      <c r="AQ31">
        <v>99.817715504629149</v>
      </c>
      <c r="AR31">
        <v>5.7744458308656002E-2</v>
      </c>
      <c r="AS31">
        <v>103.15913643055369</v>
      </c>
      <c r="AT31">
        <v>4.6991621663230294E-2</v>
      </c>
      <c r="AU31">
        <v>103.81461441538761</v>
      </c>
      <c r="AV31">
        <v>4.7125828320197766E-2</v>
      </c>
      <c r="AW31">
        <v>104.49459274359124</v>
      </c>
      <c r="AX31">
        <v>5.2153260875247624E-2</v>
      </c>
      <c r="AY31">
        <v>114.4860080239843</v>
      </c>
      <c r="AZ31">
        <v>4.7001200681125226E-2</v>
      </c>
      <c r="BA31">
        <v>107.47025551392986</v>
      </c>
      <c r="BB31">
        <v>5.2004061700071491E-2</v>
      </c>
      <c r="BC31">
        <v>108.82888897085192</v>
      </c>
      <c r="BD31">
        <v>4.9876606015473231E-2</v>
      </c>
      <c r="BE31">
        <v>105.63899598277034</v>
      </c>
      <c r="BF31">
        <v>4.428357575074874E-2</v>
      </c>
      <c r="BG31">
        <v>106.13872904246931</v>
      </c>
      <c r="BH31">
        <v>4.8321310056671646E-2</v>
      </c>
      <c r="BI31">
        <v>113.31180938540712</v>
      </c>
      <c r="BJ31">
        <v>5.7739233536339751E-2</v>
      </c>
      <c r="BK31">
        <v>105.32507882503732</v>
      </c>
      <c r="BL31">
        <v>6.1904686310123171E-2</v>
      </c>
      <c r="BM31">
        <v>121.28995927186016</v>
      </c>
      <c r="BN31">
        <v>6.0430849466585404E-2</v>
      </c>
      <c r="BO31">
        <v>102.06039303696133</v>
      </c>
      <c r="BP31">
        <v>4.6989565706133885E-2</v>
      </c>
      <c r="BQ31">
        <v>109.45079397154485</v>
      </c>
      <c r="BR31">
        <v>6.2373909723168836E-2</v>
      </c>
      <c r="BS31">
        <v>148.8469712445613</v>
      </c>
      <c r="BT31">
        <v>6.1721688291788569E-2</v>
      </c>
      <c r="BU31">
        <v>105.44831917323191</v>
      </c>
      <c r="BV31">
        <v>5.1206932195457598E-2</v>
      </c>
      <c r="BW31">
        <v>99.08516197584882</v>
      </c>
      <c r="BX31">
        <v>5.4603649016637688E-2</v>
      </c>
      <c r="BY31">
        <v>100.73492985639776</v>
      </c>
      <c r="BZ31">
        <v>5.8271328215944683E-2</v>
      </c>
      <c r="CA31">
        <v>112.27920770462399</v>
      </c>
      <c r="CB31">
        <v>0.11084310135108058</v>
      </c>
      <c r="CC31">
        <v>103.29756206578847</v>
      </c>
      <c r="CD31">
        <v>4.987080029250552E-2</v>
      </c>
      <c r="CE31">
        <v>81.985645260504612</v>
      </c>
      <c r="CF31">
        <v>0.28798451068081915</v>
      </c>
      <c r="CG31">
        <v>94.963646391969363</v>
      </c>
      <c r="CH31">
        <v>8.4654763116425086E-2</v>
      </c>
      <c r="CI31">
        <v>108.99330234004807</v>
      </c>
      <c r="CJ31">
        <v>4.6427091382348802E-2</v>
      </c>
    </row>
    <row r="32" spans="3:88" x14ac:dyDescent="0.25">
      <c r="C32">
        <v>143.06151645207439</v>
      </c>
      <c r="D32">
        <v>6.7442693424607167E-2</v>
      </c>
      <c r="E32">
        <v>170</v>
      </c>
      <c r="F32">
        <v>4.6776058857036326E-2</v>
      </c>
      <c r="I32">
        <v>111.36699980697456</v>
      </c>
      <c r="J32">
        <v>4.9411719567037958E-2</v>
      </c>
      <c r="K32">
        <v>105.37278790189471</v>
      </c>
      <c r="L32">
        <v>6.5137993462459826E-2</v>
      </c>
      <c r="M32">
        <v>99.026479191379153</v>
      </c>
      <c r="N32">
        <v>4.9309155730506503E-2</v>
      </c>
      <c r="O32">
        <v>104.42569373656005</v>
      </c>
      <c r="P32">
        <v>4.8225238616132086E-2</v>
      </c>
      <c r="Q32">
        <v>116.87489814947925</v>
      </c>
      <c r="R32">
        <v>6.7142482021672112E-2</v>
      </c>
      <c r="S32">
        <v>105.77702267481052</v>
      </c>
      <c r="T32">
        <v>4.811647925570519E-2</v>
      </c>
      <c r="U32">
        <v>105.12393703795651</v>
      </c>
      <c r="V32">
        <v>4.8477559876268055E-2</v>
      </c>
      <c r="W32">
        <v>93.834506547441805</v>
      </c>
      <c r="X32">
        <v>4.7963895131107194E-2</v>
      </c>
      <c r="Y32">
        <v>111.95424875021962</v>
      </c>
      <c r="Z32">
        <v>5.5392509836821396E-2</v>
      </c>
      <c r="AA32">
        <v>117.3351846044129</v>
      </c>
      <c r="AB32">
        <v>9.0004853979315583E-2</v>
      </c>
      <c r="AC32">
        <v>107.40508514053363</v>
      </c>
      <c r="AD32">
        <v>5.0706708372268115E-2</v>
      </c>
      <c r="AE32">
        <v>101.5128019673423</v>
      </c>
      <c r="AF32">
        <v>4.8042231917657344E-2</v>
      </c>
      <c r="AG32">
        <v>113.963901852668</v>
      </c>
      <c r="AH32">
        <v>4.5110453811351987E-2</v>
      </c>
      <c r="AI32">
        <v>104.48392071801375</v>
      </c>
      <c r="AJ32">
        <v>5.8004963639858242E-2</v>
      </c>
      <c r="AK32">
        <v>106.47848183630589</v>
      </c>
      <c r="AL32">
        <v>4.580261726032369E-2</v>
      </c>
      <c r="AM32">
        <v>119.88638206356899</v>
      </c>
      <c r="AN32">
        <v>5.7882753713225966E-2</v>
      </c>
      <c r="AO32">
        <v>104.36483956941581</v>
      </c>
      <c r="AP32">
        <v>4.8366010412762943E-2</v>
      </c>
      <c r="AQ32">
        <v>100.04907838290401</v>
      </c>
      <c r="AR32">
        <v>5.8740898045079239E-2</v>
      </c>
      <c r="AS32">
        <v>103.34755574723658</v>
      </c>
      <c r="AT32">
        <v>4.8013990026138431E-2</v>
      </c>
      <c r="AU32">
        <v>104.01862113529261</v>
      </c>
      <c r="AV32">
        <v>4.8214854671275335E-2</v>
      </c>
      <c r="AW32">
        <v>104.73425452604319</v>
      </c>
      <c r="AX32">
        <v>5.3770863085563496E-2</v>
      </c>
      <c r="AY32">
        <v>114.71661949193333</v>
      </c>
      <c r="AZ32">
        <v>4.7781103926717035E-2</v>
      </c>
      <c r="BA32">
        <v>107.86187360222388</v>
      </c>
      <c r="BB32">
        <v>5.5629650905616876E-2</v>
      </c>
      <c r="BC32">
        <v>109.11605546574873</v>
      </c>
      <c r="BD32">
        <v>5.1721261093425154E-2</v>
      </c>
      <c r="BE32">
        <v>105.94914652476697</v>
      </c>
      <c r="BF32">
        <v>4.7255201758198591E-2</v>
      </c>
      <c r="BG32">
        <v>106.36537850590219</v>
      </c>
      <c r="BH32">
        <v>4.9222369549893459E-2</v>
      </c>
      <c r="BI32">
        <v>113.52999656619457</v>
      </c>
      <c r="BJ32">
        <v>5.8743970335692682E-2</v>
      </c>
      <c r="BK32">
        <v>105.68980971379537</v>
      </c>
      <c r="BL32">
        <v>6.442579987754507E-2</v>
      </c>
      <c r="BM32">
        <v>121.55671787747747</v>
      </c>
      <c r="BN32">
        <v>6.2035782603576159E-2</v>
      </c>
      <c r="BO32">
        <v>102.30807479253068</v>
      </c>
      <c r="BP32">
        <v>4.9399849169336096E-2</v>
      </c>
      <c r="BQ32">
        <v>109.79625407137276</v>
      </c>
      <c r="BR32">
        <v>6.5394212748484296E-2</v>
      </c>
      <c r="BS32">
        <v>149.20332250062452</v>
      </c>
      <c r="BT32">
        <v>6.4526150299864027E-2</v>
      </c>
      <c r="BU32">
        <v>105.65178209861949</v>
      </c>
      <c r="BV32">
        <v>5.2397564061103234E-2</v>
      </c>
      <c r="BW32">
        <v>99.420986819215457</v>
      </c>
      <c r="BX32">
        <v>5.7797071160183074E-2</v>
      </c>
      <c r="BY32">
        <v>100.98848740490479</v>
      </c>
      <c r="BZ32">
        <v>6.0622096048443243E-2</v>
      </c>
      <c r="CA32">
        <v>112.71135664572402</v>
      </c>
      <c r="CB32">
        <v>0.1163860179747499</v>
      </c>
      <c r="CC32">
        <v>103.51909624936097</v>
      </c>
      <c r="CD32">
        <v>5.1654423570987817E-2</v>
      </c>
      <c r="CE32">
        <v>82.215908541683945</v>
      </c>
      <c r="CF32">
        <v>0.29508972285792007</v>
      </c>
      <c r="CG32">
        <v>95.303536765588518</v>
      </c>
      <c r="CH32">
        <v>9.2447421329796248E-2</v>
      </c>
      <c r="CI32">
        <v>109.1956432561411</v>
      </c>
      <c r="CJ32">
        <v>4.738283682325594E-2</v>
      </c>
    </row>
    <row r="33" spans="3:88" x14ac:dyDescent="0.25">
      <c r="C33">
        <v>102.14504596527068</v>
      </c>
      <c r="D33">
        <v>5.3635779865720906E-2</v>
      </c>
      <c r="E33" t="s">
        <v>61</v>
      </c>
      <c r="F33" t="s">
        <v>61</v>
      </c>
      <c r="I33">
        <v>111.43541476939835</v>
      </c>
      <c r="J33">
        <v>5.0620131822021172E-2</v>
      </c>
      <c r="K33">
        <v>105.47215200714029</v>
      </c>
      <c r="L33">
        <v>6.7652915229587815E-2</v>
      </c>
      <c r="M33">
        <v>99.097137286808987</v>
      </c>
      <c r="N33">
        <v>5.0865671443472253E-2</v>
      </c>
      <c r="O33">
        <v>104.4906082391055</v>
      </c>
      <c r="P33">
        <v>4.913344732293113E-2</v>
      </c>
      <c r="Q33">
        <v>116.95840125976102</v>
      </c>
      <c r="R33">
        <v>6.8279768018671402E-2</v>
      </c>
      <c r="S33">
        <v>105.84817730513605</v>
      </c>
      <c r="T33">
        <v>4.8968578026576684E-2</v>
      </c>
      <c r="U33">
        <v>105.19650383878023</v>
      </c>
      <c r="V33">
        <v>4.9871393592099661E-2</v>
      </c>
      <c r="W33">
        <v>93.934487318126116</v>
      </c>
      <c r="X33">
        <v>5.0196034581034651E-2</v>
      </c>
      <c r="Y33">
        <v>112.03871842424832</v>
      </c>
      <c r="Z33">
        <v>5.7771644615073781E-2</v>
      </c>
      <c r="AA33">
        <v>117.45712141292037</v>
      </c>
      <c r="AB33">
        <v>9.5090739129033305E-2</v>
      </c>
      <c r="AC33">
        <v>107.48539517570156</v>
      </c>
      <c r="AD33">
        <v>5.2447091374221697E-2</v>
      </c>
      <c r="AE33">
        <v>101.58273474238031</v>
      </c>
      <c r="AF33">
        <v>4.9298357924263521E-2</v>
      </c>
      <c r="AG33">
        <v>114.04607535477702</v>
      </c>
      <c r="AH33">
        <v>4.6334377528686715E-2</v>
      </c>
      <c r="AI33">
        <v>104.57957116050798</v>
      </c>
      <c r="AJ33">
        <v>6.1402200886040988E-2</v>
      </c>
      <c r="AK33">
        <v>106.55516905991499</v>
      </c>
      <c r="AL33">
        <v>4.6863493257658567E-2</v>
      </c>
      <c r="AM33">
        <v>119.96233896894053</v>
      </c>
      <c r="AN33">
        <v>5.9064777401513273E-2</v>
      </c>
      <c r="AO33">
        <v>104.45815707428822</v>
      </c>
      <c r="AP33">
        <v>4.9844139542786214E-2</v>
      </c>
      <c r="AQ33">
        <v>100.12720006649202</v>
      </c>
      <c r="AR33">
        <v>5.9777160777153247E-2</v>
      </c>
      <c r="AS33">
        <v>103.41117716459412</v>
      </c>
      <c r="AT33">
        <v>4.9077217629581997E-2</v>
      </c>
      <c r="AU33">
        <v>104.08750577461366</v>
      </c>
      <c r="AV33">
        <v>4.9347404268222456E-2</v>
      </c>
      <c r="AW33">
        <v>104.81517840664345</v>
      </c>
      <c r="AX33">
        <v>5.5453113225334021E-2</v>
      </c>
      <c r="AY33">
        <v>114.79448745530416</v>
      </c>
      <c r="AZ33">
        <v>4.8592176225912338E-2</v>
      </c>
      <c r="BA33">
        <v>107.99410684814978</v>
      </c>
      <c r="BB33">
        <v>5.9400137808319722E-2</v>
      </c>
      <c r="BC33">
        <v>109.21301972474602</v>
      </c>
      <c r="BD33">
        <v>5.3639638332849821E-2</v>
      </c>
      <c r="BE33">
        <v>106.05387154672026</v>
      </c>
      <c r="BF33">
        <v>5.0345589638790107E-2</v>
      </c>
      <c r="BG33">
        <v>106.44190866406636</v>
      </c>
      <c r="BH33">
        <v>5.01594400688187E-2</v>
      </c>
      <c r="BI33">
        <v>113.60366936118886</v>
      </c>
      <c r="BJ33">
        <v>5.9788861725161034E-2</v>
      </c>
      <c r="BK33">
        <v>105.81296426347416</v>
      </c>
      <c r="BL33">
        <v>6.7047670461132261E-2</v>
      </c>
      <c r="BM33">
        <v>121.6467912355624</v>
      </c>
      <c r="BN33">
        <v>6.3704857346925964E-2</v>
      </c>
      <c r="BO33">
        <v>102.39170668665035</v>
      </c>
      <c r="BP33">
        <v>5.1906460292268919E-2</v>
      </c>
      <c r="BQ33">
        <v>109.91290167193974</v>
      </c>
      <c r="BR33">
        <v>6.8535223037716073E-2</v>
      </c>
      <c r="BS33">
        <v>149.32364759460648</v>
      </c>
      <c r="BT33">
        <v>6.7442693424607167E-2</v>
      </c>
      <c r="BU33">
        <v>105.72048312100276</v>
      </c>
      <c r="BV33">
        <v>5.3635779865720906E-2</v>
      </c>
      <c r="BW33">
        <v>99.534380991824747</v>
      </c>
      <c r="BX33">
        <v>6.1118119322126713E-2</v>
      </c>
      <c r="BY33">
        <v>101.07410331149929</v>
      </c>
      <c r="BZ33">
        <v>6.3066812981672785E-2</v>
      </c>
      <c r="CA33">
        <v>112.85727548582162</v>
      </c>
      <c r="CB33">
        <v>0.12215045882766098</v>
      </c>
      <c r="CC33">
        <v>103.59389918889052</v>
      </c>
      <c r="CD33">
        <v>5.3509329716150758E-2</v>
      </c>
      <c r="CE33">
        <v>82.29365893677047</v>
      </c>
      <c r="CF33">
        <v>0.3024788968475457</v>
      </c>
      <c r="CG33">
        <v>95.418303699767719</v>
      </c>
      <c r="CH33">
        <v>0.10055151533079762</v>
      </c>
      <c r="CI33">
        <v>109.26396542234939</v>
      </c>
      <c r="CJ33">
        <v>4.837677890079372E-2</v>
      </c>
    </row>
    <row r="34" spans="3:88" x14ac:dyDescent="0.25">
      <c r="C34">
        <v>93.63295880149812</v>
      </c>
      <c r="D34">
        <v>6.1118119322126713E-2</v>
      </c>
      <c r="I34" t="s">
        <v>62</v>
      </c>
      <c r="J34" t="s">
        <v>62</v>
      </c>
      <c r="K34" t="s">
        <v>62</v>
      </c>
      <c r="L34" t="s">
        <v>62</v>
      </c>
      <c r="M34" t="s">
        <v>62</v>
      </c>
      <c r="N34" t="s">
        <v>62</v>
      </c>
      <c r="O34" t="s">
        <v>62</v>
      </c>
      <c r="P34" t="s">
        <v>62</v>
      </c>
      <c r="Q34" t="s">
        <v>62</v>
      </c>
      <c r="R34" t="s">
        <v>62</v>
      </c>
      <c r="S34" t="s">
        <v>62</v>
      </c>
      <c r="T34" t="s">
        <v>62</v>
      </c>
      <c r="U34" t="s">
        <v>62</v>
      </c>
      <c r="V34" t="s">
        <v>62</v>
      </c>
      <c r="W34" t="s">
        <v>62</v>
      </c>
      <c r="X34" t="s">
        <v>62</v>
      </c>
      <c r="Y34" t="s">
        <v>62</v>
      </c>
      <c r="Z34" t="s">
        <v>62</v>
      </c>
      <c r="AA34" t="s">
        <v>62</v>
      </c>
      <c r="AB34" t="s">
        <v>62</v>
      </c>
      <c r="AC34" t="s">
        <v>62</v>
      </c>
      <c r="AD34" t="s">
        <v>62</v>
      </c>
      <c r="AE34" t="s">
        <v>62</v>
      </c>
      <c r="AF34" t="s">
        <v>62</v>
      </c>
      <c r="AG34" t="s">
        <v>62</v>
      </c>
      <c r="AH34" t="s">
        <v>62</v>
      </c>
      <c r="AI34" t="s">
        <v>62</v>
      </c>
      <c r="AJ34" t="s">
        <v>62</v>
      </c>
      <c r="AK34" t="s">
        <v>62</v>
      </c>
      <c r="AL34" t="s">
        <v>62</v>
      </c>
      <c r="AM34" t="s">
        <v>62</v>
      </c>
      <c r="AN34" t="s">
        <v>62</v>
      </c>
      <c r="AO34" t="s">
        <v>62</v>
      </c>
      <c r="AP34" t="s">
        <v>62</v>
      </c>
      <c r="AQ34" t="s">
        <v>62</v>
      </c>
      <c r="AR34" t="s">
        <v>62</v>
      </c>
      <c r="AS34" t="s">
        <v>62</v>
      </c>
      <c r="AT34" t="s">
        <v>62</v>
      </c>
      <c r="AU34" t="s">
        <v>62</v>
      </c>
      <c r="AV34" t="s">
        <v>62</v>
      </c>
      <c r="AW34" t="s">
        <v>62</v>
      </c>
      <c r="AX34" t="s">
        <v>62</v>
      </c>
      <c r="AY34" t="s">
        <v>62</v>
      </c>
      <c r="AZ34" t="s">
        <v>62</v>
      </c>
      <c r="BA34" t="s">
        <v>62</v>
      </c>
      <c r="BB34" t="s">
        <v>62</v>
      </c>
      <c r="BC34" t="s">
        <v>62</v>
      </c>
      <c r="BD34" t="s">
        <v>62</v>
      </c>
      <c r="BE34" t="s">
        <v>62</v>
      </c>
      <c r="BF34" t="s">
        <v>62</v>
      </c>
      <c r="BG34" t="s">
        <v>62</v>
      </c>
      <c r="BH34" t="s">
        <v>62</v>
      </c>
      <c r="BI34" t="s">
        <v>62</v>
      </c>
      <c r="BJ34" t="s">
        <v>62</v>
      </c>
      <c r="BK34" t="s">
        <v>62</v>
      </c>
      <c r="BL34" t="s">
        <v>62</v>
      </c>
      <c r="BM34" t="s">
        <v>62</v>
      </c>
      <c r="BN34" t="s">
        <v>62</v>
      </c>
      <c r="BO34" t="s">
        <v>62</v>
      </c>
      <c r="BP34" t="s">
        <v>62</v>
      </c>
      <c r="BQ34" t="s">
        <v>62</v>
      </c>
      <c r="BR34" t="s">
        <v>62</v>
      </c>
      <c r="BS34" t="s">
        <v>62</v>
      </c>
      <c r="BT34" t="s">
        <v>62</v>
      </c>
      <c r="BU34" t="s">
        <v>62</v>
      </c>
      <c r="BV34" t="s">
        <v>62</v>
      </c>
      <c r="BW34" t="s">
        <v>62</v>
      </c>
      <c r="BX34" t="s">
        <v>62</v>
      </c>
      <c r="BY34" t="s">
        <v>62</v>
      </c>
      <c r="BZ34" t="s">
        <v>62</v>
      </c>
      <c r="CA34" t="s">
        <v>62</v>
      </c>
      <c r="CB34" t="s">
        <v>62</v>
      </c>
      <c r="CC34" t="s">
        <v>62</v>
      </c>
      <c r="CD34" t="s">
        <v>62</v>
      </c>
      <c r="CE34" t="s">
        <v>62</v>
      </c>
      <c r="CF34" t="s">
        <v>62</v>
      </c>
      <c r="CG34" t="s">
        <v>62</v>
      </c>
      <c r="CH34" t="s">
        <v>62</v>
      </c>
      <c r="CI34" t="s">
        <v>62</v>
      </c>
      <c r="CJ34" t="s">
        <v>62</v>
      </c>
    </row>
    <row r="35" spans="3:88" x14ac:dyDescent="0.25">
      <c r="C35">
        <v>96.618357487922708</v>
      </c>
      <c r="D35">
        <v>6.3066812981672785E-2</v>
      </c>
    </row>
    <row r="36" spans="3:88" x14ac:dyDescent="0.25">
      <c r="C36">
        <v>105.26315789473685</v>
      </c>
      <c r="D36">
        <v>0.12215045882766098</v>
      </c>
    </row>
    <row r="37" spans="3:88" x14ac:dyDescent="0.25">
      <c r="C37">
        <v>99.700897308075767</v>
      </c>
      <c r="D37">
        <v>5.3509329857830044E-2</v>
      </c>
    </row>
    <row r="38" spans="3:88" x14ac:dyDescent="0.25">
      <c r="C38">
        <v>78.247261345852891</v>
      </c>
      <c r="D38">
        <v>0.3024788968475457</v>
      </c>
    </row>
    <row r="39" spans="3:88" x14ac:dyDescent="0.25">
      <c r="C39">
        <v>89.445438282647586</v>
      </c>
      <c r="D39">
        <v>0.10055151533079762</v>
      </c>
    </row>
    <row r="40" spans="3:88" x14ac:dyDescent="0.25">
      <c r="C40">
        <v>105.70824524312897</v>
      </c>
      <c r="D40">
        <v>4.837677890079372E-2</v>
      </c>
    </row>
    <row r="41" spans="3:88" x14ac:dyDescent="0.25">
      <c r="C41" t="s">
        <v>61</v>
      </c>
      <c r="D41" t="s">
        <v>61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"/>
  <sheetViews>
    <sheetView workbookViewId="0"/>
  </sheetViews>
  <sheetFormatPr defaultColWidth="8.77734375" defaultRowHeight="13.2" x14ac:dyDescent="0.25"/>
  <cols>
    <col min="1" max="1" width="13.6640625" style="34" bestFit="1" customWidth="1"/>
    <col min="2" max="2" width="10.33203125" style="35" bestFit="1" customWidth="1"/>
  </cols>
  <sheetData>
    <row r="1" spans="1:92" x14ac:dyDescent="0.25">
      <c r="A1" s="34" t="s">
        <v>63</v>
      </c>
      <c r="B1" s="36" t="s">
        <v>106</v>
      </c>
      <c r="C1">
        <v>107.87486515641855</v>
      </c>
      <c r="D1">
        <v>5.1499999999999997E-2</v>
      </c>
      <c r="E1">
        <v>60</v>
      </c>
      <c r="F1">
        <v>4.8148145721356984E-2</v>
      </c>
      <c r="G1">
        <v>160.66087163577865</v>
      </c>
      <c r="H1">
        <v>4.6818910695698129E-2</v>
      </c>
      <c r="I1">
        <v>111.43541476939835</v>
      </c>
      <c r="J1">
        <v>5.1499999999999997E-2</v>
      </c>
      <c r="K1">
        <v>105.47215200714029</v>
      </c>
      <c r="L1">
        <v>7.0000000000000007E-2</v>
      </c>
      <c r="M1">
        <v>99.097137286808987</v>
      </c>
      <c r="N1">
        <v>5.1200000000000002E-2</v>
      </c>
      <c r="O1">
        <v>104.4906082391055</v>
      </c>
      <c r="P1">
        <v>4.9200000000000001E-2</v>
      </c>
      <c r="Q1">
        <v>116.95840125976102</v>
      </c>
      <c r="R1">
        <v>6.7500000000000004E-2</v>
      </c>
      <c r="S1">
        <v>105.84817730513605</v>
      </c>
      <c r="T1">
        <v>4.8000000071124829E-2</v>
      </c>
      <c r="U1">
        <v>105.19650383878023</v>
      </c>
      <c r="V1">
        <v>5.2299999999999999E-2</v>
      </c>
      <c r="W1">
        <v>93.934487318126116</v>
      </c>
      <c r="X1">
        <v>4.8300000000000003E-2</v>
      </c>
      <c r="Y1">
        <v>112.03871842424832</v>
      </c>
      <c r="Z1">
        <v>5.7000000000000002E-2</v>
      </c>
      <c r="AA1">
        <v>107.48539517570156</v>
      </c>
      <c r="AB1">
        <v>5.2999999999999999E-2</v>
      </c>
      <c r="AC1">
        <v>101.58273474238031</v>
      </c>
      <c r="AD1">
        <v>5.0299999999999997E-2</v>
      </c>
      <c r="AE1">
        <v>114.04607535477702</v>
      </c>
      <c r="AF1">
        <v>4.6699999999999998E-2</v>
      </c>
      <c r="AG1">
        <v>104.57957116050798</v>
      </c>
      <c r="AH1">
        <v>6.2E-2</v>
      </c>
      <c r="AI1">
        <v>106.55516905991499</v>
      </c>
      <c r="AJ1">
        <v>4.65E-2</v>
      </c>
      <c r="AK1">
        <v>119.96233896894053</v>
      </c>
      <c r="AL1">
        <v>5.91E-2</v>
      </c>
      <c r="AM1">
        <v>104.45815707428822</v>
      </c>
      <c r="AN1">
        <v>4.9799999999999997E-2</v>
      </c>
      <c r="AO1">
        <v>100.12720006649202</v>
      </c>
      <c r="AP1">
        <v>5.7799999999999997E-2</v>
      </c>
      <c r="AQ1">
        <v>103.41117716459412</v>
      </c>
      <c r="AR1">
        <v>4.8800000000000003E-2</v>
      </c>
      <c r="AS1">
        <v>104.08750577461366</v>
      </c>
      <c r="AT1">
        <v>4.9700000000000001E-2</v>
      </c>
      <c r="AU1">
        <v>104.81517840664345</v>
      </c>
      <c r="AV1">
        <v>5.5899999999999998E-2</v>
      </c>
      <c r="AW1">
        <v>114.79448745530416</v>
      </c>
      <c r="AX1">
        <v>4.8500000000000001E-2</v>
      </c>
      <c r="AY1">
        <v>107.99410684814978</v>
      </c>
      <c r="AZ1">
        <v>6.2E-2</v>
      </c>
      <c r="BA1">
        <v>109.21301972474602</v>
      </c>
      <c r="BB1">
        <v>5.4300000000000001E-2</v>
      </c>
      <c r="BC1">
        <v>106.05387154672026</v>
      </c>
      <c r="BD1">
        <v>5.2999999999999999E-2</v>
      </c>
      <c r="BE1">
        <v>106.44190866406636</v>
      </c>
      <c r="BF1">
        <v>5.0999999999999997E-2</v>
      </c>
      <c r="BG1">
        <v>113.60366936118886</v>
      </c>
      <c r="BH1">
        <v>5.96E-2</v>
      </c>
      <c r="BI1">
        <v>105.81296426347416</v>
      </c>
      <c r="BJ1">
        <v>7.0000000000000007E-2</v>
      </c>
      <c r="BK1">
        <v>121.6467912355624</v>
      </c>
      <c r="BL1">
        <v>6.5100000000000005E-2</v>
      </c>
      <c r="BM1">
        <v>102.39170668665035</v>
      </c>
      <c r="BN1">
        <v>5.6000000000000001E-2</v>
      </c>
      <c r="BO1">
        <v>109.91290167193974</v>
      </c>
      <c r="BP1">
        <v>6.8000000000000005E-2</v>
      </c>
      <c r="BQ1">
        <v>149.32364759460648</v>
      </c>
      <c r="BR1">
        <v>6.6000000000000003E-2</v>
      </c>
      <c r="BS1">
        <v>105.72048312100276</v>
      </c>
      <c r="BT1">
        <v>5.33E-2</v>
      </c>
      <c r="BU1">
        <v>99.534380991824747</v>
      </c>
      <c r="BV1">
        <v>5.8999999999999997E-2</v>
      </c>
      <c r="BW1">
        <v>101.07410331149929</v>
      </c>
      <c r="BX1">
        <v>6.4799999999999996E-2</v>
      </c>
      <c r="BY1">
        <v>103.59389918889052</v>
      </c>
      <c r="BZ1">
        <v>5.4300000000000001E-2</v>
      </c>
      <c r="CA1">
        <v>109.26396542234939</v>
      </c>
      <c r="CB1">
        <v>4.8300000000000003E-2</v>
      </c>
      <c r="CC1">
        <v>111.11111111111111</v>
      </c>
      <c r="CD1">
        <v>9.2999999999999999E-2</v>
      </c>
      <c r="CE1">
        <v>117.45712141292037</v>
      </c>
      <c r="CF1">
        <v>9.2999999999999999E-2</v>
      </c>
      <c r="CG1">
        <v>112.85727548582162</v>
      </c>
      <c r="CH1">
        <v>0.11600000000000001</v>
      </c>
      <c r="CI1">
        <v>82.29365893677047</v>
      </c>
      <c r="CJ1">
        <v>0.311</v>
      </c>
      <c r="CK1">
        <v>95.418303699767719</v>
      </c>
      <c r="CL1">
        <v>9.2999999999999999E-2</v>
      </c>
      <c r="CM1">
        <v>111.11111111111111</v>
      </c>
      <c r="CN1">
        <v>9.2999999999999999E-2</v>
      </c>
    </row>
    <row r="2" spans="1:92" x14ac:dyDescent="0.25">
      <c r="A2" s="34" t="s">
        <v>65</v>
      </c>
      <c r="B2" s="36" t="s">
        <v>112</v>
      </c>
      <c r="C2">
        <v>100.30090270812438</v>
      </c>
      <c r="D2">
        <v>7.0000000000000007E-2</v>
      </c>
      <c r="E2">
        <v>60.000000000000213</v>
      </c>
      <c r="F2">
        <v>4.8148145721356977E-2</v>
      </c>
      <c r="G2">
        <v>142.75423020963592</v>
      </c>
      <c r="H2">
        <v>4.6916914356980338E-2</v>
      </c>
      <c r="I2">
        <v>111.36699980697456</v>
      </c>
      <c r="J2">
        <v>5.2837088808761444E-2</v>
      </c>
      <c r="K2">
        <v>105.37278790189471</v>
      </c>
      <c r="L2">
        <v>7.2865190304488819E-2</v>
      </c>
      <c r="M2">
        <v>99.026479191379153</v>
      </c>
      <c r="N2">
        <v>5.2847484425081075E-2</v>
      </c>
      <c r="O2">
        <v>104.42569373656005</v>
      </c>
      <c r="P2">
        <v>5.0178940020700349E-2</v>
      </c>
      <c r="Q2">
        <v>116.87489814947925</v>
      </c>
      <c r="R2">
        <v>6.8741582465278492E-2</v>
      </c>
      <c r="S2">
        <v>105.77702267481052</v>
      </c>
      <c r="T2">
        <v>4.8931186848958863E-2</v>
      </c>
      <c r="U2">
        <v>105.12393703795651</v>
      </c>
      <c r="V2">
        <v>5.3828101495727365E-2</v>
      </c>
      <c r="W2">
        <v>93.834506547441805</v>
      </c>
      <c r="X2">
        <v>5.0663782001203285E-2</v>
      </c>
      <c r="Y2">
        <v>111.95424875021962</v>
      </c>
      <c r="Z2">
        <v>5.9387658587074024E-2</v>
      </c>
      <c r="AA2">
        <v>107.40508514053363</v>
      </c>
      <c r="AB2">
        <v>5.471911418269329E-2</v>
      </c>
      <c r="AC2">
        <v>101.5128019673423</v>
      </c>
      <c r="AD2">
        <v>5.1637088808761451E-2</v>
      </c>
      <c r="AE2">
        <v>113.963901852668</v>
      </c>
      <c r="AF2">
        <v>4.7941582465278479E-2</v>
      </c>
      <c r="AG2">
        <v>104.48392071801375</v>
      </c>
      <c r="AH2">
        <v>6.534272202190361E-2</v>
      </c>
      <c r="AI2">
        <v>106.47848183630589</v>
      </c>
      <c r="AJ2">
        <v>4.7717705879407747E-2</v>
      </c>
      <c r="AK2">
        <v>119.88638206356899</v>
      </c>
      <c r="AL2">
        <v>6.0675854667468845E-2</v>
      </c>
      <c r="AM2">
        <v>104.36483956941581</v>
      </c>
      <c r="AN2">
        <v>5.1256471738115143E-2</v>
      </c>
      <c r="AO2">
        <v>100.04907838290401</v>
      </c>
      <c r="AP2">
        <v>5.8922199535924778E-2</v>
      </c>
      <c r="AQ2">
        <v>103.34755574723658</v>
      </c>
      <c r="AR2">
        <v>4.9850569778312571E-2</v>
      </c>
      <c r="AS2">
        <v>104.01862113529261</v>
      </c>
      <c r="AT2">
        <v>5.0822199535924789E-2</v>
      </c>
      <c r="AU2">
        <v>104.73425452604319</v>
      </c>
      <c r="AV2">
        <v>5.7834003455529949E-2</v>
      </c>
      <c r="AW2">
        <v>114.71661949193333</v>
      </c>
      <c r="AX2">
        <v>4.950281660657109E-2</v>
      </c>
      <c r="AY2">
        <v>107.86187360222388</v>
      </c>
      <c r="AZ2">
        <v>6.6059019598025834E-2</v>
      </c>
      <c r="BA2">
        <v>109.11605546574873</v>
      </c>
      <c r="BB2">
        <v>5.6353386384883644E-2</v>
      </c>
      <c r="BC2">
        <v>105.94914652476697</v>
      </c>
      <c r="BD2">
        <v>5.6103956163196224E-2</v>
      </c>
      <c r="BE2">
        <v>106.36537850590219</v>
      </c>
      <c r="BF2">
        <v>5.1931186848958859E-2</v>
      </c>
      <c r="BG2">
        <v>113.52999656619457</v>
      </c>
      <c r="BH2">
        <v>6.0626693192441829E-2</v>
      </c>
      <c r="BI2">
        <v>105.68980971379537</v>
      </c>
      <c r="BJ2">
        <v>7.3103956163196218E-2</v>
      </c>
      <c r="BK2">
        <v>121.55671787747747</v>
      </c>
      <c r="BL2">
        <v>6.6938497112046996E-2</v>
      </c>
      <c r="BM2">
        <v>102.30807479253068</v>
      </c>
      <c r="BN2">
        <v>5.8626424445781408E-2</v>
      </c>
      <c r="BO2">
        <v>109.79625407137276</v>
      </c>
      <c r="BP2">
        <v>7.0626424445781419E-2</v>
      </c>
      <c r="BQ2">
        <v>149.20332250062452</v>
      </c>
      <c r="BR2">
        <v>6.8626424445781403E-2</v>
      </c>
      <c r="BS2">
        <v>105.65178209861949</v>
      </c>
      <c r="BT2">
        <v>5.4756471738115146E-2</v>
      </c>
      <c r="BU2">
        <v>99.420986819215457</v>
      </c>
      <c r="BV2">
        <v>6.2342722021903607E-2</v>
      </c>
      <c r="BW2">
        <v>100.98848740490479</v>
      </c>
      <c r="BX2">
        <v>6.7044399071849572E-2</v>
      </c>
      <c r="BY2">
        <v>103.51909624936097</v>
      </c>
      <c r="BZ2">
        <v>5.6138497112046992E-2</v>
      </c>
      <c r="CA2">
        <v>109.1956432561411</v>
      </c>
      <c r="CB2">
        <v>4.9326693192441831E-2</v>
      </c>
      <c r="CC2">
        <v>105.26315789473685</v>
      </c>
      <c r="CD2">
        <v>0.11600000000000001</v>
      </c>
      <c r="CE2">
        <v>117.3351846044129</v>
      </c>
      <c r="CF2">
        <v>9.6581487880611008E-2</v>
      </c>
      <c r="CG2">
        <v>112.71135664572402</v>
      </c>
      <c r="CH2">
        <v>0.12173038060897766</v>
      </c>
      <c r="CI2">
        <v>82.215908541683945</v>
      </c>
      <c r="CJ2">
        <v>0.31816297576122204</v>
      </c>
      <c r="CK2">
        <v>95.303536765588518</v>
      </c>
      <c r="CL2">
        <v>0.10207310263088125</v>
      </c>
      <c r="CM2">
        <v>105.26315789473685</v>
      </c>
      <c r="CN2">
        <v>0.11600000000000001</v>
      </c>
    </row>
    <row r="3" spans="1:92" x14ac:dyDescent="0.25">
      <c r="A3" s="34" t="s">
        <v>67</v>
      </c>
      <c r="B3" s="36">
        <v>1</v>
      </c>
      <c r="C3">
        <v>95.419847328244273</v>
      </c>
      <c r="D3">
        <v>5.1200000000000002E-2</v>
      </c>
      <c r="E3">
        <v>61.419444503141747</v>
      </c>
      <c r="F3">
        <v>4.809840104790266E-2</v>
      </c>
      <c r="G3">
        <v>128.42892999574414</v>
      </c>
      <c r="H3">
        <v>4.7015215800950035E-2</v>
      </c>
      <c r="I3">
        <v>111.16438406834158</v>
      </c>
      <c r="J3">
        <v>5.412279404445023E-2</v>
      </c>
      <c r="K3">
        <v>105.07851409299852</v>
      </c>
      <c r="L3">
        <v>7.5620272952393361E-2</v>
      </c>
      <c r="M3">
        <v>98.817220256071494</v>
      </c>
      <c r="N3">
        <v>5.4431656947626181E-2</v>
      </c>
      <c r="O3">
        <v>104.23344485685207</v>
      </c>
      <c r="P3">
        <v>5.112025992540107E-2</v>
      </c>
      <c r="Q3">
        <v>116.62759779633295</v>
      </c>
      <c r="R3">
        <v>6.99354516127038E-2</v>
      </c>
      <c r="S3">
        <v>105.56629321637338</v>
      </c>
      <c r="T3">
        <v>4.9826588709527844E-2</v>
      </c>
      <c r="U3">
        <v>104.90902533694509</v>
      </c>
      <c r="V3">
        <v>5.5297478907943121E-2</v>
      </c>
      <c r="W3">
        <v>93.538406440336388</v>
      </c>
      <c r="X3">
        <v>5.2936725185724523E-2</v>
      </c>
      <c r="Y3">
        <v>111.70408585033532</v>
      </c>
      <c r="Z3">
        <v>6.1683560793661135E-2</v>
      </c>
      <c r="AA3">
        <v>107.16724130464299</v>
      </c>
      <c r="AB3">
        <v>5.6372163771436015E-2</v>
      </c>
      <c r="AC3">
        <v>101.30569111955423</v>
      </c>
      <c r="AD3">
        <v>5.2922794044450237E-2</v>
      </c>
      <c r="AE3">
        <v>113.72053922794355</v>
      </c>
      <c r="AF3">
        <v>4.9135451612703787E-2</v>
      </c>
      <c r="AG3">
        <v>104.20064518339471</v>
      </c>
      <c r="AH3">
        <v>6.8556985111125582E-2</v>
      </c>
      <c r="AI3">
        <v>106.2513672124752</v>
      </c>
      <c r="AJ3">
        <v>4.8888616004767182E-2</v>
      </c>
      <c r="AK3">
        <v>119.66143032873067</v>
      </c>
      <c r="AL3">
        <v>6.2191150123816347E-2</v>
      </c>
      <c r="AM3">
        <v>104.08847319417772</v>
      </c>
      <c r="AN3">
        <v>5.2656972084133294E-2</v>
      </c>
      <c r="AO3">
        <v>99.817715504629149</v>
      </c>
      <c r="AP3">
        <v>6.0001273573020729E-2</v>
      </c>
      <c r="AQ3">
        <v>103.15913643055369</v>
      </c>
      <c r="AR3">
        <v>5.0860766749210903E-2</v>
      </c>
      <c r="AS3">
        <v>103.81461441538761</v>
      </c>
      <c r="AT3">
        <v>5.1901273573020733E-2</v>
      </c>
      <c r="AU3">
        <v>104.49459274359124</v>
      </c>
      <c r="AV3">
        <v>5.9693684242865523E-2</v>
      </c>
      <c r="AW3">
        <v>114.4860080239843</v>
      </c>
      <c r="AX3">
        <v>5.0467095533337676E-2</v>
      </c>
      <c r="AY3">
        <v>107.47025551392986</v>
      </c>
      <c r="AZ3">
        <v>6.9962053349223924E-2</v>
      </c>
      <c r="BA3">
        <v>108.82888897085192</v>
      </c>
      <c r="BB3">
        <v>5.8327862282548576E-2</v>
      </c>
      <c r="BC3">
        <v>105.63899598277034</v>
      </c>
      <c r="BD3">
        <v>5.9088629031759474E-2</v>
      </c>
      <c r="BE3">
        <v>106.13872904246931</v>
      </c>
      <c r="BF3">
        <v>5.282658870952784E-2</v>
      </c>
      <c r="BG3">
        <v>113.31180938540712</v>
      </c>
      <c r="BH3">
        <v>6.1613931141274288E-2</v>
      </c>
      <c r="BI3">
        <v>105.32507882503732</v>
      </c>
      <c r="BJ3">
        <v>7.6088629031759475E-2</v>
      </c>
      <c r="BK3">
        <v>121.28995927186016</v>
      </c>
      <c r="BL3">
        <v>6.8706341811119079E-2</v>
      </c>
      <c r="BM3">
        <v>102.06039303696133</v>
      </c>
      <c r="BN3">
        <v>6.1151916873027255E-2</v>
      </c>
      <c r="BO3">
        <v>109.45079397154485</v>
      </c>
      <c r="BP3">
        <v>7.3151916873027259E-2</v>
      </c>
      <c r="BQ3">
        <v>148.8469712445613</v>
      </c>
      <c r="BR3">
        <v>7.1151916873027243E-2</v>
      </c>
      <c r="BS3">
        <v>105.44831917323191</v>
      </c>
      <c r="BT3">
        <v>5.615697208413329E-2</v>
      </c>
      <c r="BU3">
        <v>99.085161975848806</v>
      </c>
      <c r="BV3">
        <v>6.5556985111125593E-2</v>
      </c>
      <c r="BW3">
        <v>100.73492985639776</v>
      </c>
      <c r="BX3">
        <v>6.920254714604146E-2</v>
      </c>
      <c r="BY3">
        <v>103.29756206578847</v>
      </c>
      <c r="BZ3">
        <v>5.7906341811119068E-2</v>
      </c>
      <c r="CA3">
        <v>108.99330234004807</v>
      </c>
      <c r="CB3">
        <v>5.031393114127429E-2</v>
      </c>
      <c r="CC3">
        <v>78.247261345852891</v>
      </c>
      <c r="CD3">
        <v>0.311</v>
      </c>
      <c r="CE3">
        <v>116.97406014205846</v>
      </c>
      <c r="CF3">
        <v>0.1000253411904917</v>
      </c>
      <c r="CG3">
        <v>112.27920770462399</v>
      </c>
      <c r="CH3">
        <v>0.12724054590478673</v>
      </c>
      <c r="CI3">
        <v>81.985645260504612</v>
      </c>
      <c r="CJ3">
        <v>0.32505068238098339</v>
      </c>
      <c r="CK3">
        <v>94.963646391969363</v>
      </c>
      <c r="CL3">
        <v>0.11079753101591232</v>
      </c>
      <c r="CM3">
        <v>78.247261345852891</v>
      </c>
      <c r="CN3">
        <v>0.311</v>
      </c>
    </row>
    <row r="4" spans="1:92" x14ac:dyDescent="0.25">
      <c r="A4" s="34" t="s">
        <v>68</v>
      </c>
      <c r="B4" s="36">
        <v>93</v>
      </c>
      <c r="C4">
        <v>101.11223458038423</v>
      </c>
      <c r="D4">
        <v>4.9200000000000001E-2</v>
      </c>
      <c r="E4">
        <v>62.907099617400981</v>
      </c>
      <c r="F4">
        <v>4.8048730355793434E-2</v>
      </c>
      <c r="G4">
        <v>116.70824157255964</v>
      </c>
      <c r="H4">
        <v>4.7113816037117784E-2</v>
      </c>
      <c r="I4">
        <v>110.83535396270685</v>
      </c>
      <c r="J4">
        <v>5.5307706775890642E-2</v>
      </c>
      <c r="K4">
        <v>104.60063935789695</v>
      </c>
      <c r="L4">
        <v>7.8159371662622823E-2</v>
      </c>
      <c r="M4">
        <v>98.477402184416121</v>
      </c>
      <c r="N4">
        <v>5.589163870600812E-2</v>
      </c>
      <c r="O4">
        <v>103.92124961661433</v>
      </c>
      <c r="P4">
        <v>5.1987785318062793E-2</v>
      </c>
      <c r="Q4">
        <v>116.22600381420591</v>
      </c>
      <c r="R4">
        <v>7.1035727720469885E-2</v>
      </c>
      <c r="S4">
        <v>105.22408714473394</v>
      </c>
      <c r="T4">
        <v>5.0651795790352415E-2</v>
      </c>
      <c r="U4">
        <v>104.56002767189197</v>
      </c>
      <c r="V4">
        <v>5.6651664886732164E-2</v>
      </c>
      <c r="W4">
        <v>93.057565957871091</v>
      </c>
      <c r="X4">
        <v>5.5031481621663825E-2</v>
      </c>
      <c r="Y4">
        <v>111.297843344545</v>
      </c>
      <c r="Z4">
        <v>6.3799476385519013E-2</v>
      </c>
      <c r="AA4">
        <v>106.78100387325854</v>
      </c>
      <c r="AB4">
        <v>5.7895622997573684E-2</v>
      </c>
      <c r="AC4">
        <v>100.9693613527475</v>
      </c>
      <c r="AD4">
        <v>5.4107706775890642E-2</v>
      </c>
      <c r="AE4">
        <v>113.32533976979248</v>
      </c>
      <c r="AF4">
        <v>5.0235727720469886E-2</v>
      </c>
      <c r="AG4">
        <v>103.74063067658354</v>
      </c>
      <c r="AH4">
        <v>7.1519266939726614E-2</v>
      </c>
      <c r="AI4">
        <v>105.8825530760494</v>
      </c>
      <c r="AJ4">
        <v>4.9967732956614698E-2</v>
      </c>
      <c r="AK4">
        <v>119.29612853344105</v>
      </c>
      <c r="AL4">
        <v>6.3587654414442543E-2</v>
      </c>
      <c r="AM4">
        <v>103.63967855338632</v>
      </c>
      <c r="AN4">
        <v>5.3947680595166594E-2</v>
      </c>
      <c r="AO4">
        <v>99.442002577329703</v>
      </c>
      <c r="AP4">
        <v>6.0995753901193932E-2</v>
      </c>
      <c r="AQ4">
        <v>102.85316006321879</v>
      </c>
      <c r="AR4">
        <v>5.179176960962837E-2</v>
      </c>
      <c r="AS4">
        <v>103.48332547873633</v>
      </c>
      <c r="AT4">
        <v>5.2895753901193936E-2</v>
      </c>
      <c r="AU4">
        <v>104.10540312718335</v>
      </c>
      <c r="AV4">
        <v>6.1407575872270394E-2</v>
      </c>
      <c r="AW4">
        <v>114.11151532084197</v>
      </c>
      <c r="AX4">
        <v>5.135578008191799E-2</v>
      </c>
      <c r="AY4">
        <v>106.83430224677889</v>
      </c>
      <c r="AZ4">
        <v>7.3559109855382318E-2</v>
      </c>
      <c r="BA4">
        <v>108.36255588740967</v>
      </c>
      <c r="BB4">
        <v>6.014754969154635E-2</v>
      </c>
      <c r="BC4">
        <v>105.13533883212484</v>
      </c>
      <c r="BD4">
        <v>6.1839319301174714E-2</v>
      </c>
      <c r="BE4">
        <v>105.77067028554094</v>
      </c>
      <c r="BF4">
        <v>5.3651795790352411E-2</v>
      </c>
      <c r="BG4">
        <v>112.95749262982341</v>
      </c>
      <c r="BH4">
        <v>6.2523774845773178E-2</v>
      </c>
      <c r="BI4">
        <v>104.73278800071154</v>
      </c>
      <c r="BJ4">
        <v>7.8839319301174715E-2</v>
      </c>
      <c r="BK4">
        <v>120.85676680232439</v>
      </c>
      <c r="BL4">
        <v>7.0335596816849644E-2</v>
      </c>
      <c r="BM4">
        <v>101.65817969090733</v>
      </c>
      <c r="BN4">
        <v>6.3479424024070918E-2</v>
      </c>
      <c r="BO4">
        <v>108.88979721035619</v>
      </c>
      <c r="BP4">
        <v>7.5479424024070915E-2</v>
      </c>
      <c r="BQ4">
        <v>148.26828820534325</v>
      </c>
      <c r="BR4">
        <v>7.3479424024070913E-2</v>
      </c>
      <c r="BS4">
        <v>105.11791331095934</v>
      </c>
      <c r="BT4">
        <v>5.7447680595166598E-2</v>
      </c>
      <c r="BU4">
        <v>98.539812022122632</v>
      </c>
      <c r="BV4">
        <v>6.8519266939726611E-2</v>
      </c>
      <c r="BW4">
        <v>100.32317474037062</v>
      </c>
      <c r="BX4">
        <v>7.1191507802387866E-2</v>
      </c>
      <c r="BY4">
        <v>102.93781007260989</v>
      </c>
      <c r="BZ4">
        <v>5.953559681684964E-2</v>
      </c>
      <c r="CA4">
        <v>108.66471852200171</v>
      </c>
      <c r="CB4">
        <v>5.1223774845773173E-2</v>
      </c>
      <c r="CC4">
        <v>89.445438282647586</v>
      </c>
      <c r="CD4">
        <v>9.2999999999999999E-2</v>
      </c>
      <c r="CE4">
        <v>116.38762583642442</v>
      </c>
      <c r="CF4">
        <v>0.10319921457827852</v>
      </c>
      <c r="CG4">
        <v>111.57743590397604</v>
      </c>
      <c r="CH4">
        <v>0.13231874332524562</v>
      </c>
      <c r="CI4">
        <v>81.611717981995085</v>
      </c>
      <c r="CJ4">
        <v>0.33139842915655704</v>
      </c>
      <c r="CK4">
        <v>94.411694375355751</v>
      </c>
      <c r="CL4">
        <v>0.11883801026497223</v>
      </c>
      <c r="CM4">
        <v>89.445438282647586</v>
      </c>
      <c r="CN4">
        <v>9.2999999999999999E-2</v>
      </c>
    </row>
    <row r="5" spans="1:92" x14ac:dyDescent="0.25">
      <c r="A5" s="34" t="s">
        <v>69</v>
      </c>
      <c r="B5" s="36">
        <v>2</v>
      </c>
      <c r="C5">
        <v>112.61261261261261</v>
      </c>
      <c r="D5">
        <v>6.7500000000000004E-2</v>
      </c>
      <c r="E5">
        <v>64.468003005859998</v>
      </c>
      <c r="F5">
        <v>4.7999133522518285E-2</v>
      </c>
      <c r="G5">
        <v>106.94101199239934</v>
      </c>
      <c r="H5">
        <v>4.7212716078640068E-2</v>
      </c>
      <c r="I5">
        <v>110.39255393250771</v>
      </c>
      <c r="J5">
        <v>5.6346291471320135E-2</v>
      </c>
      <c r="K5">
        <v>103.95752815466471</v>
      </c>
      <c r="L5">
        <v>8.0384910295686021E-2</v>
      </c>
      <c r="M5">
        <v>98.020083994334584</v>
      </c>
      <c r="N5">
        <v>5.717132342001946E-2</v>
      </c>
      <c r="O5">
        <v>103.50110550384804</v>
      </c>
      <c r="P5">
        <v>5.2748177684359389E-2</v>
      </c>
      <c r="Q5">
        <v>115.68554923461477</v>
      </c>
      <c r="R5">
        <v>7.2000127794797281E-2</v>
      </c>
      <c r="S5">
        <v>104.7635552473139</v>
      </c>
      <c r="T5">
        <v>5.1375095846097958E-2</v>
      </c>
      <c r="U5">
        <v>104.09035582734499</v>
      </c>
      <c r="V5">
        <v>5.7838618824365876E-2</v>
      </c>
      <c r="W5">
        <v>92.410463530128595</v>
      </c>
      <c r="X5">
        <v>5.6867550993940967E-2</v>
      </c>
      <c r="Y5">
        <v>110.75113290452276</v>
      </c>
      <c r="Z5">
        <v>6.5654091913071685E-2</v>
      </c>
      <c r="AA5">
        <v>106.26121573426394</v>
      </c>
      <c r="AB5">
        <v>5.9230946177411606E-2</v>
      </c>
      <c r="AC5">
        <v>100.51673763124457</v>
      </c>
      <c r="AD5">
        <v>5.5146291471320136E-2</v>
      </c>
      <c r="AE5">
        <v>112.79349077176116</v>
      </c>
      <c r="AF5">
        <v>5.1200127794797268E-2</v>
      </c>
      <c r="AG5">
        <v>103.12155529709786</v>
      </c>
      <c r="AH5">
        <v>7.4115728678300352E-2</v>
      </c>
      <c r="AI5">
        <v>105.38621274745796</v>
      </c>
      <c r="AJ5">
        <v>5.0913586875666557E-2</v>
      </c>
      <c r="AK5">
        <v>118.80451502082947</v>
      </c>
      <c r="AL5">
        <v>6.4811700662627314E-2</v>
      </c>
      <c r="AM5">
        <v>103.0357025734003</v>
      </c>
      <c r="AN5">
        <v>5.5078996066973723E-2</v>
      </c>
      <c r="AO5">
        <v>98.936378038099591</v>
      </c>
      <c r="AP5">
        <v>6.1867423199143685E-2</v>
      </c>
      <c r="AQ5">
        <v>102.44138514543508</v>
      </c>
      <c r="AR5">
        <v>5.2607800441751541E-2</v>
      </c>
      <c r="AS5">
        <v>103.0374855733853</v>
      </c>
      <c r="AT5">
        <v>5.3767423199143689E-2</v>
      </c>
      <c r="AU5">
        <v>103.58164201551804</v>
      </c>
      <c r="AV5">
        <v>6.2909814449588056E-2</v>
      </c>
      <c r="AW5">
        <v>113.60753292707017</v>
      </c>
      <c r="AX5">
        <v>5.2134718603490109E-2</v>
      </c>
      <c r="AY5">
        <v>105.97845312818089</v>
      </c>
      <c r="AZ5">
        <v>7.6711956252221852E-2</v>
      </c>
      <c r="BA5">
        <v>107.73497713429606</v>
      </c>
      <c r="BB5">
        <v>6.1742519045241646E-2</v>
      </c>
      <c r="BC5">
        <v>104.45753033467561</v>
      </c>
      <c r="BD5">
        <v>6.4250319486993182E-2</v>
      </c>
      <c r="BE5">
        <v>105.27534652673616</v>
      </c>
      <c r="BF5">
        <v>5.4375095846097954E-2</v>
      </c>
      <c r="BG5">
        <v>112.48066249365741</v>
      </c>
      <c r="BH5">
        <v>6.3321259522620826E-2</v>
      </c>
      <c r="BI5">
        <v>103.93569864503634</v>
      </c>
      <c r="BJ5">
        <v>8.1250319486993183E-2</v>
      </c>
      <c r="BK5">
        <v>120.27378781253728</v>
      </c>
      <c r="BL5">
        <v>7.1763650773065193E-2</v>
      </c>
      <c r="BM5">
        <v>101.11689158769369</v>
      </c>
      <c r="BN5">
        <v>6.5519501104378847E-2</v>
      </c>
      <c r="BO5">
        <v>108.13482257872862</v>
      </c>
      <c r="BP5">
        <v>7.7519501104378857E-2</v>
      </c>
      <c r="BQ5">
        <v>147.48951184763828</v>
      </c>
      <c r="BR5">
        <v>7.5519501104378842E-2</v>
      </c>
      <c r="BS5">
        <v>104.67326182379517</v>
      </c>
      <c r="BT5">
        <v>5.8578996066973726E-2</v>
      </c>
      <c r="BU5">
        <v>97.805894450922835</v>
      </c>
      <c r="BV5">
        <v>7.1115728678300349E-2</v>
      </c>
      <c r="BW5">
        <v>99.769045575017344</v>
      </c>
      <c r="BX5">
        <v>7.2934846398287373E-2</v>
      </c>
      <c r="BY5">
        <v>102.45366533717187</v>
      </c>
      <c r="BZ5">
        <v>6.0963650773065196E-2</v>
      </c>
      <c r="CA5">
        <v>108.22251909385757</v>
      </c>
      <c r="CB5">
        <v>5.2021259522620822E-2</v>
      </c>
      <c r="CC5" t="s">
        <v>61</v>
      </c>
      <c r="CD5" t="s">
        <v>61</v>
      </c>
      <c r="CE5">
        <v>115.59841802900013</v>
      </c>
      <c r="CF5">
        <v>0.10598113786960751</v>
      </c>
      <c r="CG5">
        <v>110.63300994052094</v>
      </c>
      <c r="CH5">
        <v>0.13676982059137205</v>
      </c>
      <c r="CI5">
        <v>81.10849652176762</v>
      </c>
      <c r="CJ5">
        <v>0.33696227573921506</v>
      </c>
      <c r="CK5">
        <v>93.668891922207848</v>
      </c>
      <c r="CL5">
        <v>0.12588554926967238</v>
      </c>
      <c r="CM5" t="s">
        <v>61</v>
      </c>
      <c r="CN5" t="s">
        <v>61</v>
      </c>
    </row>
    <row r="6" spans="1:92" x14ac:dyDescent="0.25">
      <c r="A6" s="34" t="s">
        <v>70</v>
      </c>
      <c r="B6" s="36" t="b">
        <v>1</v>
      </c>
      <c r="C6">
        <v>102.14504596527068</v>
      </c>
      <c r="D6">
        <v>4.8000000000000001E-2</v>
      </c>
      <c r="E6">
        <v>66.107700924596415</v>
      </c>
      <c r="F6">
        <v>4.7949610425780324E-2</v>
      </c>
      <c r="G6">
        <v>98.67644306070332</v>
      </c>
      <c r="H6">
        <v>4.731191694232182E-2</v>
      </c>
      <c r="I6">
        <v>109.85300053457959</v>
      </c>
      <c r="J6">
        <v>5.7198635903338367E-2</v>
      </c>
      <c r="K6">
        <v>103.1738948861811</v>
      </c>
      <c r="L6">
        <v>8.2211362650010805E-2</v>
      </c>
      <c r="M6">
        <v>97.462840167404721</v>
      </c>
      <c r="N6">
        <v>5.8221533523756211E-2</v>
      </c>
      <c r="O6">
        <v>102.98915842118728</v>
      </c>
      <c r="P6">
        <v>5.3372215572087024E-2</v>
      </c>
      <c r="Q6">
        <v>115.0270034239628</v>
      </c>
      <c r="R6">
        <v>7.2791590481671345E-2</v>
      </c>
      <c r="S6">
        <v>104.20239550666187</v>
      </c>
      <c r="T6">
        <v>5.196869286125351E-2</v>
      </c>
      <c r="U6">
        <v>103.5180590288951</v>
      </c>
      <c r="V6">
        <v>5.8812726746672421E-2</v>
      </c>
      <c r="W6">
        <v>91.621966940507818</v>
      </c>
      <c r="X6">
        <v>5.8374374186258911E-2</v>
      </c>
      <c r="Y6">
        <v>110.08496430587991</v>
      </c>
      <c r="Z6">
        <v>6.7176135541675661E-2</v>
      </c>
      <c r="AA6">
        <v>105.62785205434021</v>
      </c>
      <c r="AB6">
        <v>6.0326817590006479E-2</v>
      </c>
      <c r="AC6">
        <v>99.965214030828491</v>
      </c>
      <c r="AD6">
        <v>5.5998635903338367E-2</v>
      </c>
      <c r="AE6">
        <v>112.14543089257955</v>
      </c>
      <c r="AF6">
        <v>5.1991590481671346E-2</v>
      </c>
      <c r="AG6">
        <v>102.36720976458984</v>
      </c>
      <c r="AH6">
        <v>7.6246589758345931E-2</v>
      </c>
      <c r="AI6">
        <v>104.7814203071778</v>
      </c>
      <c r="AJ6">
        <v>5.168982912625459E-2</v>
      </c>
      <c r="AK6">
        <v>118.20548222248557</v>
      </c>
      <c r="AL6">
        <v>6.5816249457505943E-2</v>
      </c>
      <c r="AM6">
        <v>102.29975571241687</v>
      </c>
      <c r="AN6">
        <v>5.6007442680422154E-2</v>
      </c>
      <c r="AO6">
        <v>98.320272754423897</v>
      </c>
      <c r="AP6">
        <v>6.2582783704587558E-2</v>
      </c>
      <c r="AQ6">
        <v>101.9396359563669</v>
      </c>
      <c r="AR6">
        <v>5.3277499638337292E-2</v>
      </c>
      <c r="AS6">
        <v>102.49422807686726</v>
      </c>
      <c r="AT6">
        <v>5.4482783704587562E-2</v>
      </c>
      <c r="AU6">
        <v>102.94343725438797</v>
      </c>
      <c r="AV6">
        <v>6.4142669788757281E-2</v>
      </c>
      <c r="AW6">
        <v>112.99342860342495</v>
      </c>
      <c r="AX6">
        <v>5.2773976927503782E-2</v>
      </c>
      <c r="AY6">
        <v>104.93559795979787</v>
      </c>
      <c r="AZ6">
        <v>7.9299430420848624E-2</v>
      </c>
      <c r="BA6">
        <v>106.970270211043</v>
      </c>
      <c r="BB6">
        <v>6.3051476565841064E-2</v>
      </c>
      <c r="BC6">
        <v>103.63161829086022</v>
      </c>
      <c r="BD6">
        <v>6.6228976204178364E-2</v>
      </c>
      <c r="BE6">
        <v>104.67179278032503</v>
      </c>
      <c r="BF6">
        <v>5.4968692861253506E-2</v>
      </c>
      <c r="BG6">
        <v>111.89964329163251</v>
      </c>
      <c r="BH6">
        <v>6.3975738282920538E-2</v>
      </c>
      <c r="BI6">
        <v>102.96444245493745</v>
      </c>
      <c r="BJ6">
        <v>8.3228976204178365E-2</v>
      </c>
      <c r="BK6">
        <v>119.56342585813799</v>
      </c>
      <c r="BL6">
        <v>7.2935624367090265E-2</v>
      </c>
      <c r="BM6">
        <v>100.45733012556903</v>
      </c>
      <c r="BN6">
        <v>6.7193749095843233E-2</v>
      </c>
      <c r="BO6">
        <v>107.21488332836094</v>
      </c>
      <c r="BP6">
        <v>7.919374909584323E-2</v>
      </c>
      <c r="BQ6">
        <v>146.54057011013026</v>
      </c>
      <c r="BR6">
        <v>7.7193749095843228E-2</v>
      </c>
      <c r="BS6">
        <v>104.1314524190277</v>
      </c>
      <c r="BT6">
        <v>5.9507442680422157E-2</v>
      </c>
      <c r="BU6">
        <v>96.911613302924934</v>
      </c>
      <c r="BV6">
        <v>7.3246589758345929E-2</v>
      </c>
      <c r="BW6">
        <v>99.093837233403264</v>
      </c>
      <c r="BX6">
        <v>7.4365567409175118E-2</v>
      </c>
      <c r="BY6">
        <v>101.86373327014577</v>
      </c>
      <c r="BZ6">
        <v>6.2135624367090261E-2</v>
      </c>
      <c r="CA6">
        <v>107.68369753165096</v>
      </c>
      <c r="CB6">
        <v>5.2675738282920534E-2</v>
      </c>
      <c r="CE6">
        <v>114.63676553323208</v>
      </c>
      <c r="CF6">
        <v>0.10826420331251349</v>
      </c>
      <c r="CG6">
        <v>109.48222357439407</v>
      </c>
      <c r="CH6">
        <v>0.14042272530002159</v>
      </c>
      <c r="CI6">
        <v>80.495319398328931</v>
      </c>
      <c r="CJ6">
        <v>0.34152840662502698</v>
      </c>
      <c r="CK6">
        <v>92.763784514231745</v>
      </c>
      <c r="CL6">
        <v>0.13166931505836751</v>
      </c>
    </row>
    <row r="7" spans="1:92" x14ac:dyDescent="0.25">
      <c r="A7" s="34" t="s">
        <v>71</v>
      </c>
      <c r="B7" s="36">
        <v>1</v>
      </c>
      <c r="C7">
        <v>101.41987829614604</v>
      </c>
      <c r="D7">
        <v>5.2299999999999999E-2</v>
      </c>
      <c r="E7">
        <v>67.832314067828833</v>
      </c>
      <c r="F7">
        <v>4.7900160943499498E-2</v>
      </c>
      <c r="G7">
        <v>91.59253606707145</v>
      </c>
      <c r="H7">
        <v>4.7411419648635586E-2</v>
      </c>
      <c r="I7">
        <v>109.23742850341985</v>
      </c>
      <c r="J7">
        <v>5.7831984953423135E-2</v>
      </c>
      <c r="K7">
        <v>102.27985413948736</v>
      </c>
      <c r="L7">
        <v>8.3568539185906732E-2</v>
      </c>
      <c r="M7">
        <v>96.827085271389507</v>
      </c>
      <c r="N7">
        <v>5.9001910031896372E-2</v>
      </c>
      <c r="O7">
        <v>102.40508220791548</v>
      </c>
      <c r="P7">
        <v>5.3835917555184798E-2</v>
      </c>
      <c r="Q7">
        <v>114.2756739284366</v>
      </c>
      <c r="R7">
        <v>7.3379700313892918E-2</v>
      </c>
      <c r="S7">
        <v>103.5621729769091</v>
      </c>
      <c r="T7">
        <v>5.2409775235419689E-2</v>
      </c>
      <c r="U7">
        <v>102.86513032155896</v>
      </c>
      <c r="V7">
        <v>5.9536554232483586E-2</v>
      </c>
      <c r="W7">
        <v>90.722377670753914</v>
      </c>
      <c r="X7">
        <v>5.9494044828373054E-2</v>
      </c>
      <c r="Y7">
        <v>109.32493803427063</v>
      </c>
      <c r="Z7">
        <v>6.8307115988255604E-2</v>
      </c>
      <c r="AA7">
        <v>104.90525264451237</v>
      </c>
      <c r="AB7">
        <v>6.1141123511544035E-2</v>
      </c>
      <c r="AC7">
        <v>99.335985294165269</v>
      </c>
      <c r="AD7">
        <v>5.6631984953423135E-2</v>
      </c>
      <c r="AE7">
        <v>111.40606470996846</v>
      </c>
      <c r="AF7">
        <v>5.2579700313892912E-2</v>
      </c>
      <c r="AG7">
        <v>101.50658315483193</v>
      </c>
      <c r="AH7">
        <v>7.7829962383557855E-2</v>
      </c>
      <c r="AI7">
        <v>104.09141758951738</v>
      </c>
      <c r="AJ7">
        <v>5.2266629154010362E-2</v>
      </c>
      <c r="AK7">
        <v>117.52205063290826</v>
      </c>
      <c r="AL7">
        <v>6.6562696552248696E-2</v>
      </c>
      <c r="AM7">
        <v>101.46011999557989</v>
      </c>
      <c r="AN7">
        <v>5.6697340752835917E-2</v>
      </c>
      <c r="AO7">
        <v>97.617363306838456</v>
      </c>
      <c r="AP7">
        <v>6.3114344514480128E-2</v>
      </c>
      <c r="AQ7">
        <v>101.367194435966</v>
      </c>
      <c r="AR7">
        <v>5.3775131034832474E-2</v>
      </c>
      <c r="AS7">
        <v>101.87443007011107</v>
      </c>
      <c r="AT7">
        <v>5.5014344514480139E-2</v>
      </c>
      <c r="AU7">
        <v>102.21531469485403</v>
      </c>
      <c r="AV7">
        <v>6.5058763950487042E-2</v>
      </c>
      <c r="AW7">
        <v>112.29280203467034</v>
      </c>
      <c r="AX7">
        <v>5.3248988715067357E-2</v>
      </c>
      <c r="AY7">
        <v>103.74581308091088</v>
      </c>
      <c r="AZ7">
        <v>8.1222097180034536E-2</v>
      </c>
      <c r="BA7">
        <v>106.09782237585854</v>
      </c>
      <c r="BB7">
        <v>6.4024119749899827E-2</v>
      </c>
      <c r="BC7">
        <v>102.68934203734571</v>
      </c>
      <c r="BD7">
        <v>6.7699250784732282E-2</v>
      </c>
      <c r="BE7">
        <v>103.9832032783053</v>
      </c>
      <c r="BF7">
        <v>5.5409775235419685E-2</v>
      </c>
      <c r="BG7">
        <v>111.23676326584325</v>
      </c>
      <c r="BH7">
        <v>6.4462059874949906E-2</v>
      </c>
      <c r="BI7">
        <v>101.85634426111363</v>
      </c>
      <c r="BJ7">
        <v>8.4699250784732297E-2</v>
      </c>
      <c r="BK7">
        <v>118.75297975065848</v>
      </c>
      <c r="BL7">
        <v>7.3806479310956824E-2</v>
      </c>
      <c r="BM7">
        <v>99.704841881636497</v>
      </c>
      <c r="BN7">
        <v>6.8437827587081168E-2</v>
      </c>
      <c r="BO7">
        <v>106.1653322087369</v>
      </c>
      <c r="BP7">
        <v>8.0437827587081179E-2</v>
      </c>
      <c r="BQ7">
        <v>145.45793029161888</v>
      </c>
      <c r="BR7">
        <v>7.8437827587081177E-2</v>
      </c>
      <c r="BS7">
        <v>103.51330652823191</v>
      </c>
      <c r="BT7">
        <v>6.0197340752835921E-2</v>
      </c>
      <c r="BU7">
        <v>95.89133530112781</v>
      </c>
      <c r="BV7">
        <v>7.4829962383557852E-2</v>
      </c>
      <c r="BW7">
        <v>98.323497593435405</v>
      </c>
      <c r="BX7">
        <v>7.5428689028960272E-2</v>
      </c>
      <c r="BY7">
        <v>101.19068463002971</v>
      </c>
      <c r="BZ7">
        <v>6.300647931095682E-2</v>
      </c>
      <c r="CA7">
        <v>107.06896044584285</v>
      </c>
      <c r="CB7">
        <v>5.3162059874949916E-2</v>
      </c>
      <c r="CE7">
        <v>113.5396241152317</v>
      </c>
      <c r="CF7">
        <v>0.10996067398238341</v>
      </c>
      <c r="CG7">
        <v>108.16930088027728</v>
      </c>
      <c r="CH7">
        <v>0.14313707837181347</v>
      </c>
      <c r="CI7">
        <v>79.795750664659053</v>
      </c>
      <c r="CJ7">
        <v>0.34492134796476681</v>
      </c>
      <c r="CK7">
        <v>91.731154921525871</v>
      </c>
      <c r="CL7">
        <v>0.1359670407553713</v>
      </c>
    </row>
    <row r="8" spans="1:92" x14ac:dyDescent="0.25">
      <c r="A8" s="34" t="s">
        <v>72</v>
      </c>
      <c r="B8" s="36" t="b">
        <v>1</v>
      </c>
      <c r="C8">
        <v>88.731144631765744</v>
      </c>
      <c r="D8">
        <v>4.8300000000000003E-2</v>
      </c>
      <c r="E8">
        <v>69.648613914565061</v>
      </c>
      <c r="F8">
        <v>4.7850784953810011E-2</v>
      </c>
      <c r="G8">
        <v>85.453158623878508</v>
      </c>
      <c r="H8">
        <v>4.7511225221734898E-2</v>
      </c>
      <c r="I8">
        <v>108.56949392696919</v>
      </c>
      <c r="J8">
        <v>5.8221999372765926E-2</v>
      </c>
      <c r="K8">
        <v>101.30976339909508</v>
      </c>
      <c r="L8">
        <v>8.4404284370212718E-2</v>
      </c>
      <c r="M8">
        <v>96.13725101040734</v>
      </c>
      <c r="N8">
        <v>5.9482463512872306E-2</v>
      </c>
      <c r="O8">
        <v>101.77132258535497</v>
      </c>
      <c r="P8">
        <v>5.4121463826489344E-2</v>
      </c>
      <c r="Q8">
        <v>113.46043391919883</v>
      </c>
      <c r="R8">
        <v>7.3741856560425506E-2</v>
      </c>
      <c r="S8">
        <v>102.86749105083304</v>
      </c>
      <c r="T8">
        <v>5.2681392420319134E-2</v>
      </c>
      <c r="U8">
        <v>102.15666138939288</v>
      </c>
      <c r="V8">
        <v>5.9982284997446775E-2</v>
      </c>
      <c r="W8">
        <v>89.746266432008056</v>
      </c>
      <c r="X8">
        <v>6.0183534605425491E-2</v>
      </c>
      <c r="Y8">
        <v>108.50026147308523</v>
      </c>
      <c r="Z8">
        <v>6.9003570308510592E-2</v>
      </c>
      <c r="AA8">
        <v>104.1211865948617</v>
      </c>
      <c r="AB8">
        <v>6.1642570622127621E-2</v>
      </c>
      <c r="AC8">
        <v>98.653232328729331</v>
      </c>
      <c r="AD8">
        <v>5.7021999372765926E-2</v>
      </c>
      <c r="AE8">
        <v>110.60380565168428</v>
      </c>
      <c r="AF8">
        <v>5.2941856560425507E-2</v>
      </c>
      <c r="AG8">
        <v>100.57274886579216</v>
      </c>
      <c r="AH8">
        <v>7.8804998431914824E-2</v>
      </c>
      <c r="AI8">
        <v>103.34272101195839</v>
      </c>
      <c r="AJ8">
        <v>5.26218208573404E-2</v>
      </c>
      <c r="AK8">
        <v>116.78048414481212</v>
      </c>
      <c r="AL8">
        <v>6.7022356403616992E-2</v>
      </c>
      <c r="AM8">
        <v>100.54906215261425</v>
      </c>
      <c r="AN8">
        <v>5.7122177888191461E-2</v>
      </c>
      <c r="AO8">
        <v>96.85466211121782</v>
      </c>
      <c r="AP8">
        <v>6.3441678044999977E-2</v>
      </c>
      <c r="AQ8">
        <v>100.74605919083245</v>
      </c>
      <c r="AR8">
        <v>5.4081570935744665E-2</v>
      </c>
      <c r="AS8">
        <v>101.20191004292968</v>
      </c>
      <c r="AT8">
        <v>5.5341678044999981E-2</v>
      </c>
      <c r="AU8">
        <v>101.42525567854327</v>
      </c>
      <c r="AV8">
        <v>6.5622891949893569E-2</v>
      </c>
      <c r="AW8">
        <v>111.53257790692767</v>
      </c>
      <c r="AX8">
        <v>5.3541499529574446E-2</v>
      </c>
      <c r="AY8">
        <v>102.45482125717648</v>
      </c>
      <c r="AZ8">
        <v>8.2406069524467995E-2</v>
      </c>
      <c r="BA8">
        <v>105.15116130977445</v>
      </c>
      <c r="BB8">
        <v>6.4623070465319107E-2</v>
      </c>
      <c r="BC8">
        <v>101.66691272212002</v>
      </c>
      <c r="BD8">
        <v>6.860464140106376E-2</v>
      </c>
      <c r="BE8">
        <v>103.23604012907415</v>
      </c>
      <c r="BF8">
        <v>5.5681392420319123E-2</v>
      </c>
      <c r="BG8">
        <v>110.5174965239333</v>
      </c>
      <c r="BH8">
        <v>6.4761535232659553E-2</v>
      </c>
      <c r="BI8">
        <v>100.65398765572492</v>
      </c>
      <c r="BJ8">
        <v>8.5604641401063775E-2</v>
      </c>
      <c r="BK8">
        <v>117.8735944795058</v>
      </c>
      <c r="BL8">
        <v>7.4342749137553163E-2</v>
      </c>
      <c r="BM8">
        <v>98.88834455711013</v>
      </c>
      <c r="BN8">
        <v>6.9203927339361648E-2</v>
      </c>
      <c r="BO8">
        <v>105.02650288078861</v>
      </c>
      <c r="BP8">
        <v>8.1203927339361659E-2</v>
      </c>
      <c r="BQ8">
        <v>144.28319763317819</v>
      </c>
      <c r="BR8">
        <v>7.9203927339361657E-2</v>
      </c>
      <c r="BS8">
        <v>102.84257915133088</v>
      </c>
      <c r="BT8">
        <v>6.0622177888191464E-2</v>
      </c>
      <c r="BU8">
        <v>94.784269156962068</v>
      </c>
      <c r="BV8">
        <v>7.5804998431914822E-2</v>
      </c>
      <c r="BW8">
        <v>97.487630375466281</v>
      </c>
      <c r="BX8">
        <v>7.6083356089999943E-2</v>
      </c>
      <c r="BY8">
        <v>100.46038429861331</v>
      </c>
      <c r="BZ8">
        <v>6.3542749137553159E-2</v>
      </c>
      <c r="CA8">
        <v>106.40193183789232</v>
      </c>
      <c r="CB8">
        <v>5.3461535232659556E-2</v>
      </c>
      <c r="CE8">
        <v>112.34915630440875</v>
      </c>
      <c r="CF8">
        <v>0.11100535546276588</v>
      </c>
      <c r="CG8">
        <v>106.74469674100992</v>
      </c>
      <c r="CH8">
        <v>0.14480856874042541</v>
      </c>
      <c r="CI8">
        <v>79.036674354870286</v>
      </c>
      <c r="CJ8">
        <v>0.34701071092553176</v>
      </c>
      <c r="CK8">
        <v>90.610686520232548</v>
      </c>
      <c r="CL8">
        <v>0.13861356717234025</v>
      </c>
    </row>
    <row r="9" spans="1:92" x14ac:dyDescent="0.25">
      <c r="A9" s="34" t="s">
        <v>73</v>
      </c>
      <c r="B9" s="36" t="b">
        <v>1</v>
      </c>
      <c r="C9">
        <v>107.64262648008612</v>
      </c>
      <c r="D9">
        <v>5.7000000000000002E-2</v>
      </c>
      <c r="E9">
        <v>71.56411158412763</v>
      </c>
      <c r="F9">
        <v>4.7801482335058945E-2</v>
      </c>
      <c r="G9">
        <v>80.081211440402384</v>
      </c>
      <c r="H9">
        <v>4.7611334689466926E-2</v>
      </c>
      <c r="I9">
        <v>107.87486515641855</v>
      </c>
      <c r="J9">
        <v>5.8353691125954003E-2</v>
      </c>
      <c r="K9">
        <v>100.30090270812438</v>
      </c>
      <c r="L9">
        <v>8.4686480984187157E-2</v>
      </c>
      <c r="M9">
        <v>95.419847328244273</v>
      </c>
      <c r="N9">
        <v>5.9644726565907615E-2</v>
      </c>
      <c r="O9">
        <v>101.11223458038423</v>
      </c>
      <c r="P9">
        <v>5.421788100293061E-2</v>
      </c>
      <c r="Q9">
        <v>112.61261261261261</v>
      </c>
      <c r="R9">
        <v>7.3864141759814442E-2</v>
      </c>
      <c r="S9">
        <v>102.14504596527068</v>
      </c>
      <c r="T9">
        <v>5.2773106319860826E-2</v>
      </c>
      <c r="U9">
        <v>101.41987829614604</v>
      </c>
      <c r="V9">
        <v>6.0132789858233143E-2</v>
      </c>
      <c r="W9">
        <v>88.731144631765744</v>
      </c>
      <c r="X9">
        <v>6.0416346811954402E-2</v>
      </c>
      <c r="Y9">
        <v>107.64262648008612</v>
      </c>
      <c r="Z9">
        <v>6.9238734153489301E-2</v>
      </c>
      <c r="AA9">
        <v>103.30578512396694</v>
      </c>
      <c r="AB9">
        <v>6.1811888590512287E-2</v>
      </c>
      <c r="AC9">
        <v>97.9431929480901</v>
      </c>
      <c r="AD9">
        <v>5.7153691125954004E-2</v>
      </c>
      <c r="AE9">
        <v>109.76948408342481</v>
      </c>
      <c r="AF9">
        <v>5.3064141759814429E-2</v>
      </c>
      <c r="AG9">
        <v>99.601593625498012</v>
      </c>
      <c r="AH9">
        <v>7.9134227814885008E-2</v>
      </c>
      <c r="AI9">
        <v>102.56410256410257</v>
      </c>
      <c r="AJ9">
        <v>5.2741754418279538E-2</v>
      </c>
      <c r="AK9">
        <v>116.00928074245941</v>
      </c>
      <c r="AL9">
        <v>6.7177564541302928E-2</v>
      </c>
      <c r="AM9">
        <v>99.601593625498012</v>
      </c>
      <c r="AN9">
        <v>5.7265627833628464E-2</v>
      </c>
      <c r="AO9">
        <v>96.061479346781937</v>
      </c>
      <c r="AP9">
        <v>6.355220505213996E-2</v>
      </c>
      <c r="AQ9">
        <v>100.10010010010009</v>
      </c>
      <c r="AR9">
        <v>5.4185043027535296E-2</v>
      </c>
      <c r="AS9">
        <v>100.50251256281406</v>
      </c>
      <c r="AT9">
        <v>5.545220505213997E-2</v>
      </c>
      <c r="AU9">
        <v>100.6036217303823</v>
      </c>
      <c r="AV9">
        <v>6.5813374664326324E-2</v>
      </c>
      <c r="AW9">
        <v>110.74197120708749</v>
      </c>
      <c r="AX9">
        <v>5.3640268344465503E-2</v>
      </c>
      <c r="AY9">
        <v>101.11223458038423</v>
      </c>
      <c r="AZ9">
        <v>8.2805848060931803E-2</v>
      </c>
      <c r="BA9">
        <v>104.16666666666667</v>
      </c>
      <c r="BB9">
        <v>6.4825311372000788E-2</v>
      </c>
      <c r="BC9">
        <v>100.6036217303823</v>
      </c>
      <c r="BD9">
        <v>6.8910354399536078E-2</v>
      </c>
      <c r="BE9">
        <v>102.45901639344262</v>
      </c>
      <c r="BF9">
        <v>5.5773106319860821E-2</v>
      </c>
      <c r="BG9">
        <v>109.76948408342481</v>
      </c>
      <c r="BH9">
        <v>6.4862655686000401E-2</v>
      </c>
      <c r="BI9">
        <v>99.40357852882704</v>
      </c>
      <c r="BJ9">
        <v>8.5910354399536093E-2</v>
      </c>
      <c r="BK9">
        <v>116.95906432748538</v>
      </c>
      <c r="BL9">
        <v>7.4523825298186769E-2</v>
      </c>
      <c r="BM9">
        <v>98.039215686274503</v>
      </c>
      <c r="BN9">
        <v>6.9462607568838222E-2</v>
      </c>
      <c r="BO9">
        <v>103.84215991692628</v>
      </c>
      <c r="BP9">
        <v>8.1462607568838219E-2</v>
      </c>
      <c r="BQ9">
        <v>143.06151645207439</v>
      </c>
      <c r="BR9">
        <v>7.9462607568838217E-2</v>
      </c>
      <c r="BS9">
        <v>102.14504596527068</v>
      </c>
      <c r="BT9">
        <v>6.0765627833628467E-2</v>
      </c>
      <c r="BU9">
        <v>93.63295880149812</v>
      </c>
      <c r="BV9">
        <v>7.6134227814885005E-2</v>
      </c>
      <c r="BW9">
        <v>96.618357487922708</v>
      </c>
      <c r="BX9">
        <v>7.6304410104279935E-2</v>
      </c>
      <c r="BY9">
        <v>99.700897308075767</v>
      </c>
      <c r="BZ9">
        <v>6.3723825298186765E-2</v>
      </c>
      <c r="CA9">
        <v>105.70824524312897</v>
      </c>
      <c r="CB9">
        <v>5.3562655686000396E-2</v>
      </c>
      <c r="CE9">
        <v>111.11111111111111</v>
      </c>
      <c r="CF9">
        <v>0.11135810123023394</v>
      </c>
      <c r="CG9">
        <v>105.26315789473685</v>
      </c>
      <c r="CH9">
        <v>0.14537296196837432</v>
      </c>
      <c r="CI9">
        <v>78.247261345852891</v>
      </c>
      <c r="CJ9">
        <v>0.34771620246046786</v>
      </c>
      <c r="CK9">
        <v>89.445438282647586</v>
      </c>
      <c r="CL9">
        <v>0.13950718978325932</v>
      </c>
    </row>
    <row r="10" spans="1:92" x14ac:dyDescent="0.25">
      <c r="A10" s="34" t="s">
        <v>74</v>
      </c>
      <c r="B10" s="36" t="b">
        <v>0</v>
      </c>
      <c r="C10">
        <v>103.30578512396694</v>
      </c>
      <c r="D10">
        <v>5.2999999999999999E-2</v>
      </c>
      <c r="E10">
        <v>73.587161658764714</v>
      </c>
      <c r="F10">
        <v>4.7752252965809636E-2</v>
      </c>
      <c r="G10">
        <v>75.341265647266638</v>
      </c>
      <c r="H10">
        <v>4.7711749083386643E-2</v>
      </c>
      <c r="I10">
        <v>107.18023638586791</v>
      </c>
      <c r="J10">
        <v>5.8221999372765926E-2</v>
      </c>
      <c r="K10">
        <v>99.29204201715369</v>
      </c>
      <c r="L10">
        <v>8.4404284370212718E-2</v>
      </c>
      <c r="M10">
        <v>94.702443646081207</v>
      </c>
      <c r="N10">
        <v>5.9482463512872306E-2</v>
      </c>
      <c r="O10">
        <v>100.45314657541348</v>
      </c>
      <c r="P10">
        <v>5.4121463826489344E-2</v>
      </c>
      <c r="Q10">
        <v>111.7647913060264</v>
      </c>
      <c r="R10">
        <v>7.3741856560425506E-2</v>
      </c>
      <c r="S10">
        <v>101.42260087970833</v>
      </c>
      <c r="T10">
        <v>5.2681392420319134E-2</v>
      </c>
      <c r="U10">
        <v>100.6830952028992</v>
      </c>
      <c r="V10">
        <v>5.9982284997446775E-2</v>
      </c>
      <c r="W10">
        <v>87.716022831523432</v>
      </c>
      <c r="X10">
        <v>6.0183534605425491E-2</v>
      </c>
      <c r="Y10">
        <v>106.78499148708701</v>
      </c>
      <c r="Z10">
        <v>6.9003570308510592E-2</v>
      </c>
      <c r="AA10">
        <v>102.49038365307219</v>
      </c>
      <c r="AB10">
        <v>6.1642570622127621E-2</v>
      </c>
      <c r="AC10">
        <v>97.23315356745087</v>
      </c>
      <c r="AD10">
        <v>5.7021999372765926E-2</v>
      </c>
      <c r="AE10">
        <v>108.93516251516535</v>
      </c>
      <c r="AF10">
        <v>5.2941856560425507E-2</v>
      </c>
      <c r="AG10">
        <v>98.63043838520386</v>
      </c>
      <c r="AH10">
        <v>7.8804998431914824E-2</v>
      </c>
      <c r="AI10">
        <v>101.78548411624675</v>
      </c>
      <c r="AJ10">
        <v>5.26218208573404E-2</v>
      </c>
      <c r="AK10">
        <v>115.2380773401067</v>
      </c>
      <c r="AL10">
        <v>6.7022356403616992E-2</v>
      </c>
      <c r="AM10">
        <v>98.654125098381769</v>
      </c>
      <c r="AN10">
        <v>5.7122177888191461E-2</v>
      </c>
      <c r="AO10">
        <v>95.268296582346053</v>
      </c>
      <c r="AP10">
        <v>6.3441678044999977E-2</v>
      </c>
      <c r="AQ10">
        <v>99.454141009367731</v>
      </c>
      <c r="AR10">
        <v>5.4081570935744665E-2</v>
      </c>
      <c r="AS10">
        <v>99.80311508269844</v>
      </c>
      <c r="AT10">
        <v>5.5341678044999981E-2</v>
      </c>
      <c r="AU10">
        <v>99.781987782221336</v>
      </c>
      <c r="AV10">
        <v>6.5622891949893569E-2</v>
      </c>
      <c r="AW10">
        <v>109.95136450724731</v>
      </c>
      <c r="AX10">
        <v>5.3541499529574446E-2</v>
      </c>
      <c r="AY10">
        <v>99.769647903591974</v>
      </c>
      <c r="AZ10">
        <v>8.2406069524467995E-2</v>
      </c>
      <c r="BA10">
        <v>103.18217202355889</v>
      </c>
      <c r="BB10">
        <v>6.4623070465319107E-2</v>
      </c>
      <c r="BC10">
        <v>99.540330738644585</v>
      </c>
      <c r="BD10">
        <v>6.860464140106376E-2</v>
      </c>
      <c r="BE10">
        <v>101.68199265781109</v>
      </c>
      <c r="BF10">
        <v>5.5681392420319123E-2</v>
      </c>
      <c r="BG10">
        <v>109.02147164291632</v>
      </c>
      <c r="BH10">
        <v>6.4761535232659553E-2</v>
      </c>
      <c r="BI10">
        <v>98.153169401929162</v>
      </c>
      <c r="BJ10">
        <v>8.5604641401063775E-2</v>
      </c>
      <c r="BK10">
        <v>116.04453417546496</v>
      </c>
      <c r="BL10">
        <v>7.4342749137553163E-2</v>
      </c>
      <c r="BM10">
        <v>97.190086815438875</v>
      </c>
      <c r="BN10">
        <v>6.9203927339361648E-2</v>
      </c>
      <c r="BO10">
        <v>102.65781695306394</v>
      </c>
      <c r="BP10">
        <v>8.1203927339361659E-2</v>
      </c>
      <c r="BQ10">
        <v>141.83983527097058</v>
      </c>
      <c r="BR10">
        <v>7.9203927339361657E-2</v>
      </c>
      <c r="BS10">
        <v>101.44751277921048</v>
      </c>
      <c r="BT10">
        <v>6.0622177888191464E-2</v>
      </c>
      <c r="BU10">
        <v>92.481648446034171</v>
      </c>
      <c r="BV10">
        <v>7.5804998431914822E-2</v>
      </c>
      <c r="BW10">
        <v>95.749084600379135</v>
      </c>
      <c r="BX10">
        <v>7.6083356089999943E-2</v>
      </c>
      <c r="BY10">
        <v>98.941410317538228</v>
      </c>
      <c r="BZ10">
        <v>6.3542749137553159E-2</v>
      </c>
      <c r="CA10">
        <v>105.01455864836562</v>
      </c>
      <c r="CB10">
        <v>5.3461535232659556E-2</v>
      </c>
      <c r="CE10">
        <v>109.87306591781348</v>
      </c>
      <c r="CF10">
        <v>0.11100535546276588</v>
      </c>
      <c r="CG10">
        <v>103.78161904846378</v>
      </c>
      <c r="CH10">
        <v>0.14480856874042541</v>
      </c>
      <c r="CI10">
        <v>77.457848336835497</v>
      </c>
      <c r="CJ10">
        <v>0.34701071092553176</v>
      </c>
      <c r="CK10">
        <v>88.280190045062625</v>
      </c>
      <c r="CL10">
        <v>0.13861356717234025</v>
      </c>
    </row>
    <row r="11" spans="1:92" x14ac:dyDescent="0.25">
      <c r="A11" s="34" t="s">
        <v>75</v>
      </c>
      <c r="B11" s="36" t="b">
        <v>0</v>
      </c>
      <c r="C11">
        <v>97.9431929480901</v>
      </c>
      <c r="D11">
        <v>5.0299999999999997E-2</v>
      </c>
      <c r="E11">
        <v>75.727083999566091</v>
      </c>
      <c r="F11">
        <v>4.7703096724837142E-2</v>
      </c>
      <c r="G11">
        <v>71.127987679400178</v>
      </c>
      <c r="H11">
        <v>4.7812469438770933E-2</v>
      </c>
      <c r="I11">
        <v>106.51230180941725</v>
      </c>
      <c r="J11">
        <v>5.7831984953423135E-2</v>
      </c>
      <c r="K11">
        <v>98.321951276761411</v>
      </c>
      <c r="L11">
        <v>8.3568539185906732E-2</v>
      </c>
      <c r="M11">
        <v>94.012609385099054</v>
      </c>
      <c r="N11">
        <v>5.9001910031896372E-2</v>
      </c>
      <c r="O11">
        <v>99.819386952852966</v>
      </c>
      <c r="P11">
        <v>5.3835917555184798E-2</v>
      </c>
      <c r="Q11">
        <v>110.94955129678861</v>
      </c>
      <c r="R11">
        <v>7.3379700313892918E-2</v>
      </c>
      <c r="S11">
        <v>100.72791895363227</v>
      </c>
      <c r="T11">
        <v>5.2409775235419689E-2</v>
      </c>
      <c r="U11">
        <v>99.974626270733111</v>
      </c>
      <c r="V11">
        <v>5.9536554232483586E-2</v>
      </c>
      <c r="W11">
        <v>86.739911592777574</v>
      </c>
      <c r="X11">
        <v>5.9494044828373054E-2</v>
      </c>
      <c r="Y11">
        <v>105.96031492590161</v>
      </c>
      <c r="Z11">
        <v>6.8307115988255604E-2</v>
      </c>
      <c r="AA11">
        <v>101.70631760342151</v>
      </c>
      <c r="AB11">
        <v>6.1141123511544035E-2</v>
      </c>
      <c r="AC11">
        <v>96.550400602014932</v>
      </c>
      <c r="AD11">
        <v>5.6631984953423135E-2</v>
      </c>
      <c r="AE11">
        <v>108.13290345688117</v>
      </c>
      <c r="AF11">
        <v>5.2579700313892912E-2</v>
      </c>
      <c r="AG11">
        <v>97.696604096164094</v>
      </c>
      <c r="AH11">
        <v>7.7829962383557855E-2</v>
      </c>
      <c r="AI11">
        <v>101.03678753868776</v>
      </c>
      <c r="AJ11">
        <v>5.2266629154010362E-2</v>
      </c>
      <c r="AK11">
        <v>114.49651085201056</v>
      </c>
      <c r="AL11">
        <v>6.6562696552248696E-2</v>
      </c>
      <c r="AM11">
        <v>97.743067255416136</v>
      </c>
      <c r="AN11">
        <v>5.6697340752835917E-2</v>
      </c>
      <c r="AO11">
        <v>94.505595386725417</v>
      </c>
      <c r="AP11">
        <v>6.3114344514480128E-2</v>
      </c>
      <c r="AQ11">
        <v>98.833005764234187</v>
      </c>
      <c r="AR11">
        <v>5.3775131034832474E-2</v>
      </c>
      <c r="AS11">
        <v>99.130595055517048</v>
      </c>
      <c r="AT11">
        <v>5.5014344514480139E-2</v>
      </c>
      <c r="AU11">
        <v>98.991928765910572</v>
      </c>
      <c r="AV11">
        <v>6.5058763950487042E-2</v>
      </c>
      <c r="AW11">
        <v>109.19114037950463</v>
      </c>
      <c r="AX11">
        <v>5.3248988715067357E-2</v>
      </c>
      <c r="AY11">
        <v>98.478656079857572</v>
      </c>
      <c r="AZ11">
        <v>8.1222097180034536E-2</v>
      </c>
      <c r="BA11">
        <v>102.2355109574748</v>
      </c>
      <c r="BB11">
        <v>6.4024119749899827E-2</v>
      </c>
      <c r="BC11">
        <v>98.517901423418891</v>
      </c>
      <c r="BD11">
        <v>6.7699250784732282E-2</v>
      </c>
      <c r="BE11">
        <v>100.93482950857995</v>
      </c>
      <c r="BF11">
        <v>5.5409775235419685E-2</v>
      </c>
      <c r="BG11">
        <v>108.30220490100638</v>
      </c>
      <c r="BH11">
        <v>6.4462059874949906E-2</v>
      </c>
      <c r="BI11">
        <v>96.950812796540447</v>
      </c>
      <c r="BJ11">
        <v>8.4699250784732297E-2</v>
      </c>
      <c r="BK11">
        <v>115.16514890431228</v>
      </c>
      <c r="BL11">
        <v>7.3806479310956824E-2</v>
      </c>
      <c r="BM11">
        <v>96.373589490912508</v>
      </c>
      <c r="BN11">
        <v>6.8437827587081168E-2</v>
      </c>
      <c r="BO11">
        <v>101.51898762511566</v>
      </c>
      <c r="BP11">
        <v>8.0437827587081179E-2</v>
      </c>
      <c r="BQ11">
        <v>140.66510261252989</v>
      </c>
      <c r="BR11">
        <v>7.8437827587081177E-2</v>
      </c>
      <c r="BS11">
        <v>100.77678540230946</v>
      </c>
      <c r="BT11">
        <v>6.0197340752835921E-2</v>
      </c>
      <c r="BU11">
        <v>91.374582301868429</v>
      </c>
      <c r="BV11">
        <v>7.4829962383557852E-2</v>
      </c>
      <c r="BW11">
        <v>94.913217382410011</v>
      </c>
      <c r="BX11">
        <v>7.5428689028960272E-2</v>
      </c>
      <c r="BY11">
        <v>98.211109986121826</v>
      </c>
      <c r="BZ11">
        <v>6.300647931095682E-2</v>
      </c>
      <c r="CA11">
        <v>104.34753004041509</v>
      </c>
      <c r="CB11">
        <v>5.3162059874949916E-2</v>
      </c>
      <c r="CE11">
        <v>108.68259810699053</v>
      </c>
      <c r="CF11">
        <v>0.10996067398238341</v>
      </c>
      <c r="CG11">
        <v>102.35701490919642</v>
      </c>
      <c r="CH11">
        <v>0.14313707837181347</v>
      </c>
      <c r="CI11">
        <v>76.698772027046729</v>
      </c>
      <c r="CJ11">
        <v>0.34492134796476681</v>
      </c>
      <c r="CK11">
        <v>87.159721643769316</v>
      </c>
      <c r="CL11">
        <v>0.1359670407553713</v>
      </c>
    </row>
    <row r="12" spans="1:92" x14ac:dyDescent="0.25">
      <c r="A12" s="34" t="s">
        <v>76</v>
      </c>
      <c r="B12" s="36" t="s">
        <v>111</v>
      </c>
      <c r="C12">
        <v>109.76948408342481</v>
      </c>
      <c r="D12">
        <v>4.6699999999999998E-2</v>
      </c>
      <c r="E12">
        <v>77.99430730204142</v>
      </c>
      <c r="F12">
        <v>4.7654013491130034E-2</v>
      </c>
      <c r="G12">
        <v>67.358219459116143</v>
      </c>
      <c r="H12">
        <v>4.7913496794634268E-2</v>
      </c>
      <c r="I12">
        <v>105.89672977825751</v>
      </c>
      <c r="J12">
        <v>5.7198635903338367E-2</v>
      </c>
      <c r="K12">
        <v>97.427910530067663</v>
      </c>
      <c r="L12">
        <v>8.2211362650010805E-2</v>
      </c>
      <c r="M12">
        <v>93.376854489083826</v>
      </c>
      <c r="N12">
        <v>5.8221533523756204E-2</v>
      </c>
      <c r="O12">
        <v>99.235310739581166</v>
      </c>
      <c r="P12">
        <v>5.3372215572087024E-2</v>
      </c>
      <c r="Q12">
        <v>110.19822180126242</v>
      </c>
      <c r="R12">
        <v>7.2791590481671345E-2</v>
      </c>
      <c r="S12">
        <v>100.08769642387949</v>
      </c>
      <c r="T12">
        <v>5.196869286125351E-2</v>
      </c>
      <c r="U12">
        <v>99.321697563396981</v>
      </c>
      <c r="V12">
        <v>5.8812726746672421E-2</v>
      </c>
      <c r="W12">
        <v>85.84032232302367</v>
      </c>
      <c r="X12">
        <v>5.8374374186258911E-2</v>
      </c>
      <c r="Y12">
        <v>105.20028865429234</v>
      </c>
      <c r="Z12">
        <v>6.7176135541675661E-2</v>
      </c>
      <c r="AA12">
        <v>100.98371819359367</v>
      </c>
      <c r="AB12">
        <v>6.0326817590006479E-2</v>
      </c>
      <c r="AC12">
        <v>95.92117186535171</v>
      </c>
      <c r="AD12">
        <v>5.5998635903338367E-2</v>
      </c>
      <c r="AE12">
        <v>107.39353727427007</v>
      </c>
      <c r="AF12">
        <v>5.1991590481671339E-2</v>
      </c>
      <c r="AG12">
        <v>96.835977486406179</v>
      </c>
      <c r="AH12">
        <v>7.6246589758345931E-2</v>
      </c>
      <c r="AI12">
        <v>100.34678482102734</v>
      </c>
      <c r="AJ12">
        <v>5.168982912625459E-2</v>
      </c>
      <c r="AK12">
        <v>113.81307926243325</v>
      </c>
      <c r="AL12">
        <v>6.5816249457505929E-2</v>
      </c>
      <c r="AM12">
        <v>96.903431538579142</v>
      </c>
      <c r="AN12">
        <v>5.6007442680422154E-2</v>
      </c>
      <c r="AO12">
        <v>93.802685939139977</v>
      </c>
      <c r="AP12">
        <v>6.2582783704587558E-2</v>
      </c>
      <c r="AQ12">
        <v>98.260564243833286</v>
      </c>
      <c r="AR12">
        <v>5.3277499638337292E-2</v>
      </c>
      <c r="AS12">
        <v>98.510797048760864</v>
      </c>
      <c r="AT12">
        <v>5.4482783704587562E-2</v>
      </c>
      <c r="AU12">
        <v>98.263806206376628</v>
      </c>
      <c r="AV12">
        <v>6.4142669788757281E-2</v>
      </c>
      <c r="AW12">
        <v>108.49051381075003</v>
      </c>
      <c r="AX12">
        <v>5.2773976927503782E-2</v>
      </c>
      <c r="AY12">
        <v>97.288871200970576</v>
      </c>
      <c r="AZ12">
        <v>7.9299430420848624E-2</v>
      </c>
      <c r="BA12">
        <v>101.36306312229034</v>
      </c>
      <c r="BB12">
        <v>6.3051476565841064E-2</v>
      </c>
      <c r="BC12">
        <v>97.57562516990437</v>
      </c>
      <c r="BD12">
        <v>6.622897620417835E-2</v>
      </c>
      <c r="BE12">
        <v>100.24624000656021</v>
      </c>
      <c r="BF12">
        <v>5.4968692861253506E-2</v>
      </c>
      <c r="BG12">
        <v>107.63932487521711</v>
      </c>
      <c r="BH12">
        <v>6.3975738282920538E-2</v>
      </c>
      <c r="BI12">
        <v>95.842714602716626</v>
      </c>
      <c r="BJ12">
        <v>8.3228976204178365E-2</v>
      </c>
      <c r="BK12">
        <v>114.35470279683277</v>
      </c>
      <c r="BL12">
        <v>7.2935624367090265E-2</v>
      </c>
      <c r="BM12">
        <v>95.621101246979961</v>
      </c>
      <c r="BN12">
        <v>6.7193749095843233E-2</v>
      </c>
      <c r="BO12">
        <v>100.46943650549161</v>
      </c>
      <c r="BP12">
        <v>7.919374909584323E-2</v>
      </c>
      <c r="BQ12">
        <v>139.58246279401851</v>
      </c>
      <c r="BR12">
        <v>7.7193749095843228E-2</v>
      </c>
      <c r="BS12">
        <v>100.15863951151367</v>
      </c>
      <c r="BT12">
        <v>5.9507442680422157E-2</v>
      </c>
      <c r="BU12">
        <v>90.354304300071306</v>
      </c>
      <c r="BV12">
        <v>7.3246589758345929E-2</v>
      </c>
      <c r="BW12">
        <v>94.142877742442153</v>
      </c>
      <c r="BX12">
        <v>7.4365567409175118E-2</v>
      </c>
      <c r="BY12">
        <v>97.538061346005762</v>
      </c>
      <c r="BZ12">
        <v>6.2135624367090261E-2</v>
      </c>
      <c r="CA12">
        <v>103.73279295460698</v>
      </c>
      <c r="CB12">
        <v>5.2675738282920534E-2</v>
      </c>
      <c r="CE12">
        <v>107.58545668899015</v>
      </c>
      <c r="CF12">
        <v>0.10826420331251349</v>
      </c>
      <c r="CG12">
        <v>101.04409221507962</v>
      </c>
      <c r="CH12">
        <v>0.14042272530002159</v>
      </c>
      <c r="CI12">
        <v>75.999203293376851</v>
      </c>
      <c r="CJ12">
        <v>0.34152840662502698</v>
      </c>
      <c r="CK12">
        <v>86.127092051063428</v>
      </c>
      <c r="CL12">
        <v>0.13166931505836751</v>
      </c>
    </row>
    <row r="13" spans="1:92" x14ac:dyDescent="0.25">
      <c r="A13" s="34" t="s">
        <v>78</v>
      </c>
      <c r="B13" s="36" t="b">
        <v>1</v>
      </c>
      <c r="C13">
        <v>99.601593625498012</v>
      </c>
      <c r="D13">
        <v>6.2E-2</v>
      </c>
      <c r="E13">
        <v>80.400539056451763</v>
      </c>
      <c r="F13">
        <v>4.7605003143891121E-2</v>
      </c>
      <c r="G13">
        <v>63.965434524261042</v>
      </c>
      <c r="H13">
        <v>4.8014832193737936E-2</v>
      </c>
      <c r="I13">
        <v>105.35717638032939</v>
      </c>
      <c r="J13">
        <v>5.6346291471320135E-2</v>
      </c>
      <c r="K13">
        <v>96.644277261584051</v>
      </c>
      <c r="L13">
        <v>8.0384910295686021E-2</v>
      </c>
      <c r="M13">
        <v>92.819610662153963</v>
      </c>
      <c r="N13">
        <v>5.717132342001946E-2</v>
      </c>
      <c r="O13">
        <v>98.723363656920412</v>
      </c>
      <c r="P13">
        <v>5.2748177684359389E-2</v>
      </c>
      <c r="Q13">
        <v>109.53967599061045</v>
      </c>
      <c r="R13">
        <v>7.2000127794797281E-2</v>
      </c>
      <c r="S13">
        <v>99.526536683227462</v>
      </c>
      <c r="T13">
        <v>5.1375095846097958E-2</v>
      </c>
      <c r="U13">
        <v>98.749400764947083</v>
      </c>
      <c r="V13">
        <v>5.7838618824365876E-2</v>
      </c>
      <c r="W13">
        <v>85.051825733402893</v>
      </c>
      <c r="X13">
        <v>5.6867550993940967E-2</v>
      </c>
      <c r="Y13">
        <v>104.53412005564948</v>
      </c>
      <c r="Z13">
        <v>6.5654091913071685E-2</v>
      </c>
      <c r="AA13">
        <v>100.35035451366994</v>
      </c>
      <c r="AB13">
        <v>5.9230946177411613E-2</v>
      </c>
      <c r="AC13">
        <v>95.369648264935634</v>
      </c>
      <c r="AD13">
        <v>5.5146291471320136E-2</v>
      </c>
      <c r="AE13">
        <v>106.74547739508847</v>
      </c>
      <c r="AF13">
        <v>5.1200127794797275E-2</v>
      </c>
      <c r="AG13">
        <v>96.081631953898167</v>
      </c>
      <c r="AH13">
        <v>7.4115728678300352E-2</v>
      </c>
      <c r="AI13">
        <v>99.741992380747178</v>
      </c>
      <c r="AJ13">
        <v>5.0913586875666557E-2</v>
      </c>
      <c r="AK13">
        <v>113.21404646408935</v>
      </c>
      <c r="AL13">
        <v>6.4811700662627314E-2</v>
      </c>
      <c r="AM13">
        <v>96.167484677595723</v>
      </c>
      <c r="AN13">
        <v>5.5078996066973723E-2</v>
      </c>
      <c r="AO13">
        <v>93.186580655464283</v>
      </c>
      <c r="AP13">
        <v>6.1867423199143685E-2</v>
      </c>
      <c r="AQ13">
        <v>97.758815054765122</v>
      </c>
      <c r="AR13">
        <v>5.2607800441751541E-2</v>
      </c>
      <c r="AS13">
        <v>97.967539552242826</v>
      </c>
      <c r="AT13">
        <v>5.3767423199143689E-2</v>
      </c>
      <c r="AU13">
        <v>97.625601445246559</v>
      </c>
      <c r="AV13">
        <v>6.2909814449588056E-2</v>
      </c>
      <c r="AW13">
        <v>107.87640948710481</v>
      </c>
      <c r="AX13">
        <v>5.2134718603490109E-2</v>
      </c>
      <c r="AY13">
        <v>96.246016032587562</v>
      </c>
      <c r="AZ13">
        <v>7.6711956252221852E-2</v>
      </c>
      <c r="BA13">
        <v>100.59835619903728</v>
      </c>
      <c r="BB13">
        <v>6.1742519045241646E-2</v>
      </c>
      <c r="BC13">
        <v>96.749713126088992</v>
      </c>
      <c r="BD13">
        <v>6.4250319486993182E-2</v>
      </c>
      <c r="BE13">
        <v>99.642686260149091</v>
      </c>
      <c r="BF13">
        <v>5.4375095846097954E-2</v>
      </c>
      <c r="BG13">
        <v>107.05830567319222</v>
      </c>
      <c r="BH13">
        <v>6.3321259522620826E-2</v>
      </c>
      <c r="BI13">
        <v>94.871458412617741</v>
      </c>
      <c r="BJ13">
        <v>8.1250319486993183E-2</v>
      </c>
      <c r="BK13">
        <v>113.64434084243348</v>
      </c>
      <c r="BL13">
        <v>7.1763650773065207E-2</v>
      </c>
      <c r="BM13">
        <v>94.961539784855319</v>
      </c>
      <c r="BN13">
        <v>6.5519501104378847E-2</v>
      </c>
      <c r="BO13">
        <v>99.549497255123939</v>
      </c>
      <c r="BP13">
        <v>7.7519501104378857E-2</v>
      </c>
      <c r="BQ13">
        <v>138.63352105651049</v>
      </c>
      <c r="BR13">
        <v>7.5519501104378856E-2</v>
      </c>
      <c r="BS13">
        <v>99.616830106746193</v>
      </c>
      <c r="BT13">
        <v>5.8578996066973726E-2</v>
      </c>
      <c r="BU13">
        <v>89.460023152073404</v>
      </c>
      <c r="BV13">
        <v>7.1115728678300349E-2</v>
      </c>
      <c r="BW13">
        <v>93.467669400828072</v>
      </c>
      <c r="BX13">
        <v>7.2934846398287373E-2</v>
      </c>
      <c r="BY13">
        <v>96.948129278979664</v>
      </c>
      <c r="BZ13">
        <v>6.0963650773065196E-2</v>
      </c>
      <c r="CA13">
        <v>103.19397139240037</v>
      </c>
      <c r="CB13">
        <v>5.2021259522620822E-2</v>
      </c>
      <c r="CE13">
        <v>106.6238041932221</v>
      </c>
      <c r="CF13">
        <v>0.10598113786960751</v>
      </c>
      <c r="CG13">
        <v>99.893305848952764</v>
      </c>
      <c r="CH13">
        <v>0.13676982059137205</v>
      </c>
      <c r="CI13">
        <v>75.386026169938162</v>
      </c>
      <c r="CJ13">
        <v>0.33696227573921506</v>
      </c>
      <c r="CK13">
        <v>85.221984643087325</v>
      </c>
      <c r="CL13">
        <v>0.12588554926967238</v>
      </c>
    </row>
    <row r="14" spans="1:92" x14ac:dyDescent="0.25">
      <c r="A14" s="34" t="s">
        <v>79</v>
      </c>
      <c r="B14" s="36" t="b">
        <v>0</v>
      </c>
      <c r="C14">
        <v>102.56410256410257</v>
      </c>
      <c r="D14">
        <v>4.65E-2</v>
      </c>
      <c r="E14">
        <v>82.958967758275421</v>
      </c>
      <c r="F14">
        <v>4.7556065562532633E-2</v>
      </c>
      <c r="G14">
        <v>60.895778119759591</v>
      </c>
      <c r="H14">
        <v>4.8116476682609197E-2</v>
      </c>
      <c r="I14">
        <v>104.91437635013025</v>
      </c>
      <c r="J14">
        <v>5.5307706775890642E-2</v>
      </c>
      <c r="K14">
        <v>96.001166058351814</v>
      </c>
      <c r="L14">
        <v>7.8159371662622823E-2</v>
      </c>
      <c r="M14">
        <v>92.362292472072426</v>
      </c>
      <c r="N14">
        <v>5.589163870600812E-2</v>
      </c>
      <c r="O14">
        <v>98.303219544154118</v>
      </c>
      <c r="P14">
        <v>5.1987785318062793E-2</v>
      </c>
      <c r="Q14">
        <v>108.99922141101931</v>
      </c>
      <c r="R14">
        <v>7.1035727720469885E-2</v>
      </c>
      <c r="S14">
        <v>99.066004785807422</v>
      </c>
      <c r="T14">
        <v>5.0651795790352415E-2</v>
      </c>
      <c r="U14">
        <v>98.279728920400103</v>
      </c>
      <c r="V14">
        <v>5.6651664886732164E-2</v>
      </c>
      <c r="W14">
        <v>84.404723305660397</v>
      </c>
      <c r="X14">
        <v>5.5031481621663825E-2</v>
      </c>
      <c r="Y14">
        <v>103.98740961562724</v>
      </c>
      <c r="Z14">
        <v>6.3799476385519013E-2</v>
      </c>
      <c r="AA14">
        <v>99.830566374675342</v>
      </c>
      <c r="AB14">
        <v>5.7895622997573684E-2</v>
      </c>
      <c r="AC14">
        <v>94.917024543432703</v>
      </c>
      <c r="AD14">
        <v>5.4107706775890642E-2</v>
      </c>
      <c r="AE14">
        <v>106.21362839705715</v>
      </c>
      <c r="AF14">
        <v>5.0235727720469886E-2</v>
      </c>
      <c r="AG14">
        <v>95.462556574412488</v>
      </c>
      <c r="AH14">
        <v>7.1519266939726614E-2</v>
      </c>
      <c r="AI14">
        <v>99.245652052155734</v>
      </c>
      <c r="AJ14">
        <v>4.9967732956614698E-2</v>
      </c>
      <c r="AK14">
        <v>112.72243295147777</v>
      </c>
      <c r="AL14">
        <v>6.3587654414442543E-2</v>
      </c>
      <c r="AM14">
        <v>95.563508697609706</v>
      </c>
      <c r="AN14">
        <v>5.3947680595166594E-2</v>
      </c>
      <c r="AO14">
        <v>92.680956116234171</v>
      </c>
      <c r="AP14">
        <v>6.0995753901193932E-2</v>
      </c>
      <c r="AQ14">
        <v>97.347040136981391</v>
      </c>
      <c r="AR14">
        <v>5.179176960962837E-2</v>
      </c>
      <c r="AS14">
        <v>97.52169964689179</v>
      </c>
      <c r="AT14">
        <v>5.2895753901193936E-2</v>
      </c>
      <c r="AU14">
        <v>97.101840333581251</v>
      </c>
      <c r="AV14">
        <v>6.1407575872270394E-2</v>
      </c>
      <c r="AW14">
        <v>107.372427093333</v>
      </c>
      <c r="AX14">
        <v>5.135578008191799E-2</v>
      </c>
      <c r="AY14">
        <v>95.39016691398956</v>
      </c>
      <c r="AZ14">
        <v>7.3559109855382318E-2</v>
      </c>
      <c r="BA14">
        <v>99.970777445923673</v>
      </c>
      <c r="BB14">
        <v>6.014754969154635E-2</v>
      </c>
      <c r="BC14">
        <v>96.071904628639757</v>
      </c>
      <c r="BD14">
        <v>6.1839319301174714E-2</v>
      </c>
      <c r="BE14">
        <v>99.147362501344304</v>
      </c>
      <c r="BF14">
        <v>5.3651795790352411E-2</v>
      </c>
      <c r="BG14">
        <v>106.58147553702621</v>
      </c>
      <c r="BH14">
        <v>6.2523774845773178E-2</v>
      </c>
      <c r="BI14">
        <v>94.074369056942544</v>
      </c>
      <c r="BJ14">
        <v>7.8839319301174715E-2</v>
      </c>
      <c r="BK14">
        <v>113.06136185264637</v>
      </c>
      <c r="BL14">
        <v>7.0335596816849644E-2</v>
      </c>
      <c r="BM14">
        <v>94.420251681641673</v>
      </c>
      <c r="BN14">
        <v>6.3479424024070905E-2</v>
      </c>
      <c r="BO14">
        <v>98.794522623496363</v>
      </c>
      <c r="BP14">
        <v>7.5479424024070915E-2</v>
      </c>
      <c r="BQ14">
        <v>137.85474469880552</v>
      </c>
      <c r="BR14">
        <v>7.3479424024070913E-2</v>
      </c>
      <c r="BS14">
        <v>99.172178619582027</v>
      </c>
      <c r="BT14">
        <v>5.7447680595166598E-2</v>
      </c>
      <c r="BU14">
        <v>88.726105580873607</v>
      </c>
      <c r="BV14">
        <v>6.8519266939726611E-2</v>
      </c>
      <c r="BW14">
        <v>92.913540235474798</v>
      </c>
      <c r="BX14">
        <v>7.1191507802387866E-2</v>
      </c>
      <c r="BY14">
        <v>96.463984543541642</v>
      </c>
      <c r="BZ14">
        <v>5.953559681684964E-2</v>
      </c>
      <c r="CA14">
        <v>102.75177196425624</v>
      </c>
      <c r="CB14">
        <v>5.1223774845773173E-2</v>
      </c>
      <c r="CE14">
        <v>105.83459638579781</v>
      </c>
      <c r="CF14">
        <v>0.10319921457827852</v>
      </c>
      <c r="CG14">
        <v>98.948879885497661</v>
      </c>
      <c r="CH14">
        <v>0.13231874332524562</v>
      </c>
      <c r="CI14">
        <v>74.882804709710697</v>
      </c>
      <c r="CJ14">
        <v>0.33139842915655704</v>
      </c>
      <c r="CK14">
        <v>84.479182189939422</v>
      </c>
      <c r="CL14">
        <v>0.11883801026497223</v>
      </c>
    </row>
    <row r="15" spans="1:92" x14ac:dyDescent="0.25">
      <c r="A15" s="34" t="s">
        <v>80</v>
      </c>
      <c r="B15" s="36" t="b">
        <v>0</v>
      </c>
      <c r="C15">
        <v>116.00928074245941</v>
      </c>
      <c r="D15">
        <v>5.91E-2</v>
      </c>
      <c r="E15">
        <v>85.684504741401</v>
      </c>
      <c r="F15">
        <v>4.7507200626682525E-2</v>
      </c>
      <c r="G15" t="s">
        <v>61</v>
      </c>
      <c r="H15" t="s">
        <v>61</v>
      </c>
      <c r="I15">
        <v>104.58534624449553</v>
      </c>
      <c r="J15">
        <v>5.412279404445023E-2</v>
      </c>
      <c r="K15">
        <v>95.523291323250248</v>
      </c>
      <c r="L15">
        <v>7.5620272952393375E-2</v>
      </c>
      <c r="M15">
        <v>92.022474400417053</v>
      </c>
      <c r="N15">
        <v>5.4431656947626181E-2</v>
      </c>
      <c r="O15">
        <v>97.991024303916376</v>
      </c>
      <c r="P15">
        <v>5.112025992540107E-2</v>
      </c>
      <c r="Q15">
        <v>108.59762742889227</v>
      </c>
      <c r="R15">
        <v>6.99354516127038E-2</v>
      </c>
      <c r="S15">
        <v>98.723798714167984</v>
      </c>
      <c r="T15">
        <v>4.9826588709527844E-2</v>
      </c>
      <c r="U15">
        <v>97.930731255346984</v>
      </c>
      <c r="V15">
        <v>5.5297478907943128E-2</v>
      </c>
      <c r="W15">
        <v>83.9238828231951</v>
      </c>
      <c r="X15">
        <v>5.293672518572453E-2</v>
      </c>
      <c r="Y15">
        <v>103.58116710983693</v>
      </c>
      <c r="Z15">
        <v>6.1683560793661142E-2</v>
      </c>
      <c r="AA15">
        <v>99.444328943290898</v>
      </c>
      <c r="AB15">
        <v>5.6372163771436015E-2</v>
      </c>
      <c r="AC15">
        <v>94.580694776625975</v>
      </c>
      <c r="AD15">
        <v>5.2922794044450237E-2</v>
      </c>
      <c r="AE15">
        <v>105.81842893890608</v>
      </c>
      <c r="AF15">
        <v>4.9135451612703787E-2</v>
      </c>
      <c r="AG15">
        <v>95.002542067601311</v>
      </c>
      <c r="AH15">
        <v>6.8556985111125582E-2</v>
      </c>
      <c r="AI15">
        <v>98.876837915729936</v>
      </c>
      <c r="AJ15">
        <v>4.8888616004767182E-2</v>
      </c>
      <c r="AK15">
        <v>112.35713115618815</v>
      </c>
      <c r="AL15">
        <v>6.2191150123816347E-2</v>
      </c>
      <c r="AM15">
        <v>95.1147140568183</v>
      </c>
      <c r="AN15">
        <v>5.2656972084133294E-2</v>
      </c>
      <c r="AO15">
        <v>92.305243188934725</v>
      </c>
      <c r="AP15">
        <v>6.0001273573020729E-2</v>
      </c>
      <c r="AQ15">
        <v>97.041063769646499</v>
      </c>
      <c r="AR15">
        <v>5.0860766749210903E-2</v>
      </c>
      <c r="AS15">
        <v>97.190410710240513</v>
      </c>
      <c r="AT15">
        <v>5.1901273573020733E-2</v>
      </c>
      <c r="AU15">
        <v>96.712650717173361</v>
      </c>
      <c r="AV15">
        <v>5.9693684242865523E-2</v>
      </c>
      <c r="AW15">
        <v>106.99793439019068</v>
      </c>
      <c r="AX15">
        <v>5.0467095533337676E-2</v>
      </c>
      <c r="AY15">
        <v>94.754213646838593</v>
      </c>
      <c r="AZ15">
        <v>6.9962053349223924E-2</v>
      </c>
      <c r="BA15">
        <v>99.504444362481422</v>
      </c>
      <c r="BB15">
        <v>5.8327862282548576E-2</v>
      </c>
      <c r="BC15">
        <v>95.568247477994262</v>
      </c>
      <c r="BD15">
        <v>5.9088629031759474E-2</v>
      </c>
      <c r="BE15">
        <v>98.779303744415941</v>
      </c>
      <c r="BF15">
        <v>5.282658870952784E-2</v>
      </c>
      <c r="BG15">
        <v>106.22715878144251</v>
      </c>
      <c r="BH15">
        <v>6.1613931141274288E-2</v>
      </c>
      <c r="BI15">
        <v>93.482078232616757</v>
      </c>
      <c r="BJ15">
        <v>7.6088629031759475E-2</v>
      </c>
      <c r="BK15">
        <v>112.6281693831106</v>
      </c>
      <c r="BL15">
        <v>6.8706341811119079E-2</v>
      </c>
      <c r="BM15">
        <v>94.018038335587676</v>
      </c>
      <c r="BN15">
        <v>6.1151916873027255E-2</v>
      </c>
      <c r="BO15">
        <v>98.233525862307701</v>
      </c>
      <c r="BP15">
        <v>7.3151916873027259E-2</v>
      </c>
      <c r="BQ15">
        <v>137.27606165958747</v>
      </c>
      <c r="BR15">
        <v>7.1151916873027257E-2</v>
      </c>
      <c r="BS15">
        <v>98.841772757309457</v>
      </c>
      <c r="BT15">
        <v>5.6156972084133297E-2</v>
      </c>
      <c r="BU15">
        <v>88.180755627147434</v>
      </c>
      <c r="BV15">
        <v>6.5556985111125593E-2</v>
      </c>
      <c r="BW15">
        <v>92.501785119447661</v>
      </c>
      <c r="BX15">
        <v>6.920254714604146E-2</v>
      </c>
      <c r="BY15">
        <v>96.104232550363065</v>
      </c>
      <c r="BZ15">
        <v>5.7906341811119075E-2</v>
      </c>
      <c r="CA15">
        <v>102.42318814620987</v>
      </c>
      <c r="CB15">
        <v>5.031393114127429E-2</v>
      </c>
      <c r="CE15">
        <v>105.24816208016377</v>
      </c>
      <c r="CF15">
        <v>0.1000253411904917</v>
      </c>
      <c r="CG15">
        <v>98.247108084849714</v>
      </c>
      <c r="CH15">
        <v>0.12724054590478676</v>
      </c>
      <c r="CI15">
        <v>74.508877431201171</v>
      </c>
      <c r="CJ15">
        <v>0.32505068238098339</v>
      </c>
      <c r="CK15">
        <v>83.92723017332581</v>
      </c>
      <c r="CL15">
        <v>0.11079753101591232</v>
      </c>
    </row>
    <row r="16" spans="1:92" x14ac:dyDescent="0.25">
      <c r="A16" s="34" t="s">
        <v>81</v>
      </c>
      <c r="B16" s="36">
        <v>1</v>
      </c>
      <c r="C16">
        <v>99.601593625498012</v>
      </c>
      <c r="D16">
        <v>4.9799999999999997E-2</v>
      </c>
      <c r="E16">
        <v>88.59407499779735</v>
      </c>
      <c r="F16">
        <v>4.7458408216177556E-2</v>
      </c>
      <c r="I16">
        <v>104.38273050586254</v>
      </c>
      <c r="J16">
        <v>5.2837088808761444E-2</v>
      </c>
      <c r="K16">
        <v>95.229017514354055</v>
      </c>
      <c r="L16">
        <v>7.2865190304488819E-2</v>
      </c>
      <c r="M16">
        <v>91.813215465109394</v>
      </c>
      <c r="N16">
        <v>5.2847484425081075E-2</v>
      </c>
      <c r="O16">
        <v>97.798775424208401</v>
      </c>
      <c r="P16">
        <v>5.0178940020700349E-2</v>
      </c>
      <c r="Q16">
        <v>108.35032707574597</v>
      </c>
      <c r="R16">
        <v>6.8741582465278492E-2</v>
      </c>
      <c r="S16">
        <v>98.513069255730841</v>
      </c>
      <c r="T16">
        <v>4.8931186848958863E-2</v>
      </c>
      <c r="U16">
        <v>97.715819554335567</v>
      </c>
      <c r="V16">
        <v>5.3828101495727365E-2</v>
      </c>
      <c r="W16">
        <v>83.627782716089683</v>
      </c>
      <c r="X16">
        <v>5.0663782001203285E-2</v>
      </c>
      <c r="Y16">
        <v>103.33100420995262</v>
      </c>
      <c r="Z16">
        <v>5.9387658587074024E-2</v>
      </c>
      <c r="AA16">
        <v>99.206485107400255</v>
      </c>
      <c r="AB16">
        <v>5.471911418269329E-2</v>
      </c>
      <c r="AC16">
        <v>94.373583928837903</v>
      </c>
      <c r="AD16">
        <v>5.1637088808761451E-2</v>
      </c>
      <c r="AE16">
        <v>105.57506631418163</v>
      </c>
      <c r="AF16">
        <v>4.7941582465278479E-2</v>
      </c>
      <c r="AG16">
        <v>94.719266532982274</v>
      </c>
      <c r="AH16">
        <v>6.534272202190361E-2</v>
      </c>
      <c r="AI16">
        <v>98.649723291899249</v>
      </c>
      <c r="AJ16">
        <v>4.7717705879407747E-2</v>
      </c>
      <c r="AK16">
        <v>112.13217942134983</v>
      </c>
      <c r="AL16">
        <v>6.0675854667468845E-2</v>
      </c>
      <c r="AM16">
        <v>94.838347681580217</v>
      </c>
      <c r="AN16">
        <v>5.1256471738115143E-2</v>
      </c>
      <c r="AO16">
        <v>92.07388031065986</v>
      </c>
      <c r="AP16">
        <v>5.8922199535924778E-2</v>
      </c>
      <c r="AQ16">
        <v>96.852644452963602</v>
      </c>
      <c r="AR16">
        <v>4.9850569778312571E-2</v>
      </c>
      <c r="AS16">
        <v>96.986403990335518</v>
      </c>
      <c r="AT16">
        <v>5.0822199535924789E-2</v>
      </c>
      <c r="AU16">
        <v>96.472988934721414</v>
      </c>
      <c r="AV16">
        <v>5.7834003455529949E-2</v>
      </c>
      <c r="AW16">
        <v>106.76732292224165</v>
      </c>
      <c r="AX16">
        <v>4.950281660657109E-2</v>
      </c>
      <c r="AY16">
        <v>94.362595558544569</v>
      </c>
      <c r="AZ16">
        <v>6.6059019598025834E-2</v>
      </c>
      <c r="BA16">
        <v>99.217277867584613</v>
      </c>
      <c r="BB16">
        <v>5.6353386384883644E-2</v>
      </c>
      <c r="BC16">
        <v>95.258096935997628</v>
      </c>
      <c r="BD16">
        <v>5.6103956163196217E-2</v>
      </c>
      <c r="BE16">
        <v>98.552654280983063</v>
      </c>
      <c r="BF16">
        <v>5.1931186848958859E-2</v>
      </c>
      <c r="BG16">
        <v>106.00897160065506</v>
      </c>
      <c r="BH16">
        <v>6.0626693192441829E-2</v>
      </c>
      <c r="BI16">
        <v>93.117347343858711</v>
      </c>
      <c r="BJ16">
        <v>7.3103956163196218E-2</v>
      </c>
      <c r="BK16">
        <v>112.36141077749329</v>
      </c>
      <c r="BL16">
        <v>6.6938497112046996E-2</v>
      </c>
      <c r="BM16">
        <v>93.77035658001833</v>
      </c>
      <c r="BN16">
        <v>5.8626424445781408E-2</v>
      </c>
      <c r="BO16">
        <v>97.888065762479798</v>
      </c>
      <c r="BP16">
        <v>7.0626424445781419E-2</v>
      </c>
      <c r="BQ16">
        <v>136.91971040352425</v>
      </c>
      <c r="BR16">
        <v>6.8626424445781403E-2</v>
      </c>
      <c r="BS16">
        <v>98.638309831921873</v>
      </c>
      <c r="BT16">
        <v>5.4756471738115146E-2</v>
      </c>
      <c r="BU16">
        <v>87.844930783780782</v>
      </c>
      <c r="BV16">
        <v>6.2342722021903607E-2</v>
      </c>
      <c r="BW16">
        <v>92.248227570940628</v>
      </c>
      <c r="BX16">
        <v>6.7044399071849572E-2</v>
      </c>
      <c r="BY16">
        <v>95.882698366790564</v>
      </c>
      <c r="BZ16">
        <v>5.6138497112046992E-2</v>
      </c>
      <c r="CA16">
        <v>102.22084723011685</v>
      </c>
      <c r="CB16">
        <v>4.9326693192441831E-2</v>
      </c>
      <c r="CE16">
        <v>104.88703761780933</v>
      </c>
      <c r="CF16">
        <v>9.6581487880611008E-2</v>
      </c>
      <c r="CG16">
        <v>97.814959143749675</v>
      </c>
      <c r="CH16">
        <v>0.12173038060897766</v>
      </c>
      <c r="CI16">
        <v>74.278614150021838</v>
      </c>
      <c r="CJ16">
        <v>0.31816297576122204</v>
      </c>
      <c r="CK16">
        <v>83.587339799706655</v>
      </c>
      <c r="CL16">
        <v>0.10207310263088125</v>
      </c>
    </row>
    <row r="17" spans="3:90" x14ac:dyDescent="0.25">
      <c r="C17">
        <v>96.061479346781937</v>
      </c>
      <c r="D17">
        <v>5.7799999999999997E-2</v>
      </c>
      <c r="E17">
        <v>91.706968964857552</v>
      </c>
      <c r="F17">
        <v>4.7409688211066572E-2</v>
      </c>
      <c r="I17">
        <v>104.31431554343875</v>
      </c>
      <c r="J17">
        <v>5.1499999999999997E-2</v>
      </c>
      <c r="K17">
        <v>95.129653409108471</v>
      </c>
      <c r="L17">
        <v>7.0000000000000007E-2</v>
      </c>
      <c r="M17">
        <v>91.74255736967956</v>
      </c>
      <c r="N17">
        <v>5.1200000000000002E-2</v>
      </c>
      <c r="O17">
        <v>97.733860921662952</v>
      </c>
      <c r="P17">
        <v>4.9200000000000001E-2</v>
      </c>
      <c r="Q17">
        <v>108.2668239654642</v>
      </c>
      <c r="R17">
        <v>6.7500000000000004E-2</v>
      </c>
      <c r="S17">
        <v>98.441914625405317</v>
      </c>
      <c r="T17">
        <v>4.8000000071124829E-2</v>
      </c>
      <c r="U17">
        <v>97.643252753511845</v>
      </c>
      <c r="V17">
        <v>5.2299999999999999E-2</v>
      </c>
      <c r="W17">
        <v>83.527801945405372</v>
      </c>
      <c r="X17">
        <v>4.8300000000000003E-2</v>
      </c>
      <c r="Y17">
        <v>103.24653453592393</v>
      </c>
      <c r="Z17">
        <v>5.7000000000000002E-2</v>
      </c>
      <c r="AA17">
        <v>99.126175072232328</v>
      </c>
      <c r="AB17">
        <v>5.2999999999999999E-2</v>
      </c>
      <c r="AC17">
        <v>94.30365115379989</v>
      </c>
      <c r="AD17">
        <v>5.0299999999999997E-2</v>
      </c>
      <c r="AE17">
        <v>105.49289281207261</v>
      </c>
      <c r="AF17">
        <v>4.6699999999999998E-2</v>
      </c>
      <c r="AG17">
        <v>94.623616090488042</v>
      </c>
      <c r="AH17">
        <v>6.2E-2</v>
      </c>
      <c r="AI17">
        <v>98.573036068290151</v>
      </c>
      <c r="AJ17">
        <v>4.65E-2</v>
      </c>
      <c r="AK17">
        <v>112.05622251597829</v>
      </c>
      <c r="AL17">
        <v>5.91E-2</v>
      </c>
      <c r="AM17">
        <v>94.7450301767078</v>
      </c>
      <c r="AN17">
        <v>4.9799999999999997E-2</v>
      </c>
      <c r="AO17">
        <v>91.995758627071851</v>
      </c>
      <c r="AP17">
        <v>5.7799999999999997E-2</v>
      </c>
      <c r="AQ17">
        <v>96.789023035606064</v>
      </c>
      <c r="AR17">
        <v>4.8800000000000003E-2</v>
      </c>
      <c r="AS17">
        <v>96.917519351014462</v>
      </c>
      <c r="AT17">
        <v>4.9700000000000001E-2</v>
      </c>
      <c r="AU17">
        <v>96.392065054121147</v>
      </c>
      <c r="AV17">
        <v>5.5899999999999998E-2</v>
      </c>
      <c r="AW17">
        <v>106.68945495887081</v>
      </c>
      <c r="AX17">
        <v>4.8500000000000001E-2</v>
      </c>
      <c r="AY17">
        <v>94.230362312618666</v>
      </c>
      <c r="AZ17">
        <v>6.2E-2</v>
      </c>
      <c r="BA17">
        <v>99.120313608587324</v>
      </c>
      <c r="BB17">
        <v>5.4300000000000001E-2</v>
      </c>
      <c r="BC17">
        <v>95.153371914044342</v>
      </c>
      <c r="BD17">
        <v>5.2999999999999999E-2</v>
      </c>
      <c r="BE17">
        <v>98.476124122818888</v>
      </c>
      <c r="BF17">
        <v>5.0999999999999997E-2</v>
      </c>
      <c r="BG17">
        <v>105.93529880566076</v>
      </c>
      <c r="BH17">
        <v>5.96E-2</v>
      </c>
      <c r="BI17">
        <v>92.994192794179924</v>
      </c>
      <c r="BJ17">
        <v>7.0000000000000007E-2</v>
      </c>
      <c r="BK17">
        <v>112.27133741940835</v>
      </c>
      <c r="BL17">
        <v>6.5100000000000005E-2</v>
      </c>
      <c r="BM17">
        <v>93.686724685898653</v>
      </c>
      <c r="BN17">
        <v>5.6000000000000001E-2</v>
      </c>
      <c r="BO17">
        <v>97.77141816191282</v>
      </c>
      <c r="BP17">
        <v>6.8000000000000005E-2</v>
      </c>
      <c r="BQ17">
        <v>136.79938530954229</v>
      </c>
      <c r="BR17">
        <v>6.6000000000000003E-2</v>
      </c>
      <c r="BS17">
        <v>98.569608809538607</v>
      </c>
      <c r="BT17">
        <v>5.33E-2</v>
      </c>
      <c r="BU17">
        <v>87.731536611171492</v>
      </c>
      <c r="BV17">
        <v>5.8999999999999997E-2</v>
      </c>
      <c r="BW17">
        <v>92.16261166434613</v>
      </c>
      <c r="BX17">
        <v>6.4799999999999996E-2</v>
      </c>
      <c r="BY17">
        <v>95.807895427261016</v>
      </c>
      <c r="BZ17">
        <v>5.4300000000000001E-2</v>
      </c>
      <c r="CA17">
        <v>102.15252506390856</v>
      </c>
      <c r="CB17">
        <v>4.8300000000000003E-2</v>
      </c>
      <c r="CE17">
        <v>104.76510080930186</v>
      </c>
      <c r="CF17">
        <v>9.2999999999999999E-2</v>
      </c>
      <c r="CG17">
        <v>97.669040303652082</v>
      </c>
      <c r="CH17">
        <v>0.11600000000000001</v>
      </c>
      <c r="CI17">
        <v>74.200863754935312</v>
      </c>
      <c r="CJ17">
        <v>0.311</v>
      </c>
      <c r="CK17">
        <v>83.472572865527454</v>
      </c>
      <c r="CL17">
        <v>9.2999999999999999E-2</v>
      </c>
    </row>
    <row r="18" spans="3:90" x14ac:dyDescent="0.25">
      <c r="C18">
        <v>100.10010010010009</v>
      </c>
      <c r="D18">
        <v>4.8800000000000003E-2</v>
      </c>
      <c r="E18">
        <v>95.045270731791078</v>
      </c>
      <c r="F18">
        <v>4.7361040491609281E-2</v>
      </c>
      <c r="I18">
        <v>104.38273050586254</v>
      </c>
      <c r="J18">
        <v>5.016291119123855E-2</v>
      </c>
      <c r="K18">
        <v>95.229017514354055</v>
      </c>
      <c r="L18">
        <v>6.7134809695511194E-2</v>
      </c>
      <c r="M18">
        <v>91.813215465109394</v>
      </c>
      <c r="N18">
        <v>4.955251557491893E-2</v>
      </c>
      <c r="O18">
        <v>97.798775424208401</v>
      </c>
      <c r="P18">
        <v>4.8221059979299652E-2</v>
      </c>
      <c r="Q18">
        <v>108.35032707574597</v>
      </c>
      <c r="R18">
        <v>6.6258417534721517E-2</v>
      </c>
      <c r="S18">
        <v>98.513069255730841</v>
      </c>
      <c r="T18">
        <v>4.7068813151041132E-2</v>
      </c>
      <c r="U18">
        <v>97.715819554335567</v>
      </c>
      <c r="V18">
        <v>5.0771898504272633E-2</v>
      </c>
      <c r="W18">
        <v>83.627782716089683</v>
      </c>
      <c r="X18">
        <v>4.593621799879672E-2</v>
      </c>
      <c r="Y18">
        <v>103.33100420995262</v>
      </c>
      <c r="Z18">
        <v>5.461234141292598E-2</v>
      </c>
      <c r="AA18">
        <v>99.206485107400255</v>
      </c>
      <c r="AB18">
        <v>5.1280885817306707E-2</v>
      </c>
      <c r="AC18">
        <v>94.373583928837903</v>
      </c>
      <c r="AD18">
        <v>4.8962911191238544E-2</v>
      </c>
      <c r="AE18">
        <v>105.57506631418163</v>
      </c>
      <c r="AF18">
        <v>4.5458417534721511E-2</v>
      </c>
      <c r="AG18">
        <v>94.719266532982274</v>
      </c>
      <c r="AH18">
        <v>5.8657277978096369E-2</v>
      </c>
      <c r="AI18">
        <v>98.649723291899249</v>
      </c>
      <c r="AJ18">
        <v>4.5282294120592252E-2</v>
      </c>
      <c r="AK18">
        <v>112.13217942134983</v>
      </c>
      <c r="AL18">
        <v>5.7524145332531154E-2</v>
      </c>
      <c r="AM18">
        <v>94.838347681580217</v>
      </c>
      <c r="AN18">
        <v>4.8343528261884851E-2</v>
      </c>
      <c r="AO18">
        <v>92.07388031065986</v>
      </c>
      <c r="AP18">
        <v>5.6677800464075216E-2</v>
      </c>
      <c r="AQ18">
        <v>96.852644452963602</v>
      </c>
      <c r="AR18">
        <v>4.7749430221687435E-2</v>
      </c>
      <c r="AS18">
        <v>96.986403990335518</v>
      </c>
      <c r="AT18">
        <v>4.8577800464075213E-2</v>
      </c>
      <c r="AU18">
        <v>96.472988934721414</v>
      </c>
      <c r="AV18">
        <v>5.3965996544470048E-2</v>
      </c>
      <c r="AW18">
        <v>106.76732292224165</v>
      </c>
      <c r="AX18">
        <v>4.7497183393428913E-2</v>
      </c>
      <c r="AY18">
        <v>94.362595558544569</v>
      </c>
      <c r="AZ18">
        <v>5.7940980401974165E-2</v>
      </c>
      <c r="BA18">
        <v>99.217277867584613</v>
      </c>
      <c r="BB18">
        <v>5.2246613615116358E-2</v>
      </c>
      <c r="BC18">
        <v>95.258096935997628</v>
      </c>
      <c r="BD18">
        <v>4.9896043836803773E-2</v>
      </c>
      <c r="BE18">
        <v>98.552654280983063</v>
      </c>
      <c r="BF18">
        <v>5.0068813151041128E-2</v>
      </c>
      <c r="BG18">
        <v>106.00897160065506</v>
      </c>
      <c r="BH18">
        <v>5.8573306807558172E-2</v>
      </c>
      <c r="BI18">
        <v>93.117347343858711</v>
      </c>
      <c r="BJ18">
        <v>6.6896043836803795E-2</v>
      </c>
      <c r="BK18">
        <v>112.36141077749329</v>
      </c>
      <c r="BL18">
        <v>6.3261502887953E-2</v>
      </c>
      <c r="BM18">
        <v>93.77035658001833</v>
      </c>
      <c r="BN18">
        <v>5.3373575554218594E-2</v>
      </c>
      <c r="BO18">
        <v>97.888065762479798</v>
      </c>
      <c r="BP18">
        <v>6.5373575554218591E-2</v>
      </c>
      <c r="BQ18">
        <v>136.91971040352425</v>
      </c>
      <c r="BR18">
        <v>6.3373575554218603E-2</v>
      </c>
      <c r="BS18">
        <v>98.638309831921873</v>
      </c>
      <c r="BT18">
        <v>5.1843528261884854E-2</v>
      </c>
      <c r="BU18">
        <v>87.844930783780782</v>
      </c>
      <c r="BV18">
        <v>5.5657277978096387E-2</v>
      </c>
      <c r="BW18">
        <v>92.248227570940628</v>
      </c>
      <c r="BX18">
        <v>6.2555600928150421E-2</v>
      </c>
      <c r="BY18">
        <v>95.882698366790564</v>
      </c>
      <c r="BZ18">
        <v>5.246150288795301E-2</v>
      </c>
      <c r="CA18">
        <v>102.22084723011685</v>
      </c>
      <c r="CB18">
        <v>4.7273306807558174E-2</v>
      </c>
      <c r="CE18">
        <v>104.88703761780933</v>
      </c>
      <c r="CF18">
        <v>8.941851211938899E-2</v>
      </c>
      <c r="CG18">
        <v>97.814959143749675</v>
      </c>
      <c r="CH18">
        <v>0.11026961939102235</v>
      </c>
      <c r="CI18">
        <v>74.278614150021838</v>
      </c>
      <c r="CJ18">
        <v>0.30383702423877795</v>
      </c>
      <c r="CK18">
        <v>83.587339799706655</v>
      </c>
      <c r="CL18">
        <v>8.392689736911875E-2</v>
      </c>
    </row>
    <row r="19" spans="3:90" x14ac:dyDescent="0.25">
      <c r="C19">
        <v>100.50251256281406</v>
      </c>
      <c r="D19">
        <v>4.9700000000000001E-2</v>
      </c>
      <c r="E19">
        <v>98.634382759947798</v>
      </c>
      <c r="F19">
        <v>4.7312464938275414E-2</v>
      </c>
      <c r="I19">
        <v>104.58534624449553</v>
      </c>
      <c r="J19">
        <v>4.8877205955549764E-2</v>
      </c>
      <c r="K19">
        <v>95.523291323250248</v>
      </c>
      <c r="L19">
        <v>6.4379727047606652E-2</v>
      </c>
      <c r="M19">
        <v>92.022474400417053</v>
      </c>
      <c r="N19">
        <v>4.7968343052373824E-2</v>
      </c>
      <c r="O19">
        <v>97.991024303916376</v>
      </c>
      <c r="P19">
        <v>4.7279740074598939E-2</v>
      </c>
      <c r="Q19">
        <v>108.59762742889227</v>
      </c>
      <c r="R19">
        <v>6.5064548387296209E-2</v>
      </c>
      <c r="S19">
        <v>98.723798714167984</v>
      </c>
      <c r="T19">
        <v>4.6173411290472158E-2</v>
      </c>
      <c r="U19">
        <v>97.930731255346984</v>
      </c>
      <c r="V19">
        <v>4.9302521092056878E-2</v>
      </c>
      <c r="W19">
        <v>83.9238828231951</v>
      </c>
      <c r="X19">
        <v>4.3663274814275482E-2</v>
      </c>
      <c r="Y19">
        <v>103.58116710983693</v>
      </c>
      <c r="Z19">
        <v>5.2316439206338869E-2</v>
      </c>
      <c r="AA19">
        <v>99.444328943290898</v>
      </c>
      <c r="AB19">
        <v>4.9627836228563982E-2</v>
      </c>
      <c r="AC19">
        <v>94.580694776625975</v>
      </c>
      <c r="AD19">
        <v>4.7677205955549758E-2</v>
      </c>
      <c r="AE19">
        <v>105.81842893890608</v>
      </c>
      <c r="AF19">
        <v>4.426454838729621E-2</v>
      </c>
      <c r="AG19">
        <v>95.002542067601311</v>
      </c>
      <c r="AH19">
        <v>5.5443014888874417E-2</v>
      </c>
      <c r="AI19">
        <v>98.876837915729936</v>
      </c>
      <c r="AJ19">
        <v>4.4111383995232817E-2</v>
      </c>
      <c r="AK19">
        <v>112.35713115618815</v>
      </c>
      <c r="AL19">
        <v>5.6008849876183653E-2</v>
      </c>
      <c r="AM19">
        <v>95.1147140568183</v>
      </c>
      <c r="AN19">
        <v>4.6943027915866707E-2</v>
      </c>
      <c r="AO19">
        <v>92.305243188934725</v>
      </c>
      <c r="AP19">
        <v>5.5598726426979266E-2</v>
      </c>
      <c r="AQ19">
        <v>97.041063769646499</v>
      </c>
      <c r="AR19">
        <v>4.6739233250789103E-2</v>
      </c>
      <c r="AS19">
        <v>97.190410710240513</v>
      </c>
      <c r="AT19">
        <v>4.7498726426979269E-2</v>
      </c>
      <c r="AU19">
        <v>96.712650717173361</v>
      </c>
      <c r="AV19">
        <v>5.210631575713448E-2</v>
      </c>
      <c r="AW19">
        <v>106.99793439019068</v>
      </c>
      <c r="AX19">
        <v>4.6532904466662327E-2</v>
      </c>
      <c r="AY19">
        <v>94.754213646838593</v>
      </c>
      <c r="AZ19">
        <v>5.4037946650776075E-2</v>
      </c>
      <c r="BA19">
        <v>99.504444362481422</v>
      </c>
      <c r="BB19">
        <v>5.0272137717451426E-2</v>
      </c>
      <c r="BC19">
        <v>95.568247477994262</v>
      </c>
      <c r="BD19">
        <v>4.6911370968240523E-2</v>
      </c>
      <c r="BE19">
        <v>98.779303744415941</v>
      </c>
      <c r="BF19">
        <v>4.9173411290472153E-2</v>
      </c>
      <c r="BG19">
        <v>106.22715878144251</v>
      </c>
      <c r="BH19">
        <v>5.7586068858725713E-2</v>
      </c>
      <c r="BI19">
        <v>93.482078232616757</v>
      </c>
      <c r="BJ19">
        <v>6.3911370968240538E-2</v>
      </c>
      <c r="BK19">
        <v>112.6281693831106</v>
      </c>
      <c r="BL19">
        <v>6.1493658188880931E-2</v>
      </c>
      <c r="BM19">
        <v>94.018038335587676</v>
      </c>
      <c r="BN19">
        <v>5.0848083126972754E-2</v>
      </c>
      <c r="BO19">
        <v>98.233525862307701</v>
      </c>
      <c r="BP19">
        <v>6.2848083126972751E-2</v>
      </c>
      <c r="BQ19">
        <v>137.27606165958747</v>
      </c>
      <c r="BR19">
        <v>6.0848083126972763E-2</v>
      </c>
      <c r="BS19">
        <v>98.841772757309457</v>
      </c>
      <c r="BT19">
        <v>5.044302791586671E-2</v>
      </c>
      <c r="BU19">
        <v>88.180755627147434</v>
      </c>
      <c r="BV19">
        <v>5.2443014888874408E-2</v>
      </c>
      <c r="BW19">
        <v>92.501785119447661</v>
      </c>
      <c r="BX19">
        <v>6.0397452853958533E-2</v>
      </c>
      <c r="BY19">
        <v>96.104232550363065</v>
      </c>
      <c r="BZ19">
        <v>5.0693658188880934E-2</v>
      </c>
      <c r="CA19">
        <v>102.42318814620987</v>
      </c>
      <c r="CB19">
        <v>4.6286068858725715E-2</v>
      </c>
      <c r="CE19">
        <v>105.24816208016377</v>
      </c>
      <c r="CF19">
        <v>8.5974658809508303E-2</v>
      </c>
      <c r="CG19">
        <v>98.247108084849714</v>
      </c>
      <c r="CH19">
        <v>0.10475945409521328</v>
      </c>
      <c r="CI19">
        <v>74.508877431201171</v>
      </c>
      <c r="CJ19">
        <v>0.29694931761901661</v>
      </c>
      <c r="CK19">
        <v>83.927230173325796</v>
      </c>
      <c r="CL19">
        <v>7.5202468984087695E-2</v>
      </c>
    </row>
    <row r="20" spans="3:90" x14ac:dyDescent="0.25">
      <c r="C20">
        <v>100.6036217303823</v>
      </c>
      <c r="D20">
        <v>5.5899999999999998E-2</v>
      </c>
      <c r="E20">
        <v>102.50367348659852</v>
      </c>
      <c r="F20">
        <v>4.7263961431745063E-2</v>
      </c>
      <c r="I20">
        <v>104.91437635013025</v>
      </c>
      <c r="J20">
        <v>4.7692293224109353E-2</v>
      </c>
      <c r="K20">
        <v>96.001166058351814</v>
      </c>
      <c r="L20">
        <v>6.184062833737719E-2</v>
      </c>
      <c r="M20">
        <v>92.362292472072426</v>
      </c>
      <c r="N20">
        <v>4.6508361293991884E-2</v>
      </c>
      <c r="O20">
        <v>98.303219544154118</v>
      </c>
      <c r="P20">
        <v>4.6412214681937208E-2</v>
      </c>
      <c r="Q20">
        <v>108.99922141101931</v>
      </c>
      <c r="R20">
        <v>6.3964272279530124E-2</v>
      </c>
      <c r="S20">
        <v>99.066004785807422</v>
      </c>
      <c r="T20">
        <v>4.5348204209647587E-2</v>
      </c>
      <c r="U20">
        <v>98.279728920400103</v>
      </c>
      <c r="V20">
        <v>4.7948335113267834E-2</v>
      </c>
      <c r="W20">
        <v>84.404723305660397</v>
      </c>
      <c r="X20">
        <v>4.1568518378336181E-2</v>
      </c>
      <c r="Y20">
        <v>103.98740961562724</v>
      </c>
      <c r="Z20">
        <v>5.0200523614480991E-2</v>
      </c>
      <c r="AA20">
        <v>99.830566374675342</v>
      </c>
      <c r="AB20">
        <v>4.8104377002426313E-2</v>
      </c>
      <c r="AC20">
        <v>94.917024543432703</v>
      </c>
      <c r="AD20">
        <v>4.6492293224109353E-2</v>
      </c>
      <c r="AE20">
        <v>106.21362839705715</v>
      </c>
      <c r="AF20">
        <v>4.3164272279530111E-2</v>
      </c>
      <c r="AG20">
        <v>95.462556574412488</v>
      </c>
      <c r="AH20">
        <v>5.2480733060273378E-2</v>
      </c>
      <c r="AI20">
        <v>99.245652052155734</v>
      </c>
      <c r="AJ20">
        <v>4.3032267043385301E-2</v>
      </c>
      <c r="AK20">
        <v>112.72243295147777</v>
      </c>
      <c r="AL20">
        <v>5.4612345585557456E-2</v>
      </c>
      <c r="AM20">
        <v>95.563508697609706</v>
      </c>
      <c r="AN20">
        <v>4.56523194048334E-2</v>
      </c>
      <c r="AO20">
        <v>92.680956116234171</v>
      </c>
      <c r="AP20">
        <v>5.4604246098806063E-2</v>
      </c>
      <c r="AQ20">
        <v>97.347040136981391</v>
      </c>
      <c r="AR20">
        <v>4.5808230390371636E-2</v>
      </c>
      <c r="AS20">
        <v>97.52169964689179</v>
      </c>
      <c r="AT20">
        <v>4.6504246098806067E-2</v>
      </c>
      <c r="AU20">
        <v>97.101840333581251</v>
      </c>
      <c r="AV20">
        <v>5.0392424127729603E-2</v>
      </c>
      <c r="AW20">
        <v>107.372427093333</v>
      </c>
      <c r="AX20">
        <v>4.5644219918082013E-2</v>
      </c>
      <c r="AY20">
        <v>95.39016691398956</v>
      </c>
      <c r="AZ20">
        <v>5.0440890144617681E-2</v>
      </c>
      <c r="BA20">
        <v>99.970777445923673</v>
      </c>
      <c r="BB20">
        <v>4.8452450308453653E-2</v>
      </c>
      <c r="BC20">
        <v>96.071904628639757</v>
      </c>
      <c r="BD20">
        <v>4.4160680698825283E-2</v>
      </c>
      <c r="BE20">
        <v>99.147362501344304</v>
      </c>
      <c r="BF20">
        <v>4.8348204209647583E-2</v>
      </c>
      <c r="BG20">
        <v>106.58147553702622</v>
      </c>
      <c r="BH20">
        <v>5.6676225154226823E-2</v>
      </c>
      <c r="BI20">
        <v>94.074369056942544</v>
      </c>
      <c r="BJ20">
        <v>6.1160680698825298E-2</v>
      </c>
      <c r="BK20">
        <v>113.06136185264637</v>
      </c>
      <c r="BL20">
        <v>5.986440318315036E-2</v>
      </c>
      <c r="BM20">
        <v>94.420251681641673</v>
      </c>
      <c r="BN20">
        <v>4.8520575975929091E-2</v>
      </c>
      <c r="BO20">
        <v>98.794522623496363</v>
      </c>
      <c r="BP20">
        <v>6.0520575975929095E-2</v>
      </c>
      <c r="BQ20">
        <v>137.85474469880552</v>
      </c>
      <c r="BR20">
        <v>5.8520575975929093E-2</v>
      </c>
      <c r="BS20">
        <v>99.172178619582027</v>
      </c>
      <c r="BT20">
        <v>4.9152319404833403E-2</v>
      </c>
      <c r="BU20">
        <v>88.726105580873607</v>
      </c>
      <c r="BV20">
        <v>4.9480733060273376E-2</v>
      </c>
      <c r="BW20">
        <v>92.913540235474798</v>
      </c>
      <c r="BX20">
        <v>5.8408492197612127E-2</v>
      </c>
      <c r="BY20">
        <v>96.463984543541642</v>
      </c>
      <c r="BZ20">
        <v>4.9064403183150362E-2</v>
      </c>
      <c r="CA20">
        <v>102.75177196425624</v>
      </c>
      <c r="CB20">
        <v>4.5376225154226832E-2</v>
      </c>
      <c r="CE20">
        <v>105.83459638579781</v>
      </c>
      <c r="CF20">
        <v>8.2800785421721479E-2</v>
      </c>
      <c r="CG20">
        <v>98.948879885497661</v>
      </c>
      <c r="CH20">
        <v>9.9681256674754387E-2</v>
      </c>
      <c r="CI20">
        <v>74.882804709710697</v>
      </c>
      <c r="CJ20">
        <v>0.29060157084344296</v>
      </c>
      <c r="CK20">
        <v>84.479182189939422</v>
      </c>
      <c r="CL20">
        <v>6.7161989735027766E-2</v>
      </c>
    </row>
    <row r="21" spans="3:90" x14ac:dyDescent="0.25">
      <c r="C21">
        <v>110.74197120708749</v>
      </c>
      <c r="D21">
        <v>4.8500000000000001E-2</v>
      </c>
      <c r="E21">
        <v>106.68728275005472</v>
      </c>
      <c r="F21">
        <v>4.7215529852908174E-2</v>
      </c>
      <c r="I21">
        <v>105.35717638032939</v>
      </c>
      <c r="J21">
        <v>4.6653708528679859E-2</v>
      </c>
      <c r="K21">
        <v>96.644277261584051</v>
      </c>
      <c r="L21">
        <v>5.9615089704313992E-2</v>
      </c>
      <c r="M21">
        <v>92.819610662153963</v>
      </c>
      <c r="N21">
        <v>4.5228676579980545E-2</v>
      </c>
      <c r="O21">
        <v>98.723363656920412</v>
      </c>
      <c r="P21">
        <v>4.5651822315640612E-2</v>
      </c>
      <c r="Q21">
        <v>109.53967599061045</v>
      </c>
      <c r="R21">
        <v>6.2999872205202728E-2</v>
      </c>
      <c r="S21">
        <v>99.526536683227462</v>
      </c>
      <c r="T21">
        <v>4.4624904153902044E-2</v>
      </c>
      <c r="U21">
        <v>98.749400764947083</v>
      </c>
      <c r="V21">
        <v>4.6761381175634123E-2</v>
      </c>
      <c r="W21">
        <v>85.051825733402893</v>
      </c>
      <c r="X21">
        <v>3.9732449006059038E-2</v>
      </c>
      <c r="Y21">
        <v>104.53412005564948</v>
      </c>
      <c r="Z21">
        <v>4.8345908086928319E-2</v>
      </c>
      <c r="AA21">
        <v>100.35035451366994</v>
      </c>
      <c r="AB21">
        <v>4.6769053822588391E-2</v>
      </c>
      <c r="AC21">
        <v>95.369648264935634</v>
      </c>
      <c r="AD21">
        <v>4.5453708528679859E-2</v>
      </c>
      <c r="AE21">
        <v>106.74547739508847</v>
      </c>
      <c r="AF21">
        <v>4.2199872205202729E-2</v>
      </c>
      <c r="AG21">
        <v>96.081631953898167</v>
      </c>
      <c r="AH21">
        <v>4.9884271321699647E-2</v>
      </c>
      <c r="AI21">
        <v>99.741992380747178</v>
      </c>
      <c r="AJ21">
        <v>4.2086413124333442E-2</v>
      </c>
      <c r="AK21">
        <v>113.21404646408935</v>
      </c>
      <c r="AL21">
        <v>5.3388299337372692E-2</v>
      </c>
      <c r="AM21">
        <v>96.167484677595723</v>
      </c>
      <c r="AN21">
        <v>4.4521003933026271E-2</v>
      </c>
      <c r="AO21">
        <v>93.186580655464283</v>
      </c>
      <c r="AP21">
        <v>5.3732576800856309E-2</v>
      </c>
      <c r="AQ21">
        <v>97.758815054765108</v>
      </c>
      <c r="AR21">
        <v>4.4992199558248465E-2</v>
      </c>
      <c r="AS21">
        <v>97.967539552242826</v>
      </c>
      <c r="AT21">
        <v>4.5632576800856313E-2</v>
      </c>
      <c r="AU21">
        <v>97.625601445246559</v>
      </c>
      <c r="AV21">
        <v>4.8890185550411941E-2</v>
      </c>
      <c r="AW21">
        <v>107.87640948710481</v>
      </c>
      <c r="AX21">
        <v>4.4865281396509894E-2</v>
      </c>
      <c r="AY21">
        <v>96.246016032587562</v>
      </c>
      <c r="AZ21">
        <v>4.7288043747778147E-2</v>
      </c>
      <c r="BA21">
        <v>100.59835619903728</v>
      </c>
      <c r="BB21">
        <v>4.6857480954758356E-2</v>
      </c>
      <c r="BC21">
        <v>96.749713126088992</v>
      </c>
      <c r="BD21">
        <v>4.1749680513006815E-2</v>
      </c>
      <c r="BE21">
        <v>99.642686260149091</v>
      </c>
      <c r="BF21">
        <v>4.762490415390204E-2</v>
      </c>
      <c r="BG21">
        <v>107.05830567319222</v>
      </c>
      <c r="BH21">
        <v>5.5878740477379181E-2</v>
      </c>
      <c r="BI21">
        <v>94.871458412617741</v>
      </c>
      <c r="BJ21">
        <v>5.874968051300683E-2</v>
      </c>
      <c r="BK21">
        <v>113.64434084243348</v>
      </c>
      <c r="BL21">
        <v>5.843634922693481E-2</v>
      </c>
      <c r="BM21">
        <v>94.961539784855319</v>
      </c>
      <c r="BN21">
        <v>4.6480498895621156E-2</v>
      </c>
      <c r="BO21">
        <v>99.549497255123939</v>
      </c>
      <c r="BP21">
        <v>5.8480498895621159E-2</v>
      </c>
      <c r="BQ21">
        <v>138.63352105651049</v>
      </c>
      <c r="BR21">
        <v>5.6480498895621158E-2</v>
      </c>
      <c r="BS21">
        <v>99.616830106746193</v>
      </c>
      <c r="BT21">
        <v>4.8021003933026274E-2</v>
      </c>
      <c r="BU21">
        <v>89.460023152073404</v>
      </c>
      <c r="BV21">
        <v>4.6884271321699644E-2</v>
      </c>
      <c r="BW21">
        <v>93.467669400828072</v>
      </c>
      <c r="BX21">
        <v>5.666515360171262E-2</v>
      </c>
      <c r="BY21">
        <v>96.948129278979664</v>
      </c>
      <c r="BZ21">
        <v>4.7636349226934806E-2</v>
      </c>
      <c r="CA21">
        <v>103.19397139240037</v>
      </c>
      <c r="CB21">
        <v>4.4578740477379183E-2</v>
      </c>
      <c r="CE21">
        <v>106.6238041932221</v>
      </c>
      <c r="CF21">
        <v>8.0018862130392485E-2</v>
      </c>
      <c r="CG21">
        <v>99.893305848952764</v>
      </c>
      <c r="CH21">
        <v>9.5230179408627977E-2</v>
      </c>
      <c r="CI21">
        <v>75.386026169938162</v>
      </c>
      <c r="CJ21">
        <v>0.28503772426078494</v>
      </c>
      <c r="CK21">
        <v>85.221984643087325</v>
      </c>
      <c r="CL21">
        <v>6.0114450730327632E-2</v>
      </c>
    </row>
    <row r="22" spans="3:90" x14ac:dyDescent="0.25">
      <c r="C22">
        <v>101.11223458038423</v>
      </c>
      <c r="D22">
        <v>6.2E-2</v>
      </c>
      <c r="E22">
        <v>111.22513180712988</v>
      </c>
      <c r="F22">
        <v>4.716717008286566E-2</v>
      </c>
      <c r="I22">
        <v>105.89672977825751</v>
      </c>
      <c r="J22">
        <v>4.5801364096661627E-2</v>
      </c>
      <c r="K22">
        <v>97.427910530067663</v>
      </c>
      <c r="L22">
        <v>5.7788637349989215E-2</v>
      </c>
      <c r="M22">
        <v>93.376854489083826</v>
      </c>
      <c r="N22">
        <v>4.4178466476243794E-2</v>
      </c>
      <c r="O22">
        <v>99.235310739581166</v>
      </c>
      <c r="P22">
        <v>4.5027784427912977E-2</v>
      </c>
      <c r="Q22">
        <v>110.19822180126242</v>
      </c>
      <c r="R22">
        <v>6.2208409518328664E-2</v>
      </c>
      <c r="S22">
        <v>100.08769642387949</v>
      </c>
      <c r="T22">
        <v>4.4031307138746492E-2</v>
      </c>
      <c r="U22">
        <v>99.321697563396981</v>
      </c>
      <c r="V22">
        <v>4.5787273253327578E-2</v>
      </c>
      <c r="W22">
        <v>85.84032232302367</v>
      </c>
      <c r="X22">
        <v>3.8225625813741095E-2</v>
      </c>
      <c r="Y22">
        <v>105.20028865429234</v>
      </c>
      <c r="Z22">
        <v>4.6823864458324337E-2</v>
      </c>
      <c r="AA22">
        <v>100.98371819359367</v>
      </c>
      <c r="AB22">
        <v>4.5673182409993518E-2</v>
      </c>
      <c r="AC22">
        <v>95.92117186535171</v>
      </c>
      <c r="AD22">
        <v>4.4601364096661628E-2</v>
      </c>
      <c r="AE22">
        <v>107.39353727427007</v>
      </c>
      <c r="AF22">
        <v>4.1408409518328651E-2</v>
      </c>
      <c r="AG22">
        <v>96.835977486406179</v>
      </c>
      <c r="AH22">
        <v>4.7753410241654068E-2</v>
      </c>
      <c r="AI22">
        <v>100.34678482102734</v>
      </c>
      <c r="AJ22">
        <v>4.131017087374541E-2</v>
      </c>
      <c r="AK22">
        <v>113.81307926243325</v>
      </c>
      <c r="AL22">
        <v>5.2383750542494063E-2</v>
      </c>
      <c r="AM22">
        <v>96.903431538579156</v>
      </c>
      <c r="AN22">
        <v>4.359255731957784E-2</v>
      </c>
      <c r="AO22">
        <v>93.802685939139977</v>
      </c>
      <c r="AP22">
        <v>5.3017216295412437E-2</v>
      </c>
      <c r="AQ22">
        <v>98.260564243833286</v>
      </c>
      <c r="AR22">
        <v>4.4322500361662714E-2</v>
      </c>
      <c r="AS22">
        <v>98.510797048760864</v>
      </c>
      <c r="AT22">
        <v>4.491721629541244E-2</v>
      </c>
      <c r="AU22">
        <v>98.263806206376628</v>
      </c>
      <c r="AV22">
        <v>4.7657330211242716E-2</v>
      </c>
      <c r="AW22">
        <v>108.49051381075003</v>
      </c>
      <c r="AX22">
        <v>4.4226023072496221E-2</v>
      </c>
      <c r="AY22">
        <v>97.288871200970576</v>
      </c>
      <c r="AZ22">
        <v>4.4700569579151375E-2</v>
      </c>
      <c r="BA22">
        <v>101.36306312229034</v>
      </c>
      <c r="BB22">
        <v>4.5548523434158932E-2</v>
      </c>
      <c r="BC22">
        <v>97.575625169904384</v>
      </c>
      <c r="BD22">
        <v>3.977102379582164E-2</v>
      </c>
      <c r="BE22">
        <v>100.24624000656021</v>
      </c>
      <c r="BF22">
        <v>4.7031307138746488E-2</v>
      </c>
      <c r="BG22">
        <v>107.63932487521711</v>
      </c>
      <c r="BH22">
        <v>5.5224261717079462E-2</v>
      </c>
      <c r="BI22">
        <v>95.842714602716626</v>
      </c>
      <c r="BJ22">
        <v>5.6771023795821648E-2</v>
      </c>
      <c r="BK22">
        <v>114.35470279683277</v>
      </c>
      <c r="BL22">
        <v>5.7264375632909745E-2</v>
      </c>
      <c r="BM22">
        <v>95.621101246979975</v>
      </c>
      <c r="BN22">
        <v>4.4806250904156776E-2</v>
      </c>
      <c r="BO22">
        <v>100.46943650549161</v>
      </c>
      <c r="BP22">
        <v>5.680625090415678E-2</v>
      </c>
      <c r="BQ22">
        <v>139.58246279401851</v>
      </c>
      <c r="BR22">
        <v>5.4806250904156778E-2</v>
      </c>
      <c r="BS22">
        <v>100.15863951151367</v>
      </c>
      <c r="BT22">
        <v>4.7092557319577844E-2</v>
      </c>
      <c r="BU22">
        <v>90.354304300071306</v>
      </c>
      <c r="BV22">
        <v>4.4753410241654065E-2</v>
      </c>
      <c r="BW22">
        <v>94.142877742442153</v>
      </c>
      <c r="BX22">
        <v>5.5234432590824875E-2</v>
      </c>
      <c r="BY22">
        <v>97.538061346005762</v>
      </c>
      <c r="BZ22">
        <v>4.6464375632909741E-2</v>
      </c>
      <c r="CA22">
        <v>103.73279295460698</v>
      </c>
      <c r="CB22">
        <v>4.3924261717079471E-2</v>
      </c>
      <c r="CE22">
        <v>107.58545668899015</v>
      </c>
      <c r="CF22">
        <v>7.7735796687486508E-2</v>
      </c>
      <c r="CG22">
        <v>101.04409221507963</v>
      </c>
      <c r="CH22">
        <v>9.1577274699978423E-2</v>
      </c>
      <c r="CI22">
        <v>75.999203293376851</v>
      </c>
      <c r="CJ22">
        <v>0.28047159337497302</v>
      </c>
      <c r="CK22">
        <v>86.127092051063428</v>
      </c>
      <c r="CL22">
        <v>5.4330684941632484E-2</v>
      </c>
    </row>
    <row r="23" spans="3:90" x14ac:dyDescent="0.25">
      <c r="C23">
        <v>104.16666666666667</v>
      </c>
      <c r="D23">
        <v>5.4300000000000001E-2</v>
      </c>
      <c r="E23">
        <v>116.16420125512383</v>
      </c>
      <c r="F23">
        <v>4.7118882002923065E-2</v>
      </c>
      <c r="I23">
        <v>106.51230180941725</v>
      </c>
      <c r="J23">
        <v>4.5168015046576859E-2</v>
      </c>
      <c r="K23">
        <v>98.321951276761411</v>
      </c>
      <c r="L23">
        <v>5.6431460814093275E-2</v>
      </c>
      <c r="M23">
        <v>94.012609385099054</v>
      </c>
      <c r="N23">
        <v>4.3398089968103633E-2</v>
      </c>
      <c r="O23">
        <v>99.819386952852966</v>
      </c>
      <c r="P23">
        <v>4.4564082444815203E-2</v>
      </c>
      <c r="Q23">
        <v>110.94955129678861</v>
      </c>
      <c r="R23">
        <v>6.1620299686107091E-2</v>
      </c>
      <c r="S23">
        <v>100.72791895363227</v>
      </c>
      <c r="T23">
        <v>4.3590224764580313E-2</v>
      </c>
      <c r="U23">
        <v>99.974626270733111</v>
      </c>
      <c r="V23">
        <v>4.5063445767516412E-2</v>
      </c>
      <c r="W23">
        <v>86.739911592777574</v>
      </c>
      <c r="X23">
        <v>3.7105955171626945E-2</v>
      </c>
      <c r="Y23">
        <v>105.96031492590161</v>
      </c>
      <c r="Z23">
        <v>4.5692884011744393E-2</v>
      </c>
      <c r="AA23">
        <v>101.70631760342151</v>
      </c>
      <c r="AB23">
        <v>4.4858876488455962E-2</v>
      </c>
      <c r="AC23">
        <v>96.550400602014932</v>
      </c>
      <c r="AD23">
        <v>4.396801504657686E-2</v>
      </c>
      <c r="AE23">
        <v>108.13290345688117</v>
      </c>
      <c r="AF23">
        <v>4.0820299686107085E-2</v>
      </c>
      <c r="AG23">
        <v>97.696604096164094</v>
      </c>
      <c r="AH23">
        <v>4.6170037616442144E-2</v>
      </c>
      <c r="AI23">
        <v>101.03678753868776</v>
      </c>
      <c r="AJ23">
        <v>4.0733370845989637E-2</v>
      </c>
      <c r="AK23">
        <v>114.49651085201056</v>
      </c>
      <c r="AL23">
        <v>5.1637303447751297E-2</v>
      </c>
      <c r="AM23">
        <v>97.743067255416136</v>
      </c>
      <c r="AN23">
        <v>4.2902659247164077E-2</v>
      </c>
      <c r="AO23">
        <v>94.505595386725417</v>
      </c>
      <c r="AP23">
        <v>5.248565548551986E-2</v>
      </c>
      <c r="AQ23">
        <v>98.833005764234187</v>
      </c>
      <c r="AR23">
        <v>4.3824868965167532E-2</v>
      </c>
      <c r="AS23">
        <v>99.130595055517048</v>
      </c>
      <c r="AT23">
        <v>4.4385655485519863E-2</v>
      </c>
      <c r="AU23">
        <v>98.991928765910572</v>
      </c>
      <c r="AV23">
        <v>4.6741236049512955E-2</v>
      </c>
      <c r="AW23">
        <v>109.19114037950463</v>
      </c>
      <c r="AX23">
        <v>4.3751011284932646E-2</v>
      </c>
      <c r="AY23">
        <v>98.478656079857586</v>
      </c>
      <c r="AZ23">
        <v>4.2777902819965463E-2</v>
      </c>
      <c r="BA23">
        <v>102.2355109574748</v>
      </c>
      <c r="BB23">
        <v>4.4575880250100175E-2</v>
      </c>
      <c r="BC23">
        <v>98.517901423418891</v>
      </c>
      <c r="BD23">
        <v>3.8300749215267708E-2</v>
      </c>
      <c r="BE23">
        <v>100.93482950857995</v>
      </c>
      <c r="BF23">
        <v>4.6590224764580308E-2</v>
      </c>
      <c r="BG23">
        <v>108.30220490100638</v>
      </c>
      <c r="BH23">
        <v>5.4737940125050087E-2</v>
      </c>
      <c r="BI23">
        <v>96.950812796540447</v>
      </c>
      <c r="BJ23">
        <v>5.5300749215267717E-2</v>
      </c>
      <c r="BK23">
        <v>115.16514890431228</v>
      </c>
      <c r="BL23">
        <v>5.6393520689043186E-2</v>
      </c>
      <c r="BM23">
        <v>96.373589490912508</v>
      </c>
      <c r="BN23">
        <v>4.3562172412918834E-2</v>
      </c>
      <c r="BO23">
        <v>101.51898762511566</v>
      </c>
      <c r="BP23">
        <v>5.5562172412918838E-2</v>
      </c>
      <c r="BQ23">
        <v>140.66510261252989</v>
      </c>
      <c r="BR23">
        <v>5.3562172412918836E-2</v>
      </c>
      <c r="BS23">
        <v>100.77678540230946</v>
      </c>
      <c r="BT23">
        <v>4.640265924716408E-2</v>
      </c>
      <c r="BU23">
        <v>91.374582301868429</v>
      </c>
      <c r="BV23">
        <v>4.3170037616442142E-2</v>
      </c>
      <c r="BW23">
        <v>94.913217382410011</v>
      </c>
      <c r="BX23">
        <v>5.4171310971039721E-2</v>
      </c>
      <c r="BY23">
        <v>98.211109986121826</v>
      </c>
      <c r="BZ23">
        <v>4.5593520689043182E-2</v>
      </c>
      <c r="CA23">
        <v>104.34753004041509</v>
      </c>
      <c r="CB23">
        <v>4.343794012505009E-2</v>
      </c>
      <c r="CE23">
        <v>108.68259810699053</v>
      </c>
      <c r="CF23">
        <v>7.6039326017616593E-2</v>
      </c>
      <c r="CG23">
        <v>102.35701490919642</v>
      </c>
      <c r="CH23">
        <v>8.8862921628186542E-2</v>
      </c>
      <c r="CI23">
        <v>76.698772027046729</v>
      </c>
      <c r="CJ23">
        <v>0.27707865203523319</v>
      </c>
      <c r="CK23">
        <v>87.159721643769316</v>
      </c>
      <c r="CL23">
        <v>5.0032959244628687E-2</v>
      </c>
    </row>
    <row r="24" spans="3:90" x14ac:dyDescent="0.25">
      <c r="C24">
        <v>100.6036217303823</v>
      </c>
      <c r="D24">
        <v>5.2999999999999999E-2</v>
      </c>
      <c r="E24">
        <v>121.56016359740718</v>
      </c>
      <c r="F24">
        <v>4.707066549459752E-2</v>
      </c>
      <c r="I24">
        <v>107.18023638586791</v>
      </c>
      <c r="J24">
        <v>4.4778000627234069E-2</v>
      </c>
      <c r="K24">
        <v>99.29204201715369</v>
      </c>
      <c r="L24">
        <v>5.5595715629787296E-2</v>
      </c>
      <c r="M24">
        <v>94.702443646081207</v>
      </c>
      <c r="N24">
        <v>4.2917536487127698E-2</v>
      </c>
      <c r="O24">
        <v>100.45314657541348</v>
      </c>
      <c r="P24">
        <v>4.4278536173510658E-2</v>
      </c>
      <c r="Q24">
        <v>111.76479130602638</v>
      </c>
      <c r="R24">
        <v>6.1258143439574496E-2</v>
      </c>
      <c r="S24">
        <v>101.42260087970833</v>
      </c>
      <c r="T24">
        <v>4.3318607579680868E-2</v>
      </c>
      <c r="U24">
        <v>100.6830952028992</v>
      </c>
      <c r="V24">
        <v>4.4617715002553224E-2</v>
      </c>
      <c r="W24">
        <v>87.716022831523432</v>
      </c>
      <c r="X24">
        <v>3.6416465394574514E-2</v>
      </c>
      <c r="Y24">
        <v>106.78499148708701</v>
      </c>
      <c r="Z24">
        <v>4.4996429691489412E-2</v>
      </c>
      <c r="AA24">
        <v>102.49038365307219</v>
      </c>
      <c r="AB24">
        <v>4.4357429377872376E-2</v>
      </c>
      <c r="AC24">
        <v>97.23315356745087</v>
      </c>
      <c r="AD24">
        <v>4.3578000627234069E-2</v>
      </c>
      <c r="AE24">
        <v>108.93516251516535</v>
      </c>
      <c r="AF24">
        <v>4.045814343957449E-2</v>
      </c>
      <c r="AG24">
        <v>98.63043838520386</v>
      </c>
      <c r="AH24">
        <v>4.5195001568085175E-2</v>
      </c>
      <c r="AI24">
        <v>101.78548411624674</v>
      </c>
      <c r="AJ24">
        <v>4.03781791426596E-2</v>
      </c>
      <c r="AK24">
        <v>115.2380773401067</v>
      </c>
      <c r="AL24">
        <v>5.1177643596383007E-2</v>
      </c>
      <c r="AM24">
        <v>98.654125098381769</v>
      </c>
      <c r="AN24">
        <v>4.2477822111808533E-2</v>
      </c>
      <c r="AO24">
        <v>95.268296582346053</v>
      </c>
      <c r="AP24">
        <v>5.2158321955000017E-2</v>
      </c>
      <c r="AQ24">
        <v>99.454141009367731</v>
      </c>
      <c r="AR24">
        <v>4.3518429064255341E-2</v>
      </c>
      <c r="AS24">
        <v>99.80311508269844</v>
      </c>
      <c r="AT24">
        <v>4.4058321955000021E-2</v>
      </c>
      <c r="AU24">
        <v>99.781987782221336</v>
      </c>
      <c r="AV24">
        <v>4.617710805010642E-2</v>
      </c>
      <c r="AW24">
        <v>109.95136450724731</v>
      </c>
      <c r="AX24">
        <v>4.3458500470425557E-2</v>
      </c>
      <c r="AY24">
        <v>99.769647903591974</v>
      </c>
      <c r="AZ24">
        <v>4.1593930475531997E-2</v>
      </c>
      <c r="BA24">
        <v>103.18217202355889</v>
      </c>
      <c r="BB24">
        <v>4.3976929534680895E-2</v>
      </c>
      <c r="BC24">
        <v>99.540330738644585</v>
      </c>
      <c r="BD24">
        <v>3.7395358598936237E-2</v>
      </c>
      <c r="BE24">
        <v>101.68199265781109</v>
      </c>
      <c r="BF24">
        <v>4.6318607579680871E-2</v>
      </c>
      <c r="BG24">
        <v>109.02147164291632</v>
      </c>
      <c r="BH24">
        <v>5.4438464767340447E-2</v>
      </c>
      <c r="BI24">
        <v>98.153169401929148</v>
      </c>
      <c r="BJ24">
        <v>5.4395358598936239E-2</v>
      </c>
      <c r="BK24">
        <v>116.04453417546496</v>
      </c>
      <c r="BL24">
        <v>5.5857250862446847E-2</v>
      </c>
      <c r="BM24">
        <v>97.190086815438875</v>
      </c>
      <c r="BN24">
        <v>4.2796072660638354E-2</v>
      </c>
      <c r="BO24">
        <v>102.65781695306394</v>
      </c>
      <c r="BP24">
        <v>5.4796072660638358E-2</v>
      </c>
      <c r="BQ24">
        <v>141.83983527097058</v>
      </c>
      <c r="BR24">
        <v>5.2796072660638356E-2</v>
      </c>
      <c r="BS24">
        <v>101.44751277921048</v>
      </c>
      <c r="BT24">
        <v>4.5977822111808536E-2</v>
      </c>
      <c r="BU24">
        <v>92.481648446034171</v>
      </c>
      <c r="BV24">
        <v>4.2195001568085172E-2</v>
      </c>
      <c r="BW24">
        <v>95.749084600379135</v>
      </c>
      <c r="BX24">
        <v>5.3516643910000043E-2</v>
      </c>
      <c r="BY24">
        <v>98.941410317538228</v>
      </c>
      <c r="BZ24">
        <v>4.5057250862446843E-2</v>
      </c>
      <c r="CA24">
        <v>105.01455864836561</v>
      </c>
      <c r="CB24">
        <v>4.3138464767340449E-2</v>
      </c>
      <c r="CE24">
        <v>109.87306591781348</v>
      </c>
      <c r="CF24">
        <v>7.4994644537234117E-2</v>
      </c>
      <c r="CG24">
        <v>103.78161904846378</v>
      </c>
      <c r="CH24">
        <v>8.7191431259574598E-2</v>
      </c>
      <c r="CI24">
        <v>77.457848336835497</v>
      </c>
      <c r="CJ24">
        <v>0.27498928907446823</v>
      </c>
      <c r="CK24">
        <v>88.280190045062625</v>
      </c>
      <c r="CL24">
        <v>4.7386432827659759E-2</v>
      </c>
    </row>
    <row r="25" spans="3:90" x14ac:dyDescent="0.25">
      <c r="C25">
        <v>102.45901639344262</v>
      </c>
      <c r="D25">
        <v>5.0999999999999997E-2</v>
      </c>
      <c r="E25">
        <v>127.47949084335167</v>
      </c>
      <c r="F25">
        <v>4.7022520439614392E-2</v>
      </c>
      <c r="I25">
        <v>107.87486515641855</v>
      </c>
      <c r="J25">
        <v>4.4646308874045991E-2</v>
      </c>
      <c r="K25">
        <v>100.30090270812438</v>
      </c>
      <c r="L25">
        <v>5.5313519015812856E-2</v>
      </c>
      <c r="M25">
        <v>95.419847328244273</v>
      </c>
      <c r="N25">
        <v>4.275527343409239E-2</v>
      </c>
      <c r="O25">
        <v>101.11223458038423</v>
      </c>
      <c r="P25">
        <v>4.4182118997069392E-2</v>
      </c>
      <c r="Q25">
        <v>112.61261261261261</v>
      </c>
      <c r="R25">
        <v>6.1135858240185574E-2</v>
      </c>
      <c r="S25">
        <v>102.14504596527068</v>
      </c>
      <c r="T25">
        <v>4.3226893680139176E-2</v>
      </c>
      <c r="U25">
        <v>101.41987829614604</v>
      </c>
      <c r="V25">
        <v>4.4467210141766855E-2</v>
      </c>
      <c r="W25">
        <v>88.731144631765744</v>
      </c>
      <c r="X25">
        <v>3.6183653188045603E-2</v>
      </c>
      <c r="Y25">
        <v>107.64262648008612</v>
      </c>
      <c r="Z25">
        <v>4.476126584651071E-2</v>
      </c>
      <c r="AA25">
        <v>103.30578512396694</v>
      </c>
      <c r="AB25">
        <v>4.418811140948771E-2</v>
      </c>
      <c r="AC25">
        <v>97.9431929480901</v>
      </c>
      <c r="AD25">
        <v>4.3446308874045991E-2</v>
      </c>
      <c r="AE25">
        <v>109.76948408342481</v>
      </c>
      <c r="AF25">
        <v>4.0335858240185568E-2</v>
      </c>
      <c r="AG25">
        <v>99.601593625498012</v>
      </c>
      <c r="AH25">
        <v>4.4865772185114991E-2</v>
      </c>
      <c r="AI25">
        <v>102.56410256410257</v>
      </c>
      <c r="AJ25">
        <v>4.0258245581720462E-2</v>
      </c>
      <c r="AK25">
        <v>116.00928074245941</v>
      </c>
      <c r="AL25">
        <v>5.1022435458697064E-2</v>
      </c>
      <c r="AM25">
        <v>99.601593625498012</v>
      </c>
      <c r="AN25">
        <v>4.233437216637153E-2</v>
      </c>
      <c r="AO25">
        <v>96.061479346781937</v>
      </c>
      <c r="AP25">
        <v>5.2047794947860028E-2</v>
      </c>
      <c r="AQ25">
        <v>100.10010010010009</v>
      </c>
      <c r="AR25">
        <v>4.3414956972464711E-2</v>
      </c>
      <c r="AS25">
        <v>100.50251256281406</v>
      </c>
      <c r="AT25">
        <v>4.3947794947860032E-2</v>
      </c>
      <c r="AU25">
        <v>100.6036217303823</v>
      </c>
      <c r="AV25">
        <v>4.5986625335673673E-2</v>
      </c>
      <c r="AW25">
        <v>110.74197120708749</v>
      </c>
      <c r="AX25">
        <v>4.33597316555345E-2</v>
      </c>
      <c r="AY25">
        <v>101.11223458038423</v>
      </c>
      <c r="AZ25">
        <v>4.1194151939068196E-2</v>
      </c>
      <c r="BA25">
        <v>104.16666666666667</v>
      </c>
      <c r="BB25">
        <v>4.3774688627999207E-2</v>
      </c>
      <c r="BC25">
        <v>100.6036217303823</v>
      </c>
      <c r="BD25">
        <v>3.7089645600463919E-2</v>
      </c>
      <c r="BE25">
        <v>102.45901639344262</v>
      </c>
      <c r="BF25">
        <v>4.6226893680139172E-2</v>
      </c>
      <c r="BG25">
        <v>109.76948408342481</v>
      </c>
      <c r="BH25">
        <v>5.4337344313999607E-2</v>
      </c>
      <c r="BI25">
        <v>99.40357852882704</v>
      </c>
      <c r="BJ25">
        <v>5.4089645600463927E-2</v>
      </c>
      <c r="BK25">
        <v>116.95906432748538</v>
      </c>
      <c r="BL25">
        <v>5.5676174701813248E-2</v>
      </c>
      <c r="BM25">
        <v>98.039215686274503</v>
      </c>
      <c r="BN25">
        <v>4.253739243116178E-2</v>
      </c>
      <c r="BO25">
        <v>103.84215991692628</v>
      </c>
      <c r="BP25">
        <v>5.4537392431161784E-2</v>
      </c>
      <c r="BQ25">
        <v>143.06151645207439</v>
      </c>
      <c r="BR25">
        <v>5.2537392431161782E-2</v>
      </c>
      <c r="BS25">
        <v>102.14504596527068</v>
      </c>
      <c r="BT25">
        <v>4.5834372166371533E-2</v>
      </c>
      <c r="BU25">
        <v>93.63295880149812</v>
      </c>
      <c r="BV25">
        <v>4.1865772185114988E-2</v>
      </c>
      <c r="BW25">
        <v>96.618357487922708</v>
      </c>
      <c r="BX25">
        <v>5.3295589895720058E-2</v>
      </c>
      <c r="BY25">
        <v>99.700897308075767</v>
      </c>
      <c r="BZ25">
        <v>4.4876174701813244E-2</v>
      </c>
      <c r="CA25">
        <v>105.70824524312897</v>
      </c>
      <c r="CB25">
        <v>4.3037344313999609E-2</v>
      </c>
      <c r="CE25">
        <v>111.11111111111111</v>
      </c>
      <c r="CF25">
        <v>7.4641898769766055E-2</v>
      </c>
      <c r="CG25">
        <v>105.26315789473685</v>
      </c>
      <c r="CH25">
        <v>8.6627038031625705E-2</v>
      </c>
      <c r="CI25">
        <v>78.247261345852891</v>
      </c>
      <c r="CJ25">
        <v>0.27428379753953214</v>
      </c>
      <c r="CK25">
        <v>89.445438282647586</v>
      </c>
      <c r="CL25">
        <v>4.6492810216740683E-2</v>
      </c>
    </row>
    <row r="26" spans="3:90" x14ac:dyDescent="0.25">
      <c r="C26">
        <v>109.76948408342481</v>
      </c>
      <c r="D26">
        <v>5.96E-2</v>
      </c>
      <c r="E26">
        <v>134.00220662146745</v>
      </c>
      <c r="F26">
        <v>4.6974446719905957E-2</v>
      </c>
      <c r="I26">
        <v>108.56949392696919</v>
      </c>
      <c r="J26">
        <v>4.4778000627234069E-2</v>
      </c>
      <c r="K26">
        <v>101.30976339909508</v>
      </c>
      <c r="L26">
        <v>5.5595715629787296E-2</v>
      </c>
      <c r="M26">
        <v>96.13725101040734</v>
      </c>
      <c r="N26">
        <v>4.2917536487127698E-2</v>
      </c>
      <c r="O26">
        <v>101.77132258535497</v>
      </c>
      <c r="P26">
        <v>4.4278536173510658E-2</v>
      </c>
      <c r="Q26">
        <v>113.46043391919883</v>
      </c>
      <c r="R26">
        <v>6.1258143439574496E-2</v>
      </c>
      <c r="S26">
        <v>102.86749105083304</v>
      </c>
      <c r="T26">
        <v>4.3318607579680868E-2</v>
      </c>
      <c r="U26">
        <v>102.15666138939288</v>
      </c>
      <c r="V26">
        <v>4.4617715002553224E-2</v>
      </c>
      <c r="W26">
        <v>89.746266432008056</v>
      </c>
      <c r="X26">
        <v>3.6416465394574514E-2</v>
      </c>
      <c r="Y26">
        <v>108.50026147308523</v>
      </c>
      <c r="Z26">
        <v>4.4996429691489412E-2</v>
      </c>
      <c r="AA26">
        <v>104.1211865948617</v>
      </c>
      <c r="AB26">
        <v>4.4357429377872376E-2</v>
      </c>
      <c r="AC26">
        <v>98.653232328729331</v>
      </c>
      <c r="AD26">
        <v>4.3578000627234069E-2</v>
      </c>
      <c r="AE26">
        <v>110.60380565168428</v>
      </c>
      <c r="AF26">
        <v>4.045814343957449E-2</v>
      </c>
      <c r="AG26">
        <v>100.57274886579216</v>
      </c>
      <c r="AH26">
        <v>4.5195001568085175E-2</v>
      </c>
      <c r="AI26">
        <v>103.34272101195839</v>
      </c>
      <c r="AJ26">
        <v>4.03781791426596E-2</v>
      </c>
      <c r="AK26">
        <v>116.78048414481212</v>
      </c>
      <c r="AL26">
        <v>5.1177643596383007E-2</v>
      </c>
      <c r="AM26">
        <v>100.54906215261425</v>
      </c>
      <c r="AN26">
        <v>4.2477822111808533E-2</v>
      </c>
      <c r="AO26">
        <v>96.85466211121782</v>
      </c>
      <c r="AP26">
        <v>5.2158321955000017E-2</v>
      </c>
      <c r="AQ26">
        <v>100.74605919083245</v>
      </c>
      <c r="AR26">
        <v>4.3518429064255341E-2</v>
      </c>
      <c r="AS26">
        <v>101.20191004292968</v>
      </c>
      <c r="AT26">
        <v>4.4058321955000021E-2</v>
      </c>
      <c r="AU26">
        <v>101.42525567854327</v>
      </c>
      <c r="AV26">
        <v>4.617710805010642E-2</v>
      </c>
      <c r="AW26">
        <v>111.53257790692767</v>
      </c>
      <c r="AX26">
        <v>4.3458500470425557E-2</v>
      </c>
      <c r="AY26">
        <v>102.45482125717648</v>
      </c>
      <c r="AZ26">
        <v>4.1593930475531997E-2</v>
      </c>
      <c r="BA26">
        <v>105.15116130977445</v>
      </c>
      <c r="BB26">
        <v>4.3976929534680895E-2</v>
      </c>
      <c r="BC26">
        <v>101.66691272212002</v>
      </c>
      <c r="BD26">
        <v>3.7395358598936237E-2</v>
      </c>
      <c r="BE26">
        <v>103.23604012907415</v>
      </c>
      <c r="BF26">
        <v>4.6318607579680871E-2</v>
      </c>
      <c r="BG26">
        <v>110.5174965239333</v>
      </c>
      <c r="BH26">
        <v>5.4438464767340447E-2</v>
      </c>
      <c r="BI26">
        <v>100.65398765572492</v>
      </c>
      <c r="BJ26">
        <v>5.4395358598936239E-2</v>
      </c>
      <c r="BK26">
        <v>117.8735944795058</v>
      </c>
      <c r="BL26">
        <v>5.5857250862446847E-2</v>
      </c>
      <c r="BM26">
        <v>98.88834455711013</v>
      </c>
      <c r="BN26">
        <v>4.2796072660638354E-2</v>
      </c>
      <c r="BO26">
        <v>105.02650288078861</v>
      </c>
      <c r="BP26">
        <v>5.4796072660638358E-2</v>
      </c>
      <c r="BQ26">
        <v>144.28319763317819</v>
      </c>
      <c r="BR26">
        <v>5.2796072660638356E-2</v>
      </c>
      <c r="BS26">
        <v>102.84257915133088</v>
      </c>
      <c r="BT26">
        <v>4.5977822111808536E-2</v>
      </c>
      <c r="BU26">
        <v>94.784269156962068</v>
      </c>
      <c r="BV26">
        <v>4.2195001568085172E-2</v>
      </c>
      <c r="BW26">
        <v>97.487630375466281</v>
      </c>
      <c r="BX26">
        <v>5.3516643910000043E-2</v>
      </c>
      <c r="BY26">
        <v>100.46038429861331</v>
      </c>
      <c r="BZ26">
        <v>4.5057250862446843E-2</v>
      </c>
      <c r="CA26">
        <v>106.40193183789232</v>
      </c>
      <c r="CB26">
        <v>4.3138464767340449E-2</v>
      </c>
      <c r="CE26">
        <v>112.34915630440875</v>
      </c>
      <c r="CF26">
        <v>7.4994644537234117E-2</v>
      </c>
      <c r="CG26">
        <v>106.74469674100992</v>
      </c>
      <c r="CH26">
        <v>8.7191431259574598E-2</v>
      </c>
      <c r="CI26">
        <v>79.036674354870286</v>
      </c>
      <c r="CJ26">
        <v>0.27498928907446823</v>
      </c>
      <c r="CK26">
        <v>90.610686520232548</v>
      </c>
      <c r="CL26">
        <v>4.7386432827659759E-2</v>
      </c>
    </row>
    <row r="27" spans="3:90" x14ac:dyDescent="0.25">
      <c r="C27">
        <v>99.40357852882704</v>
      </c>
      <c r="D27">
        <v>7.0000000000000007E-2</v>
      </c>
      <c r="E27">
        <v>141.22552509887998</v>
      </c>
      <c r="F27">
        <v>4.6926444217612877E-2</v>
      </c>
      <c r="I27">
        <v>109.23742850341985</v>
      </c>
      <c r="J27">
        <v>4.5168015046576859E-2</v>
      </c>
      <c r="K27">
        <v>102.27985413948736</v>
      </c>
      <c r="L27">
        <v>5.6431460814093282E-2</v>
      </c>
      <c r="M27">
        <v>96.827085271389507</v>
      </c>
      <c r="N27">
        <v>4.3398089968103633E-2</v>
      </c>
      <c r="O27">
        <v>102.40508220791548</v>
      </c>
      <c r="P27">
        <v>4.4564082444815203E-2</v>
      </c>
      <c r="Q27">
        <v>114.2756739284366</v>
      </c>
      <c r="R27">
        <v>6.1620299686107091E-2</v>
      </c>
      <c r="S27">
        <v>103.5621729769091</v>
      </c>
      <c r="T27">
        <v>4.3590224764580313E-2</v>
      </c>
      <c r="U27">
        <v>102.86513032155896</v>
      </c>
      <c r="V27">
        <v>4.5063445767516412E-2</v>
      </c>
      <c r="W27">
        <v>90.722377670753914</v>
      </c>
      <c r="X27">
        <v>3.7105955171626952E-2</v>
      </c>
      <c r="Y27">
        <v>109.32493803427063</v>
      </c>
      <c r="Z27">
        <v>4.56928840117444E-2</v>
      </c>
      <c r="AA27">
        <v>104.90525264451237</v>
      </c>
      <c r="AB27">
        <v>4.4858876488455962E-2</v>
      </c>
      <c r="AC27">
        <v>99.335985294165283</v>
      </c>
      <c r="AD27">
        <v>4.396801504657686E-2</v>
      </c>
      <c r="AE27">
        <v>111.40606470996846</v>
      </c>
      <c r="AF27">
        <v>4.0820299686107085E-2</v>
      </c>
      <c r="AG27">
        <v>101.50658315483194</v>
      </c>
      <c r="AH27">
        <v>4.6170037616442151E-2</v>
      </c>
      <c r="AI27">
        <v>104.09141758951738</v>
      </c>
      <c r="AJ27">
        <v>4.0733370845989637E-2</v>
      </c>
      <c r="AK27">
        <v>117.52205063290826</v>
      </c>
      <c r="AL27">
        <v>5.1637303447751304E-2</v>
      </c>
      <c r="AM27">
        <v>101.46011999557989</v>
      </c>
      <c r="AN27">
        <v>4.2902659247164077E-2</v>
      </c>
      <c r="AO27">
        <v>97.617363306838456</v>
      </c>
      <c r="AP27">
        <v>5.2485655485519866E-2</v>
      </c>
      <c r="AQ27">
        <v>101.367194435966</v>
      </c>
      <c r="AR27">
        <v>4.3824868965167532E-2</v>
      </c>
      <c r="AS27">
        <v>101.87443007011107</v>
      </c>
      <c r="AT27">
        <v>4.438565548551987E-2</v>
      </c>
      <c r="AU27">
        <v>102.21531469485403</v>
      </c>
      <c r="AV27">
        <v>4.6741236049512955E-2</v>
      </c>
      <c r="AW27">
        <v>112.29280203467034</v>
      </c>
      <c r="AX27">
        <v>4.3751011284932646E-2</v>
      </c>
      <c r="AY27">
        <v>103.74581308091088</v>
      </c>
      <c r="AZ27">
        <v>4.277790281996547E-2</v>
      </c>
      <c r="BA27">
        <v>106.09782237585854</v>
      </c>
      <c r="BB27">
        <v>4.4575880250100182E-2</v>
      </c>
      <c r="BC27">
        <v>102.68934203734571</v>
      </c>
      <c r="BD27">
        <v>3.8300749215267715E-2</v>
      </c>
      <c r="BE27">
        <v>103.98320327830531</v>
      </c>
      <c r="BF27">
        <v>4.6590224764580308E-2</v>
      </c>
      <c r="BG27">
        <v>111.23676326584325</v>
      </c>
      <c r="BH27">
        <v>5.4737940125050087E-2</v>
      </c>
      <c r="BI27">
        <v>101.85634426111365</v>
      </c>
      <c r="BJ27">
        <v>5.5300749215267724E-2</v>
      </c>
      <c r="BK27">
        <v>118.75297975065848</v>
      </c>
      <c r="BL27">
        <v>5.6393520689043186E-2</v>
      </c>
      <c r="BM27">
        <v>99.704841881636497</v>
      </c>
      <c r="BN27">
        <v>4.3562172412918834E-2</v>
      </c>
      <c r="BO27">
        <v>106.1653322087369</v>
      </c>
      <c r="BP27">
        <v>5.5562172412918838E-2</v>
      </c>
      <c r="BQ27">
        <v>145.45793029161888</v>
      </c>
      <c r="BR27">
        <v>5.3562172412918836E-2</v>
      </c>
      <c r="BS27">
        <v>103.51330652823191</v>
      </c>
      <c r="BT27">
        <v>4.640265924716408E-2</v>
      </c>
      <c r="BU27">
        <v>95.891335301127825</v>
      </c>
      <c r="BV27">
        <v>4.3170037616442149E-2</v>
      </c>
      <c r="BW27">
        <v>98.323497593435405</v>
      </c>
      <c r="BX27">
        <v>5.4171310971039728E-2</v>
      </c>
      <c r="BY27">
        <v>101.19068463002971</v>
      </c>
      <c r="BZ27">
        <v>4.5593520689043182E-2</v>
      </c>
      <c r="CA27">
        <v>107.06896044584285</v>
      </c>
      <c r="CB27">
        <v>4.343794012505009E-2</v>
      </c>
      <c r="CE27">
        <v>113.5396241152317</v>
      </c>
      <c r="CF27">
        <v>7.6039326017616593E-2</v>
      </c>
      <c r="CG27">
        <v>108.16930088027728</v>
      </c>
      <c r="CH27">
        <v>8.8862921628186556E-2</v>
      </c>
      <c r="CI27">
        <v>79.795750664659053</v>
      </c>
      <c r="CJ27">
        <v>0.27707865203523319</v>
      </c>
      <c r="CK27">
        <v>91.731154921525871</v>
      </c>
      <c r="CL27">
        <v>5.0032959244628694E-2</v>
      </c>
    </row>
    <row r="28" spans="3:90" x14ac:dyDescent="0.25">
      <c r="C28">
        <v>116.95906432748538</v>
      </c>
      <c r="D28">
        <v>6.5100000000000005E-2</v>
      </c>
      <c r="E28">
        <v>149.26872900607137</v>
      </c>
      <c r="F28">
        <v>4.6878512815080625E-2</v>
      </c>
      <c r="I28">
        <v>109.85300053457959</v>
      </c>
      <c r="J28">
        <v>4.5801364096661627E-2</v>
      </c>
      <c r="K28">
        <v>103.1738948861811</v>
      </c>
      <c r="L28">
        <v>5.7788637349989208E-2</v>
      </c>
      <c r="M28">
        <v>97.462840167404721</v>
      </c>
      <c r="N28">
        <v>4.4178466476243794E-2</v>
      </c>
      <c r="O28">
        <v>102.98915842118728</v>
      </c>
      <c r="P28">
        <v>4.5027784427912977E-2</v>
      </c>
      <c r="Q28">
        <v>115.0270034239628</v>
      </c>
      <c r="R28">
        <v>6.2208409518328657E-2</v>
      </c>
      <c r="S28">
        <v>104.20239550666187</v>
      </c>
      <c r="T28">
        <v>4.4031307138746492E-2</v>
      </c>
      <c r="U28">
        <v>103.5180590288951</v>
      </c>
      <c r="V28">
        <v>4.5787273253327571E-2</v>
      </c>
      <c r="W28">
        <v>91.621966940507818</v>
      </c>
      <c r="X28">
        <v>3.8225625813741088E-2</v>
      </c>
      <c r="Y28">
        <v>110.08496430587991</v>
      </c>
      <c r="Z28">
        <v>4.6823864458324337E-2</v>
      </c>
      <c r="AA28">
        <v>105.62785205434021</v>
      </c>
      <c r="AB28">
        <v>4.5673182409993518E-2</v>
      </c>
      <c r="AC28">
        <v>99.965214030828491</v>
      </c>
      <c r="AD28">
        <v>4.4601364096661628E-2</v>
      </c>
      <c r="AE28">
        <v>112.14543089257955</v>
      </c>
      <c r="AF28">
        <v>4.1408409518328651E-2</v>
      </c>
      <c r="AG28">
        <v>102.36720976458984</v>
      </c>
      <c r="AH28">
        <v>4.7753410241654068E-2</v>
      </c>
      <c r="AI28">
        <v>104.7814203071778</v>
      </c>
      <c r="AJ28">
        <v>4.131017087374541E-2</v>
      </c>
      <c r="AK28">
        <v>118.20548222248557</v>
      </c>
      <c r="AL28">
        <v>5.2383750542494063E-2</v>
      </c>
      <c r="AM28">
        <v>102.29975571241687</v>
      </c>
      <c r="AN28">
        <v>4.359255731957784E-2</v>
      </c>
      <c r="AO28">
        <v>98.320272754423897</v>
      </c>
      <c r="AP28">
        <v>5.3017216295412437E-2</v>
      </c>
      <c r="AQ28">
        <v>101.9396359563669</v>
      </c>
      <c r="AR28">
        <v>4.4322500361662714E-2</v>
      </c>
      <c r="AS28">
        <v>102.49422807686726</v>
      </c>
      <c r="AT28">
        <v>4.491721629541244E-2</v>
      </c>
      <c r="AU28">
        <v>102.94343725438797</v>
      </c>
      <c r="AV28">
        <v>4.7657330211242709E-2</v>
      </c>
      <c r="AW28">
        <v>112.99342860342495</v>
      </c>
      <c r="AX28">
        <v>4.4226023072496221E-2</v>
      </c>
      <c r="AY28">
        <v>104.93559795979787</v>
      </c>
      <c r="AZ28">
        <v>4.4700569579151368E-2</v>
      </c>
      <c r="BA28">
        <v>106.970270211043</v>
      </c>
      <c r="BB28">
        <v>4.5548523434158932E-2</v>
      </c>
      <c r="BC28">
        <v>103.63161829086022</v>
      </c>
      <c r="BD28">
        <v>3.9771023795821633E-2</v>
      </c>
      <c r="BE28">
        <v>104.67179278032502</v>
      </c>
      <c r="BF28">
        <v>4.7031307138746488E-2</v>
      </c>
      <c r="BG28">
        <v>111.89964329163251</v>
      </c>
      <c r="BH28">
        <v>5.5224261717079462E-2</v>
      </c>
      <c r="BI28">
        <v>102.96444245493745</v>
      </c>
      <c r="BJ28">
        <v>5.6771023795821648E-2</v>
      </c>
      <c r="BK28">
        <v>119.56342585813799</v>
      </c>
      <c r="BL28">
        <v>5.7264375632909745E-2</v>
      </c>
      <c r="BM28">
        <v>100.45733012556903</v>
      </c>
      <c r="BN28">
        <v>4.4806250904156769E-2</v>
      </c>
      <c r="BO28">
        <v>107.21488332836093</v>
      </c>
      <c r="BP28">
        <v>5.6806250904156773E-2</v>
      </c>
      <c r="BQ28">
        <v>146.54057011013026</v>
      </c>
      <c r="BR28">
        <v>5.4806250904156771E-2</v>
      </c>
      <c r="BS28">
        <v>104.1314524190277</v>
      </c>
      <c r="BT28">
        <v>4.7092557319577844E-2</v>
      </c>
      <c r="BU28">
        <v>96.911613302924934</v>
      </c>
      <c r="BV28">
        <v>4.4753410241654065E-2</v>
      </c>
      <c r="BW28">
        <v>99.093837233403264</v>
      </c>
      <c r="BX28">
        <v>5.5234432590824875E-2</v>
      </c>
      <c r="BY28">
        <v>101.86373327014577</v>
      </c>
      <c r="BZ28">
        <v>4.6464375632909741E-2</v>
      </c>
      <c r="CA28">
        <v>107.68369753165096</v>
      </c>
      <c r="CB28">
        <v>4.3924261717079464E-2</v>
      </c>
      <c r="CE28">
        <v>114.63676553323208</v>
      </c>
      <c r="CF28">
        <v>7.7735796687486508E-2</v>
      </c>
      <c r="CG28">
        <v>109.48222357439407</v>
      </c>
      <c r="CH28">
        <v>9.1577274699978409E-2</v>
      </c>
      <c r="CI28">
        <v>80.495319398328917</v>
      </c>
      <c r="CJ28">
        <v>0.28047159337497302</v>
      </c>
      <c r="CK28">
        <v>92.763784514231745</v>
      </c>
      <c r="CL28">
        <v>5.4330684941632471E-2</v>
      </c>
    </row>
    <row r="29" spans="3:90" x14ac:dyDescent="0.25">
      <c r="C29">
        <v>98.039215686274503</v>
      </c>
      <c r="D29">
        <v>5.6000000000000001E-2</v>
      </c>
      <c r="E29">
        <v>158.27980864020421</v>
      </c>
      <c r="F29">
        <v>4.6830652394863691E-2</v>
      </c>
      <c r="I29">
        <v>110.39255393250771</v>
      </c>
      <c r="J29">
        <v>4.6653708528679852E-2</v>
      </c>
      <c r="K29">
        <v>103.95752815466471</v>
      </c>
      <c r="L29">
        <v>5.9615089704313992E-2</v>
      </c>
      <c r="M29">
        <v>98.020083994334584</v>
      </c>
      <c r="N29">
        <v>4.5228676579980545E-2</v>
      </c>
      <c r="O29">
        <v>103.50110550384804</v>
      </c>
      <c r="P29">
        <v>4.5651822315640612E-2</v>
      </c>
      <c r="Q29">
        <v>115.68554923461477</v>
      </c>
      <c r="R29">
        <v>6.2999872205202728E-2</v>
      </c>
      <c r="S29">
        <v>104.7635552473139</v>
      </c>
      <c r="T29">
        <v>4.4624904153902044E-2</v>
      </c>
      <c r="U29">
        <v>104.09035582734499</v>
      </c>
      <c r="V29">
        <v>4.6761381175634123E-2</v>
      </c>
      <c r="W29">
        <v>92.410463530128595</v>
      </c>
      <c r="X29">
        <v>3.9732449006059038E-2</v>
      </c>
      <c r="Y29">
        <v>110.75113290452276</v>
      </c>
      <c r="Z29">
        <v>4.8345908086928319E-2</v>
      </c>
      <c r="AA29">
        <v>106.26121573426394</v>
      </c>
      <c r="AB29">
        <v>4.6769053822588384E-2</v>
      </c>
      <c r="AC29">
        <v>100.51673763124457</v>
      </c>
      <c r="AD29">
        <v>4.5453708528679852E-2</v>
      </c>
      <c r="AE29">
        <v>112.79349077176116</v>
      </c>
      <c r="AF29">
        <v>4.2199872205202722E-2</v>
      </c>
      <c r="AG29">
        <v>103.12155529709786</v>
      </c>
      <c r="AH29">
        <v>4.988427132169964E-2</v>
      </c>
      <c r="AI29">
        <v>105.38621274745796</v>
      </c>
      <c r="AJ29">
        <v>4.2086413124333442E-2</v>
      </c>
      <c r="AK29">
        <v>118.80451502082947</v>
      </c>
      <c r="AL29">
        <v>5.3388299337372692E-2</v>
      </c>
      <c r="AM29">
        <v>103.0357025734003</v>
      </c>
      <c r="AN29">
        <v>4.4521003933026271E-2</v>
      </c>
      <c r="AO29">
        <v>98.936378038099591</v>
      </c>
      <c r="AP29">
        <v>5.3732576800856309E-2</v>
      </c>
      <c r="AQ29">
        <v>102.44138514543506</v>
      </c>
      <c r="AR29">
        <v>4.4992199558248465E-2</v>
      </c>
      <c r="AS29">
        <v>103.0374855733853</v>
      </c>
      <c r="AT29">
        <v>4.5632576800856313E-2</v>
      </c>
      <c r="AU29">
        <v>103.58164201551804</v>
      </c>
      <c r="AV29">
        <v>4.8890185550411941E-2</v>
      </c>
      <c r="AW29">
        <v>113.60753292707017</v>
      </c>
      <c r="AX29">
        <v>4.4865281396509894E-2</v>
      </c>
      <c r="AY29">
        <v>105.97845312818089</v>
      </c>
      <c r="AZ29">
        <v>4.728804374777814E-2</v>
      </c>
      <c r="BA29">
        <v>107.73497713429606</v>
      </c>
      <c r="BB29">
        <v>4.6857480954758356E-2</v>
      </c>
      <c r="BC29">
        <v>104.45753033467561</v>
      </c>
      <c r="BD29">
        <v>4.1749680513006815E-2</v>
      </c>
      <c r="BE29">
        <v>105.27534652673616</v>
      </c>
      <c r="BF29">
        <v>4.762490415390204E-2</v>
      </c>
      <c r="BG29">
        <v>112.48066249365739</v>
      </c>
      <c r="BH29">
        <v>5.5878740477379174E-2</v>
      </c>
      <c r="BI29">
        <v>103.93569864503634</v>
      </c>
      <c r="BJ29">
        <v>5.8749680513006823E-2</v>
      </c>
      <c r="BK29">
        <v>120.27378781253728</v>
      </c>
      <c r="BL29">
        <v>5.843634922693481E-2</v>
      </c>
      <c r="BM29">
        <v>101.11689158769369</v>
      </c>
      <c r="BN29">
        <v>4.6480498895621156E-2</v>
      </c>
      <c r="BO29">
        <v>108.13482257872862</v>
      </c>
      <c r="BP29">
        <v>5.8480498895621152E-2</v>
      </c>
      <c r="BQ29">
        <v>147.48951184763828</v>
      </c>
      <c r="BR29">
        <v>5.6480498895621158E-2</v>
      </c>
      <c r="BS29">
        <v>104.67326182379517</v>
      </c>
      <c r="BT29">
        <v>4.8021003933026274E-2</v>
      </c>
      <c r="BU29">
        <v>97.805894450922835</v>
      </c>
      <c r="BV29">
        <v>4.6884271321699644E-2</v>
      </c>
      <c r="BW29">
        <v>99.769045575017344</v>
      </c>
      <c r="BX29">
        <v>5.6665153601712613E-2</v>
      </c>
      <c r="BY29">
        <v>102.45366533717187</v>
      </c>
      <c r="BZ29">
        <v>4.7636349226934806E-2</v>
      </c>
      <c r="CA29">
        <v>108.22251909385757</v>
      </c>
      <c r="CB29">
        <v>4.4578740477379176E-2</v>
      </c>
      <c r="CE29">
        <v>115.59841802900013</v>
      </c>
      <c r="CF29">
        <v>8.0018862130392471E-2</v>
      </c>
      <c r="CG29">
        <v>110.63300994052094</v>
      </c>
      <c r="CH29">
        <v>9.5230179408627963E-2</v>
      </c>
      <c r="CI29">
        <v>81.10849652176762</v>
      </c>
      <c r="CJ29">
        <v>0.28503772426078494</v>
      </c>
      <c r="CK29">
        <v>93.668891922207848</v>
      </c>
      <c r="CL29">
        <v>6.0114450730327611E-2</v>
      </c>
    </row>
    <row r="30" spans="3:90" x14ac:dyDescent="0.25">
      <c r="C30">
        <v>103.84215991692628</v>
      </c>
      <c r="D30">
        <v>6.8000000000000005E-2</v>
      </c>
      <c r="E30">
        <v>168.44465099826269</v>
      </c>
      <c r="F30">
        <v>4.6782862839720572E-2</v>
      </c>
      <c r="I30">
        <v>110.83535396270685</v>
      </c>
      <c r="J30">
        <v>4.7692293224109353E-2</v>
      </c>
      <c r="K30">
        <v>104.60063935789695</v>
      </c>
      <c r="L30">
        <v>6.184062833737719E-2</v>
      </c>
      <c r="M30">
        <v>98.477402184416121</v>
      </c>
      <c r="N30">
        <v>4.6508361293991884E-2</v>
      </c>
      <c r="O30">
        <v>103.92124961661433</v>
      </c>
      <c r="P30">
        <v>4.6412214681937208E-2</v>
      </c>
      <c r="Q30">
        <v>116.22600381420591</v>
      </c>
      <c r="R30">
        <v>6.3964272279530124E-2</v>
      </c>
      <c r="S30">
        <v>105.22408714473394</v>
      </c>
      <c r="T30">
        <v>4.5348204209647587E-2</v>
      </c>
      <c r="U30">
        <v>104.56002767189197</v>
      </c>
      <c r="V30">
        <v>4.7948335113267834E-2</v>
      </c>
      <c r="W30">
        <v>93.057565957871091</v>
      </c>
      <c r="X30">
        <v>4.1568518378336181E-2</v>
      </c>
      <c r="Y30">
        <v>111.297843344545</v>
      </c>
      <c r="Z30">
        <v>5.0200523614480991E-2</v>
      </c>
      <c r="AA30">
        <v>106.78100387325854</v>
      </c>
      <c r="AB30">
        <v>4.8104377002426313E-2</v>
      </c>
      <c r="AC30">
        <v>100.9693613527475</v>
      </c>
      <c r="AD30">
        <v>4.6492293224109353E-2</v>
      </c>
      <c r="AE30">
        <v>113.32533976979248</v>
      </c>
      <c r="AF30">
        <v>4.3164272279530111E-2</v>
      </c>
      <c r="AG30">
        <v>103.74063067658354</v>
      </c>
      <c r="AH30">
        <v>5.2480733060273378E-2</v>
      </c>
      <c r="AI30">
        <v>105.8825530760494</v>
      </c>
      <c r="AJ30">
        <v>4.3032267043385301E-2</v>
      </c>
      <c r="AK30">
        <v>119.29612853344105</v>
      </c>
      <c r="AL30">
        <v>5.4612345585557456E-2</v>
      </c>
      <c r="AM30">
        <v>103.63967855338632</v>
      </c>
      <c r="AN30">
        <v>4.56523194048334E-2</v>
      </c>
      <c r="AO30">
        <v>99.442002577329703</v>
      </c>
      <c r="AP30">
        <v>5.4604246098806063E-2</v>
      </c>
      <c r="AQ30">
        <v>102.85316006321879</v>
      </c>
      <c r="AR30">
        <v>4.5808230390371636E-2</v>
      </c>
      <c r="AS30">
        <v>103.48332547873633</v>
      </c>
      <c r="AT30">
        <v>4.6504246098806067E-2</v>
      </c>
      <c r="AU30">
        <v>104.10540312718335</v>
      </c>
      <c r="AV30">
        <v>5.0392424127729603E-2</v>
      </c>
      <c r="AW30">
        <v>114.11151532084197</v>
      </c>
      <c r="AX30">
        <v>4.5644219918082013E-2</v>
      </c>
      <c r="AY30">
        <v>106.83430224677889</v>
      </c>
      <c r="AZ30">
        <v>5.0440890144617681E-2</v>
      </c>
      <c r="BA30">
        <v>108.36255588740967</v>
      </c>
      <c r="BB30">
        <v>4.8452450308453653E-2</v>
      </c>
      <c r="BC30">
        <v>105.13533883212484</v>
      </c>
      <c r="BD30">
        <v>4.4160680698825283E-2</v>
      </c>
      <c r="BE30">
        <v>105.77067028554094</v>
      </c>
      <c r="BF30">
        <v>4.8348204209647583E-2</v>
      </c>
      <c r="BG30">
        <v>112.95749262982341</v>
      </c>
      <c r="BH30">
        <v>5.6676225154226823E-2</v>
      </c>
      <c r="BI30">
        <v>104.73278800071154</v>
      </c>
      <c r="BJ30">
        <v>6.1160680698825298E-2</v>
      </c>
      <c r="BK30">
        <v>120.85676680232439</v>
      </c>
      <c r="BL30">
        <v>5.9864403183150366E-2</v>
      </c>
      <c r="BM30">
        <v>101.65817969090733</v>
      </c>
      <c r="BN30">
        <v>4.8520575975929091E-2</v>
      </c>
      <c r="BO30">
        <v>108.88979721035619</v>
      </c>
      <c r="BP30">
        <v>6.0520575975929095E-2</v>
      </c>
      <c r="BQ30">
        <v>148.26828820534325</v>
      </c>
      <c r="BR30">
        <v>5.8520575975929093E-2</v>
      </c>
      <c r="BS30">
        <v>105.11791331095934</v>
      </c>
      <c r="BT30">
        <v>4.9152319404833403E-2</v>
      </c>
      <c r="BU30">
        <v>98.539812022122632</v>
      </c>
      <c r="BV30">
        <v>4.9480733060273376E-2</v>
      </c>
      <c r="BW30">
        <v>100.32317474037062</v>
      </c>
      <c r="BX30">
        <v>5.8408492197612127E-2</v>
      </c>
      <c r="BY30">
        <v>102.93781007260989</v>
      </c>
      <c r="BZ30">
        <v>4.9064403183150362E-2</v>
      </c>
      <c r="CA30">
        <v>108.66471852200171</v>
      </c>
      <c r="CB30">
        <v>4.5376225154226832E-2</v>
      </c>
      <c r="CE30">
        <v>116.38762583642442</v>
      </c>
      <c r="CF30">
        <v>8.2800785421721479E-2</v>
      </c>
      <c r="CG30">
        <v>111.57743590397604</v>
      </c>
      <c r="CH30">
        <v>9.9681256674754387E-2</v>
      </c>
      <c r="CI30">
        <v>81.611717981995085</v>
      </c>
      <c r="CJ30">
        <v>0.29060157084344296</v>
      </c>
      <c r="CK30">
        <v>94.411694375355751</v>
      </c>
      <c r="CL30">
        <v>6.7161989735027766E-2</v>
      </c>
    </row>
    <row r="31" spans="3:90" x14ac:dyDescent="0.25">
      <c r="C31">
        <v>143.06151645207439</v>
      </c>
      <c r="D31">
        <v>6.6000000000000003E-2</v>
      </c>
      <c r="E31">
        <v>180.00000000000063</v>
      </c>
      <c r="F31">
        <v>4.6735144032618997E-2</v>
      </c>
      <c r="I31">
        <v>111.16438406834158</v>
      </c>
      <c r="J31">
        <v>4.8877205955549764E-2</v>
      </c>
      <c r="K31">
        <v>105.07851409299852</v>
      </c>
      <c r="L31">
        <v>6.4379727047606652E-2</v>
      </c>
      <c r="M31">
        <v>98.817220256071494</v>
      </c>
      <c r="N31">
        <v>4.7968343052373824E-2</v>
      </c>
      <c r="O31">
        <v>104.23344485685207</v>
      </c>
      <c r="P31">
        <v>4.7279740074598939E-2</v>
      </c>
      <c r="Q31">
        <v>116.62759779633295</v>
      </c>
      <c r="R31">
        <v>6.5064548387296209E-2</v>
      </c>
      <c r="S31">
        <v>105.56629321637338</v>
      </c>
      <c r="T31">
        <v>4.6173411290472158E-2</v>
      </c>
      <c r="U31">
        <v>104.90902533694509</v>
      </c>
      <c r="V31">
        <v>4.9302521092056878E-2</v>
      </c>
      <c r="W31">
        <v>93.538406440336388</v>
      </c>
      <c r="X31">
        <v>4.3663274814275482E-2</v>
      </c>
      <c r="Y31">
        <v>111.70408585033532</v>
      </c>
      <c r="Z31">
        <v>5.2316439206338869E-2</v>
      </c>
      <c r="AA31">
        <v>107.16724130464299</v>
      </c>
      <c r="AB31">
        <v>4.9627836228563982E-2</v>
      </c>
      <c r="AC31">
        <v>101.30569111955423</v>
      </c>
      <c r="AD31">
        <v>4.7677205955549758E-2</v>
      </c>
      <c r="AE31">
        <v>113.72053922794355</v>
      </c>
      <c r="AF31">
        <v>4.426454838729621E-2</v>
      </c>
      <c r="AG31">
        <v>104.20064518339471</v>
      </c>
      <c r="AH31">
        <v>5.5443014888874417E-2</v>
      </c>
      <c r="AI31">
        <v>106.2513672124752</v>
      </c>
      <c r="AJ31">
        <v>4.4111383995232817E-2</v>
      </c>
      <c r="AK31">
        <v>119.66143032873067</v>
      </c>
      <c r="AL31">
        <v>5.6008849876183653E-2</v>
      </c>
      <c r="AM31">
        <v>104.08847319417772</v>
      </c>
      <c r="AN31">
        <v>4.6943027915866707E-2</v>
      </c>
      <c r="AO31">
        <v>99.817715504629149</v>
      </c>
      <c r="AP31">
        <v>5.5598726426979266E-2</v>
      </c>
      <c r="AQ31">
        <v>103.15913643055369</v>
      </c>
      <c r="AR31">
        <v>4.6739233250789103E-2</v>
      </c>
      <c r="AS31">
        <v>103.81461441538761</v>
      </c>
      <c r="AT31">
        <v>4.7498726426979269E-2</v>
      </c>
      <c r="AU31">
        <v>104.49459274359124</v>
      </c>
      <c r="AV31">
        <v>5.210631575713448E-2</v>
      </c>
      <c r="AW31">
        <v>114.4860080239843</v>
      </c>
      <c r="AX31">
        <v>4.6532904466662327E-2</v>
      </c>
      <c r="AY31">
        <v>107.47025551392986</v>
      </c>
      <c r="AZ31">
        <v>5.4037946650776075E-2</v>
      </c>
      <c r="BA31">
        <v>108.82888897085192</v>
      </c>
      <c r="BB31">
        <v>5.0272137717451426E-2</v>
      </c>
      <c r="BC31">
        <v>105.63899598277034</v>
      </c>
      <c r="BD31">
        <v>4.691137096824053E-2</v>
      </c>
      <c r="BE31">
        <v>106.13872904246931</v>
      </c>
      <c r="BF31">
        <v>4.9173411290472153E-2</v>
      </c>
      <c r="BG31">
        <v>113.31180938540712</v>
      </c>
      <c r="BH31">
        <v>5.7586068858725713E-2</v>
      </c>
      <c r="BI31">
        <v>105.32507882503732</v>
      </c>
      <c r="BJ31">
        <v>6.3911370968240538E-2</v>
      </c>
      <c r="BK31">
        <v>121.28995927186016</v>
      </c>
      <c r="BL31">
        <v>6.1493658188880931E-2</v>
      </c>
      <c r="BM31">
        <v>102.06039303696133</v>
      </c>
      <c r="BN31">
        <v>5.0848083126972754E-2</v>
      </c>
      <c r="BO31">
        <v>109.45079397154485</v>
      </c>
      <c r="BP31">
        <v>6.2848083126972751E-2</v>
      </c>
      <c r="BQ31">
        <v>148.8469712445613</v>
      </c>
      <c r="BR31">
        <v>6.0848083126972763E-2</v>
      </c>
      <c r="BS31">
        <v>105.44831917323191</v>
      </c>
      <c r="BT31">
        <v>5.044302791586671E-2</v>
      </c>
      <c r="BU31">
        <v>99.085161975848806</v>
      </c>
      <c r="BV31">
        <v>5.2443014888874408E-2</v>
      </c>
      <c r="BW31">
        <v>100.73492985639776</v>
      </c>
      <c r="BX31">
        <v>6.0397452853958533E-2</v>
      </c>
      <c r="BY31">
        <v>103.29756206578847</v>
      </c>
      <c r="BZ31">
        <v>5.0693658188880934E-2</v>
      </c>
      <c r="CA31">
        <v>108.99330234004807</v>
      </c>
      <c r="CB31">
        <v>4.6286068858725715E-2</v>
      </c>
      <c r="CE31">
        <v>116.97406014205846</v>
      </c>
      <c r="CF31">
        <v>8.5974658809508303E-2</v>
      </c>
      <c r="CG31">
        <v>112.27920770462399</v>
      </c>
      <c r="CH31">
        <v>0.10475945409521328</v>
      </c>
      <c r="CI31">
        <v>81.985645260504612</v>
      </c>
      <c r="CJ31">
        <v>0.29694931761901661</v>
      </c>
      <c r="CK31">
        <v>94.963646391969377</v>
      </c>
      <c r="CL31">
        <v>7.5202468984087695E-2</v>
      </c>
    </row>
    <row r="32" spans="3:90" x14ac:dyDescent="0.25">
      <c r="C32">
        <v>102.14504596527068</v>
      </c>
      <c r="D32">
        <v>5.33E-2</v>
      </c>
      <c r="E32">
        <v>180</v>
      </c>
      <c r="F32">
        <v>4.6735144032618997E-2</v>
      </c>
      <c r="I32">
        <v>111.36699980697456</v>
      </c>
      <c r="J32">
        <v>5.0162911191238543E-2</v>
      </c>
      <c r="K32">
        <v>105.37278790189471</v>
      </c>
      <c r="L32">
        <v>6.713480969551118E-2</v>
      </c>
      <c r="M32">
        <v>99.026479191379153</v>
      </c>
      <c r="N32">
        <v>4.955251557491893E-2</v>
      </c>
      <c r="O32">
        <v>104.42569373656005</v>
      </c>
      <c r="P32">
        <v>4.8221059979299652E-2</v>
      </c>
      <c r="Q32">
        <v>116.87489814947925</v>
      </c>
      <c r="R32">
        <v>6.6258417534721517E-2</v>
      </c>
      <c r="S32">
        <v>105.77702267481052</v>
      </c>
      <c r="T32">
        <v>4.7068813151041132E-2</v>
      </c>
      <c r="U32">
        <v>105.12393703795651</v>
      </c>
      <c r="V32">
        <v>5.0771898504272633E-2</v>
      </c>
      <c r="W32">
        <v>93.834506547441805</v>
      </c>
      <c r="X32">
        <v>4.593621799879672E-2</v>
      </c>
      <c r="Y32">
        <v>111.95424875021962</v>
      </c>
      <c r="Z32">
        <v>5.4612341412925966E-2</v>
      </c>
      <c r="AA32">
        <v>107.40508514053363</v>
      </c>
      <c r="AB32">
        <v>5.1280885817306707E-2</v>
      </c>
      <c r="AC32">
        <v>101.5128019673423</v>
      </c>
      <c r="AD32">
        <v>4.8962911191238544E-2</v>
      </c>
      <c r="AE32">
        <v>113.963901852668</v>
      </c>
      <c r="AF32">
        <v>4.5458417534721511E-2</v>
      </c>
      <c r="AG32">
        <v>104.48392071801375</v>
      </c>
      <c r="AH32">
        <v>5.8657277978096369E-2</v>
      </c>
      <c r="AI32">
        <v>106.47848183630589</v>
      </c>
      <c r="AJ32">
        <v>4.5282294120592252E-2</v>
      </c>
      <c r="AK32">
        <v>119.88638206356899</v>
      </c>
      <c r="AL32">
        <v>5.7524145332531154E-2</v>
      </c>
      <c r="AM32">
        <v>104.36483956941581</v>
      </c>
      <c r="AN32">
        <v>4.8343528261884844E-2</v>
      </c>
      <c r="AO32">
        <v>100.04907838290401</v>
      </c>
      <c r="AP32">
        <v>5.6677800464075209E-2</v>
      </c>
      <c r="AQ32">
        <v>103.34755574723658</v>
      </c>
      <c r="AR32">
        <v>4.7749430221687435E-2</v>
      </c>
      <c r="AS32">
        <v>104.01862113529261</v>
      </c>
      <c r="AT32">
        <v>4.8577800464075213E-2</v>
      </c>
      <c r="AU32">
        <v>104.73425452604319</v>
      </c>
      <c r="AV32">
        <v>5.3965996544470041E-2</v>
      </c>
      <c r="AW32">
        <v>114.71661949193333</v>
      </c>
      <c r="AX32">
        <v>4.7497183393428913E-2</v>
      </c>
      <c r="AY32">
        <v>107.86187360222388</v>
      </c>
      <c r="AZ32">
        <v>5.7940980401974165E-2</v>
      </c>
      <c r="BA32">
        <v>109.11605546574873</v>
      </c>
      <c r="BB32">
        <v>5.2246613615116351E-2</v>
      </c>
      <c r="BC32">
        <v>105.94914652476697</v>
      </c>
      <c r="BD32">
        <v>4.9896043836803773E-2</v>
      </c>
      <c r="BE32">
        <v>106.36537850590219</v>
      </c>
      <c r="BF32">
        <v>5.0068813151041128E-2</v>
      </c>
      <c r="BG32">
        <v>113.52999656619457</v>
      </c>
      <c r="BH32">
        <v>5.8573306807558172E-2</v>
      </c>
      <c r="BI32">
        <v>105.68980971379537</v>
      </c>
      <c r="BJ32">
        <v>6.6896043836803795E-2</v>
      </c>
      <c r="BK32">
        <v>121.55671787747747</v>
      </c>
      <c r="BL32">
        <v>6.3261502887953E-2</v>
      </c>
      <c r="BM32">
        <v>102.30807479253068</v>
      </c>
      <c r="BN32">
        <v>5.337357555421858E-2</v>
      </c>
      <c r="BO32">
        <v>109.79625407137276</v>
      </c>
      <c r="BP32">
        <v>6.5373575554218591E-2</v>
      </c>
      <c r="BQ32">
        <v>149.20332250062452</v>
      </c>
      <c r="BR32">
        <v>6.3373575554218589E-2</v>
      </c>
      <c r="BS32">
        <v>105.65178209861949</v>
      </c>
      <c r="BT32">
        <v>5.1843528261884847E-2</v>
      </c>
      <c r="BU32">
        <v>99.420986819215457</v>
      </c>
      <c r="BV32">
        <v>5.5657277978096366E-2</v>
      </c>
      <c r="BW32">
        <v>100.98848740490479</v>
      </c>
      <c r="BX32">
        <v>6.2555600928150407E-2</v>
      </c>
      <c r="BY32">
        <v>103.51909624936097</v>
      </c>
      <c r="BZ32">
        <v>5.2461502887953003E-2</v>
      </c>
      <c r="CA32">
        <v>109.1956432561411</v>
      </c>
      <c r="CB32">
        <v>4.7273306807558174E-2</v>
      </c>
      <c r="CE32">
        <v>117.3351846044129</v>
      </c>
      <c r="CF32">
        <v>8.9418512119388976E-2</v>
      </c>
      <c r="CG32">
        <v>112.71135664572402</v>
      </c>
      <c r="CH32">
        <v>0.11026961939102235</v>
      </c>
      <c r="CI32">
        <v>82.215908541683945</v>
      </c>
      <c r="CJ32">
        <v>0.30383702423877795</v>
      </c>
      <c r="CK32">
        <v>95.303536765588518</v>
      </c>
      <c r="CL32">
        <v>8.392689736911875E-2</v>
      </c>
    </row>
    <row r="33" spans="3:90" x14ac:dyDescent="0.25">
      <c r="C33">
        <v>93.63295880149812</v>
      </c>
      <c r="D33">
        <v>5.8999999999999997E-2</v>
      </c>
      <c r="E33" t="s">
        <v>61</v>
      </c>
      <c r="F33" t="s">
        <v>61</v>
      </c>
      <c r="I33">
        <v>111.43541476939835</v>
      </c>
      <c r="J33">
        <v>5.1499999999999997E-2</v>
      </c>
      <c r="K33">
        <v>105.47215200714029</v>
      </c>
      <c r="L33">
        <v>7.0000000000000007E-2</v>
      </c>
      <c r="M33">
        <v>99.097137286808987</v>
      </c>
      <c r="N33">
        <v>5.1200000000000002E-2</v>
      </c>
      <c r="O33">
        <v>104.4906082391055</v>
      </c>
      <c r="P33">
        <v>4.9200000000000001E-2</v>
      </c>
      <c r="Q33">
        <v>116.95840125976102</v>
      </c>
      <c r="R33">
        <v>6.7500000000000004E-2</v>
      </c>
      <c r="S33">
        <v>105.84817730513605</v>
      </c>
      <c r="T33">
        <v>4.7999999928875173E-2</v>
      </c>
      <c r="U33">
        <v>105.19650383878023</v>
      </c>
      <c r="V33">
        <v>5.2299999999999999E-2</v>
      </c>
      <c r="W33">
        <v>93.934487318126116</v>
      </c>
      <c r="X33">
        <v>4.8300000000000003E-2</v>
      </c>
      <c r="Y33">
        <v>112.03871842424832</v>
      </c>
      <c r="Z33">
        <v>5.7000000000000002E-2</v>
      </c>
      <c r="AA33">
        <v>107.48539517570156</v>
      </c>
      <c r="AB33">
        <v>5.2999999999999999E-2</v>
      </c>
      <c r="AC33">
        <v>101.58273474238031</v>
      </c>
      <c r="AD33">
        <v>5.0299999999999997E-2</v>
      </c>
      <c r="AE33">
        <v>114.04607535477702</v>
      </c>
      <c r="AF33">
        <v>4.6699999999999998E-2</v>
      </c>
      <c r="AG33">
        <v>104.57957116050798</v>
      </c>
      <c r="AH33">
        <v>6.2E-2</v>
      </c>
      <c r="AI33">
        <v>106.55516905991499</v>
      </c>
      <c r="AJ33">
        <v>4.65E-2</v>
      </c>
      <c r="AK33">
        <v>119.96233896894053</v>
      </c>
      <c r="AL33">
        <v>5.91E-2</v>
      </c>
      <c r="AM33">
        <v>104.45815707428822</v>
      </c>
      <c r="AN33">
        <v>4.9799999999999997E-2</v>
      </c>
      <c r="AO33">
        <v>100.12720006649202</v>
      </c>
      <c r="AP33">
        <v>5.7799999999999997E-2</v>
      </c>
      <c r="AQ33">
        <v>103.41117716459412</v>
      </c>
      <c r="AR33">
        <v>4.8800000000000003E-2</v>
      </c>
      <c r="AS33">
        <v>104.08750577461366</v>
      </c>
      <c r="AT33">
        <v>4.9700000000000001E-2</v>
      </c>
      <c r="AU33">
        <v>104.81517840664345</v>
      </c>
      <c r="AV33">
        <v>5.5899999999999998E-2</v>
      </c>
      <c r="AW33">
        <v>114.79448745530416</v>
      </c>
      <c r="AX33">
        <v>4.8500000000000001E-2</v>
      </c>
      <c r="AY33">
        <v>107.99410684814978</v>
      </c>
      <c r="AZ33">
        <v>6.2E-2</v>
      </c>
      <c r="BA33">
        <v>109.21301972474602</v>
      </c>
      <c r="BB33">
        <v>5.4300000000000001E-2</v>
      </c>
      <c r="BC33">
        <v>106.05387154672026</v>
      </c>
      <c r="BD33">
        <v>5.2999999999999999E-2</v>
      </c>
      <c r="BE33">
        <v>106.44190866406636</v>
      </c>
      <c r="BF33">
        <v>5.0999999999999997E-2</v>
      </c>
      <c r="BG33">
        <v>113.60366936118886</v>
      </c>
      <c r="BH33">
        <v>5.96E-2</v>
      </c>
      <c r="BI33">
        <v>105.81296426347416</v>
      </c>
      <c r="BJ33">
        <v>7.0000000000000007E-2</v>
      </c>
      <c r="BK33">
        <v>121.6467912355624</v>
      </c>
      <c r="BL33">
        <v>6.5100000000000005E-2</v>
      </c>
      <c r="BM33">
        <v>102.39170668665035</v>
      </c>
      <c r="BN33">
        <v>5.6000000000000001E-2</v>
      </c>
      <c r="BO33">
        <v>109.91290167193974</v>
      </c>
      <c r="BP33">
        <v>6.8000000000000005E-2</v>
      </c>
      <c r="BQ33">
        <v>149.32364759460648</v>
      </c>
      <c r="BR33">
        <v>6.6000000000000003E-2</v>
      </c>
      <c r="BS33">
        <v>105.72048312100276</v>
      </c>
      <c r="BT33">
        <v>5.33E-2</v>
      </c>
      <c r="BU33">
        <v>99.534380991824747</v>
      </c>
      <c r="BV33">
        <v>5.8999999999999997E-2</v>
      </c>
      <c r="BW33">
        <v>101.07410331149929</v>
      </c>
      <c r="BX33">
        <v>6.4799999999999996E-2</v>
      </c>
      <c r="BY33">
        <v>103.59389918889052</v>
      </c>
      <c r="BZ33">
        <v>5.4300000000000001E-2</v>
      </c>
      <c r="CA33">
        <v>109.26396542234939</v>
      </c>
      <c r="CB33">
        <v>4.8300000000000003E-2</v>
      </c>
      <c r="CE33">
        <v>117.45712141292037</v>
      </c>
      <c r="CF33">
        <v>9.2999999999999999E-2</v>
      </c>
      <c r="CG33">
        <v>112.85727548582162</v>
      </c>
      <c r="CH33">
        <v>0.11600000000000001</v>
      </c>
      <c r="CI33">
        <v>82.29365893677047</v>
      </c>
      <c r="CJ33">
        <v>0.311</v>
      </c>
      <c r="CK33">
        <v>95.418303699767719</v>
      </c>
      <c r="CL33">
        <v>9.2999999999999999E-2</v>
      </c>
    </row>
    <row r="34" spans="3:90" x14ac:dyDescent="0.25">
      <c r="C34">
        <v>96.618357487922708</v>
      </c>
      <c r="D34">
        <v>6.4799999999999996E-2</v>
      </c>
      <c r="I34" t="s">
        <v>62</v>
      </c>
      <c r="J34" t="s">
        <v>62</v>
      </c>
      <c r="K34" t="s">
        <v>62</v>
      </c>
      <c r="L34" t="s">
        <v>62</v>
      </c>
      <c r="M34" t="s">
        <v>62</v>
      </c>
      <c r="N34" t="s">
        <v>62</v>
      </c>
      <c r="O34" t="s">
        <v>62</v>
      </c>
      <c r="P34" t="s">
        <v>62</v>
      </c>
      <c r="Q34" t="s">
        <v>62</v>
      </c>
      <c r="R34" t="s">
        <v>62</v>
      </c>
      <c r="S34" t="s">
        <v>62</v>
      </c>
      <c r="T34" t="s">
        <v>62</v>
      </c>
      <c r="U34" t="s">
        <v>62</v>
      </c>
      <c r="V34" t="s">
        <v>62</v>
      </c>
      <c r="W34" t="s">
        <v>62</v>
      </c>
      <c r="X34" t="s">
        <v>62</v>
      </c>
      <c r="Y34" t="s">
        <v>62</v>
      </c>
      <c r="Z34" t="s">
        <v>62</v>
      </c>
      <c r="AA34" t="s">
        <v>62</v>
      </c>
      <c r="AB34" t="s">
        <v>62</v>
      </c>
      <c r="AC34" t="s">
        <v>62</v>
      </c>
      <c r="AD34" t="s">
        <v>62</v>
      </c>
      <c r="AE34" t="s">
        <v>62</v>
      </c>
      <c r="AF34" t="s">
        <v>62</v>
      </c>
      <c r="AG34" t="s">
        <v>62</v>
      </c>
      <c r="AH34" t="s">
        <v>62</v>
      </c>
      <c r="AI34" t="s">
        <v>62</v>
      </c>
      <c r="AJ34" t="s">
        <v>62</v>
      </c>
      <c r="AK34" t="s">
        <v>62</v>
      </c>
      <c r="AL34" t="s">
        <v>62</v>
      </c>
      <c r="AM34" t="s">
        <v>62</v>
      </c>
      <c r="AN34" t="s">
        <v>62</v>
      </c>
      <c r="AO34" t="s">
        <v>62</v>
      </c>
      <c r="AP34" t="s">
        <v>62</v>
      </c>
      <c r="AQ34" t="s">
        <v>62</v>
      </c>
      <c r="AR34" t="s">
        <v>62</v>
      </c>
      <c r="AS34" t="s">
        <v>62</v>
      </c>
      <c r="AT34" t="s">
        <v>62</v>
      </c>
      <c r="AU34" t="s">
        <v>62</v>
      </c>
      <c r="AV34" t="s">
        <v>62</v>
      </c>
      <c r="AW34" t="s">
        <v>62</v>
      </c>
      <c r="AX34" t="s">
        <v>62</v>
      </c>
      <c r="AY34" t="s">
        <v>62</v>
      </c>
      <c r="AZ34" t="s">
        <v>62</v>
      </c>
      <c r="BA34" t="s">
        <v>62</v>
      </c>
      <c r="BB34" t="s">
        <v>62</v>
      </c>
      <c r="BC34" t="s">
        <v>62</v>
      </c>
      <c r="BD34" t="s">
        <v>62</v>
      </c>
      <c r="BE34" t="s">
        <v>62</v>
      </c>
      <c r="BF34" t="s">
        <v>62</v>
      </c>
      <c r="BG34" t="s">
        <v>62</v>
      </c>
      <c r="BH34" t="s">
        <v>62</v>
      </c>
      <c r="BI34" t="s">
        <v>62</v>
      </c>
      <c r="BJ34" t="s">
        <v>62</v>
      </c>
      <c r="BK34" t="s">
        <v>62</v>
      </c>
      <c r="BL34" t="s">
        <v>62</v>
      </c>
      <c r="BM34" t="s">
        <v>62</v>
      </c>
      <c r="BN34" t="s">
        <v>62</v>
      </c>
      <c r="BO34" t="s">
        <v>62</v>
      </c>
      <c r="BP34" t="s">
        <v>62</v>
      </c>
      <c r="BQ34" t="s">
        <v>62</v>
      </c>
      <c r="BR34" t="s">
        <v>62</v>
      </c>
      <c r="BS34" t="s">
        <v>62</v>
      </c>
      <c r="BT34" t="s">
        <v>62</v>
      </c>
      <c r="BU34" t="s">
        <v>62</v>
      </c>
      <c r="BV34" t="s">
        <v>62</v>
      </c>
      <c r="BW34" t="s">
        <v>62</v>
      </c>
      <c r="BX34" t="s">
        <v>62</v>
      </c>
      <c r="BY34" t="s">
        <v>62</v>
      </c>
      <c r="BZ34" t="s">
        <v>62</v>
      </c>
      <c r="CA34" t="s">
        <v>62</v>
      </c>
      <c r="CB34" t="s">
        <v>62</v>
      </c>
      <c r="CE34" t="s">
        <v>62</v>
      </c>
      <c r="CF34" t="s">
        <v>62</v>
      </c>
      <c r="CG34" t="s">
        <v>62</v>
      </c>
      <c r="CH34" t="s">
        <v>62</v>
      </c>
      <c r="CI34" t="s">
        <v>62</v>
      </c>
      <c r="CJ34" t="s">
        <v>62</v>
      </c>
      <c r="CK34" t="s">
        <v>62</v>
      </c>
      <c r="CL34" t="s">
        <v>62</v>
      </c>
    </row>
    <row r="35" spans="3:90" x14ac:dyDescent="0.25">
      <c r="C35">
        <v>99.700897308075767</v>
      </c>
      <c r="D35">
        <v>5.4300000000000001E-2</v>
      </c>
    </row>
    <row r="36" spans="3:90" x14ac:dyDescent="0.25">
      <c r="C36">
        <v>105.70824524312897</v>
      </c>
      <c r="D36">
        <v>4.8300000000000003E-2</v>
      </c>
    </row>
    <row r="37" spans="3:90" x14ac:dyDescent="0.25">
      <c r="C37" t="s">
        <v>61</v>
      </c>
      <c r="D37" t="s">
        <v>61</v>
      </c>
    </row>
  </sheetData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/>
  </sheetViews>
  <sheetFormatPr defaultColWidth="8.77734375" defaultRowHeight="13.2" x14ac:dyDescent="0.25"/>
  <cols>
    <col min="1" max="1" width="13.6640625" style="34" bestFit="1" customWidth="1"/>
    <col min="2" max="2" width="9.33203125" style="35" bestFit="1" customWidth="1"/>
  </cols>
  <sheetData>
    <row r="1" spans="1:12" x14ac:dyDescent="0.25">
      <c r="A1" s="34" t="s">
        <v>63</v>
      </c>
      <c r="B1" s="36" t="s">
        <v>106</v>
      </c>
      <c r="C1">
        <v>0.2</v>
      </c>
      <c r="D1">
        <v>61.041388799643229</v>
      </c>
      <c r="E1">
        <v>1</v>
      </c>
      <c r="F1">
        <v>59.037762923966767</v>
      </c>
      <c r="G1">
        <v>1.916356114770414</v>
      </c>
      <c r="H1">
        <v>8</v>
      </c>
      <c r="I1">
        <v>71.928330942992616</v>
      </c>
      <c r="J1">
        <v>3.5700523162606532</v>
      </c>
      <c r="K1">
        <v>0.85</v>
      </c>
      <c r="L1">
        <v>57.121406809196351</v>
      </c>
    </row>
    <row r="2" spans="1:12" x14ac:dyDescent="0.25">
      <c r="A2" s="34" t="s">
        <v>65</v>
      </c>
      <c r="B2" s="36" t="s">
        <v>113</v>
      </c>
      <c r="C2">
        <v>36.799999999999997</v>
      </c>
      <c r="D2">
        <v>61.041388799643229</v>
      </c>
      <c r="E2">
        <v>2</v>
      </c>
      <c r="F2">
        <v>62.103203766361496</v>
      </c>
      <c r="G2">
        <v>2.8731676239397173</v>
      </c>
      <c r="H2">
        <v>31</v>
      </c>
      <c r="I2">
        <v>43.688655744092763</v>
      </c>
      <c r="J2">
        <v>1.3446470140230549</v>
      </c>
      <c r="K2">
        <v>1.1499999999999999</v>
      </c>
      <c r="L2">
        <v>57.121406809196351</v>
      </c>
    </row>
    <row r="3" spans="1:12" x14ac:dyDescent="0.25">
      <c r="A3" s="34" t="s">
        <v>67</v>
      </c>
      <c r="B3" s="36">
        <v>15</v>
      </c>
      <c r="E3">
        <v>3</v>
      </c>
      <c r="F3">
        <v>66.890038839417059</v>
      </c>
      <c r="G3">
        <v>2.4244295484430554</v>
      </c>
      <c r="H3" t="s">
        <v>61</v>
      </c>
      <c r="I3" t="s">
        <v>61</v>
      </c>
      <c r="J3" t="s">
        <v>61</v>
      </c>
      <c r="K3">
        <v>1.1499999999999999</v>
      </c>
      <c r="L3">
        <v>60.954119038737183</v>
      </c>
    </row>
    <row r="4" spans="1:12" x14ac:dyDescent="0.25">
      <c r="A4" s="34" t="s">
        <v>68</v>
      </c>
      <c r="B4" s="36">
        <v>11</v>
      </c>
      <c r="E4">
        <v>4</v>
      </c>
      <c r="F4">
        <v>62.933176538962684</v>
      </c>
      <c r="G4">
        <v>1.9790384435955066</v>
      </c>
      <c r="K4">
        <v>0.85</v>
      </c>
      <c r="L4">
        <v>60.954119038737183</v>
      </c>
    </row>
    <row r="5" spans="1:12" x14ac:dyDescent="0.25">
      <c r="A5" s="34" t="s">
        <v>69</v>
      </c>
      <c r="B5" s="36">
        <v>2</v>
      </c>
      <c r="E5">
        <v>5</v>
      </c>
      <c r="F5">
        <v>55.715222932836873</v>
      </c>
      <c r="G5">
        <v>1.6616981720890622</v>
      </c>
      <c r="K5">
        <v>0.85</v>
      </c>
      <c r="L5">
        <v>57.121406809196351</v>
      </c>
    </row>
    <row r="6" spans="1:12" x14ac:dyDescent="0.25">
      <c r="A6" s="34" t="s">
        <v>70</v>
      </c>
      <c r="B6" s="36" t="b">
        <v>1</v>
      </c>
      <c r="E6">
        <v>6</v>
      </c>
      <c r="F6">
        <v>62.613968887263638</v>
      </c>
      <c r="G6">
        <v>1.979136439081741</v>
      </c>
      <c r="K6" t="s">
        <v>82</v>
      </c>
      <c r="L6" t="s">
        <v>82</v>
      </c>
    </row>
    <row r="7" spans="1:12" x14ac:dyDescent="0.25">
      <c r="A7" s="34" t="s">
        <v>71</v>
      </c>
      <c r="B7" s="36">
        <v>1</v>
      </c>
      <c r="E7">
        <v>7</v>
      </c>
      <c r="F7">
        <v>62.869336273067958</v>
      </c>
      <c r="G7">
        <v>2.1705797879083075</v>
      </c>
      <c r="K7">
        <v>1.85</v>
      </c>
      <c r="L7">
        <v>59.230036142421781</v>
      </c>
    </row>
    <row r="8" spans="1:12" x14ac:dyDescent="0.25">
      <c r="A8" s="34" t="s">
        <v>72</v>
      </c>
      <c r="B8" s="36" t="b">
        <v>0</v>
      </c>
      <c r="E8">
        <v>9</v>
      </c>
      <c r="F8">
        <v>58.846124464102473</v>
      </c>
      <c r="G8">
        <v>2.6190978801747442</v>
      </c>
      <c r="K8">
        <v>2.15</v>
      </c>
      <c r="L8">
        <v>59.230036142421781</v>
      </c>
    </row>
    <row r="9" spans="1:12" x14ac:dyDescent="0.25">
      <c r="A9" s="34" t="s">
        <v>73</v>
      </c>
      <c r="B9" s="36" t="b">
        <v>1</v>
      </c>
      <c r="E9">
        <v>10</v>
      </c>
      <c r="F9">
        <v>60.953834262217619</v>
      </c>
      <c r="G9">
        <v>2.3628034957230701</v>
      </c>
      <c r="K9">
        <v>2.15</v>
      </c>
      <c r="L9">
        <v>64.97637139030121</v>
      </c>
    </row>
    <row r="10" spans="1:12" x14ac:dyDescent="0.25">
      <c r="A10" s="34" t="s">
        <v>74</v>
      </c>
      <c r="B10" s="36" t="b">
        <v>0</v>
      </c>
      <c r="E10">
        <v>11</v>
      </c>
      <c r="F10">
        <v>64.209849111995155</v>
      </c>
      <c r="G10">
        <v>2.1701284837078934</v>
      </c>
      <c r="K10">
        <v>1.85</v>
      </c>
      <c r="L10">
        <v>64.97637139030121</v>
      </c>
    </row>
    <row r="11" spans="1:12" x14ac:dyDescent="0.25">
      <c r="A11" s="34" t="s">
        <v>75</v>
      </c>
      <c r="B11" s="36" t="b">
        <v>0</v>
      </c>
      <c r="E11">
        <v>12</v>
      </c>
      <c r="F11">
        <v>58.398945902179904</v>
      </c>
      <c r="G11">
        <v>2.0443157570390009</v>
      </c>
      <c r="K11">
        <v>1.85</v>
      </c>
      <c r="L11">
        <v>59.230036142421781</v>
      </c>
    </row>
    <row r="12" spans="1:12" x14ac:dyDescent="0.25">
      <c r="A12" s="34" t="s">
        <v>76</v>
      </c>
      <c r="B12" s="36" t="s">
        <v>114</v>
      </c>
      <c r="E12">
        <v>13</v>
      </c>
      <c r="F12">
        <v>63.060855174170328</v>
      </c>
      <c r="G12">
        <v>2.8727408440425153</v>
      </c>
      <c r="K12" t="s">
        <v>82</v>
      </c>
      <c r="L12" t="s">
        <v>82</v>
      </c>
    </row>
    <row r="13" spans="1:12" x14ac:dyDescent="0.25">
      <c r="A13" s="34" t="s">
        <v>78</v>
      </c>
      <c r="B13" s="36" t="b">
        <v>1</v>
      </c>
      <c r="E13">
        <v>14</v>
      </c>
      <c r="F13">
        <v>62.486281400850778</v>
      </c>
      <c r="G13">
        <v>2.1707087664446383</v>
      </c>
      <c r="K13">
        <v>2.85</v>
      </c>
      <c r="L13">
        <v>64.465609290974001</v>
      </c>
    </row>
    <row r="14" spans="1:12" x14ac:dyDescent="0.25">
      <c r="A14" s="34" t="s">
        <v>79</v>
      </c>
      <c r="B14" s="36" t="b">
        <v>0</v>
      </c>
      <c r="E14">
        <v>15</v>
      </c>
      <c r="F14">
        <v>54.500790655995139</v>
      </c>
      <c r="G14">
        <v>1.8537817641478105</v>
      </c>
      <c r="K14">
        <v>3.15</v>
      </c>
      <c r="L14">
        <v>64.465609290974001</v>
      </c>
    </row>
    <row r="15" spans="1:12" x14ac:dyDescent="0.25">
      <c r="A15" s="34" t="s">
        <v>80</v>
      </c>
      <c r="B15" s="36" t="b">
        <v>0</v>
      </c>
      <c r="E15">
        <v>16</v>
      </c>
      <c r="F15">
        <v>64.082193231394342</v>
      </c>
      <c r="G15">
        <v>2.616971462822351</v>
      </c>
      <c r="K15">
        <v>3.15</v>
      </c>
      <c r="L15">
        <v>69.314468387860117</v>
      </c>
    </row>
    <row r="16" spans="1:12" x14ac:dyDescent="0.25">
      <c r="A16" s="34" t="s">
        <v>81</v>
      </c>
      <c r="B16" s="36">
        <v>1</v>
      </c>
      <c r="E16">
        <v>17</v>
      </c>
      <c r="F16">
        <v>65.613896986529667</v>
      </c>
      <c r="G16">
        <v>2.4249095242007428</v>
      </c>
      <c r="K16">
        <v>2.85</v>
      </c>
      <c r="L16">
        <v>69.314468387860117</v>
      </c>
    </row>
    <row r="17" spans="5:12" x14ac:dyDescent="0.25">
      <c r="E17">
        <v>18</v>
      </c>
      <c r="F17">
        <v>64.082193231394342</v>
      </c>
      <c r="G17">
        <v>1.787200023390874</v>
      </c>
      <c r="K17">
        <v>2.85</v>
      </c>
      <c r="L17">
        <v>64.465609290974001</v>
      </c>
    </row>
    <row r="18" spans="5:12" x14ac:dyDescent="0.25">
      <c r="E18">
        <v>19</v>
      </c>
      <c r="F18">
        <v>63.826873886426206</v>
      </c>
      <c r="G18">
        <v>1.9787641078540315</v>
      </c>
      <c r="K18" t="s">
        <v>82</v>
      </c>
      <c r="L18" t="s">
        <v>82</v>
      </c>
    </row>
    <row r="19" spans="5:12" x14ac:dyDescent="0.25">
      <c r="E19">
        <v>20</v>
      </c>
      <c r="F19">
        <v>63.124693543509707</v>
      </c>
      <c r="G19">
        <v>2.5535221302731816</v>
      </c>
      <c r="K19">
        <v>3.85</v>
      </c>
      <c r="L19">
        <v>60.954138095367178</v>
      </c>
    </row>
    <row r="20" spans="5:12" x14ac:dyDescent="0.25">
      <c r="E20">
        <v>21</v>
      </c>
      <c r="F20">
        <v>57.887846703046378</v>
      </c>
      <c r="G20">
        <v>1.7889181102699139</v>
      </c>
      <c r="K20">
        <v>4.1500000000000004</v>
      </c>
      <c r="L20">
        <v>60.954138095367178</v>
      </c>
    </row>
    <row r="21" spans="5:12" x14ac:dyDescent="0.25">
      <c r="E21">
        <v>22</v>
      </c>
      <c r="F21">
        <v>61.847806029661953</v>
      </c>
      <c r="G21">
        <v>4.2779968305125999</v>
      </c>
      <c r="K21">
        <v>4.1500000000000004</v>
      </c>
      <c r="L21">
        <v>64.912214982558197</v>
      </c>
    </row>
    <row r="22" spans="5:12" x14ac:dyDescent="0.25">
      <c r="E22">
        <v>23</v>
      </c>
      <c r="F22">
        <v>60.506801885575477</v>
      </c>
      <c r="G22">
        <v>2.6184232762409936</v>
      </c>
      <c r="K22">
        <v>3.85</v>
      </c>
      <c r="L22">
        <v>64.912214982558197</v>
      </c>
    </row>
    <row r="23" spans="5:12" x14ac:dyDescent="0.25">
      <c r="E23">
        <v>24</v>
      </c>
      <c r="F23">
        <v>62.805495374963073</v>
      </c>
      <c r="G23">
        <v>2.7451722111901482</v>
      </c>
      <c r="K23">
        <v>3.85</v>
      </c>
      <c r="L23">
        <v>60.954138095367178</v>
      </c>
    </row>
    <row r="24" spans="5:12" x14ac:dyDescent="0.25">
      <c r="E24">
        <v>25</v>
      </c>
      <c r="F24">
        <v>62.230898840499911</v>
      </c>
      <c r="G24">
        <v>1.9792540464763582</v>
      </c>
      <c r="K24" t="s">
        <v>82</v>
      </c>
      <c r="L24" t="s">
        <v>82</v>
      </c>
    </row>
    <row r="25" spans="5:12" x14ac:dyDescent="0.25">
      <c r="E25">
        <v>26</v>
      </c>
      <c r="F25">
        <v>57.50449571015357</v>
      </c>
      <c r="G25">
        <v>1.5973432965845213</v>
      </c>
      <c r="K25">
        <v>4.8499999999999996</v>
      </c>
      <c r="L25">
        <v>54.053524760747813</v>
      </c>
    </row>
    <row r="26" spans="5:12" x14ac:dyDescent="0.25">
      <c r="E26">
        <v>27</v>
      </c>
      <c r="F26">
        <v>63.443875908052966</v>
      </c>
      <c r="G26">
        <v>3.3832493084855453</v>
      </c>
      <c r="K26">
        <v>5.15</v>
      </c>
      <c r="L26">
        <v>54.053524760747813</v>
      </c>
    </row>
    <row r="27" spans="5:12" x14ac:dyDescent="0.25">
      <c r="E27">
        <v>28</v>
      </c>
      <c r="F27">
        <v>53.605799405065902</v>
      </c>
      <c r="G27">
        <v>1.9819039130531846</v>
      </c>
      <c r="K27">
        <v>5.15</v>
      </c>
      <c r="L27">
        <v>57.376921104925934</v>
      </c>
    </row>
    <row r="28" spans="5:12" x14ac:dyDescent="0.25">
      <c r="E28">
        <v>29</v>
      </c>
      <c r="F28">
        <v>64.465153289926533</v>
      </c>
      <c r="G28">
        <v>2.7444655681775161</v>
      </c>
      <c r="K28">
        <v>4.8499999999999996</v>
      </c>
      <c r="L28">
        <v>57.376921104925934</v>
      </c>
    </row>
    <row r="29" spans="5:12" x14ac:dyDescent="0.25">
      <c r="E29">
        <v>30</v>
      </c>
      <c r="F29">
        <v>60.953834262217619</v>
      </c>
      <c r="G29">
        <v>2.9375394811692224</v>
      </c>
      <c r="K29">
        <v>4.8499999999999996</v>
      </c>
      <c r="L29">
        <v>54.053524760747813</v>
      </c>
    </row>
    <row r="30" spans="5:12" x14ac:dyDescent="0.25">
      <c r="E30">
        <v>32</v>
      </c>
      <c r="F30">
        <v>62.039355280759303</v>
      </c>
      <c r="G30">
        <v>2.362405666140857</v>
      </c>
      <c r="K30" t="s">
        <v>82</v>
      </c>
      <c r="L30" t="s">
        <v>82</v>
      </c>
    </row>
    <row r="31" spans="5:12" x14ac:dyDescent="0.25">
      <c r="E31">
        <v>33</v>
      </c>
      <c r="F31">
        <v>66.762436021375677</v>
      </c>
      <c r="G31">
        <v>3.7643203871217903</v>
      </c>
      <c r="K31">
        <v>5.85</v>
      </c>
      <c r="L31">
        <v>60.634832448181896</v>
      </c>
    </row>
    <row r="32" spans="5:12" x14ac:dyDescent="0.25">
      <c r="E32">
        <v>34</v>
      </c>
      <c r="F32">
        <v>64.91191127374654</v>
      </c>
      <c r="G32">
        <v>2.6166346649268863</v>
      </c>
      <c r="K32">
        <v>6.15</v>
      </c>
      <c r="L32">
        <v>60.634832448181896</v>
      </c>
    </row>
    <row r="33" spans="5:12" x14ac:dyDescent="0.25">
      <c r="E33">
        <v>35</v>
      </c>
      <c r="F33">
        <v>64.273676104366942</v>
      </c>
      <c r="G33">
        <v>2.3615870269226744</v>
      </c>
      <c r="K33">
        <v>6.15</v>
      </c>
      <c r="L33">
        <v>64.59310532634538</v>
      </c>
    </row>
    <row r="34" spans="5:12" x14ac:dyDescent="0.25">
      <c r="E34">
        <v>36</v>
      </c>
      <c r="F34">
        <v>60.698390985642057</v>
      </c>
      <c r="G34">
        <v>1.8520004470958982</v>
      </c>
      <c r="K34">
        <v>5.85</v>
      </c>
      <c r="L34">
        <v>64.59310532634538</v>
      </c>
    </row>
    <row r="35" spans="5:12" x14ac:dyDescent="0.25">
      <c r="E35" t="s">
        <v>61</v>
      </c>
      <c r="F35" t="s">
        <v>61</v>
      </c>
      <c r="G35" t="s">
        <v>61</v>
      </c>
      <c r="H35" t="s">
        <v>61</v>
      </c>
      <c r="K35">
        <v>5.85</v>
      </c>
      <c r="L35">
        <v>60.634832448181896</v>
      </c>
    </row>
    <row r="36" spans="5:12" x14ac:dyDescent="0.25">
      <c r="K36" t="s">
        <v>82</v>
      </c>
      <c r="L36" t="s">
        <v>82</v>
      </c>
    </row>
    <row r="37" spans="5:12" x14ac:dyDescent="0.25">
      <c r="K37">
        <v>6.85</v>
      </c>
      <c r="L37">
        <v>60.698756485159649</v>
      </c>
    </row>
    <row r="38" spans="5:12" x14ac:dyDescent="0.25">
      <c r="K38">
        <v>7.15</v>
      </c>
      <c r="L38">
        <v>60.698756485159649</v>
      </c>
    </row>
    <row r="39" spans="5:12" x14ac:dyDescent="0.25">
      <c r="K39">
        <v>7.15</v>
      </c>
      <c r="L39">
        <v>65.039916060976267</v>
      </c>
    </row>
    <row r="40" spans="5:12" x14ac:dyDescent="0.25">
      <c r="K40">
        <v>6.85</v>
      </c>
      <c r="L40">
        <v>65.039916060976267</v>
      </c>
    </row>
    <row r="41" spans="5:12" x14ac:dyDescent="0.25">
      <c r="K41">
        <v>6.85</v>
      </c>
      <c r="L41">
        <v>60.698756485159649</v>
      </c>
    </row>
    <row r="42" spans="5:12" x14ac:dyDescent="0.25">
      <c r="K42" t="s">
        <v>82</v>
      </c>
      <c r="L42" t="s">
        <v>82</v>
      </c>
    </row>
    <row r="43" spans="5:12" x14ac:dyDescent="0.25">
      <c r="K43">
        <v>8.85</v>
      </c>
      <c r="L43">
        <v>56.227026583927731</v>
      </c>
    </row>
    <row r="44" spans="5:12" x14ac:dyDescent="0.25">
      <c r="K44">
        <v>9.15</v>
      </c>
      <c r="L44">
        <v>56.227026583927731</v>
      </c>
    </row>
    <row r="45" spans="5:12" x14ac:dyDescent="0.25">
      <c r="K45">
        <v>9.15</v>
      </c>
      <c r="L45">
        <v>61.465222344277215</v>
      </c>
    </row>
    <row r="46" spans="5:12" x14ac:dyDescent="0.25">
      <c r="K46">
        <v>8.85</v>
      </c>
      <c r="L46">
        <v>61.465222344277215</v>
      </c>
    </row>
    <row r="47" spans="5:12" x14ac:dyDescent="0.25">
      <c r="K47">
        <v>8.85</v>
      </c>
      <c r="L47">
        <v>56.227026583927731</v>
      </c>
    </row>
    <row r="48" spans="5:12" x14ac:dyDescent="0.25">
      <c r="K48" t="s">
        <v>82</v>
      </c>
      <c r="L48" t="s">
        <v>82</v>
      </c>
    </row>
    <row r="49" spans="11:12" x14ac:dyDescent="0.25">
      <c r="K49">
        <v>9.85</v>
      </c>
      <c r="L49">
        <v>58.591030766494548</v>
      </c>
    </row>
    <row r="50" spans="11:12" x14ac:dyDescent="0.25">
      <c r="K50">
        <v>10.15</v>
      </c>
      <c r="L50">
        <v>58.591030766494548</v>
      </c>
    </row>
    <row r="51" spans="11:12" x14ac:dyDescent="0.25">
      <c r="K51">
        <v>10.15</v>
      </c>
      <c r="L51">
        <v>63.31663775794069</v>
      </c>
    </row>
    <row r="52" spans="11:12" x14ac:dyDescent="0.25">
      <c r="K52">
        <v>9.85</v>
      </c>
      <c r="L52">
        <v>63.31663775794069</v>
      </c>
    </row>
    <row r="53" spans="11:12" x14ac:dyDescent="0.25">
      <c r="K53">
        <v>9.85</v>
      </c>
      <c r="L53">
        <v>58.591030766494548</v>
      </c>
    </row>
    <row r="54" spans="11:12" x14ac:dyDescent="0.25">
      <c r="K54" t="s">
        <v>82</v>
      </c>
      <c r="L54" t="s">
        <v>82</v>
      </c>
    </row>
    <row r="55" spans="11:12" x14ac:dyDescent="0.25">
      <c r="K55">
        <v>10.85</v>
      </c>
      <c r="L55">
        <v>62.039720628287263</v>
      </c>
    </row>
    <row r="56" spans="11:12" x14ac:dyDescent="0.25">
      <c r="K56">
        <v>11.15</v>
      </c>
      <c r="L56">
        <v>62.039720628287263</v>
      </c>
    </row>
    <row r="57" spans="11:12" x14ac:dyDescent="0.25">
      <c r="K57">
        <v>11.15</v>
      </c>
      <c r="L57">
        <v>66.379977595703053</v>
      </c>
    </row>
    <row r="58" spans="11:12" x14ac:dyDescent="0.25">
      <c r="K58">
        <v>10.85</v>
      </c>
      <c r="L58">
        <v>66.379977595703053</v>
      </c>
    </row>
    <row r="59" spans="11:12" x14ac:dyDescent="0.25">
      <c r="K59">
        <v>10.85</v>
      </c>
      <c r="L59">
        <v>62.039720628287263</v>
      </c>
    </row>
    <row r="60" spans="11:12" x14ac:dyDescent="0.25">
      <c r="K60" t="s">
        <v>82</v>
      </c>
      <c r="L60" t="s">
        <v>82</v>
      </c>
    </row>
    <row r="61" spans="11:12" x14ac:dyDescent="0.25">
      <c r="K61">
        <v>11.85</v>
      </c>
      <c r="L61">
        <v>56.354630145140902</v>
      </c>
    </row>
    <row r="62" spans="11:12" x14ac:dyDescent="0.25">
      <c r="K62">
        <v>12.15</v>
      </c>
      <c r="L62">
        <v>56.354630145140902</v>
      </c>
    </row>
    <row r="63" spans="11:12" x14ac:dyDescent="0.25">
      <c r="K63">
        <v>12.15</v>
      </c>
      <c r="L63">
        <v>60.443261659218905</v>
      </c>
    </row>
    <row r="64" spans="11:12" x14ac:dyDescent="0.25">
      <c r="K64">
        <v>11.85</v>
      </c>
      <c r="L64">
        <v>60.443261659218905</v>
      </c>
    </row>
    <row r="65" spans="11:12" x14ac:dyDescent="0.25">
      <c r="K65">
        <v>11.85</v>
      </c>
      <c r="L65">
        <v>56.354630145140902</v>
      </c>
    </row>
    <row r="66" spans="11:12" x14ac:dyDescent="0.25">
      <c r="K66" t="s">
        <v>82</v>
      </c>
      <c r="L66" t="s">
        <v>82</v>
      </c>
    </row>
    <row r="67" spans="11:12" x14ac:dyDescent="0.25">
      <c r="K67">
        <v>12.85</v>
      </c>
      <c r="L67">
        <v>60.18811433012781</v>
      </c>
    </row>
    <row r="68" spans="11:12" x14ac:dyDescent="0.25">
      <c r="K68">
        <v>13.15</v>
      </c>
      <c r="L68">
        <v>60.18811433012781</v>
      </c>
    </row>
    <row r="69" spans="11:12" x14ac:dyDescent="0.25">
      <c r="K69">
        <v>13.15</v>
      </c>
      <c r="L69">
        <v>65.933596018212839</v>
      </c>
    </row>
    <row r="70" spans="11:12" x14ac:dyDescent="0.25">
      <c r="K70">
        <v>12.85</v>
      </c>
      <c r="L70">
        <v>65.933596018212839</v>
      </c>
    </row>
    <row r="71" spans="11:12" x14ac:dyDescent="0.25">
      <c r="K71">
        <v>12.85</v>
      </c>
      <c r="L71">
        <v>60.18811433012781</v>
      </c>
    </row>
    <row r="72" spans="11:12" x14ac:dyDescent="0.25">
      <c r="K72" t="s">
        <v>82</v>
      </c>
      <c r="L72" t="s">
        <v>82</v>
      </c>
    </row>
    <row r="73" spans="11:12" x14ac:dyDescent="0.25">
      <c r="K73">
        <v>13.85</v>
      </c>
      <c r="L73">
        <v>60.315572634406138</v>
      </c>
    </row>
    <row r="74" spans="11:12" x14ac:dyDescent="0.25">
      <c r="K74">
        <v>14.15</v>
      </c>
      <c r="L74">
        <v>60.315572634406138</v>
      </c>
    </row>
    <row r="75" spans="11:12" x14ac:dyDescent="0.25">
      <c r="K75">
        <v>14.15</v>
      </c>
      <c r="L75">
        <v>64.656990167295419</v>
      </c>
    </row>
    <row r="76" spans="11:12" x14ac:dyDescent="0.25">
      <c r="K76">
        <v>13.85</v>
      </c>
      <c r="L76">
        <v>64.656990167295419</v>
      </c>
    </row>
    <row r="77" spans="11:12" x14ac:dyDescent="0.25">
      <c r="K77">
        <v>13.85</v>
      </c>
      <c r="L77">
        <v>60.315572634406138</v>
      </c>
    </row>
    <row r="78" spans="11:12" x14ac:dyDescent="0.25">
      <c r="K78" t="s">
        <v>82</v>
      </c>
      <c r="L78" t="s">
        <v>82</v>
      </c>
    </row>
    <row r="79" spans="11:12" x14ac:dyDescent="0.25">
      <c r="K79">
        <v>14.85</v>
      </c>
      <c r="L79">
        <v>52.647008891847328</v>
      </c>
    </row>
    <row r="80" spans="11:12" x14ac:dyDescent="0.25">
      <c r="K80">
        <v>15.15</v>
      </c>
      <c r="L80">
        <v>52.647008891847328</v>
      </c>
    </row>
    <row r="81" spans="11:12" x14ac:dyDescent="0.25">
      <c r="K81">
        <v>15.15</v>
      </c>
      <c r="L81">
        <v>56.354572420142951</v>
      </c>
    </row>
    <row r="82" spans="11:12" x14ac:dyDescent="0.25">
      <c r="K82">
        <v>14.85</v>
      </c>
      <c r="L82">
        <v>56.354572420142951</v>
      </c>
    </row>
    <row r="83" spans="11:12" x14ac:dyDescent="0.25">
      <c r="K83">
        <v>14.85</v>
      </c>
      <c r="L83">
        <v>52.647008891847328</v>
      </c>
    </row>
    <row r="84" spans="11:12" x14ac:dyDescent="0.25">
      <c r="K84" t="s">
        <v>82</v>
      </c>
      <c r="L84" t="s">
        <v>82</v>
      </c>
    </row>
    <row r="85" spans="11:12" x14ac:dyDescent="0.25">
      <c r="K85">
        <v>15.85</v>
      </c>
      <c r="L85">
        <v>61.465221768571993</v>
      </c>
    </row>
    <row r="86" spans="11:12" x14ac:dyDescent="0.25">
      <c r="K86">
        <v>16.149999999999999</v>
      </c>
      <c r="L86">
        <v>61.465221768571993</v>
      </c>
    </row>
    <row r="87" spans="11:12" x14ac:dyDescent="0.25">
      <c r="K87">
        <v>16.149999999999999</v>
      </c>
      <c r="L87">
        <v>66.699164694216691</v>
      </c>
    </row>
    <row r="88" spans="11:12" x14ac:dyDescent="0.25">
      <c r="K88">
        <v>15.85</v>
      </c>
      <c r="L88">
        <v>66.699164694216691</v>
      </c>
    </row>
    <row r="89" spans="11:12" x14ac:dyDescent="0.25">
      <c r="K89">
        <v>15.85</v>
      </c>
      <c r="L89">
        <v>61.465221768571993</v>
      </c>
    </row>
    <row r="90" spans="11:12" x14ac:dyDescent="0.25">
      <c r="K90" t="s">
        <v>82</v>
      </c>
      <c r="L90" t="s">
        <v>82</v>
      </c>
    </row>
    <row r="91" spans="11:12" x14ac:dyDescent="0.25">
      <c r="K91">
        <v>16.850000000000001</v>
      </c>
      <c r="L91">
        <v>63.188987462328924</v>
      </c>
    </row>
    <row r="92" spans="11:12" x14ac:dyDescent="0.25">
      <c r="K92">
        <v>17.149999999999999</v>
      </c>
      <c r="L92">
        <v>63.188987462328924</v>
      </c>
    </row>
    <row r="93" spans="11:12" x14ac:dyDescent="0.25">
      <c r="K93">
        <v>17.149999999999999</v>
      </c>
      <c r="L93">
        <v>68.03880651073041</v>
      </c>
    </row>
    <row r="94" spans="11:12" x14ac:dyDescent="0.25">
      <c r="K94">
        <v>16.850000000000001</v>
      </c>
      <c r="L94">
        <v>68.03880651073041</v>
      </c>
    </row>
    <row r="95" spans="11:12" x14ac:dyDescent="0.25">
      <c r="K95">
        <v>16.850000000000001</v>
      </c>
      <c r="L95">
        <v>63.188987462328924</v>
      </c>
    </row>
    <row r="96" spans="11:12" x14ac:dyDescent="0.25">
      <c r="K96" t="s">
        <v>82</v>
      </c>
      <c r="L96" t="s">
        <v>82</v>
      </c>
    </row>
    <row r="97" spans="11:12" x14ac:dyDescent="0.25">
      <c r="K97">
        <v>17.850000000000001</v>
      </c>
      <c r="L97">
        <v>62.294993208003469</v>
      </c>
    </row>
    <row r="98" spans="11:12" x14ac:dyDescent="0.25">
      <c r="K98">
        <v>18.149999999999999</v>
      </c>
      <c r="L98">
        <v>62.294993208003469</v>
      </c>
    </row>
    <row r="99" spans="11:12" x14ac:dyDescent="0.25">
      <c r="K99">
        <v>18.149999999999999</v>
      </c>
      <c r="L99">
        <v>65.869393254785223</v>
      </c>
    </row>
    <row r="100" spans="11:12" x14ac:dyDescent="0.25">
      <c r="K100">
        <v>17.850000000000001</v>
      </c>
      <c r="L100">
        <v>65.869393254785223</v>
      </c>
    </row>
    <row r="101" spans="11:12" x14ac:dyDescent="0.25">
      <c r="K101">
        <v>17.850000000000001</v>
      </c>
      <c r="L101">
        <v>62.294993208003469</v>
      </c>
    </row>
    <row r="102" spans="11:12" x14ac:dyDescent="0.25">
      <c r="K102" t="s">
        <v>82</v>
      </c>
      <c r="L102" t="s">
        <v>82</v>
      </c>
    </row>
    <row r="103" spans="11:12" x14ac:dyDescent="0.25">
      <c r="K103">
        <v>18.850000000000001</v>
      </c>
      <c r="L103">
        <v>61.848109778572173</v>
      </c>
    </row>
    <row r="104" spans="11:12" x14ac:dyDescent="0.25">
      <c r="K104">
        <v>19.149999999999999</v>
      </c>
      <c r="L104">
        <v>61.848109778572173</v>
      </c>
    </row>
    <row r="105" spans="11:12" x14ac:dyDescent="0.25">
      <c r="K105">
        <v>19.149999999999999</v>
      </c>
      <c r="L105">
        <v>65.805637994280232</v>
      </c>
    </row>
    <row r="106" spans="11:12" x14ac:dyDescent="0.25">
      <c r="K106">
        <v>18.850000000000001</v>
      </c>
      <c r="L106">
        <v>65.805637994280232</v>
      </c>
    </row>
    <row r="107" spans="11:12" x14ac:dyDescent="0.25">
      <c r="K107">
        <v>18.850000000000001</v>
      </c>
      <c r="L107">
        <v>61.848109778572173</v>
      </c>
    </row>
    <row r="108" spans="11:12" x14ac:dyDescent="0.25">
      <c r="K108" t="s">
        <v>82</v>
      </c>
      <c r="L108" t="s">
        <v>82</v>
      </c>
    </row>
    <row r="109" spans="11:12" x14ac:dyDescent="0.25">
      <c r="K109">
        <v>19.850000000000001</v>
      </c>
      <c r="L109">
        <v>60.571171413236527</v>
      </c>
    </row>
    <row r="110" spans="11:12" x14ac:dyDescent="0.25">
      <c r="K110">
        <v>20.149999999999999</v>
      </c>
      <c r="L110">
        <v>60.571171413236527</v>
      </c>
    </row>
    <row r="111" spans="11:12" x14ac:dyDescent="0.25">
      <c r="K111">
        <v>20.149999999999999</v>
      </c>
      <c r="L111">
        <v>65.678215673782887</v>
      </c>
    </row>
    <row r="112" spans="11:12" x14ac:dyDescent="0.25">
      <c r="K112">
        <v>19.850000000000001</v>
      </c>
      <c r="L112">
        <v>65.678215673782887</v>
      </c>
    </row>
    <row r="113" spans="11:12" x14ac:dyDescent="0.25">
      <c r="K113">
        <v>19.850000000000001</v>
      </c>
      <c r="L113">
        <v>60.571171413236527</v>
      </c>
    </row>
    <row r="114" spans="11:12" x14ac:dyDescent="0.25">
      <c r="K114" t="s">
        <v>82</v>
      </c>
      <c r="L114" t="s">
        <v>82</v>
      </c>
    </row>
    <row r="115" spans="11:12" x14ac:dyDescent="0.25">
      <c r="K115">
        <v>20.85</v>
      </c>
      <c r="L115">
        <v>56.098928592776467</v>
      </c>
    </row>
    <row r="116" spans="11:12" x14ac:dyDescent="0.25">
      <c r="K116">
        <v>21.15</v>
      </c>
      <c r="L116">
        <v>56.098928592776467</v>
      </c>
    </row>
    <row r="117" spans="11:12" x14ac:dyDescent="0.25">
      <c r="K117">
        <v>21.15</v>
      </c>
      <c r="L117">
        <v>59.676764813316289</v>
      </c>
    </row>
    <row r="118" spans="11:12" x14ac:dyDescent="0.25">
      <c r="K118">
        <v>20.85</v>
      </c>
      <c r="L118">
        <v>59.676764813316289</v>
      </c>
    </row>
    <row r="119" spans="11:12" x14ac:dyDescent="0.25">
      <c r="K119">
        <v>20.85</v>
      </c>
      <c r="L119">
        <v>56.098928592776467</v>
      </c>
    </row>
    <row r="120" spans="11:12" x14ac:dyDescent="0.25">
      <c r="K120" t="s">
        <v>82</v>
      </c>
      <c r="L120" t="s">
        <v>82</v>
      </c>
    </row>
    <row r="121" spans="11:12" x14ac:dyDescent="0.25">
      <c r="K121">
        <v>21.85</v>
      </c>
      <c r="L121">
        <v>57.569809199149354</v>
      </c>
    </row>
    <row r="122" spans="11:12" x14ac:dyDescent="0.25">
      <c r="K122">
        <v>22.15</v>
      </c>
      <c r="L122">
        <v>57.569809199149354</v>
      </c>
    </row>
    <row r="123" spans="11:12" x14ac:dyDescent="0.25">
      <c r="K123">
        <v>22.15</v>
      </c>
      <c r="L123">
        <v>66.125802860174559</v>
      </c>
    </row>
    <row r="124" spans="11:12" x14ac:dyDescent="0.25">
      <c r="K124">
        <v>21.85</v>
      </c>
      <c r="L124">
        <v>66.125802860174559</v>
      </c>
    </row>
    <row r="125" spans="11:12" x14ac:dyDescent="0.25">
      <c r="K125">
        <v>21.85</v>
      </c>
      <c r="L125">
        <v>57.569809199149354</v>
      </c>
    </row>
    <row r="126" spans="11:12" x14ac:dyDescent="0.25">
      <c r="K126" t="s">
        <v>82</v>
      </c>
      <c r="L126" t="s">
        <v>82</v>
      </c>
    </row>
    <row r="127" spans="11:12" x14ac:dyDescent="0.25">
      <c r="K127">
        <v>22.85</v>
      </c>
      <c r="L127">
        <v>57.888378609334481</v>
      </c>
    </row>
    <row r="128" spans="11:12" x14ac:dyDescent="0.25">
      <c r="K128">
        <v>23.15</v>
      </c>
      <c r="L128">
        <v>57.888378609334481</v>
      </c>
    </row>
    <row r="129" spans="11:12" x14ac:dyDescent="0.25">
      <c r="K129">
        <v>23.15</v>
      </c>
      <c r="L129">
        <v>63.125225161816473</v>
      </c>
    </row>
    <row r="130" spans="11:12" x14ac:dyDescent="0.25">
      <c r="K130">
        <v>22.85</v>
      </c>
      <c r="L130">
        <v>63.125225161816473</v>
      </c>
    </row>
    <row r="131" spans="11:12" x14ac:dyDescent="0.25">
      <c r="K131">
        <v>22.85</v>
      </c>
      <c r="L131">
        <v>57.888378609334481</v>
      </c>
    </row>
    <row r="132" spans="11:12" x14ac:dyDescent="0.25">
      <c r="K132" t="s">
        <v>82</v>
      </c>
      <c r="L132" t="s">
        <v>82</v>
      </c>
    </row>
    <row r="133" spans="11:12" x14ac:dyDescent="0.25">
      <c r="K133">
        <v>23.85</v>
      </c>
      <c r="L133">
        <v>60.060323163772921</v>
      </c>
    </row>
    <row r="134" spans="11:12" x14ac:dyDescent="0.25">
      <c r="K134">
        <v>24.15</v>
      </c>
      <c r="L134">
        <v>60.060323163772921</v>
      </c>
    </row>
    <row r="135" spans="11:12" x14ac:dyDescent="0.25">
      <c r="K135">
        <v>24.15</v>
      </c>
      <c r="L135">
        <v>65.550667586153224</v>
      </c>
    </row>
    <row r="136" spans="11:12" x14ac:dyDescent="0.25">
      <c r="K136">
        <v>23.85</v>
      </c>
      <c r="L136">
        <v>65.550667586153224</v>
      </c>
    </row>
    <row r="137" spans="11:12" x14ac:dyDescent="0.25">
      <c r="K137">
        <v>23.85</v>
      </c>
      <c r="L137">
        <v>60.060323163772921</v>
      </c>
    </row>
    <row r="138" spans="11:12" x14ac:dyDescent="0.25">
      <c r="K138" t="s">
        <v>82</v>
      </c>
      <c r="L138" t="s">
        <v>82</v>
      </c>
    </row>
    <row r="139" spans="11:12" x14ac:dyDescent="0.25">
      <c r="K139">
        <v>24.85</v>
      </c>
      <c r="L139">
        <v>60.251644794023555</v>
      </c>
    </row>
    <row r="140" spans="11:12" x14ac:dyDescent="0.25">
      <c r="K140">
        <v>25.15</v>
      </c>
      <c r="L140">
        <v>60.251644794023555</v>
      </c>
    </row>
    <row r="141" spans="11:12" x14ac:dyDescent="0.25">
      <c r="K141">
        <v>25.15</v>
      </c>
      <c r="L141">
        <v>64.210152886976275</v>
      </c>
    </row>
    <row r="142" spans="11:12" x14ac:dyDescent="0.25">
      <c r="K142">
        <v>24.85</v>
      </c>
      <c r="L142">
        <v>64.210152886976275</v>
      </c>
    </row>
    <row r="143" spans="11:12" x14ac:dyDescent="0.25">
      <c r="K143">
        <v>24.85</v>
      </c>
      <c r="L143">
        <v>60.251644794023555</v>
      </c>
    </row>
    <row r="144" spans="11:12" x14ac:dyDescent="0.25">
      <c r="K144" t="s">
        <v>82</v>
      </c>
      <c r="L144" t="s">
        <v>82</v>
      </c>
    </row>
    <row r="145" spans="11:12" x14ac:dyDescent="0.25">
      <c r="K145">
        <v>25.85</v>
      </c>
      <c r="L145">
        <v>55.907152413569051</v>
      </c>
    </row>
    <row r="146" spans="11:12" x14ac:dyDescent="0.25">
      <c r="K146">
        <v>26.15</v>
      </c>
      <c r="L146">
        <v>55.907152413569051</v>
      </c>
    </row>
    <row r="147" spans="11:12" x14ac:dyDescent="0.25">
      <c r="K147">
        <v>26.15</v>
      </c>
      <c r="L147">
        <v>59.101839006738089</v>
      </c>
    </row>
    <row r="148" spans="11:12" x14ac:dyDescent="0.25">
      <c r="K148">
        <v>25.85</v>
      </c>
      <c r="L148">
        <v>59.101839006738089</v>
      </c>
    </row>
    <row r="149" spans="11:12" x14ac:dyDescent="0.25">
      <c r="K149">
        <v>25.85</v>
      </c>
      <c r="L149">
        <v>55.907152413569051</v>
      </c>
    </row>
    <row r="150" spans="11:12" x14ac:dyDescent="0.25">
      <c r="K150" t="s">
        <v>82</v>
      </c>
      <c r="L150" t="s">
        <v>82</v>
      </c>
    </row>
    <row r="151" spans="11:12" x14ac:dyDescent="0.25">
      <c r="K151">
        <v>26.85</v>
      </c>
      <c r="L151">
        <v>60.060626599567421</v>
      </c>
    </row>
    <row r="152" spans="11:12" x14ac:dyDescent="0.25">
      <c r="K152">
        <v>27.15</v>
      </c>
      <c r="L152">
        <v>60.060626599567421</v>
      </c>
    </row>
    <row r="153" spans="11:12" x14ac:dyDescent="0.25">
      <c r="K153">
        <v>27.15</v>
      </c>
      <c r="L153">
        <v>66.827125216538505</v>
      </c>
    </row>
    <row r="154" spans="11:12" x14ac:dyDescent="0.25">
      <c r="K154">
        <v>26.85</v>
      </c>
      <c r="L154">
        <v>66.827125216538505</v>
      </c>
    </row>
    <row r="155" spans="11:12" x14ac:dyDescent="0.25">
      <c r="K155">
        <v>26.85</v>
      </c>
      <c r="L155">
        <v>60.060626599567421</v>
      </c>
    </row>
    <row r="156" spans="11:12" x14ac:dyDescent="0.25">
      <c r="K156" t="s">
        <v>82</v>
      </c>
      <c r="L156" t="s">
        <v>82</v>
      </c>
    </row>
    <row r="157" spans="11:12" x14ac:dyDescent="0.25">
      <c r="K157">
        <v>27.85</v>
      </c>
      <c r="L157">
        <v>51.623895492012714</v>
      </c>
    </row>
    <row r="158" spans="11:12" x14ac:dyDescent="0.25">
      <c r="K158">
        <v>28.15</v>
      </c>
      <c r="L158">
        <v>51.623895492012714</v>
      </c>
    </row>
    <row r="159" spans="11:12" x14ac:dyDescent="0.25">
      <c r="K159">
        <v>28.15</v>
      </c>
      <c r="L159">
        <v>55.58770331811909</v>
      </c>
    </row>
    <row r="160" spans="11:12" x14ac:dyDescent="0.25">
      <c r="K160">
        <v>27.85</v>
      </c>
      <c r="L160">
        <v>55.58770331811909</v>
      </c>
    </row>
    <row r="161" spans="11:12" x14ac:dyDescent="0.25">
      <c r="K161">
        <v>27.85</v>
      </c>
      <c r="L161">
        <v>51.623895492012714</v>
      </c>
    </row>
    <row r="162" spans="11:12" x14ac:dyDescent="0.25">
      <c r="K162" t="s">
        <v>82</v>
      </c>
      <c r="L162" t="s">
        <v>82</v>
      </c>
    </row>
    <row r="163" spans="11:12" x14ac:dyDescent="0.25">
      <c r="K163">
        <v>28.85</v>
      </c>
      <c r="L163">
        <v>61.720687721749016</v>
      </c>
    </row>
    <row r="164" spans="11:12" x14ac:dyDescent="0.25">
      <c r="K164">
        <v>29.15</v>
      </c>
      <c r="L164">
        <v>61.720687721749016</v>
      </c>
    </row>
    <row r="165" spans="11:12" x14ac:dyDescent="0.25">
      <c r="K165">
        <v>29.15</v>
      </c>
      <c r="L165">
        <v>67.209618858104051</v>
      </c>
    </row>
    <row r="166" spans="11:12" x14ac:dyDescent="0.25">
      <c r="K166">
        <v>28.85</v>
      </c>
      <c r="L166">
        <v>67.209618858104051</v>
      </c>
    </row>
    <row r="167" spans="11:12" x14ac:dyDescent="0.25">
      <c r="K167">
        <v>28.85</v>
      </c>
      <c r="L167">
        <v>61.720687721749016</v>
      </c>
    </row>
    <row r="168" spans="11:12" x14ac:dyDescent="0.25">
      <c r="K168" t="s">
        <v>82</v>
      </c>
      <c r="L168" t="s">
        <v>82</v>
      </c>
    </row>
    <row r="169" spans="11:12" x14ac:dyDescent="0.25">
      <c r="K169">
        <v>29.85</v>
      </c>
      <c r="L169">
        <v>58.016294781048394</v>
      </c>
    </row>
    <row r="170" spans="11:12" x14ac:dyDescent="0.25">
      <c r="K170">
        <v>30.15</v>
      </c>
      <c r="L170">
        <v>58.016294781048394</v>
      </c>
    </row>
    <row r="171" spans="11:12" x14ac:dyDescent="0.25">
      <c r="K171">
        <v>30.15</v>
      </c>
      <c r="L171">
        <v>63.891373743386843</v>
      </c>
    </row>
    <row r="172" spans="11:12" x14ac:dyDescent="0.25">
      <c r="K172">
        <v>29.85</v>
      </c>
      <c r="L172">
        <v>63.891373743386843</v>
      </c>
    </row>
    <row r="173" spans="11:12" x14ac:dyDescent="0.25">
      <c r="K173">
        <v>29.85</v>
      </c>
      <c r="L173">
        <v>58.016294781048394</v>
      </c>
    </row>
    <row r="174" spans="11:12" x14ac:dyDescent="0.25">
      <c r="K174" t="s">
        <v>82</v>
      </c>
      <c r="L174" t="s">
        <v>82</v>
      </c>
    </row>
    <row r="175" spans="11:12" x14ac:dyDescent="0.25">
      <c r="K175">
        <v>31.85</v>
      </c>
      <c r="L175">
        <v>59.676949614618444</v>
      </c>
    </row>
    <row r="176" spans="11:12" x14ac:dyDescent="0.25">
      <c r="K176">
        <v>32.15</v>
      </c>
      <c r="L176">
        <v>59.676949614618444</v>
      </c>
    </row>
    <row r="177" spans="11:12" x14ac:dyDescent="0.25">
      <c r="K177">
        <v>32.15</v>
      </c>
      <c r="L177">
        <v>64.401760946900154</v>
      </c>
    </row>
    <row r="178" spans="11:12" x14ac:dyDescent="0.25">
      <c r="K178">
        <v>31.85</v>
      </c>
      <c r="L178">
        <v>64.401760946900154</v>
      </c>
    </row>
    <row r="179" spans="11:12" x14ac:dyDescent="0.25">
      <c r="K179">
        <v>31.85</v>
      </c>
      <c r="L179">
        <v>59.676949614618444</v>
      </c>
    </row>
    <row r="180" spans="11:12" x14ac:dyDescent="0.25">
      <c r="K180" t="s">
        <v>82</v>
      </c>
      <c r="L180" t="s">
        <v>82</v>
      </c>
    </row>
    <row r="181" spans="11:12" x14ac:dyDescent="0.25">
      <c r="K181">
        <v>32.85</v>
      </c>
      <c r="L181">
        <v>62.998115634253885</v>
      </c>
    </row>
    <row r="182" spans="11:12" x14ac:dyDescent="0.25">
      <c r="K182">
        <v>33.15</v>
      </c>
      <c r="L182">
        <v>62.998115634253885</v>
      </c>
    </row>
    <row r="183" spans="11:12" x14ac:dyDescent="0.25">
      <c r="K183">
        <v>33.15</v>
      </c>
      <c r="L183">
        <v>70.526756408497462</v>
      </c>
    </row>
    <row r="184" spans="11:12" x14ac:dyDescent="0.25">
      <c r="K184">
        <v>32.85</v>
      </c>
      <c r="L184">
        <v>70.526756408497462</v>
      </c>
    </row>
    <row r="185" spans="11:12" x14ac:dyDescent="0.25">
      <c r="K185">
        <v>32.85</v>
      </c>
      <c r="L185">
        <v>62.998115634253885</v>
      </c>
    </row>
    <row r="186" spans="11:12" x14ac:dyDescent="0.25">
      <c r="K186" t="s">
        <v>82</v>
      </c>
      <c r="L186" t="s">
        <v>82</v>
      </c>
    </row>
    <row r="187" spans="11:12" x14ac:dyDescent="0.25">
      <c r="K187">
        <v>33.85</v>
      </c>
      <c r="L187">
        <v>62.295276608819655</v>
      </c>
    </row>
    <row r="188" spans="11:12" x14ac:dyDescent="0.25">
      <c r="K188">
        <v>34.15</v>
      </c>
      <c r="L188">
        <v>62.295276608819655</v>
      </c>
    </row>
    <row r="189" spans="11:12" x14ac:dyDescent="0.25">
      <c r="K189">
        <v>34.15</v>
      </c>
      <c r="L189">
        <v>67.528545938673432</v>
      </c>
    </row>
    <row r="190" spans="11:12" x14ac:dyDescent="0.25">
      <c r="K190">
        <v>33.85</v>
      </c>
      <c r="L190">
        <v>67.528545938673432</v>
      </c>
    </row>
    <row r="191" spans="11:12" x14ac:dyDescent="0.25">
      <c r="K191">
        <v>33.85</v>
      </c>
      <c r="L191">
        <v>62.295276608819655</v>
      </c>
    </row>
    <row r="192" spans="11:12" x14ac:dyDescent="0.25">
      <c r="K192" t="s">
        <v>82</v>
      </c>
      <c r="L192" t="s">
        <v>82</v>
      </c>
    </row>
    <row r="193" spans="11:12" x14ac:dyDescent="0.25">
      <c r="K193">
        <v>34.85</v>
      </c>
      <c r="L193">
        <v>61.912089077444264</v>
      </c>
    </row>
    <row r="194" spans="11:12" x14ac:dyDescent="0.25">
      <c r="K194">
        <v>35.15</v>
      </c>
      <c r="L194">
        <v>61.912089077444264</v>
      </c>
    </row>
    <row r="195" spans="11:12" x14ac:dyDescent="0.25">
      <c r="K195">
        <v>35.15</v>
      </c>
      <c r="L195">
        <v>66.635263131289619</v>
      </c>
    </row>
    <row r="196" spans="11:12" x14ac:dyDescent="0.25">
      <c r="K196">
        <v>34.85</v>
      </c>
      <c r="L196">
        <v>66.635263131289619</v>
      </c>
    </row>
    <row r="197" spans="11:12" x14ac:dyDescent="0.25">
      <c r="K197">
        <v>34.85</v>
      </c>
      <c r="L197">
        <v>61.912089077444264</v>
      </c>
    </row>
    <row r="198" spans="11:12" x14ac:dyDescent="0.25">
      <c r="K198" t="s">
        <v>82</v>
      </c>
      <c r="L198" t="s">
        <v>82</v>
      </c>
    </row>
    <row r="199" spans="11:12" x14ac:dyDescent="0.25">
      <c r="K199">
        <v>35.85</v>
      </c>
      <c r="L199">
        <v>58.84639053854616</v>
      </c>
    </row>
    <row r="200" spans="11:12" x14ac:dyDescent="0.25">
      <c r="K200">
        <v>36.15</v>
      </c>
      <c r="L200">
        <v>58.84639053854616</v>
      </c>
    </row>
    <row r="201" spans="11:12" x14ac:dyDescent="0.25">
      <c r="K201">
        <v>36.15</v>
      </c>
      <c r="L201">
        <v>62.550391432737953</v>
      </c>
    </row>
    <row r="202" spans="11:12" x14ac:dyDescent="0.25">
      <c r="K202">
        <v>35.85</v>
      </c>
      <c r="L202">
        <v>62.550391432737953</v>
      </c>
    </row>
    <row r="203" spans="11:12" x14ac:dyDescent="0.25">
      <c r="K203">
        <v>35.85</v>
      </c>
      <c r="L203">
        <v>58.84639053854616</v>
      </c>
    </row>
    <row r="204" spans="11:12" x14ac:dyDescent="0.25">
      <c r="K204" t="s">
        <v>82</v>
      </c>
      <c r="L204" t="s">
        <v>82</v>
      </c>
    </row>
    <row r="205" spans="11:12" x14ac:dyDescent="0.25">
      <c r="K205">
        <v>7.85</v>
      </c>
      <c r="L205">
        <v>68.358278626731959</v>
      </c>
    </row>
    <row r="206" spans="11:12" x14ac:dyDescent="0.25">
      <c r="K206">
        <v>8.15</v>
      </c>
      <c r="L206">
        <v>68.358278626731959</v>
      </c>
    </row>
    <row r="207" spans="11:12" x14ac:dyDescent="0.25">
      <c r="K207">
        <v>8.15</v>
      </c>
      <c r="L207">
        <v>75.498383259253274</v>
      </c>
    </row>
    <row r="208" spans="11:12" x14ac:dyDescent="0.25">
      <c r="K208">
        <v>7.85</v>
      </c>
      <c r="L208">
        <v>75.498383259253274</v>
      </c>
    </row>
    <row r="209" spans="11:12" x14ac:dyDescent="0.25">
      <c r="K209">
        <v>7.85</v>
      </c>
      <c r="L209">
        <v>68.358278626731959</v>
      </c>
    </row>
    <row r="210" spans="11:12" x14ac:dyDescent="0.25">
      <c r="K210" t="s">
        <v>82</v>
      </c>
      <c r="L210" t="s">
        <v>82</v>
      </c>
    </row>
    <row r="211" spans="11:12" x14ac:dyDescent="0.25">
      <c r="K211">
        <v>30.85</v>
      </c>
      <c r="L211">
        <v>42.34400873006971</v>
      </c>
    </row>
    <row r="212" spans="11:12" x14ac:dyDescent="0.25">
      <c r="K212">
        <v>31.15</v>
      </c>
      <c r="L212">
        <v>42.34400873006971</v>
      </c>
    </row>
    <row r="213" spans="11:12" x14ac:dyDescent="0.25">
      <c r="K213">
        <v>31.15</v>
      </c>
      <c r="L213">
        <v>45.033302758115816</v>
      </c>
    </row>
    <row r="214" spans="11:12" x14ac:dyDescent="0.25">
      <c r="K214">
        <v>30.85</v>
      </c>
      <c r="L214">
        <v>45.033302758115816</v>
      </c>
    </row>
    <row r="215" spans="11:12" x14ac:dyDescent="0.25">
      <c r="K215">
        <v>30.85</v>
      </c>
      <c r="L215">
        <v>42.34400873006971</v>
      </c>
    </row>
    <row r="216" spans="11:12" x14ac:dyDescent="0.25">
      <c r="K216" t="s">
        <v>82</v>
      </c>
      <c r="L216" t="s">
        <v>82</v>
      </c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R49"/>
  <sheetViews>
    <sheetView tabSelected="1" workbookViewId="0">
      <pane xSplit="2" topLeftCell="AF1" activePane="topRight" state="frozen"/>
      <selection pane="topRight" activeCell="AM3" sqref="AM3"/>
    </sheetView>
  </sheetViews>
  <sheetFormatPr defaultColWidth="8.77734375" defaultRowHeight="13.2" x14ac:dyDescent="0.25"/>
  <cols>
    <col min="1" max="1" width="8.77734375" customWidth="1"/>
    <col min="2" max="2" width="14.33203125" bestFit="1" customWidth="1"/>
    <col min="3" max="3" width="14.33203125" customWidth="1"/>
    <col min="4" max="5" width="9.109375" style="8" customWidth="1"/>
    <col min="6" max="6" width="12.33203125" style="14" customWidth="1"/>
    <col min="7" max="7" width="9.109375" style="14" customWidth="1"/>
    <col min="8" max="8" width="12.33203125" style="14" customWidth="1"/>
    <col min="9" max="10" width="9.109375" style="14" customWidth="1"/>
    <col min="11" max="13" width="9.109375" style="19" customWidth="1"/>
    <col min="14" max="14" width="11.77734375" style="12" customWidth="1"/>
    <col min="15" max="15" width="9.109375" style="12" customWidth="1"/>
    <col min="16" max="16" width="12.109375" style="12" customWidth="1"/>
    <col min="17" max="18" width="9.109375" style="12" customWidth="1"/>
    <col min="19" max="21" width="9.109375" style="19" customWidth="1"/>
    <col min="22" max="22" width="12.6640625" style="24" customWidth="1"/>
    <col min="23" max="23" width="12.6640625" style="24" bestFit="1" customWidth="1"/>
    <col min="24" max="24" width="13.33203125" style="24" customWidth="1"/>
    <col min="25" max="25" width="9.109375" style="24" customWidth="1"/>
    <col min="26" max="26" width="12.33203125" style="24" customWidth="1"/>
    <col min="27" max="27" width="9.109375" style="24" customWidth="1"/>
    <col min="28" max="28" width="12.6640625" style="24" customWidth="1"/>
    <col min="29" max="29" width="9.109375" style="24" customWidth="1"/>
    <col min="30" max="30" width="11.6640625" style="27" customWidth="1"/>
    <col min="31" max="31" width="9.6640625" style="27" bestFit="1" customWidth="1"/>
    <col min="32" max="32" width="12.6640625" style="29" customWidth="1"/>
    <col min="33" max="33" width="10.6640625" style="29" bestFit="1" customWidth="1"/>
    <col min="34" max="34" width="13.109375" style="31" customWidth="1"/>
    <col min="35" max="35" width="29.109375" style="31" customWidth="1"/>
    <col min="36" max="36" width="12.77734375" style="27" customWidth="1"/>
    <col min="37" max="37" width="9.6640625" style="27" bestFit="1" customWidth="1"/>
    <col min="38" max="38" width="12.6640625" style="29" customWidth="1"/>
    <col min="39" max="39" width="9.6640625" style="29" bestFit="1" customWidth="1"/>
    <col min="40" max="40" width="13.77734375" style="31" customWidth="1"/>
    <col min="41" max="41" width="9.109375" style="31" customWidth="1"/>
    <col min="42" max="43" width="9.109375" style="33" customWidth="1"/>
  </cols>
  <sheetData>
    <row r="1" spans="1:44" x14ac:dyDescent="0.25">
      <c r="A1" s="69"/>
      <c r="B1" s="69"/>
      <c r="C1" s="62"/>
      <c r="D1" s="63"/>
      <c r="E1" s="63"/>
      <c r="F1" s="64"/>
      <c r="G1" s="64"/>
      <c r="H1" s="64"/>
      <c r="I1" s="64"/>
      <c r="J1" s="64"/>
      <c r="K1" s="65"/>
      <c r="L1" s="65"/>
      <c r="M1" s="65"/>
      <c r="N1" s="66"/>
      <c r="O1" s="66"/>
      <c r="P1" s="66"/>
      <c r="Q1" s="66"/>
      <c r="R1" s="66"/>
      <c r="S1" s="65"/>
      <c r="T1" s="65"/>
      <c r="U1" s="65"/>
      <c r="V1" s="67"/>
      <c r="W1" s="67"/>
      <c r="X1" s="67"/>
      <c r="Y1" s="67"/>
      <c r="Z1" s="67"/>
      <c r="AA1" s="67"/>
      <c r="AB1" s="67"/>
      <c r="AC1" s="67"/>
      <c r="AD1" s="68"/>
      <c r="AE1" s="68"/>
      <c r="AF1" s="69" t="s">
        <v>161</v>
      </c>
      <c r="AG1" s="62"/>
      <c r="AH1" s="68"/>
      <c r="AI1" s="68"/>
      <c r="AJ1" s="68"/>
      <c r="AK1" s="68"/>
      <c r="AL1" s="68"/>
      <c r="AM1" s="68"/>
      <c r="AN1" s="68"/>
      <c r="AO1" s="68"/>
      <c r="AP1" s="68"/>
      <c r="AQ1" s="68"/>
    </row>
    <row r="2" spans="1:44" x14ac:dyDescent="0.25">
      <c r="A2" s="69"/>
      <c r="B2" s="69"/>
      <c r="C2" s="62"/>
      <c r="D2" s="63"/>
      <c r="E2" s="63"/>
      <c r="F2" s="64"/>
      <c r="G2" s="64"/>
      <c r="H2" s="64"/>
      <c r="I2" s="64"/>
      <c r="J2" s="64"/>
      <c r="K2" s="65"/>
      <c r="L2" s="65"/>
      <c r="M2" s="65"/>
      <c r="N2" s="66"/>
      <c r="O2" s="66"/>
      <c r="P2" s="66"/>
      <c r="Q2" s="66"/>
      <c r="R2" s="66"/>
      <c r="S2" s="65"/>
      <c r="T2" s="65"/>
      <c r="U2" s="65"/>
      <c r="V2" s="67"/>
      <c r="W2" s="67"/>
      <c r="X2" s="67"/>
      <c r="Y2" s="67"/>
      <c r="Z2" s="67"/>
      <c r="AA2" s="67"/>
      <c r="AB2" s="67"/>
      <c r="AC2" s="67"/>
      <c r="AD2" s="68"/>
      <c r="AE2" s="68"/>
      <c r="AF2" s="69" t="s">
        <v>159</v>
      </c>
      <c r="AG2" s="62"/>
      <c r="AH2" s="68"/>
      <c r="AI2" s="68"/>
      <c r="AJ2" s="68"/>
      <c r="AK2" s="68"/>
      <c r="AL2" s="68"/>
      <c r="AM2" s="68"/>
      <c r="AN2" s="68"/>
      <c r="AO2" s="68"/>
      <c r="AP2" s="68"/>
      <c r="AQ2" s="68"/>
    </row>
    <row r="3" spans="1:44" x14ac:dyDescent="0.25">
      <c r="A3" s="69"/>
      <c r="B3" s="69"/>
      <c r="C3" s="62"/>
      <c r="D3" s="63"/>
      <c r="E3" s="63"/>
      <c r="F3" s="64"/>
      <c r="G3" s="64"/>
      <c r="H3" s="64"/>
      <c r="I3" s="64"/>
      <c r="J3" s="64"/>
      <c r="K3" s="65"/>
      <c r="L3" s="65"/>
      <c r="M3" s="65"/>
      <c r="N3" s="66"/>
      <c r="O3" s="66"/>
      <c r="P3" s="66"/>
      <c r="Q3" s="66"/>
      <c r="R3" s="66"/>
      <c r="S3" s="65"/>
      <c r="T3" s="65"/>
      <c r="U3" s="65"/>
      <c r="V3" s="67"/>
      <c r="W3" s="67"/>
      <c r="X3" s="67"/>
      <c r="Y3" s="67"/>
      <c r="Z3" s="67"/>
      <c r="AA3" s="67"/>
      <c r="AB3" s="67"/>
      <c r="AC3" s="67"/>
      <c r="AD3" s="68"/>
      <c r="AE3" s="68"/>
      <c r="AF3" s="69" t="s">
        <v>160</v>
      </c>
      <c r="AG3" s="62"/>
      <c r="AH3" s="68"/>
      <c r="AI3" s="68"/>
      <c r="AJ3" s="68"/>
      <c r="AK3" s="68"/>
      <c r="AL3" s="68"/>
      <c r="AM3" s="68"/>
      <c r="AN3" s="68"/>
      <c r="AO3" s="68"/>
      <c r="AP3" s="68"/>
      <c r="AQ3" s="68"/>
    </row>
    <row r="4" spans="1:44" ht="13.8" thickBot="1" x14ac:dyDescent="0.3">
      <c r="A4" s="69"/>
      <c r="B4" s="69"/>
      <c r="C4" s="62"/>
      <c r="D4" s="63"/>
      <c r="E4" s="63"/>
      <c r="F4" s="64"/>
      <c r="G4" s="64"/>
      <c r="H4" s="64"/>
      <c r="I4" s="64"/>
      <c r="J4" s="64"/>
      <c r="K4" s="65"/>
      <c r="L4" s="65"/>
      <c r="M4" s="65"/>
      <c r="N4" s="66"/>
      <c r="O4" s="66"/>
      <c r="P4" s="66"/>
      <c r="Q4" s="66"/>
      <c r="R4" s="66"/>
      <c r="S4" s="65"/>
      <c r="T4" s="65"/>
      <c r="U4" s="65"/>
      <c r="V4" s="67"/>
      <c r="W4" s="67"/>
      <c r="X4" s="67"/>
      <c r="Y4" s="67"/>
      <c r="Z4" s="67"/>
      <c r="AA4" s="67"/>
      <c r="AB4" s="67"/>
      <c r="AC4" s="67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1:44" x14ac:dyDescent="0.25">
      <c r="A5" s="55" t="s">
        <v>158</v>
      </c>
      <c r="F5" s="60" t="s">
        <v>59</v>
      </c>
      <c r="G5" s="60"/>
      <c r="H5" s="60"/>
      <c r="I5" s="60"/>
      <c r="J5" s="60"/>
      <c r="K5" s="60"/>
      <c r="L5" s="60"/>
      <c r="M5" s="60"/>
      <c r="N5" s="60" t="s">
        <v>60</v>
      </c>
      <c r="O5" s="60"/>
      <c r="P5" s="60"/>
      <c r="Q5" s="60"/>
      <c r="R5" s="60"/>
      <c r="S5" s="60"/>
      <c r="T5" s="60"/>
      <c r="U5" s="60"/>
      <c r="V5" s="61" t="s">
        <v>59</v>
      </c>
      <c r="W5" s="61"/>
      <c r="X5" s="61"/>
      <c r="Y5" s="61"/>
      <c r="Z5" s="61" t="s">
        <v>60</v>
      </c>
      <c r="AA5" s="61"/>
      <c r="AB5" s="61"/>
      <c r="AC5" s="61"/>
      <c r="AD5" s="56" t="s">
        <v>59</v>
      </c>
      <c r="AE5" s="57"/>
      <c r="AF5" s="57"/>
      <c r="AG5" s="57"/>
      <c r="AH5" s="57"/>
      <c r="AI5" s="57"/>
      <c r="AJ5" s="58" t="s">
        <v>60</v>
      </c>
      <c r="AK5" s="59"/>
      <c r="AL5" s="59"/>
      <c r="AM5" s="59"/>
      <c r="AN5" s="59"/>
      <c r="AO5" s="59"/>
      <c r="AP5" s="59"/>
      <c r="AQ5" s="59"/>
    </row>
    <row r="6" spans="1:44" ht="28.8" x14ac:dyDescent="0.3">
      <c r="A6" s="1" t="s">
        <v>41</v>
      </c>
      <c r="B6" s="1" t="s">
        <v>42</v>
      </c>
      <c r="C6" s="1" t="s">
        <v>43</v>
      </c>
      <c r="D6" s="7" t="s">
        <v>44</v>
      </c>
      <c r="E6" s="7" t="s">
        <v>0</v>
      </c>
      <c r="F6" s="11" t="s">
        <v>45</v>
      </c>
      <c r="G6" s="11" t="s">
        <v>55</v>
      </c>
      <c r="H6" s="11" t="s">
        <v>46</v>
      </c>
      <c r="I6" s="11" t="s">
        <v>55</v>
      </c>
      <c r="J6" s="11" t="s">
        <v>47</v>
      </c>
      <c r="K6" s="17" t="s">
        <v>56</v>
      </c>
      <c r="L6" s="17" t="s">
        <v>48</v>
      </c>
      <c r="M6" s="17" t="s">
        <v>49</v>
      </c>
      <c r="N6" s="11" t="s">
        <v>45</v>
      </c>
      <c r="O6" s="11" t="s">
        <v>55</v>
      </c>
      <c r="P6" s="11" t="s">
        <v>46</v>
      </c>
      <c r="Q6" s="11" t="s">
        <v>55</v>
      </c>
      <c r="R6" s="11" t="s">
        <v>47</v>
      </c>
      <c r="S6" s="17" t="s">
        <v>56</v>
      </c>
      <c r="T6" s="17" t="s">
        <v>48</v>
      </c>
      <c r="U6" s="17" t="s">
        <v>49</v>
      </c>
      <c r="V6" s="2" t="s">
        <v>50</v>
      </c>
      <c r="W6" s="2" t="s">
        <v>55</v>
      </c>
      <c r="X6" s="2" t="s">
        <v>51</v>
      </c>
      <c r="Y6" s="2" t="s">
        <v>55</v>
      </c>
      <c r="Z6" s="2" t="s">
        <v>50</v>
      </c>
      <c r="AA6" s="2" t="s">
        <v>55</v>
      </c>
      <c r="AB6" s="2" t="s">
        <v>51</v>
      </c>
      <c r="AC6" s="2" t="s">
        <v>55</v>
      </c>
      <c r="AD6" s="25" t="s">
        <v>52</v>
      </c>
      <c r="AE6" s="25" t="s">
        <v>55</v>
      </c>
      <c r="AF6" s="3" t="s">
        <v>53</v>
      </c>
      <c r="AG6" s="3" t="s">
        <v>55</v>
      </c>
      <c r="AH6" s="5" t="s">
        <v>54</v>
      </c>
      <c r="AI6" s="4" t="s">
        <v>55</v>
      </c>
      <c r="AJ6" s="25" t="s">
        <v>52</v>
      </c>
      <c r="AK6" s="25" t="s">
        <v>55</v>
      </c>
      <c r="AL6" s="3" t="s">
        <v>53</v>
      </c>
      <c r="AM6" s="3" t="s">
        <v>55</v>
      </c>
      <c r="AN6" s="5" t="s">
        <v>54</v>
      </c>
      <c r="AO6" s="4" t="s">
        <v>55</v>
      </c>
      <c r="AP6" s="6" t="s">
        <v>57</v>
      </c>
      <c r="AQ6" s="6" t="s">
        <v>58</v>
      </c>
    </row>
    <row r="7" spans="1:44" x14ac:dyDescent="0.25">
      <c r="B7" s="39" t="s">
        <v>10</v>
      </c>
      <c r="C7" s="39"/>
      <c r="D7" s="40">
        <v>325</v>
      </c>
      <c r="E7" s="41">
        <v>0.46615384615384614</v>
      </c>
      <c r="F7" s="42">
        <v>0.11799999999999999</v>
      </c>
      <c r="G7" s="42">
        <v>2.7E-2</v>
      </c>
      <c r="H7" s="43">
        <v>8.9999999999999993E-3</v>
      </c>
      <c r="I7" s="43">
        <v>4.2000000000000002E-4</v>
      </c>
      <c r="J7" s="44">
        <v>0.20395061728395061</v>
      </c>
      <c r="K7" s="45">
        <f t="shared" ref="K7:K46" si="0">I7/H7*100</f>
        <v>4.666666666666667</v>
      </c>
      <c r="L7" s="45">
        <f t="shared" ref="L7:L46" si="1">ABS((AF7-AD7)/AD7)*100</f>
        <v>96.082224838031365</v>
      </c>
      <c r="M7" s="46" t="s">
        <v>109</v>
      </c>
      <c r="N7" s="42">
        <v>5.4800000000000001E-2</v>
      </c>
      <c r="O7" s="42">
        <v>1.9E-3</v>
      </c>
      <c r="P7" s="43">
        <v>8.4200000000000004E-3</v>
      </c>
      <c r="Q7" s="43">
        <v>2.9E-4</v>
      </c>
      <c r="R7" s="44">
        <v>0.99995000000000001</v>
      </c>
      <c r="S7" s="45">
        <f t="shared" ref="S7:S46" si="2">Q7/P7*100</f>
        <v>3.4441805225653201</v>
      </c>
      <c r="T7" s="45">
        <f t="shared" ref="T7:T46" si="3">ABS((AL7-AJ7)/AJ7)*100</f>
        <v>0.21935549857220604</v>
      </c>
      <c r="U7" s="46"/>
      <c r="V7" s="47">
        <f t="shared" ref="V7:V46" si="4">1/H7</f>
        <v>111.11111111111111</v>
      </c>
      <c r="W7" s="47">
        <f t="shared" ref="W7:W46" si="5">I7/H7*V7</f>
        <v>5.185185185185186</v>
      </c>
      <c r="X7" s="48">
        <v>9.2999999999999999E-2</v>
      </c>
      <c r="Y7" s="48">
        <v>1.4999999999999999E-2</v>
      </c>
      <c r="Z7" s="49">
        <f t="shared" ref="Z7:Z46" si="6">1/P7</f>
        <v>118.76484560570071</v>
      </c>
      <c r="AA7" s="49">
        <f t="shared" ref="AA7:AA46" si="7">Q7/P7*Z7</f>
        <v>4.0904756800063184</v>
      </c>
      <c r="AB7" s="50">
        <v>4.7169000000000003E-2</v>
      </c>
      <c r="AC7" s="50">
        <v>4.8999999999999998E-5</v>
      </c>
      <c r="AD7" s="51">
        <v>57.760065571633582</v>
      </c>
      <c r="AE7" s="51">
        <v>2.6834303542485864</v>
      </c>
      <c r="AF7" s="52">
        <v>113.25722164076491</v>
      </c>
      <c r="AG7" s="52">
        <v>24.521773200299386</v>
      </c>
      <c r="AH7" s="53">
        <v>1520</v>
      </c>
      <c r="AI7" s="53">
        <v>190</v>
      </c>
      <c r="AJ7" s="51">
        <v>54.053310562101601</v>
      </c>
      <c r="AK7" s="51">
        <v>1.853910445375365</v>
      </c>
      <c r="AL7" s="52">
        <v>54.171879470979881</v>
      </c>
      <c r="AM7" s="52">
        <v>1.828998673860446</v>
      </c>
      <c r="AN7" s="53">
        <v>57.8</v>
      </c>
      <c r="AO7" s="53">
        <v>2.5</v>
      </c>
      <c r="AP7" s="37">
        <f t="shared" ref="AP7:AP46" si="8">IF(AJ7&lt;800,AJ7,AN7)</f>
        <v>54.053310562101601</v>
      </c>
      <c r="AQ7" s="37">
        <f t="shared" ref="AQ7:AQ46" si="9">IF(AJ7&lt;800,AK7,AO7)</f>
        <v>1.853910445375365</v>
      </c>
      <c r="AR7" s="39"/>
    </row>
    <row r="8" spans="1:44" x14ac:dyDescent="0.25">
      <c r="B8" s="39" t="s">
        <v>36</v>
      </c>
      <c r="C8" s="39"/>
      <c r="D8" s="40">
        <v>48.2</v>
      </c>
      <c r="E8" s="41">
        <v>0.26576763485477178</v>
      </c>
      <c r="F8" s="42">
        <v>0.16</v>
      </c>
      <c r="G8" s="42">
        <v>3.3000000000000002E-2</v>
      </c>
      <c r="H8" s="43">
        <v>9.4999999999999998E-3</v>
      </c>
      <c r="I8" s="43">
        <v>5.5999999999999995E-4</v>
      </c>
      <c r="J8" s="44">
        <v>0.2858054226475279</v>
      </c>
      <c r="K8" s="45">
        <f t="shared" si="0"/>
        <v>5.8947368421052628</v>
      </c>
      <c r="L8" s="45">
        <f t="shared" si="1"/>
        <v>147.24147346182943</v>
      </c>
      <c r="M8" s="46" t="s">
        <v>109</v>
      </c>
      <c r="N8" s="42">
        <v>5.6099999999999997E-2</v>
      </c>
      <c r="O8" s="42">
        <v>4.1000000000000003E-3</v>
      </c>
      <c r="P8" s="43">
        <v>8.6E-3</v>
      </c>
      <c r="Q8" s="43">
        <v>6.4999999999999997E-4</v>
      </c>
      <c r="R8" s="44">
        <v>0.99992999999999999</v>
      </c>
      <c r="S8" s="45">
        <f t="shared" si="2"/>
        <v>7.5581395348837201</v>
      </c>
      <c r="T8" s="45">
        <f t="shared" si="3"/>
        <v>0.39601936078008038</v>
      </c>
      <c r="U8" s="46"/>
      <c r="V8" s="47">
        <f t="shared" si="4"/>
        <v>105.26315789473685</v>
      </c>
      <c r="W8" s="47">
        <f t="shared" si="5"/>
        <v>6.2049861495844878</v>
      </c>
      <c r="X8" s="48">
        <v>0.11600000000000001</v>
      </c>
      <c r="Y8" s="48">
        <v>2.4E-2</v>
      </c>
      <c r="Z8" s="49">
        <f t="shared" si="6"/>
        <v>116.27906976744185</v>
      </c>
      <c r="AA8" s="49">
        <f t="shared" si="7"/>
        <v>8.7885343428880471</v>
      </c>
      <c r="AB8" s="50">
        <v>4.7232000000000003E-2</v>
      </c>
      <c r="AC8" s="50">
        <v>6.7999999999999999E-5</v>
      </c>
      <c r="AD8" s="51">
        <v>60.953834262217619</v>
      </c>
      <c r="AE8" s="51">
        <v>3.5761350205538354</v>
      </c>
      <c r="AF8" s="52">
        <v>150.70315796138826</v>
      </c>
      <c r="AG8" s="52">
        <v>28.885897204720486</v>
      </c>
      <c r="AH8" s="53">
        <v>2200</v>
      </c>
      <c r="AI8" s="53">
        <v>180</v>
      </c>
      <c r="AJ8" s="51">
        <v>55.203910910829123</v>
      </c>
      <c r="AK8" s="51">
        <v>4.1545749361064725</v>
      </c>
      <c r="AL8" s="52">
        <v>55.422529085943793</v>
      </c>
      <c r="AM8" s="52">
        <v>3.9419283385598418</v>
      </c>
      <c r="AN8" s="53">
        <v>61</v>
      </c>
      <c r="AO8" s="53">
        <v>3.4</v>
      </c>
      <c r="AP8" s="37">
        <f t="shared" si="8"/>
        <v>55.203910910829123</v>
      </c>
      <c r="AQ8" s="37">
        <f t="shared" si="9"/>
        <v>4.1545749361064725</v>
      </c>
      <c r="AR8" s="39"/>
    </row>
    <row r="9" spans="1:44" x14ac:dyDescent="0.25">
      <c r="B9" s="39" t="s">
        <v>38</v>
      </c>
      <c r="C9" s="39"/>
      <c r="D9" s="40">
        <v>222</v>
      </c>
      <c r="E9" s="41">
        <v>0.25225225225225223</v>
      </c>
      <c r="F9" s="42">
        <v>0.53300000000000003</v>
      </c>
      <c r="G9" s="42">
        <v>5.8999999999999997E-2</v>
      </c>
      <c r="H9" s="43">
        <v>1.278E-2</v>
      </c>
      <c r="I9" s="43">
        <v>5.4000000000000001E-4</v>
      </c>
      <c r="J9" s="44">
        <v>0.38171401289090479</v>
      </c>
      <c r="K9" s="45">
        <f t="shared" si="0"/>
        <v>4.225352112676056</v>
      </c>
      <c r="L9" s="45">
        <f t="shared" si="1"/>
        <v>429.88986649811523</v>
      </c>
      <c r="M9" s="46" t="s">
        <v>109</v>
      </c>
      <c r="N9" s="42">
        <v>5.3600000000000002E-2</v>
      </c>
      <c r="O9" s="42">
        <v>3.0000000000000001E-3</v>
      </c>
      <c r="P9" s="43">
        <v>8.1700000000000002E-3</v>
      </c>
      <c r="Q9" s="43">
        <v>4.8999999999999998E-4</v>
      </c>
      <c r="R9" s="44">
        <v>0.99975000000000003</v>
      </c>
      <c r="S9" s="45">
        <f t="shared" si="2"/>
        <v>5.9975520195838437</v>
      </c>
      <c r="T9" s="45">
        <f t="shared" si="3"/>
        <v>1.0697778836504073</v>
      </c>
      <c r="U9" s="46"/>
      <c r="V9" s="47">
        <f t="shared" si="4"/>
        <v>78.247261345852891</v>
      </c>
      <c r="W9" s="47">
        <f t="shared" si="5"/>
        <v>3.3062223103881503</v>
      </c>
      <c r="X9" s="48">
        <v>0.311</v>
      </c>
      <c r="Y9" s="48">
        <v>0.03</v>
      </c>
      <c r="Z9" s="49">
        <f t="shared" si="6"/>
        <v>122.39902080783354</v>
      </c>
      <c r="AA9" s="49">
        <f t="shared" si="7"/>
        <v>7.3409449444110688</v>
      </c>
      <c r="AB9" s="50">
        <v>4.7648999999999997E-2</v>
      </c>
      <c r="AC9" s="50">
        <v>6.3999999999999997E-5</v>
      </c>
      <c r="AD9" s="51">
        <v>81.865813418053364</v>
      </c>
      <c r="AE9" s="51">
        <v>3.4372478364969132</v>
      </c>
      <c r="AF9" s="52">
        <v>433.79864942851913</v>
      </c>
      <c r="AG9" s="52">
        <v>39.078669368658602</v>
      </c>
      <c r="AH9" s="53">
        <v>3540</v>
      </c>
      <c r="AI9" s="53">
        <v>190</v>
      </c>
      <c r="AJ9" s="51">
        <v>52.454913762773074</v>
      </c>
      <c r="AK9" s="51">
        <v>3.1332461443436723</v>
      </c>
      <c r="AL9" s="52">
        <v>53.016064829095114</v>
      </c>
      <c r="AM9" s="52">
        <v>2.8911818145126453</v>
      </c>
      <c r="AN9" s="53">
        <v>81.900000000000006</v>
      </c>
      <c r="AO9" s="53">
        <v>3.2</v>
      </c>
      <c r="AP9" s="37">
        <f t="shared" si="8"/>
        <v>52.454913762773074</v>
      </c>
      <c r="AQ9" s="37">
        <f t="shared" si="9"/>
        <v>3.1332461443436723</v>
      </c>
      <c r="AR9" s="39"/>
    </row>
    <row r="10" spans="1:44" x14ac:dyDescent="0.25">
      <c r="B10" s="39" t="s">
        <v>39</v>
      </c>
      <c r="C10" s="39"/>
      <c r="D10" s="40">
        <v>41.9</v>
      </c>
      <c r="E10" s="41">
        <v>0.68735083532219576</v>
      </c>
      <c r="F10" s="42">
        <v>0.155</v>
      </c>
      <c r="G10" s="42">
        <v>5.2999999999999999E-2</v>
      </c>
      <c r="H10" s="43">
        <v>1.1180000000000001E-2</v>
      </c>
      <c r="I10" s="43">
        <v>6.0999999999999997E-4</v>
      </c>
      <c r="J10" s="44">
        <v>0.15956728659668545</v>
      </c>
      <c r="K10" s="45">
        <f t="shared" si="0"/>
        <v>5.4561717352415027</v>
      </c>
      <c r="L10" s="45">
        <f t="shared" si="1"/>
        <v>104.14436337652421</v>
      </c>
      <c r="M10" s="46" t="s">
        <v>109</v>
      </c>
      <c r="N10" s="42">
        <v>6.6600000000000006E-2</v>
      </c>
      <c r="O10" s="42">
        <v>5.3E-3</v>
      </c>
      <c r="P10" s="43">
        <v>1.017E-2</v>
      </c>
      <c r="Q10" s="43">
        <v>8.4999999999999995E-4</v>
      </c>
      <c r="R10" s="44">
        <v>0.99990999999999997</v>
      </c>
      <c r="S10" s="45">
        <f t="shared" si="2"/>
        <v>8.3579154375614539</v>
      </c>
      <c r="T10" s="45">
        <f t="shared" si="3"/>
        <v>0.36309735819013655</v>
      </c>
      <c r="U10" s="46"/>
      <c r="V10" s="47">
        <f t="shared" si="4"/>
        <v>89.445438282647586</v>
      </c>
      <c r="W10" s="47">
        <f t="shared" si="5"/>
        <v>4.8802967220406996</v>
      </c>
      <c r="X10" s="48">
        <v>9.2999999999999999E-2</v>
      </c>
      <c r="Y10" s="48">
        <v>3.7999999999999999E-2</v>
      </c>
      <c r="Z10" s="49">
        <f t="shared" si="6"/>
        <v>98.328416912487711</v>
      </c>
      <c r="AA10" s="49">
        <f t="shared" si="7"/>
        <v>8.2182059366385989</v>
      </c>
      <c r="AB10" s="50">
        <v>4.7445000000000001E-2</v>
      </c>
      <c r="AC10" s="50">
        <v>9.7999999999999997E-5</v>
      </c>
      <c r="AD10" s="51">
        <v>71.673322162496774</v>
      </c>
      <c r="AE10" s="51">
        <v>3.8889608197882484</v>
      </c>
      <c r="AF10" s="52">
        <v>146.31704723943429</v>
      </c>
      <c r="AG10" s="52">
        <v>46.593334911352891</v>
      </c>
      <c r="AH10" s="53">
        <v>2070</v>
      </c>
      <c r="AI10" s="53">
        <v>250</v>
      </c>
      <c r="AJ10" s="51">
        <v>65.231005164792748</v>
      </c>
      <c r="AK10" s="51">
        <v>5.4244618970812066</v>
      </c>
      <c r="AL10" s="52">
        <v>65.467857221266982</v>
      </c>
      <c r="AM10" s="52">
        <v>5.0454998896130308</v>
      </c>
      <c r="AN10" s="53">
        <v>71.7</v>
      </c>
      <c r="AO10" s="53">
        <v>4.9000000000000004</v>
      </c>
      <c r="AP10" s="37">
        <f t="shared" si="8"/>
        <v>65.231005164792748</v>
      </c>
      <c r="AQ10" s="37">
        <f t="shared" si="9"/>
        <v>5.4244618970812066</v>
      </c>
      <c r="AR10" s="39"/>
    </row>
    <row r="11" spans="1:44" x14ac:dyDescent="0.25">
      <c r="B11" t="s">
        <v>1</v>
      </c>
      <c r="D11" s="9">
        <v>342</v>
      </c>
      <c r="E11" s="10">
        <v>1.1169590643274854</v>
      </c>
      <c r="F11" s="16">
        <v>6.4699999999999994E-2</v>
      </c>
      <c r="G11" s="16">
        <v>6.7000000000000002E-3</v>
      </c>
      <c r="H11" s="15">
        <v>9.2700000000000005E-3</v>
      </c>
      <c r="I11" s="15">
        <v>2.5000000000000001E-4</v>
      </c>
      <c r="J11" s="13">
        <v>0.26042924535896567</v>
      </c>
      <c r="K11" s="18">
        <f t="shared" si="0"/>
        <v>2.6968716289104635</v>
      </c>
      <c r="L11" s="18">
        <f t="shared" si="1"/>
        <v>7.0145250032729658</v>
      </c>
      <c r="N11" s="16">
        <v>5.9700000000000003E-2</v>
      </c>
      <c r="O11" s="16">
        <v>1.5E-3</v>
      </c>
      <c r="P11" s="15">
        <v>9.1999999999999998E-3</v>
      </c>
      <c r="Q11" s="15">
        <v>2.9999999999999997E-4</v>
      </c>
      <c r="R11" s="13">
        <v>0.98429999999999995</v>
      </c>
      <c r="S11" s="18">
        <f t="shared" si="2"/>
        <v>3.2608695652173911</v>
      </c>
      <c r="T11" s="18">
        <f t="shared" si="3"/>
        <v>0.27086784970718109</v>
      </c>
      <c r="V11" s="20">
        <f t="shared" si="4"/>
        <v>107.87486515641855</v>
      </c>
      <c r="W11" s="20">
        <f t="shared" si="5"/>
        <v>2.9092466331288711</v>
      </c>
      <c r="X11" s="21">
        <v>5.1499999999999997E-2</v>
      </c>
      <c r="Y11" s="21">
        <v>5.5999999999999999E-3</v>
      </c>
      <c r="Z11" s="22">
        <f t="shared" si="6"/>
        <v>108.69565217391305</v>
      </c>
      <c r="AA11" s="22">
        <f t="shared" si="7"/>
        <v>3.5444234404536861</v>
      </c>
      <c r="AB11" s="23">
        <v>4.7191999999999998E-2</v>
      </c>
      <c r="AC11" s="23">
        <v>3.0000000000000001E-5</v>
      </c>
      <c r="AD11" s="26">
        <v>59.484897177223644</v>
      </c>
      <c r="AE11" s="26">
        <v>1.5968526682868991</v>
      </c>
      <c r="AF11" s="28">
        <v>63.657480162891211</v>
      </c>
      <c r="AG11" s="28">
        <v>6.3896557310236091</v>
      </c>
      <c r="AH11" s="30">
        <v>590</v>
      </c>
      <c r="AI11" s="30">
        <v>140</v>
      </c>
      <c r="AJ11" s="26">
        <v>59.037762923966767</v>
      </c>
      <c r="AK11" s="26">
        <v>1.916356114770414</v>
      </c>
      <c r="AL11" s="28">
        <v>58.877848605019395</v>
      </c>
      <c r="AM11" s="28">
        <v>1.4372695856235365</v>
      </c>
      <c r="AN11" s="30">
        <v>58.9</v>
      </c>
      <c r="AO11" s="30">
        <v>1.5</v>
      </c>
      <c r="AP11" s="32">
        <f t="shared" si="8"/>
        <v>59.037762923966767</v>
      </c>
      <c r="AQ11" s="32">
        <f t="shared" si="9"/>
        <v>1.916356114770414</v>
      </c>
    </row>
    <row r="12" spans="1:44" x14ac:dyDescent="0.25">
      <c r="B12" t="s">
        <v>2</v>
      </c>
      <c r="D12" s="9">
        <v>205</v>
      </c>
      <c r="E12" s="10">
        <v>0.97073170731707314</v>
      </c>
      <c r="F12" s="16">
        <v>9.2999999999999999E-2</v>
      </c>
      <c r="G12" s="16">
        <v>1.4999999999999999E-2</v>
      </c>
      <c r="H12" s="15">
        <v>9.9699999999999997E-3</v>
      </c>
      <c r="I12" s="15">
        <v>4.2000000000000002E-4</v>
      </c>
      <c r="J12" s="13">
        <v>0.26118355065195592</v>
      </c>
      <c r="K12" s="18">
        <f t="shared" si="0"/>
        <v>4.212637913741224</v>
      </c>
      <c r="L12" s="18">
        <f t="shared" si="1"/>
        <v>41.184930914435434</v>
      </c>
      <c r="N12" s="16">
        <v>6.2300000000000001E-2</v>
      </c>
      <c r="O12" s="16">
        <v>2.7000000000000001E-3</v>
      </c>
      <c r="P12" s="15">
        <v>9.6799999999999994E-3</v>
      </c>
      <c r="Q12" s="15">
        <v>4.4999999999999999E-4</v>
      </c>
      <c r="R12" s="13">
        <v>0.71094999999999997</v>
      </c>
      <c r="S12" s="18">
        <f t="shared" si="2"/>
        <v>4.6487603305785132</v>
      </c>
      <c r="T12" s="18">
        <f t="shared" si="3"/>
        <v>1.1869582209390546</v>
      </c>
      <c r="V12" s="20">
        <f t="shared" si="4"/>
        <v>100.30090270812438</v>
      </c>
      <c r="W12" s="20">
        <f t="shared" si="5"/>
        <v>4.2253138553071459</v>
      </c>
      <c r="X12" s="21">
        <v>7.0000000000000007E-2</v>
      </c>
      <c r="Y12" s="21">
        <v>1.2E-2</v>
      </c>
      <c r="Z12" s="22">
        <f t="shared" si="6"/>
        <v>103.30578512396694</v>
      </c>
      <c r="AA12" s="22">
        <f t="shared" si="7"/>
        <v>4.802438358035654</v>
      </c>
      <c r="AB12" s="23">
        <v>4.7278000000000001E-2</v>
      </c>
      <c r="AC12" s="23">
        <v>4.8999999999999998E-5</v>
      </c>
      <c r="AD12" s="26">
        <v>63.954534822905693</v>
      </c>
      <c r="AE12" s="26">
        <v>2.6808531218123539</v>
      </c>
      <c r="AF12" s="28">
        <v>90.294165806367957</v>
      </c>
      <c r="AG12" s="28">
        <v>13.934808599133227</v>
      </c>
      <c r="AH12" s="30">
        <v>1000</v>
      </c>
      <c r="AI12" s="30">
        <v>130</v>
      </c>
      <c r="AJ12" s="26">
        <v>62.103203766361496</v>
      </c>
      <c r="AK12" s="26">
        <v>2.8731676239397173</v>
      </c>
      <c r="AL12" s="28">
        <v>61.366064683790135</v>
      </c>
      <c r="AM12" s="28">
        <v>2.580753312429136</v>
      </c>
      <c r="AN12" s="30">
        <v>63.3</v>
      </c>
      <c r="AO12" s="30">
        <v>2.5</v>
      </c>
      <c r="AP12" s="32">
        <f t="shared" si="8"/>
        <v>62.103203766361496</v>
      </c>
      <c r="AQ12" s="32">
        <f t="shared" si="9"/>
        <v>2.8731676239397173</v>
      </c>
    </row>
    <row r="13" spans="1:44" x14ac:dyDescent="0.25">
      <c r="B13" t="s">
        <v>3</v>
      </c>
      <c r="D13" s="9">
        <v>228</v>
      </c>
      <c r="E13" s="10">
        <v>0.93859649122807021</v>
      </c>
      <c r="F13" s="16">
        <v>7.3499999999999996E-2</v>
      </c>
      <c r="G13" s="16">
        <v>9.7000000000000003E-3</v>
      </c>
      <c r="H13" s="15">
        <v>1.048E-2</v>
      </c>
      <c r="I13" s="15">
        <v>3.3E-4</v>
      </c>
      <c r="J13" s="13">
        <v>0.2385988038089242</v>
      </c>
      <c r="K13" s="18">
        <f t="shared" si="0"/>
        <v>3.1488549618320616</v>
      </c>
      <c r="L13" s="18">
        <f t="shared" si="1"/>
        <v>7.1513247995491618</v>
      </c>
      <c r="N13" s="16">
        <v>6.8400000000000002E-2</v>
      </c>
      <c r="O13" s="16">
        <v>2.3999999999999998E-3</v>
      </c>
      <c r="P13" s="15">
        <v>1.043E-2</v>
      </c>
      <c r="Q13" s="15">
        <v>3.8000000000000002E-4</v>
      </c>
      <c r="R13" s="13">
        <v>0.70001999999999998</v>
      </c>
      <c r="S13" s="18">
        <f t="shared" si="2"/>
        <v>3.6433365292425699</v>
      </c>
      <c r="T13" s="18">
        <f t="shared" si="3"/>
        <v>0.43345780648424809</v>
      </c>
      <c r="V13" s="20">
        <f t="shared" si="4"/>
        <v>95.419847328244273</v>
      </c>
      <c r="W13" s="20">
        <f t="shared" si="5"/>
        <v>3.0046325971679977</v>
      </c>
      <c r="X13" s="21">
        <v>5.1200000000000002E-2</v>
      </c>
      <c r="Y13" s="21">
        <v>6.8999999999999999E-3</v>
      </c>
      <c r="Z13" s="22">
        <f t="shared" si="6"/>
        <v>95.877277085330775</v>
      </c>
      <c r="AA13" s="22">
        <f t="shared" si="7"/>
        <v>3.4931318592929719</v>
      </c>
      <c r="AB13" s="23">
        <v>4.7362000000000001E-2</v>
      </c>
      <c r="AC13" s="23">
        <v>3.4E-5</v>
      </c>
      <c r="AD13" s="26">
        <v>67.209034834855572</v>
      </c>
      <c r="AE13" s="26">
        <v>2.1053214810079686</v>
      </c>
      <c r="AF13" s="28">
        <v>72.015371210538234</v>
      </c>
      <c r="AG13" s="28">
        <v>9.1748631733501256</v>
      </c>
      <c r="AH13" s="30">
        <v>580</v>
      </c>
      <c r="AI13" s="30">
        <v>110</v>
      </c>
      <c r="AJ13" s="26">
        <v>66.890038839417059</v>
      </c>
      <c r="AK13" s="26">
        <v>2.4244295484430554</v>
      </c>
      <c r="AL13" s="28">
        <v>67.179978934526858</v>
      </c>
      <c r="AM13" s="28">
        <v>2.2809053985552401</v>
      </c>
      <c r="AN13" s="30">
        <v>67.5</v>
      </c>
      <c r="AO13" s="30">
        <v>1.7</v>
      </c>
      <c r="AP13" s="32">
        <f t="shared" si="8"/>
        <v>66.890038839417059</v>
      </c>
      <c r="AQ13" s="32">
        <f t="shared" si="9"/>
        <v>2.4244295484430554</v>
      </c>
    </row>
    <row r="14" spans="1:44" x14ac:dyDescent="0.25">
      <c r="B14" t="s">
        <v>4</v>
      </c>
      <c r="D14" s="9">
        <v>605</v>
      </c>
      <c r="E14" s="10">
        <v>0.79669421487603309</v>
      </c>
      <c r="F14" s="16">
        <v>6.7000000000000004E-2</v>
      </c>
      <c r="G14" s="16">
        <v>5.4999999999999997E-3</v>
      </c>
      <c r="H14" s="15">
        <v>9.8899999999999995E-3</v>
      </c>
      <c r="I14" s="15">
        <v>2.7E-4</v>
      </c>
      <c r="J14" s="13">
        <v>0.33256733155620927</v>
      </c>
      <c r="K14" s="18">
        <f t="shared" si="0"/>
        <v>2.7300303336703742</v>
      </c>
      <c r="L14" s="18">
        <f t="shared" si="1"/>
        <v>3.7902828887676336</v>
      </c>
      <c r="N14" s="16">
        <v>6.4199999999999993E-2</v>
      </c>
      <c r="O14" s="16">
        <v>1.6000000000000001E-3</v>
      </c>
      <c r="P14" s="15">
        <v>9.8099999999999993E-3</v>
      </c>
      <c r="Q14" s="15">
        <v>3.1E-4</v>
      </c>
      <c r="R14" s="13">
        <v>0.89587000000000006</v>
      </c>
      <c r="S14" s="18">
        <f t="shared" si="2"/>
        <v>3.1600407747196737</v>
      </c>
      <c r="T14" s="18">
        <f t="shared" si="3"/>
        <v>0.39303854775987851</v>
      </c>
      <c r="V14" s="20">
        <f t="shared" si="4"/>
        <v>101.11223458038423</v>
      </c>
      <c r="W14" s="20">
        <f t="shared" si="5"/>
        <v>2.760394675096435</v>
      </c>
      <c r="X14" s="21">
        <v>4.9200000000000001E-2</v>
      </c>
      <c r="Y14" s="21">
        <v>4.1000000000000003E-3</v>
      </c>
      <c r="Z14" s="22">
        <f t="shared" si="6"/>
        <v>101.93679918450562</v>
      </c>
      <c r="AA14" s="22">
        <f t="shared" si="7"/>
        <v>3.2212444186744893</v>
      </c>
      <c r="AB14" s="23">
        <v>4.7274999999999998E-2</v>
      </c>
      <c r="AC14" s="23">
        <v>3.1999999999999999E-5</v>
      </c>
      <c r="AD14" s="26">
        <v>63.443875908052966</v>
      </c>
      <c r="AE14" s="26">
        <v>1.7235421005492402</v>
      </c>
      <c r="AF14" s="28">
        <v>65.848578280566869</v>
      </c>
      <c r="AG14" s="28">
        <v>5.2339332642105214</v>
      </c>
      <c r="AH14" s="30">
        <v>306</v>
      </c>
      <c r="AI14" s="30">
        <v>87</v>
      </c>
      <c r="AJ14" s="26">
        <v>62.933176538962684</v>
      </c>
      <c r="AK14" s="26">
        <v>1.9790384435955066</v>
      </c>
      <c r="AL14" s="28">
        <v>63.180528182090583</v>
      </c>
      <c r="AM14" s="28">
        <v>1.5266048536092331</v>
      </c>
      <c r="AN14" s="30">
        <v>63.1</v>
      </c>
      <c r="AO14" s="30">
        <v>1.6</v>
      </c>
      <c r="AP14" s="32">
        <f t="shared" si="8"/>
        <v>62.933176538962684</v>
      </c>
      <c r="AQ14" s="32">
        <f t="shared" si="9"/>
        <v>1.9790384435955066</v>
      </c>
    </row>
    <row r="15" spans="1:44" x14ac:dyDescent="0.25">
      <c r="B15" t="s">
        <v>5</v>
      </c>
      <c r="D15" s="9">
        <v>808</v>
      </c>
      <c r="E15" s="10">
        <v>0.12821782178217822</v>
      </c>
      <c r="F15" s="16">
        <v>8.3599999999999994E-2</v>
      </c>
      <c r="G15" s="16">
        <v>6.4000000000000003E-3</v>
      </c>
      <c r="H15" s="15">
        <v>8.8800000000000007E-3</v>
      </c>
      <c r="I15" s="15">
        <v>2.7999999999999998E-4</v>
      </c>
      <c r="J15" s="13">
        <v>0.41188063063063052</v>
      </c>
      <c r="K15" s="18">
        <f t="shared" si="0"/>
        <v>3.1531531531531529</v>
      </c>
      <c r="L15" s="18">
        <f t="shared" si="1"/>
        <v>43.041167982285749</v>
      </c>
      <c r="N15" s="16">
        <v>5.6399999999999999E-2</v>
      </c>
      <c r="O15" s="16">
        <v>1.5E-3</v>
      </c>
      <c r="P15" s="15">
        <v>8.6800000000000002E-3</v>
      </c>
      <c r="Q15" s="15">
        <v>2.5999999999999998E-4</v>
      </c>
      <c r="R15" s="13">
        <v>0.99997999999999998</v>
      </c>
      <c r="S15" s="18">
        <f t="shared" si="2"/>
        <v>2.9953917050691241</v>
      </c>
      <c r="T15" s="18">
        <f t="shared" si="3"/>
        <v>7.719658771993345E-3</v>
      </c>
      <c r="V15" s="20">
        <f t="shared" si="4"/>
        <v>112.61261261261261</v>
      </c>
      <c r="W15" s="20">
        <f t="shared" si="5"/>
        <v>3.5508481454427394</v>
      </c>
      <c r="X15" s="21">
        <v>6.7500000000000004E-2</v>
      </c>
      <c r="Y15" s="21">
        <v>5.1999999999999998E-3</v>
      </c>
      <c r="Z15" s="22">
        <f t="shared" si="6"/>
        <v>115.2073732718894</v>
      </c>
      <c r="AA15" s="22">
        <f t="shared" si="7"/>
        <v>3.4509121026141978</v>
      </c>
      <c r="AB15" s="23">
        <v>4.7154000000000001E-2</v>
      </c>
      <c r="AC15" s="23">
        <v>3.0000000000000001E-5</v>
      </c>
      <c r="AD15" s="26">
        <v>56.99332558974983</v>
      </c>
      <c r="AE15" s="26">
        <v>1.7891663543974989</v>
      </c>
      <c r="AF15" s="28">
        <v>81.523918595525103</v>
      </c>
      <c r="AG15" s="28">
        <v>5.997094445223131</v>
      </c>
      <c r="AH15" s="30">
        <v>844</v>
      </c>
      <c r="AI15" s="30">
        <v>89</v>
      </c>
      <c r="AJ15" s="26">
        <v>55.715222932836873</v>
      </c>
      <c r="AK15" s="26">
        <v>1.6616981720890622</v>
      </c>
      <c r="AL15" s="28">
        <v>55.710921907742403</v>
      </c>
      <c r="AM15" s="28">
        <v>1.441759352409373</v>
      </c>
      <c r="AN15" s="30">
        <v>57</v>
      </c>
      <c r="AO15" s="30">
        <v>1.5</v>
      </c>
      <c r="AP15" s="32">
        <f t="shared" si="8"/>
        <v>55.715222932836873</v>
      </c>
      <c r="AQ15" s="32">
        <f t="shared" si="9"/>
        <v>1.6616981720890622</v>
      </c>
    </row>
    <row r="16" spans="1:44" s="39" customFormat="1" x14ac:dyDescent="0.25">
      <c r="B16" t="s">
        <v>6</v>
      </c>
      <c r="C16"/>
      <c r="D16" s="9">
        <v>612</v>
      </c>
      <c r="E16" s="10">
        <v>0.94281045751633985</v>
      </c>
      <c r="F16" s="16">
        <v>6.6100000000000006E-2</v>
      </c>
      <c r="G16" s="16">
        <v>5.1999999999999998E-3</v>
      </c>
      <c r="H16" s="15">
        <v>9.7900000000000001E-3</v>
      </c>
      <c r="I16" s="15">
        <v>2.9E-4</v>
      </c>
      <c r="J16" s="13">
        <v>0.37654199732851423</v>
      </c>
      <c r="K16" s="18">
        <f t="shared" si="0"/>
        <v>2.9622063329928499</v>
      </c>
      <c r="L16" s="18">
        <f t="shared" si="1"/>
        <v>3.4810006281918064</v>
      </c>
      <c r="M16" s="19"/>
      <c r="N16" s="16">
        <v>6.2799999999999995E-2</v>
      </c>
      <c r="O16" s="16">
        <v>1.6999999999999999E-3</v>
      </c>
      <c r="P16" s="15">
        <v>9.7599999999999996E-3</v>
      </c>
      <c r="Q16" s="15">
        <v>3.1E-4</v>
      </c>
      <c r="R16" s="13">
        <v>0.91601999999999995</v>
      </c>
      <c r="S16" s="18">
        <f t="shared" si="2"/>
        <v>3.1762295081967213</v>
      </c>
      <c r="T16" s="18">
        <f t="shared" si="3"/>
        <v>1.2299162217252368</v>
      </c>
      <c r="U16" s="19"/>
      <c r="V16" s="20">
        <f t="shared" si="4"/>
        <v>102.14504596527068</v>
      </c>
      <c r="W16" s="20">
        <f t="shared" si="5"/>
        <v>3.0257470204217056</v>
      </c>
      <c r="X16" s="21">
        <v>4.8000000000000001E-2</v>
      </c>
      <c r="Y16" s="21">
        <v>3.8999999999999998E-3</v>
      </c>
      <c r="Z16" s="22">
        <f t="shared" si="6"/>
        <v>102.45901639344262</v>
      </c>
      <c r="AA16" s="22">
        <f t="shared" si="7"/>
        <v>3.2543335124966406</v>
      </c>
      <c r="AB16" s="23">
        <v>4.7262999999999999E-2</v>
      </c>
      <c r="AC16" s="23">
        <v>3.0000000000000001E-5</v>
      </c>
      <c r="AD16" s="26">
        <v>62.805495374963073</v>
      </c>
      <c r="AE16" s="26">
        <v>1.8513952121980071</v>
      </c>
      <c r="AF16" s="28">
        <v>64.991755063504513</v>
      </c>
      <c r="AG16" s="28">
        <v>4.9526234658433292</v>
      </c>
      <c r="AH16" s="30">
        <v>294</v>
      </c>
      <c r="AI16" s="30">
        <v>82</v>
      </c>
      <c r="AJ16" s="26">
        <v>62.613968887263638</v>
      </c>
      <c r="AK16" s="26">
        <v>1.979136439081741</v>
      </c>
      <c r="AL16" s="28">
        <v>61.84386952685319</v>
      </c>
      <c r="AM16" s="28">
        <v>1.6241543004672847</v>
      </c>
      <c r="AN16" s="30">
        <v>62.5</v>
      </c>
      <c r="AO16" s="30">
        <v>1.5</v>
      </c>
      <c r="AP16" s="32">
        <f t="shared" si="8"/>
        <v>62.613968887263638</v>
      </c>
      <c r="AQ16" s="32">
        <f t="shared" si="9"/>
        <v>1.979136439081741</v>
      </c>
      <c r="AR16"/>
    </row>
    <row r="17" spans="2:43" x14ac:dyDescent="0.25">
      <c r="B17" t="s">
        <v>7</v>
      </c>
      <c r="D17" s="9">
        <v>369.8</v>
      </c>
      <c r="E17" s="10">
        <v>0.52623039480800426</v>
      </c>
      <c r="F17" s="16">
        <v>6.7799999999999999E-2</v>
      </c>
      <c r="G17" s="16">
        <v>8.2000000000000007E-3</v>
      </c>
      <c r="H17" s="15">
        <v>9.8600000000000007E-3</v>
      </c>
      <c r="I17" s="15">
        <v>2.9999999999999997E-4</v>
      </c>
      <c r="J17" s="13">
        <v>0.25157077128580613</v>
      </c>
      <c r="K17" s="18">
        <f t="shared" si="0"/>
        <v>3.042596348884381</v>
      </c>
      <c r="L17" s="18">
        <f t="shared" si="1"/>
        <v>5.3076653236956552</v>
      </c>
      <c r="N17" s="16">
        <v>6.3200000000000006E-2</v>
      </c>
      <c r="O17" s="16">
        <v>1.9E-3</v>
      </c>
      <c r="P17" s="15">
        <v>9.7999999999999997E-3</v>
      </c>
      <c r="Q17" s="15">
        <v>3.4000000000000002E-4</v>
      </c>
      <c r="R17" s="13">
        <v>0.99553999999999998</v>
      </c>
      <c r="S17" s="18">
        <f t="shared" si="2"/>
        <v>3.4693877551020416</v>
      </c>
      <c r="T17" s="18">
        <f t="shared" si="3"/>
        <v>1.0233680325281442</v>
      </c>
      <c r="V17" s="20">
        <f t="shared" si="4"/>
        <v>101.41987829614604</v>
      </c>
      <c r="W17" s="20">
        <f t="shared" si="5"/>
        <v>3.0857975140815221</v>
      </c>
      <c r="X17" s="21">
        <v>5.2299999999999999E-2</v>
      </c>
      <c r="Y17" s="21">
        <v>6.4000000000000003E-3</v>
      </c>
      <c r="Z17" s="22">
        <f t="shared" si="6"/>
        <v>102.04081632653062</v>
      </c>
      <c r="AA17" s="22">
        <f t="shared" si="7"/>
        <v>3.5401915868388181</v>
      </c>
      <c r="AB17" s="23">
        <v>4.7274999999999998E-2</v>
      </c>
      <c r="AC17" s="23">
        <v>3.1000000000000001E-5</v>
      </c>
      <c r="AD17" s="26">
        <v>63.252368385719322</v>
      </c>
      <c r="AE17" s="26">
        <v>1.9151036688514271</v>
      </c>
      <c r="AF17" s="28">
        <v>66.60959240894438</v>
      </c>
      <c r="AG17" s="28">
        <v>7.7974724074790212</v>
      </c>
      <c r="AH17" s="30">
        <v>480</v>
      </c>
      <c r="AI17" s="30">
        <v>150</v>
      </c>
      <c r="AJ17" s="26">
        <v>62.869336273067958</v>
      </c>
      <c r="AK17" s="26">
        <v>2.1705797879083075</v>
      </c>
      <c r="AL17" s="28">
        <v>62.22595158338676</v>
      </c>
      <c r="AM17" s="28">
        <v>1.8145483457373952</v>
      </c>
      <c r="AN17" s="30">
        <v>63.1</v>
      </c>
      <c r="AO17" s="30">
        <v>1.6</v>
      </c>
      <c r="AP17" s="32">
        <f t="shared" si="8"/>
        <v>62.869336273067958</v>
      </c>
      <c r="AQ17" s="32">
        <f t="shared" si="9"/>
        <v>2.1705797879083075</v>
      </c>
    </row>
    <row r="18" spans="2:43" x14ac:dyDescent="0.25">
      <c r="B18" t="s">
        <v>8</v>
      </c>
      <c r="D18" s="9">
        <v>124.8</v>
      </c>
      <c r="E18" s="10">
        <v>0.45753205128205132</v>
      </c>
      <c r="F18" s="16">
        <v>7.8E-2</v>
      </c>
      <c r="G18" s="16">
        <v>1.4999999999999999E-2</v>
      </c>
      <c r="H18" s="15">
        <v>1.1270000000000001E-2</v>
      </c>
      <c r="I18" s="15">
        <v>5.4000000000000001E-4</v>
      </c>
      <c r="J18" s="13">
        <v>0.24915705412599823</v>
      </c>
      <c r="K18" s="18">
        <f t="shared" si="0"/>
        <v>4.79148181011535</v>
      </c>
      <c r="L18" s="18">
        <f t="shared" si="1"/>
        <v>5.5583936791873363</v>
      </c>
      <c r="N18" s="16">
        <v>7.3499999999999996E-2</v>
      </c>
      <c r="O18" s="16">
        <v>3.7000000000000002E-3</v>
      </c>
      <c r="P18" s="15">
        <v>1.1220000000000001E-2</v>
      </c>
      <c r="Q18" s="15">
        <v>5.5999999999999995E-4</v>
      </c>
      <c r="R18" s="13">
        <v>0.99987000000000004</v>
      </c>
      <c r="S18" s="18">
        <f t="shared" si="2"/>
        <v>4.9910873440285197</v>
      </c>
      <c r="T18" s="18">
        <f t="shared" si="3"/>
        <v>0.12100971398127135</v>
      </c>
      <c r="V18" s="20">
        <f t="shared" si="4"/>
        <v>88.731144631765744</v>
      </c>
      <c r="W18" s="20">
        <f t="shared" si="5"/>
        <v>4.2515366549381985</v>
      </c>
      <c r="X18" s="21">
        <v>4.8300000000000003E-2</v>
      </c>
      <c r="Y18" s="21">
        <v>9.9000000000000008E-3</v>
      </c>
      <c r="Z18" s="22">
        <f t="shared" si="6"/>
        <v>89.126559714795007</v>
      </c>
      <c r="AA18" s="22">
        <f t="shared" si="7"/>
        <v>4.4483844420931549</v>
      </c>
      <c r="AB18" s="23">
        <v>4.7456999999999999E-2</v>
      </c>
      <c r="AC18" s="23">
        <v>6.3E-5</v>
      </c>
      <c r="AD18" s="26">
        <v>72.24707773389818</v>
      </c>
      <c r="AE18" s="26">
        <v>3.4423802385587865</v>
      </c>
      <c r="AF18" s="28">
        <v>76.262854736056738</v>
      </c>
      <c r="AG18" s="28">
        <v>14.128706677970888</v>
      </c>
      <c r="AH18" s="30">
        <v>700</v>
      </c>
      <c r="AI18" s="30">
        <v>210</v>
      </c>
      <c r="AJ18" s="26">
        <v>71.928330942992616</v>
      </c>
      <c r="AK18" s="26">
        <v>3.5700523162606532</v>
      </c>
      <c r="AL18" s="28">
        <v>72.015371210538234</v>
      </c>
      <c r="AM18" s="28">
        <v>3.4996900764325223</v>
      </c>
      <c r="AN18" s="30">
        <v>72.3</v>
      </c>
      <c r="AO18" s="30">
        <v>3.2</v>
      </c>
      <c r="AP18" s="32">
        <f t="shared" si="8"/>
        <v>71.928330942992616</v>
      </c>
      <c r="AQ18" s="32">
        <f t="shared" si="9"/>
        <v>3.5700523162606532</v>
      </c>
    </row>
    <row r="19" spans="2:43" x14ac:dyDescent="0.25">
      <c r="B19" t="s">
        <v>9</v>
      </c>
      <c r="D19" s="9">
        <v>198.1</v>
      </c>
      <c r="E19" s="10">
        <v>0.3861686017163049</v>
      </c>
      <c r="F19" s="16">
        <v>7.3999999999999996E-2</v>
      </c>
      <c r="G19" s="16">
        <v>1.2999999999999999E-2</v>
      </c>
      <c r="H19" s="15">
        <v>9.2899999999999996E-3</v>
      </c>
      <c r="I19" s="15">
        <v>3.1E-4</v>
      </c>
      <c r="J19" s="13">
        <v>0.18994783472716731</v>
      </c>
      <c r="K19" s="18">
        <f t="shared" si="0"/>
        <v>3.3369214208826694</v>
      </c>
      <c r="L19" s="18">
        <f t="shared" si="1"/>
        <v>21.598686423866241</v>
      </c>
      <c r="N19" s="16">
        <v>5.9700000000000003E-2</v>
      </c>
      <c r="O19" s="16">
        <v>2.2000000000000001E-3</v>
      </c>
      <c r="P19" s="15">
        <v>9.1699999999999993E-3</v>
      </c>
      <c r="Q19" s="15">
        <v>4.0999999999999999E-4</v>
      </c>
      <c r="R19" s="13">
        <v>0.99990999999999997</v>
      </c>
      <c r="S19" s="18">
        <f t="shared" si="2"/>
        <v>4.4711014176663033</v>
      </c>
      <c r="T19" s="18">
        <f t="shared" si="3"/>
        <v>5.3910331743722228E-2</v>
      </c>
      <c r="V19" s="20">
        <f t="shared" si="4"/>
        <v>107.64262648008612</v>
      </c>
      <c r="W19" s="20">
        <f t="shared" si="5"/>
        <v>3.5919498610147143</v>
      </c>
      <c r="X19" s="21">
        <v>5.7000000000000002E-2</v>
      </c>
      <c r="Y19" s="21">
        <v>0.01</v>
      </c>
      <c r="Z19" s="22">
        <f t="shared" si="6"/>
        <v>109.05125408942203</v>
      </c>
      <c r="AA19" s="22">
        <f t="shared" si="7"/>
        <v>4.8757921675750309</v>
      </c>
      <c r="AB19" s="23">
        <v>4.7204999999999997E-2</v>
      </c>
      <c r="AC19" s="23">
        <v>3.1000000000000001E-5</v>
      </c>
      <c r="AD19" s="26">
        <v>59.612644124955516</v>
      </c>
      <c r="AE19" s="26">
        <v>1.9800580712453102</v>
      </c>
      <c r="AF19" s="28">
        <v>72.488192198479979</v>
      </c>
      <c r="AG19" s="28">
        <v>12.290483884859341</v>
      </c>
      <c r="AH19" s="30">
        <v>790</v>
      </c>
      <c r="AI19" s="30">
        <v>130</v>
      </c>
      <c r="AJ19" s="26">
        <v>58.846124464102473</v>
      </c>
      <c r="AK19" s="26">
        <v>2.6190978801747442</v>
      </c>
      <c r="AL19" s="28">
        <v>58.877848605019395</v>
      </c>
      <c r="AM19" s="28">
        <v>2.1079953922478532</v>
      </c>
      <c r="AN19" s="30">
        <v>59.6</v>
      </c>
      <c r="AO19" s="30">
        <v>1.6</v>
      </c>
      <c r="AP19" s="32">
        <f t="shared" si="8"/>
        <v>58.846124464102473</v>
      </c>
      <c r="AQ19" s="32">
        <f t="shared" si="9"/>
        <v>2.6190978801747442</v>
      </c>
    </row>
    <row r="20" spans="2:43" x14ac:dyDescent="0.25">
      <c r="B20" t="s">
        <v>11</v>
      </c>
      <c r="D20" s="9">
        <v>280</v>
      </c>
      <c r="E20" s="10">
        <v>0.8214285714285714</v>
      </c>
      <c r="F20" s="16">
        <v>7.0000000000000007E-2</v>
      </c>
      <c r="G20" s="16">
        <v>0.01</v>
      </c>
      <c r="H20" s="15">
        <v>9.6799999999999994E-3</v>
      </c>
      <c r="I20" s="15">
        <v>3.2000000000000003E-4</v>
      </c>
      <c r="J20" s="13">
        <v>0.23140495867768601</v>
      </c>
      <c r="K20" s="18">
        <f t="shared" si="0"/>
        <v>3.3057851239669431</v>
      </c>
      <c r="L20" s="18">
        <f t="shared" si="1"/>
        <v>10.621418703337252</v>
      </c>
      <c r="N20" s="16">
        <v>6.1899999999999997E-2</v>
      </c>
      <c r="O20" s="16">
        <v>2.0999999999999999E-3</v>
      </c>
      <c r="P20" s="15">
        <v>9.4999999999999998E-3</v>
      </c>
      <c r="Q20" s="15">
        <v>3.6999999999999999E-4</v>
      </c>
      <c r="R20" s="13">
        <v>0.99997000000000003</v>
      </c>
      <c r="S20" s="18">
        <f t="shared" si="2"/>
        <v>3.8947368421052633</v>
      </c>
      <c r="T20" s="18">
        <f t="shared" si="3"/>
        <v>4.8929813072301952E-2</v>
      </c>
      <c r="V20" s="20">
        <f t="shared" si="4"/>
        <v>103.30578512396694</v>
      </c>
      <c r="W20" s="20">
        <f t="shared" si="5"/>
        <v>3.4150672768253543</v>
      </c>
      <c r="X20" s="21">
        <v>5.2999999999999999E-2</v>
      </c>
      <c r="Y20" s="21">
        <v>7.1999999999999998E-3</v>
      </c>
      <c r="Z20" s="22">
        <f t="shared" si="6"/>
        <v>105.26315789473685</v>
      </c>
      <c r="AA20" s="22">
        <f t="shared" si="7"/>
        <v>4.0997229916897515</v>
      </c>
      <c r="AB20" s="23">
        <v>4.7253999999999997E-2</v>
      </c>
      <c r="AC20" s="23">
        <v>3.4999999999999997E-5</v>
      </c>
      <c r="AD20" s="26">
        <v>62.103203766361496</v>
      </c>
      <c r="AE20" s="26">
        <v>2.0431414214682433</v>
      </c>
      <c r="AF20" s="28">
        <v>68.69944506657346</v>
      </c>
      <c r="AG20" s="28">
        <v>9.4895612453910392</v>
      </c>
      <c r="AH20" s="30">
        <v>920</v>
      </c>
      <c r="AI20" s="30">
        <v>120</v>
      </c>
      <c r="AJ20" s="26">
        <v>60.953834262217619</v>
      </c>
      <c r="AK20" s="26">
        <v>2.3628034957230701</v>
      </c>
      <c r="AL20" s="28">
        <v>60.983658859382523</v>
      </c>
      <c r="AM20" s="28">
        <v>2.0080086748652102</v>
      </c>
      <c r="AN20" s="30">
        <v>62.1</v>
      </c>
      <c r="AO20" s="30">
        <v>1.7</v>
      </c>
      <c r="AP20" s="32">
        <f t="shared" si="8"/>
        <v>60.953834262217619</v>
      </c>
      <c r="AQ20" s="32">
        <f t="shared" si="9"/>
        <v>2.3628034957230701</v>
      </c>
    </row>
    <row r="21" spans="2:43" x14ac:dyDescent="0.25">
      <c r="B21" t="s">
        <v>12</v>
      </c>
      <c r="D21" s="9">
        <v>243</v>
      </c>
      <c r="E21" s="10">
        <v>0.5761316872427984</v>
      </c>
      <c r="F21" s="16">
        <v>6.9400000000000003E-2</v>
      </c>
      <c r="G21" s="16">
        <v>7.7000000000000002E-3</v>
      </c>
      <c r="H21" s="15">
        <v>1.021E-2</v>
      </c>
      <c r="I21" s="15">
        <v>3.1E-4</v>
      </c>
      <c r="J21" s="13">
        <v>0.27365582507600139</v>
      </c>
      <c r="K21" s="18">
        <f t="shared" si="0"/>
        <v>3.0362389813907935</v>
      </c>
      <c r="L21" s="18">
        <f t="shared" si="1"/>
        <v>4.0369421448525102</v>
      </c>
      <c r="N21" s="16">
        <v>6.6400000000000001E-2</v>
      </c>
      <c r="O21" s="16">
        <v>2.2000000000000001E-3</v>
      </c>
      <c r="P21" s="15">
        <v>1.001E-2</v>
      </c>
      <c r="Q21" s="15">
        <v>3.4000000000000002E-4</v>
      </c>
      <c r="R21" s="13">
        <v>0.80976000000000004</v>
      </c>
      <c r="S21" s="18">
        <f t="shared" si="2"/>
        <v>3.3966033966033966</v>
      </c>
      <c r="T21" s="18">
        <f t="shared" si="3"/>
        <v>1.6626639819179181</v>
      </c>
      <c r="V21" s="20">
        <f t="shared" si="4"/>
        <v>97.9431929480901</v>
      </c>
      <c r="W21" s="20">
        <f t="shared" si="5"/>
        <v>2.9737894039087105</v>
      </c>
      <c r="X21" s="21">
        <v>5.0299999999999997E-2</v>
      </c>
      <c r="Y21" s="21">
        <v>5.5999999999999999E-3</v>
      </c>
      <c r="Z21" s="22">
        <f t="shared" si="6"/>
        <v>99.900099900099903</v>
      </c>
      <c r="AA21" s="22">
        <f t="shared" si="7"/>
        <v>3.3932101864169799</v>
      </c>
      <c r="AB21" s="23">
        <v>4.7310999999999999E-2</v>
      </c>
      <c r="AC21" s="23">
        <v>3.6999999999999998E-5</v>
      </c>
      <c r="AD21" s="26">
        <v>65.486268906106233</v>
      </c>
      <c r="AE21" s="26">
        <v>1.9782548289238664</v>
      </c>
      <c r="AF21" s="28">
        <v>68.12991169466828</v>
      </c>
      <c r="AG21" s="28">
        <v>7.3110618197846255</v>
      </c>
      <c r="AH21" s="30">
        <v>516</v>
      </c>
      <c r="AI21" s="30">
        <v>77</v>
      </c>
      <c r="AJ21" s="26">
        <v>64.209849111995155</v>
      </c>
      <c r="AK21" s="26">
        <v>2.1701284837078934</v>
      </c>
      <c r="AL21" s="28">
        <v>65.27744314602414</v>
      </c>
      <c r="AM21" s="28">
        <v>2.0947512351510227</v>
      </c>
      <c r="AN21" s="30">
        <v>64.900000000000006</v>
      </c>
      <c r="AO21" s="30">
        <v>1.9</v>
      </c>
      <c r="AP21" s="32">
        <f t="shared" si="8"/>
        <v>64.209849111995155</v>
      </c>
      <c r="AQ21" s="32">
        <f t="shared" si="9"/>
        <v>2.1701284837078934</v>
      </c>
    </row>
    <row r="22" spans="2:43" x14ac:dyDescent="0.25">
      <c r="B22" t="s">
        <v>13</v>
      </c>
      <c r="D22" s="9">
        <v>347</v>
      </c>
      <c r="E22" s="10">
        <v>0.4207492795389049</v>
      </c>
      <c r="F22" s="16">
        <v>5.8200000000000002E-2</v>
      </c>
      <c r="G22" s="16">
        <v>6.7000000000000002E-3</v>
      </c>
      <c r="H22" s="15">
        <v>9.11E-3</v>
      </c>
      <c r="I22" s="15">
        <v>2.9E-4</v>
      </c>
      <c r="J22" s="13">
        <v>0.27652079885970804</v>
      </c>
      <c r="K22" s="18">
        <f t="shared" si="0"/>
        <v>3.1833150384193196</v>
      </c>
      <c r="L22" s="18">
        <f t="shared" si="1"/>
        <v>1.7502909294289957</v>
      </c>
      <c r="N22" s="16">
        <v>5.9200000000000003E-2</v>
      </c>
      <c r="O22" s="16">
        <v>1.8E-3</v>
      </c>
      <c r="P22" s="15">
        <v>9.1000000000000004E-3</v>
      </c>
      <c r="Q22" s="15">
        <v>3.2000000000000003E-4</v>
      </c>
      <c r="R22" s="13">
        <v>0.99999000000000005</v>
      </c>
      <c r="S22" s="18">
        <f t="shared" si="2"/>
        <v>3.5164835164835164</v>
      </c>
      <c r="T22" s="18">
        <f t="shared" si="3"/>
        <v>5.140837316969793E-4</v>
      </c>
      <c r="V22" s="20">
        <f t="shared" si="4"/>
        <v>109.76948408342481</v>
      </c>
      <c r="W22" s="20">
        <f t="shared" si="5"/>
        <v>3.4943084944229637</v>
      </c>
      <c r="X22" s="21">
        <v>4.6699999999999998E-2</v>
      </c>
      <c r="Y22" s="21">
        <v>5.1999999999999998E-3</v>
      </c>
      <c r="Z22" s="22">
        <f t="shared" si="6"/>
        <v>109.89010989010988</v>
      </c>
      <c r="AA22" s="22">
        <f t="shared" si="7"/>
        <v>3.8642676005313366</v>
      </c>
      <c r="AB22" s="23">
        <v>4.7182000000000002E-2</v>
      </c>
      <c r="AC22" s="23">
        <v>3.1000000000000001E-5</v>
      </c>
      <c r="AD22" s="26">
        <v>58.462830453044667</v>
      </c>
      <c r="AE22" s="26">
        <v>1.8526427954587961</v>
      </c>
      <c r="AF22" s="28">
        <v>57.439560834537573</v>
      </c>
      <c r="AG22" s="28">
        <v>6.4289042305999216</v>
      </c>
      <c r="AH22" s="30">
        <v>262</v>
      </c>
      <c r="AI22" s="30">
        <v>82</v>
      </c>
      <c r="AJ22" s="26">
        <v>58.398945902179904</v>
      </c>
      <c r="AK22" s="26">
        <v>2.0443157570390009</v>
      </c>
      <c r="AL22" s="28">
        <v>58.398645682699538</v>
      </c>
      <c r="AM22" s="28">
        <v>1.7255376660331516</v>
      </c>
      <c r="AN22" s="30">
        <v>58.5</v>
      </c>
      <c r="AO22" s="30">
        <v>1.6</v>
      </c>
      <c r="AP22" s="32">
        <f t="shared" si="8"/>
        <v>58.398945902179904</v>
      </c>
      <c r="AQ22" s="32">
        <f t="shared" si="9"/>
        <v>2.0443157570390009</v>
      </c>
    </row>
    <row r="23" spans="2:43" x14ac:dyDescent="0.25">
      <c r="B23" t="s">
        <v>14</v>
      </c>
      <c r="D23" s="9">
        <v>77.099999999999994</v>
      </c>
      <c r="E23" s="10">
        <v>0.64332036316472119</v>
      </c>
      <c r="F23" s="16">
        <v>8.5000000000000006E-2</v>
      </c>
      <c r="G23" s="16">
        <v>0.02</v>
      </c>
      <c r="H23" s="15">
        <v>1.004E-2</v>
      </c>
      <c r="I23" s="15">
        <v>4.0999999999999999E-4</v>
      </c>
      <c r="J23" s="13">
        <v>0.17355577689243026</v>
      </c>
      <c r="K23" s="18">
        <f t="shared" si="0"/>
        <v>4.0836653386454183</v>
      </c>
      <c r="L23" s="18">
        <f t="shared" si="1"/>
        <v>28.623024712104833</v>
      </c>
      <c r="N23" s="16">
        <v>6.5000000000000002E-2</v>
      </c>
      <c r="O23" s="16">
        <v>2.8E-3</v>
      </c>
      <c r="P23" s="15">
        <v>9.8300000000000002E-3</v>
      </c>
      <c r="Q23" s="15">
        <v>4.4999999999999999E-4</v>
      </c>
      <c r="R23" s="13">
        <v>0.95515000000000005</v>
      </c>
      <c r="S23" s="18">
        <f t="shared" si="2"/>
        <v>4.5778229908443535</v>
      </c>
      <c r="T23" s="18">
        <f t="shared" si="3"/>
        <v>1.3997410503213799</v>
      </c>
      <c r="V23" s="20">
        <f t="shared" si="4"/>
        <v>99.601593625498012</v>
      </c>
      <c r="W23" s="20">
        <f t="shared" si="5"/>
        <v>4.0673957556229263</v>
      </c>
      <c r="X23" s="21">
        <v>6.2E-2</v>
      </c>
      <c r="Y23" s="21">
        <v>1.4E-2</v>
      </c>
      <c r="Z23" s="22">
        <f t="shared" si="6"/>
        <v>101.7293997965412</v>
      </c>
      <c r="AA23" s="22">
        <f t="shared" si="7"/>
        <v>4.6569918523340323</v>
      </c>
      <c r="AB23" s="23">
        <v>4.7306000000000001E-2</v>
      </c>
      <c r="AC23" s="23">
        <v>5.1999999999999997E-5</v>
      </c>
      <c r="AD23" s="26">
        <v>64.401328193321532</v>
      </c>
      <c r="AE23" s="26">
        <v>2.6168419149102471</v>
      </c>
      <c r="AF23" s="28">
        <v>82.834936277019693</v>
      </c>
      <c r="AG23" s="28">
        <v>18.716738308881865</v>
      </c>
      <c r="AH23" s="30">
        <v>1010</v>
      </c>
      <c r="AI23" s="30">
        <v>160</v>
      </c>
      <c r="AJ23" s="26">
        <v>63.060855174170328</v>
      </c>
      <c r="AK23" s="26">
        <v>2.8727408440425153</v>
      </c>
      <c r="AL23" s="28">
        <v>63.943543850726904</v>
      </c>
      <c r="AM23" s="28">
        <v>2.669551689313761</v>
      </c>
      <c r="AN23" s="30">
        <v>64.7</v>
      </c>
      <c r="AO23" s="30">
        <v>2.6</v>
      </c>
      <c r="AP23" s="32">
        <f t="shared" si="8"/>
        <v>63.060855174170328</v>
      </c>
      <c r="AQ23" s="32">
        <f t="shared" si="9"/>
        <v>2.8727408440425153</v>
      </c>
    </row>
    <row r="24" spans="2:43" x14ac:dyDescent="0.25">
      <c r="B24" t="s">
        <v>15</v>
      </c>
      <c r="D24" s="9">
        <v>303</v>
      </c>
      <c r="E24" s="10">
        <v>1.0594059405940595</v>
      </c>
      <c r="F24" s="16">
        <v>6.3E-2</v>
      </c>
      <c r="G24" s="16">
        <v>6.3E-3</v>
      </c>
      <c r="H24" s="15">
        <v>9.75E-3</v>
      </c>
      <c r="I24" s="15">
        <v>3.1E-4</v>
      </c>
      <c r="J24" s="13">
        <v>0.31794871794871793</v>
      </c>
      <c r="K24" s="18">
        <f t="shared" si="0"/>
        <v>3.1794871794871797</v>
      </c>
      <c r="L24" s="18">
        <f t="shared" si="1"/>
        <v>0.82365451613035812</v>
      </c>
      <c r="N24" s="16">
        <v>6.4199999999999993E-2</v>
      </c>
      <c r="O24" s="16">
        <v>2E-3</v>
      </c>
      <c r="P24" s="15">
        <v>9.7400000000000004E-3</v>
      </c>
      <c r="Q24" s="15">
        <v>3.4000000000000002E-4</v>
      </c>
      <c r="R24" s="13">
        <v>0.64763999999999999</v>
      </c>
      <c r="S24" s="18">
        <f t="shared" si="2"/>
        <v>3.4907597535934296</v>
      </c>
      <c r="T24" s="18">
        <f t="shared" si="3"/>
        <v>1.1110387203011771</v>
      </c>
      <c r="V24" s="20">
        <f t="shared" si="4"/>
        <v>102.56410256410257</v>
      </c>
      <c r="W24" s="20">
        <f t="shared" si="5"/>
        <v>3.2610124917817229</v>
      </c>
      <c r="X24" s="21">
        <v>4.65E-2</v>
      </c>
      <c r="Y24" s="21">
        <v>5.1000000000000004E-3</v>
      </c>
      <c r="Z24" s="22">
        <f t="shared" si="6"/>
        <v>102.6694045174538</v>
      </c>
      <c r="AA24" s="22">
        <f t="shared" si="7"/>
        <v>3.5839422521493116</v>
      </c>
      <c r="AB24" s="23">
        <v>4.7264E-2</v>
      </c>
      <c r="AC24" s="23">
        <v>4.1E-5</v>
      </c>
      <c r="AD24" s="26">
        <v>62.550125460192888</v>
      </c>
      <c r="AE24" s="26">
        <v>1.9791560393435792</v>
      </c>
      <c r="AF24" s="28">
        <v>62.034928526994804</v>
      </c>
      <c r="AG24" s="28">
        <v>6.0177923193961425</v>
      </c>
      <c r="AH24" s="30">
        <v>320</v>
      </c>
      <c r="AI24" s="30">
        <v>130</v>
      </c>
      <c r="AJ24" s="26">
        <v>62.486281400850778</v>
      </c>
      <c r="AK24" s="26">
        <v>2.1707087664446383</v>
      </c>
      <c r="AL24" s="28">
        <v>63.180528182090583</v>
      </c>
      <c r="AM24" s="28">
        <v>1.9082560670115414</v>
      </c>
      <c r="AN24" s="30">
        <v>62.6</v>
      </c>
      <c r="AO24" s="30">
        <v>2.1</v>
      </c>
      <c r="AP24" s="32">
        <f t="shared" si="8"/>
        <v>62.486281400850778</v>
      </c>
      <c r="AQ24" s="32">
        <f t="shared" si="9"/>
        <v>2.1707087664446383</v>
      </c>
    </row>
    <row r="25" spans="2:43" x14ac:dyDescent="0.25">
      <c r="B25" t="s">
        <v>16</v>
      </c>
      <c r="D25" s="9">
        <v>1090</v>
      </c>
      <c r="E25" s="10">
        <v>0.39449541284403672</v>
      </c>
      <c r="F25" s="16">
        <v>7.0199999999999999E-2</v>
      </c>
      <c r="G25" s="16">
        <v>6.1999999999999998E-3</v>
      </c>
      <c r="H25" s="15">
        <v>8.6199999999999992E-3</v>
      </c>
      <c r="I25" s="15">
        <v>2.4000000000000001E-4</v>
      </c>
      <c r="J25" s="13">
        <v>0.31524586483047679</v>
      </c>
      <c r="K25" s="18">
        <f t="shared" si="0"/>
        <v>2.7842227378190256</v>
      </c>
      <c r="L25" s="18">
        <f t="shared" si="1"/>
        <v>24.502166698101821</v>
      </c>
      <c r="N25" s="16">
        <v>5.5199999999999999E-2</v>
      </c>
      <c r="O25" s="16">
        <v>1.5E-3</v>
      </c>
      <c r="P25" s="15">
        <v>8.4899999999999993E-3</v>
      </c>
      <c r="Q25" s="15">
        <v>2.9E-4</v>
      </c>
      <c r="R25" s="13">
        <v>0.99999000000000005</v>
      </c>
      <c r="S25" s="18">
        <f t="shared" si="2"/>
        <v>3.4157832744405181</v>
      </c>
      <c r="T25" s="18">
        <f t="shared" si="3"/>
        <v>0.10287589520574378</v>
      </c>
      <c r="V25" s="20">
        <f t="shared" si="4"/>
        <v>116.00928074245941</v>
      </c>
      <c r="W25" s="20">
        <f t="shared" si="5"/>
        <v>3.2299567724118634</v>
      </c>
      <c r="X25" s="21">
        <v>5.91E-2</v>
      </c>
      <c r="Y25" s="21">
        <v>6.6E-3</v>
      </c>
      <c r="Z25" s="22">
        <f t="shared" si="6"/>
        <v>117.78563015312133</v>
      </c>
      <c r="AA25" s="22">
        <f t="shared" si="7"/>
        <v>4.0233018544646866</v>
      </c>
      <c r="AB25" s="23">
        <v>4.7121000000000003E-2</v>
      </c>
      <c r="AC25" s="23">
        <v>2.4000000000000001E-5</v>
      </c>
      <c r="AD25" s="26">
        <v>55.331742718373</v>
      </c>
      <c r="AE25" s="26">
        <v>1.5339664817483709</v>
      </c>
      <c r="AF25" s="28">
        <v>68.889218556193569</v>
      </c>
      <c r="AG25" s="28">
        <v>5.8824284528054704</v>
      </c>
      <c r="AH25" s="30">
        <v>570</v>
      </c>
      <c r="AI25" s="30">
        <v>140</v>
      </c>
      <c r="AJ25" s="26">
        <v>54.500790655995139</v>
      </c>
      <c r="AK25" s="26">
        <v>1.8537817641478105</v>
      </c>
      <c r="AL25" s="28">
        <v>54.556858832276703</v>
      </c>
      <c r="AM25" s="28">
        <v>1.4433989574348578</v>
      </c>
      <c r="AN25" s="30">
        <v>55.4</v>
      </c>
      <c r="AO25" s="30">
        <v>1.2</v>
      </c>
      <c r="AP25" s="32">
        <f t="shared" si="8"/>
        <v>54.500790655995139</v>
      </c>
      <c r="AQ25" s="32">
        <f t="shared" si="9"/>
        <v>1.8537817641478105</v>
      </c>
    </row>
    <row r="26" spans="2:43" x14ac:dyDescent="0.25">
      <c r="B26" t="s">
        <v>17</v>
      </c>
      <c r="D26" s="9">
        <v>276</v>
      </c>
      <c r="E26" s="10">
        <v>0.49601449275362319</v>
      </c>
      <c r="F26" s="16">
        <v>6.9000000000000006E-2</v>
      </c>
      <c r="G26" s="16">
        <v>8.9999999999999993E-3</v>
      </c>
      <c r="H26" s="15">
        <v>1.004E-2</v>
      </c>
      <c r="I26" s="15">
        <v>4.0000000000000002E-4</v>
      </c>
      <c r="J26" s="13">
        <v>0.30544488711819395</v>
      </c>
      <c r="K26" s="18">
        <f t="shared" si="0"/>
        <v>3.9840637450199203</v>
      </c>
      <c r="L26" s="18">
        <f t="shared" si="1"/>
        <v>5.199763931483294</v>
      </c>
      <c r="N26" s="16">
        <v>6.4500000000000002E-2</v>
      </c>
      <c r="O26" s="16">
        <v>2.8E-3</v>
      </c>
      <c r="P26" s="15">
        <v>9.9900000000000006E-3</v>
      </c>
      <c r="Q26" s="15">
        <v>4.0999999999999999E-4</v>
      </c>
      <c r="R26" s="13">
        <v>0.84345000000000003</v>
      </c>
      <c r="S26" s="18">
        <f t="shared" si="2"/>
        <v>4.1041041041041035</v>
      </c>
      <c r="T26" s="18">
        <f t="shared" si="3"/>
        <v>0.96043369649429311</v>
      </c>
      <c r="V26" s="20">
        <f t="shared" si="4"/>
        <v>99.601593625498012</v>
      </c>
      <c r="W26" s="20">
        <f t="shared" si="5"/>
        <v>3.9681909810955385</v>
      </c>
      <c r="X26" s="21">
        <v>4.9799999999999997E-2</v>
      </c>
      <c r="Y26" s="21">
        <v>6.1000000000000004E-3</v>
      </c>
      <c r="Z26" s="22">
        <f t="shared" si="6"/>
        <v>100.10010010010009</v>
      </c>
      <c r="AA26" s="22">
        <f t="shared" si="7"/>
        <v>4.1082123164205244</v>
      </c>
      <c r="AB26" s="23">
        <v>4.7295999999999998E-2</v>
      </c>
      <c r="AC26" s="23">
        <v>5.3000000000000001E-5</v>
      </c>
      <c r="AD26" s="26">
        <v>64.401328193321532</v>
      </c>
      <c r="AE26" s="26">
        <v>2.5530165023514608</v>
      </c>
      <c r="AF26" s="28">
        <v>67.750045228114047</v>
      </c>
      <c r="AG26" s="28">
        <v>8.548594461470131</v>
      </c>
      <c r="AH26" s="30">
        <v>450</v>
      </c>
      <c r="AI26" s="30">
        <v>150</v>
      </c>
      <c r="AJ26" s="26">
        <v>64.082193231394342</v>
      </c>
      <c r="AK26" s="26">
        <v>2.616971462822351</v>
      </c>
      <c r="AL26" s="28">
        <v>63.466726254147446</v>
      </c>
      <c r="AM26" s="28">
        <v>2.6708055886511555</v>
      </c>
      <c r="AN26" s="30">
        <v>64.2</v>
      </c>
      <c r="AO26" s="30">
        <v>2.7</v>
      </c>
      <c r="AP26" s="32">
        <f t="shared" si="8"/>
        <v>64.082193231394342</v>
      </c>
      <c r="AQ26" s="32">
        <f t="shared" si="9"/>
        <v>2.616971462822351</v>
      </c>
    </row>
    <row r="27" spans="2:43" x14ac:dyDescent="0.25">
      <c r="B27" t="s">
        <v>18</v>
      </c>
      <c r="D27" s="9">
        <v>299</v>
      </c>
      <c r="E27" s="10">
        <v>0.54849498327759194</v>
      </c>
      <c r="F27" s="16">
        <v>8.5800000000000001E-2</v>
      </c>
      <c r="G27" s="16">
        <v>6.8999999999999999E-3</v>
      </c>
      <c r="H27" s="15">
        <v>1.0410000000000001E-2</v>
      </c>
      <c r="I27" s="15">
        <v>3.6000000000000002E-4</v>
      </c>
      <c r="J27" s="13">
        <v>0.43002130058889859</v>
      </c>
      <c r="K27" s="18">
        <f t="shared" si="0"/>
        <v>3.4582132564841492</v>
      </c>
      <c r="L27" s="18">
        <f t="shared" si="1"/>
        <v>25.19514703000003</v>
      </c>
      <c r="N27" s="16">
        <v>6.6900000000000001E-2</v>
      </c>
      <c r="O27" s="16">
        <v>2.3E-3</v>
      </c>
      <c r="P27" s="15">
        <v>1.023E-2</v>
      </c>
      <c r="Q27" s="15">
        <v>3.8000000000000002E-4</v>
      </c>
      <c r="R27" s="13">
        <v>0.95391000000000004</v>
      </c>
      <c r="S27" s="18">
        <f t="shared" si="2"/>
        <v>3.7145650048875858</v>
      </c>
      <c r="T27" s="18">
        <f t="shared" si="3"/>
        <v>0.21262936334435983</v>
      </c>
      <c r="V27" s="20">
        <f t="shared" si="4"/>
        <v>96.061479346781937</v>
      </c>
      <c r="W27" s="20">
        <f t="shared" si="5"/>
        <v>3.3220108131451962</v>
      </c>
      <c r="X27" s="21">
        <v>5.7799999999999997E-2</v>
      </c>
      <c r="Y27" s="21">
        <v>4.7000000000000002E-3</v>
      </c>
      <c r="Z27" s="22">
        <f t="shared" si="6"/>
        <v>97.75171065493646</v>
      </c>
      <c r="AA27" s="22">
        <f t="shared" si="7"/>
        <v>3.6310508356672391</v>
      </c>
      <c r="AB27" s="23">
        <v>4.7344999999999998E-2</v>
      </c>
      <c r="AC27" s="23">
        <v>4.0000000000000003E-5</v>
      </c>
      <c r="AD27" s="26">
        <v>66.762436021375677</v>
      </c>
      <c r="AE27" s="26">
        <v>2.2968734565488886</v>
      </c>
      <c r="AF27" s="28">
        <v>83.583329937770984</v>
      </c>
      <c r="AG27" s="28">
        <v>6.4525171002691133</v>
      </c>
      <c r="AH27" s="30">
        <v>549</v>
      </c>
      <c r="AI27" s="30">
        <v>74</v>
      </c>
      <c r="AJ27" s="26">
        <v>65.613896986529667</v>
      </c>
      <c r="AK27" s="26">
        <v>2.4249095242007428</v>
      </c>
      <c r="AL27" s="28">
        <v>65.753411397957549</v>
      </c>
      <c r="AM27" s="28">
        <v>2.1889408777680521</v>
      </c>
      <c r="AN27" s="30">
        <v>66.7</v>
      </c>
      <c r="AO27" s="30">
        <v>2</v>
      </c>
      <c r="AP27" s="32">
        <f t="shared" si="8"/>
        <v>65.613896986529667</v>
      </c>
      <c r="AQ27" s="32">
        <f t="shared" si="9"/>
        <v>2.4249095242007428</v>
      </c>
    </row>
    <row r="28" spans="2:43" x14ac:dyDescent="0.25">
      <c r="B28" t="s">
        <v>19</v>
      </c>
      <c r="D28" s="9">
        <v>493</v>
      </c>
      <c r="E28" s="10">
        <v>0.64097363083164305</v>
      </c>
      <c r="F28" s="16">
        <v>6.7599999999999993E-2</v>
      </c>
      <c r="G28" s="16">
        <v>6.4000000000000003E-3</v>
      </c>
      <c r="H28" s="15">
        <v>9.9900000000000006E-3</v>
      </c>
      <c r="I28" s="15">
        <v>2.7E-4</v>
      </c>
      <c r="J28" s="13">
        <v>0.28547297297297292</v>
      </c>
      <c r="K28" s="18">
        <f t="shared" si="0"/>
        <v>2.7027027027027026</v>
      </c>
      <c r="L28" s="18">
        <f t="shared" si="1"/>
        <v>3.6471896371944981</v>
      </c>
      <c r="N28" s="16">
        <v>6.5199999999999994E-2</v>
      </c>
      <c r="O28" s="16">
        <v>1.5E-3</v>
      </c>
      <c r="P28" s="15">
        <v>9.9900000000000006E-3</v>
      </c>
      <c r="Q28" s="15">
        <v>2.7999999999999998E-4</v>
      </c>
      <c r="R28" s="13">
        <v>0.76517000000000002</v>
      </c>
      <c r="S28" s="18">
        <f t="shared" si="2"/>
        <v>2.8028028028028023</v>
      </c>
      <c r="T28" s="18">
        <f t="shared" si="3"/>
        <v>8.1169164217729864E-2</v>
      </c>
      <c r="V28" s="20">
        <f t="shared" si="4"/>
        <v>100.10010010010009</v>
      </c>
      <c r="W28" s="20">
        <f t="shared" si="5"/>
        <v>2.705408110813516</v>
      </c>
      <c r="X28" s="21">
        <v>4.8800000000000003E-2</v>
      </c>
      <c r="Y28" s="21">
        <v>4.4000000000000003E-3</v>
      </c>
      <c r="Z28" s="22">
        <f t="shared" si="6"/>
        <v>100.10010010010009</v>
      </c>
      <c r="AA28" s="22">
        <f t="shared" si="7"/>
        <v>2.8056084112140161</v>
      </c>
      <c r="AB28" s="23">
        <v>4.7295999999999998E-2</v>
      </c>
      <c r="AC28" s="23">
        <v>2.6999999999999999E-5</v>
      </c>
      <c r="AD28" s="26">
        <v>64.082193231394342</v>
      </c>
      <c r="AE28" s="26">
        <v>1.7233714511269143</v>
      </c>
      <c r="AF28" s="28">
        <v>66.41939234221671</v>
      </c>
      <c r="AG28" s="28">
        <v>6.086972218849553</v>
      </c>
      <c r="AH28" s="30">
        <v>370</v>
      </c>
      <c r="AI28" s="30">
        <v>82</v>
      </c>
      <c r="AJ28" s="26">
        <v>64.082193231394342</v>
      </c>
      <c r="AK28" s="26">
        <v>1.787200023390874</v>
      </c>
      <c r="AL28" s="28">
        <v>64.134208212052656</v>
      </c>
      <c r="AM28" s="28">
        <v>1.4298484602753114</v>
      </c>
      <c r="AN28" s="30">
        <v>64.2</v>
      </c>
      <c r="AO28" s="30">
        <v>1.4</v>
      </c>
      <c r="AP28" s="32">
        <f t="shared" si="8"/>
        <v>64.082193231394342</v>
      </c>
      <c r="AQ28" s="32">
        <f t="shared" si="9"/>
        <v>1.787200023390874</v>
      </c>
    </row>
    <row r="29" spans="2:43" x14ac:dyDescent="0.25">
      <c r="B29" t="s">
        <v>20</v>
      </c>
      <c r="D29" s="9">
        <v>402</v>
      </c>
      <c r="E29" s="10">
        <v>0.81965174129353235</v>
      </c>
      <c r="F29" s="16">
        <v>6.7699999999999996E-2</v>
      </c>
      <c r="G29" s="16">
        <v>6.7999999999999996E-3</v>
      </c>
      <c r="H29" s="15">
        <v>9.9500000000000005E-3</v>
      </c>
      <c r="I29" s="15">
        <v>2.9E-4</v>
      </c>
      <c r="J29" s="13">
        <v>0.29017144546260715</v>
      </c>
      <c r="K29" s="18">
        <f t="shared" si="0"/>
        <v>2.9145728643216082</v>
      </c>
      <c r="L29" s="18">
        <f t="shared" si="1"/>
        <v>4.2108014681033064</v>
      </c>
      <c r="N29" s="16">
        <v>6.5199999999999994E-2</v>
      </c>
      <c r="O29" s="16">
        <v>1.6000000000000001E-3</v>
      </c>
      <c r="P29" s="15">
        <v>9.9500000000000005E-3</v>
      </c>
      <c r="Q29" s="15">
        <v>3.1E-4</v>
      </c>
      <c r="R29" s="13">
        <v>0.96247000000000005</v>
      </c>
      <c r="S29" s="18">
        <f t="shared" si="2"/>
        <v>3.1155778894472359</v>
      </c>
      <c r="T29" s="18">
        <f t="shared" si="3"/>
        <v>0.48151242088610091</v>
      </c>
      <c r="V29" s="20">
        <f t="shared" si="4"/>
        <v>100.50251256281406</v>
      </c>
      <c r="W29" s="20">
        <f t="shared" si="5"/>
        <v>2.9292189591171938</v>
      </c>
      <c r="X29" s="21">
        <v>4.9700000000000001E-2</v>
      </c>
      <c r="Y29" s="21">
        <v>4.7000000000000002E-3</v>
      </c>
      <c r="Z29" s="22">
        <f t="shared" si="6"/>
        <v>100.50251256281406</v>
      </c>
      <c r="AA29" s="22">
        <f t="shared" si="7"/>
        <v>3.1312340597459656</v>
      </c>
      <c r="AB29" s="23">
        <v>4.7287000000000003E-2</v>
      </c>
      <c r="AC29" s="23">
        <v>3.0000000000000001E-5</v>
      </c>
      <c r="AD29" s="26">
        <v>63.826873886426206</v>
      </c>
      <c r="AE29" s="26">
        <v>1.8511019073473198</v>
      </c>
      <c r="AF29" s="28">
        <v>66.514496829080286</v>
      </c>
      <c r="AG29" s="28">
        <v>6.4668022498328357</v>
      </c>
      <c r="AH29" s="30">
        <v>350</v>
      </c>
      <c r="AI29" s="30">
        <v>120</v>
      </c>
      <c r="AJ29" s="26">
        <v>63.826873886426206</v>
      </c>
      <c r="AK29" s="26">
        <v>1.9787641078540315</v>
      </c>
      <c r="AL29" s="28">
        <v>64.134208212052656</v>
      </c>
      <c r="AM29" s="28">
        <v>1.5251716909603323</v>
      </c>
      <c r="AN29" s="30">
        <v>63.8</v>
      </c>
      <c r="AO29" s="30">
        <v>1.5</v>
      </c>
      <c r="AP29" s="32">
        <f t="shared" si="8"/>
        <v>63.826873886426206</v>
      </c>
      <c r="AQ29" s="32">
        <f t="shared" si="9"/>
        <v>1.9787641078540315</v>
      </c>
    </row>
    <row r="30" spans="2:43" x14ac:dyDescent="0.25">
      <c r="B30" t="s">
        <v>21</v>
      </c>
      <c r="D30" s="9">
        <v>412</v>
      </c>
      <c r="E30" s="10">
        <v>0.49514563106796117</v>
      </c>
      <c r="F30" s="16">
        <v>7.5999999999999998E-2</v>
      </c>
      <c r="G30" s="16">
        <v>0.01</v>
      </c>
      <c r="H30" s="15">
        <v>9.9399999999999992E-3</v>
      </c>
      <c r="I30" s="15">
        <v>3.4000000000000002E-4</v>
      </c>
      <c r="J30" s="13">
        <v>0.25995975855130787</v>
      </c>
      <c r="K30" s="18">
        <f t="shared" si="0"/>
        <v>3.4205231388329982</v>
      </c>
      <c r="L30" s="18">
        <f t="shared" si="1"/>
        <v>16.646374784308176</v>
      </c>
      <c r="N30" s="16">
        <v>6.4199999999999993E-2</v>
      </c>
      <c r="O30" s="16">
        <v>2.0999999999999999E-3</v>
      </c>
      <c r="P30" s="15">
        <v>9.8399999999999998E-3</v>
      </c>
      <c r="Q30" s="15">
        <v>4.0000000000000002E-4</v>
      </c>
      <c r="R30" s="13">
        <v>0.99997999999999998</v>
      </c>
      <c r="S30" s="18">
        <f t="shared" si="2"/>
        <v>4.0650406504065044</v>
      </c>
      <c r="T30" s="18">
        <f t="shared" si="3"/>
        <v>8.8451342013076376E-2</v>
      </c>
      <c r="V30" s="20">
        <f t="shared" si="4"/>
        <v>100.6036217303823</v>
      </c>
      <c r="W30" s="20">
        <f t="shared" si="5"/>
        <v>3.4411701597917488</v>
      </c>
      <c r="X30" s="21">
        <v>5.5899999999999998E-2</v>
      </c>
      <c r="Y30" s="21">
        <v>8.0999999999999996E-3</v>
      </c>
      <c r="Z30" s="22">
        <f t="shared" si="6"/>
        <v>101.6260162601626</v>
      </c>
      <c r="AA30" s="22">
        <f t="shared" si="7"/>
        <v>4.1311388723643336</v>
      </c>
      <c r="AB30" s="23">
        <v>4.7287999999999997E-2</v>
      </c>
      <c r="AC30" s="23">
        <v>3.6999999999999998E-5</v>
      </c>
      <c r="AD30" s="26">
        <v>63.76304247016057</v>
      </c>
      <c r="AE30" s="26">
        <v>2.1702788975877869</v>
      </c>
      <c r="AF30" s="28">
        <v>74.377277493621094</v>
      </c>
      <c r="AG30" s="28">
        <v>9.4366454763646939</v>
      </c>
      <c r="AH30" s="30">
        <v>640</v>
      </c>
      <c r="AI30" s="30">
        <v>110</v>
      </c>
      <c r="AJ30" s="26">
        <v>63.124693543509707</v>
      </c>
      <c r="AK30" s="26">
        <v>2.5535221302731816</v>
      </c>
      <c r="AL30" s="28">
        <v>63.180528182090583</v>
      </c>
      <c r="AM30" s="28">
        <v>2.0036688703621182</v>
      </c>
      <c r="AN30" s="30">
        <v>63.8</v>
      </c>
      <c r="AO30" s="30">
        <v>1.8</v>
      </c>
      <c r="AP30" s="32">
        <f t="shared" si="8"/>
        <v>63.124693543509707</v>
      </c>
      <c r="AQ30" s="32">
        <f t="shared" si="9"/>
        <v>2.5535221302731816</v>
      </c>
    </row>
    <row r="31" spans="2:43" x14ac:dyDescent="0.25">
      <c r="B31" t="s">
        <v>22</v>
      </c>
      <c r="D31" s="9">
        <v>632</v>
      </c>
      <c r="E31" s="10">
        <v>0.40664556962025317</v>
      </c>
      <c r="F31" s="16">
        <v>6.0499999999999998E-2</v>
      </c>
      <c r="G31" s="16">
        <v>4.5999999999999999E-3</v>
      </c>
      <c r="H31" s="15">
        <v>9.0299999999999998E-3</v>
      </c>
      <c r="I31" s="15">
        <v>2.7E-4</v>
      </c>
      <c r="J31" s="13">
        <v>0.39325436949299436</v>
      </c>
      <c r="K31" s="18">
        <f t="shared" si="0"/>
        <v>2.9900332225913622</v>
      </c>
      <c r="L31" s="18">
        <f t="shared" si="1"/>
        <v>2.9203039881094637</v>
      </c>
      <c r="N31" s="16">
        <v>5.8799999999999998E-2</v>
      </c>
      <c r="O31" s="16">
        <v>1.6999999999999999E-3</v>
      </c>
      <c r="P31" s="15">
        <v>9.0200000000000002E-3</v>
      </c>
      <c r="Q31" s="15">
        <v>2.7999999999999998E-4</v>
      </c>
      <c r="R31" s="13">
        <v>0.85807</v>
      </c>
      <c r="S31" s="18">
        <f t="shared" si="2"/>
        <v>3.1042128603104207</v>
      </c>
      <c r="T31" s="18">
        <f t="shared" si="3"/>
        <v>0.2198626305204599</v>
      </c>
      <c r="V31" s="20">
        <f t="shared" si="4"/>
        <v>110.74197120708749</v>
      </c>
      <c r="W31" s="20">
        <f t="shared" si="5"/>
        <v>3.3112217304444767</v>
      </c>
      <c r="X31" s="21">
        <v>4.8500000000000001E-2</v>
      </c>
      <c r="Y31" s="21">
        <v>4.1999999999999997E-3</v>
      </c>
      <c r="Z31" s="22">
        <f t="shared" si="6"/>
        <v>110.86474501108647</v>
      </c>
      <c r="AA31" s="22">
        <f t="shared" si="7"/>
        <v>3.4414776721845017</v>
      </c>
      <c r="AB31" s="23">
        <v>4.7173E-2</v>
      </c>
      <c r="AC31" s="23">
        <v>3.8000000000000002E-5</v>
      </c>
      <c r="AD31" s="26">
        <v>57.951736318964549</v>
      </c>
      <c r="AE31" s="26">
        <v>1.7250110818545255</v>
      </c>
      <c r="AF31" s="28">
        <v>59.644103185865951</v>
      </c>
      <c r="AG31" s="28">
        <v>4.404301786875501</v>
      </c>
      <c r="AH31" s="30">
        <v>270</v>
      </c>
      <c r="AI31" s="30">
        <v>110</v>
      </c>
      <c r="AJ31" s="26">
        <v>57.887846703046378</v>
      </c>
      <c r="AK31" s="26">
        <v>1.7889181102699139</v>
      </c>
      <c r="AL31" s="28">
        <v>58.015120445559347</v>
      </c>
      <c r="AM31" s="28">
        <v>1.6302901308430582</v>
      </c>
      <c r="AN31" s="30">
        <v>58</v>
      </c>
      <c r="AO31" s="30">
        <v>1.9</v>
      </c>
      <c r="AP31" s="32">
        <f t="shared" si="8"/>
        <v>57.887846703046378</v>
      </c>
      <c r="AQ31" s="32">
        <f t="shared" si="9"/>
        <v>1.7889181102699139</v>
      </c>
    </row>
    <row r="32" spans="2:43" x14ac:dyDescent="0.25">
      <c r="B32" t="s">
        <v>23</v>
      </c>
      <c r="D32" s="9">
        <v>89</v>
      </c>
      <c r="E32" s="10">
        <v>0.52471910112359554</v>
      </c>
      <c r="F32" s="16">
        <v>8.1000000000000003E-2</v>
      </c>
      <c r="G32" s="16">
        <v>2.1999999999999999E-2</v>
      </c>
      <c r="H32" s="15">
        <v>9.8899999999999995E-3</v>
      </c>
      <c r="I32" s="15">
        <v>5.5000000000000003E-4</v>
      </c>
      <c r="J32" s="13">
        <v>0.2047522750252781</v>
      </c>
      <c r="K32" s="18">
        <f t="shared" si="0"/>
        <v>5.5611729019211333</v>
      </c>
      <c r="L32" s="18">
        <f t="shared" si="1"/>
        <v>24.652963422093961</v>
      </c>
      <c r="N32" s="16">
        <v>6.2899999999999998E-2</v>
      </c>
      <c r="O32" s="16">
        <v>4.1999999999999997E-3</v>
      </c>
      <c r="P32" s="15">
        <v>9.6399999999999993E-3</v>
      </c>
      <c r="Q32" s="15">
        <v>6.7000000000000002E-4</v>
      </c>
      <c r="R32" s="13">
        <v>0.99995000000000001</v>
      </c>
      <c r="S32" s="18">
        <f t="shared" si="2"/>
        <v>6.9502074688796682</v>
      </c>
      <c r="T32" s="18">
        <f t="shared" si="3"/>
        <v>0.14810143957606786</v>
      </c>
      <c r="V32" s="20">
        <f t="shared" si="4"/>
        <v>101.11223458038423</v>
      </c>
      <c r="W32" s="20">
        <f t="shared" si="5"/>
        <v>5.6230261900112568</v>
      </c>
      <c r="X32" s="21">
        <v>6.2E-2</v>
      </c>
      <c r="Y32" s="21">
        <v>1.7000000000000001E-2</v>
      </c>
      <c r="Z32" s="22">
        <f t="shared" si="6"/>
        <v>103.7344398340249</v>
      </c>
      <c r="AA32" s="22">
        <f t="shared" si="7"/>
        <v>7.2097587851448841</v>
      </c>
      <c r="AB32" s="23">
        <v>4.7280999999999997E-2</v>
      </c>
      <c r="AC32" s="23">
        <v>6.6000000000000005E-5</v>
      </c>
      <c r="AD32" s="26">
        <v>63.443875908052966</v>
      </c>
      <c r="AE32" s="26">
        <v>3.5109190937114154</v>
      </c>
      <c r="AF32" s="28">
        <v>79.084671429223945</v>
      </c>
      <c r="AG32" s="28">
        <v>20.664594978400096</v>
      </c>
      <c r="AH32" s="30">
        <v>1150</v>
      </c>
      <c r="AI32" s="30">
        <v>220</v>
      </c>
      <c r="AJ32" s="26">
        <v>61.847806029661953</v>
      </c>
      <c r="AK32" s="26">
        <v>4.2779968305125999</v>
      </c>
      <c r="AL32" s="28">
        <v>61.939403520738097</v>
      </c>
      <c r="AM32" s="28">
        <v>4.0122389911362619</v>
      </c>
      <c r="AN32" s="30">
        <v>63.4</v>
      </c>
      <c r="AO32" s="30">
        <v>3.3</v>
      </c>
      <c r="AP32" s="32">
        <f t="shared" si="8"/>
        <v>61.847806029661953</v>
      </c>
      <c r="AQ32" s="32">
        <f t="shared" si="9"/>
        <v>4.2779968305125999</v>
      </c>
    </row>
    <row r="33" spans="2:44" x14ac:dyDescent="0.25">
      <c r="B33" t="s">
        <v>24</v>
      </c>
      <c r="D33" s="9">
        <v>199</v>
      </c>
      <c r="E33" s="10">
        <v>0.44422110552763822</v>
      </c>
      <c r="F33" s="16">
        <v>7.0999999999999994E-2</v>
      </c>
      <c r="G33" s="16">
        <v>1.0999999999999999E-2</v>
      </c>
      <c r="H33" s="15">
        <v>9.5999999999999992E-3</v>
      </c>
      <c r="I33" s="15">
        <v>3.8000000000000002E-4</v>
      </c>
      <c r="J33" s="13">
        <v>0.25549242424242424</v>
      </c>
      <c r="K33" s="18">
        <f t="shared" si="0"/>
        <v>3.9583333333333339</v>
      </c>
      <c r="L33" s="18">
        <f t="shared" si="1"/>
        <v>13.078821565872431</v>
      </c>
      <c r="N33" s="16">
        <v>6.08E-2</v>
      </c>
      <c r="O33" s="16">
        <v>2.5999999999999999E-3</v>
      </c>
      <c r="P33" s="15">
        <v>9.4299999999999991E-3</v>
      </c>
      <c r="Q33" s="15">
        <v>4.0999999999999999E-4</v>
      </c>
      <c r="R33" s="13">
        <v>0.96867000000000003</v>
      </c>
      <c r="S33" s="18">
        <f t="shared" si="2"/>
        <v>4.3478260869565224</v>
      </c>
      <c r="T33" s="18">
        <f t="shared" si="3"/>
        <v>0.95113644854691626</v>
      </c>
      <c r="V33" s="20">
        <f t="shared" si="4"/>
        <v>104.16666666666667</v>
      </c>
      <c r="W33" s="20">
        <f t="shared" si="5"/>
        <v>4.1232638888888893</v>
      </c>
      <c r="X33" s="21">
        <v>5.4300000000000001E-2</v>
      </c>
      <c r="Y33" s="21">
        <v>8.6E-3</v>
      </c>
      <c r="Z33" s="22">
        <f t="shared" si="6"/>
        <v>106.04453870625663</v>
      </c>
      <c r="AA33" s="22">
        <f t="shared" si="7"/>
        <v>4.6106321176633323</v>
      </c>
      <c r="AB33" s="23">
        <v>4.7233999999999998E-2</v>
      </c>
      <c r="AC33" s="23">
        <v>4.5000000000000003E-5</v>
      </c>
      <c r="AD33" s="26">
        <v>61.592398174392159</v>
      </c>
      <c r="AE33" s="26">
        <v>2.4264226908016209</v>
      </c>
      <c r="AF33" s="28">
        <v>69.647958029762577</v>
      </c>
      <c r="AG33" s="28">
        <v>10.428770855112282</v>
      </c>
      <c r="AH33" s="30">
        <v>760</v>
      </c>
      <c r="AI33" s="30">
        <v>140</v>
      </c>
      <c r="AJ33" s="26">
        <v>60.506801885575477</v>
      </c>
      <c r="AK33" s="26">
        <v>2.6184232762409936</v>
      </c>
      <c r="AL33" s="28">
        <v>59.931299638991696</v>
      </c>
      <c r="AM33" s="28">
        <v>2.4886839540608849</v>
      </c>
      <c r="AN33" s="30">
        <v>61.1</v>
      </c>
      <c r="AO33" s="30">
        <v>2.2999999999999998</v>
      </c>
      <c r="AP33" s="32">
        <f t="shared" si="8"/>
        <v>60.506801885575477</v>
      </c>
      <c r="AQ33" s="32">
        <f t="shared" si="9"/>
        <v>2.6184232762409936</v>
      </c>
    </row>
    <row r="34" spans="2:44" x14ac:dyDescent="0.25">
      <c r="B34" t="s">
        <v>25</v>
      </c>
      <c r="D34" s="9">
        <v>96.8</v>
      </c>
      <c r="E34" s="10">
        <v>0.46900826446280991</v>
      </c>
      <c r="F34" s="16">
        <v>6.9000000000000006E-2</v>
      </c>
      <c r="G34" s="16">
        <v>1.7999999999999999E-2</v>
      </c>
      <c r="H34" s="15">
        <v>9.9399999999999992E-3</v>
      </c>
      <c r="I34" s="15">
        <v>4.4000000000000002E-4</v>
      </c>
      <c r="J34" s="13">
        <v>0.1696847753185782</v>
      </c>
      <c r="K34" s="18">
        <f t="shared" si="0"/>
        <v>4.4265593561368215</v>
      </c>
      <c r="L34" s="18">
        <f t="shared" si="1"/>
        <v>6.2528427181298456</v>
      </c>
      <c r="N34" s="16">
        <v>6.4000000000000001E-2</v>
      </c>
      <c r="O34" s="16">
        <v>2.7000000000000001E-3</v>
      </c>
      <c r="P34" s="15">
        <v>9.7900000000000001E-3</v>
      </c>
      <c r="Q34" s="15">
        <v>4.2999999999999999E-4</v>
      </c>
      <c r="R34" s="13">
        <v>0.92798999999999998</v>
      </c>
      <c r="S34" s="18">
        <f t="shared" si="2"/>
        <v>4.3922369765066396</v>
      </c>
      <c r="T34" s="18">
        <f t="shared" si="3"/>
        <v>0.29326934802898913</v>
      </c>
      <c r="V34" s="20">
        <f t="shared" si="4"/>
        <v>100.6036217303823</v>
      </c>
      <c r="W34" s="20">
        <f t="shared" si="5"/>
        <v>4.4532790303187344</v>
      </c>
      <c r="X34" s="21">
        <v>5.2999999999999999E-2</v>
      </c>
      <c r="Y34" s="21">
        <v>1.2999999999999999E-2</v>
      </c>
      <c r="Z34" s="22">
        <f t="shared" si="6"/>
        <v>102.14504596527068</v>
      </c>
      <c r="AA34" s="22">
        <f t="shared" si="7"/>
        <v>4.4864524785563225</v>
      </c>
      <c r="AB34" s="23">
        <v>4.7300000000000002E-2</v>
      </c>
      <c r="AC34" s="23">
        <v>5.3999999999999998E-5</v>
      </c>
      <c r="AD34" s="26">
        <v>63.76304247016057</v>
      </c>
      <c r="AE34" s="26">
        <v>2.8085962204077237</v>
      </c>
      <c r="AF34" s="28">
        <v>67.750045228114047</v>
      </c>
      <c r="AG34" s="28">
        <v>17.097188922940262</v>
      </c>
      <c r="AH34" s="30">
        <v>1010</v>
      </c>
      <c r="AI34" s="30">
        <v>250</v>
      </c>
      <c r="AJ34" s="26">
        <v>62.805495374963073</v>
      </c>
      <c r="AK34" s="26">
        <v>2.7451722111901482</v>
      </c>
      <c r="AL34" s="28">
        <v>62.989684641775604</v>
      </c>
      <c r="AM34" s="28">
        <v>2.5766299283773226</v>
      </c>
      <c r="AN34" s="30">
        <v>64.400000000000006</v>
      </c>
      <c r="AO34" s="30">
        <v>2.7</v>
      </c>
      <c r="AP34" s="32">
        <f t="shared" si="8"/>
        <v>62.805495374963073</v>
      </c>
      <c r="AQ34" s="32">
        <f t="shared" si="9"/>
        <v>2.7451722111901482</v>
      </c>
    </row>
    <row r="35" spans="2:44" x14ac:dyDescent="0.25">
      <c r="B35" t="s">
        <v>26</v>
      </c>
      <c r="D35" s="9">
        <v>1260</v>
      </c>
      <c r="E35" s="10">
        <v>0.30793650793650795</v>
      </c>
      <c r="F35" s="16">
        <v>6.7500000000000004E-2</v>
      </c>
      <c r="G35" s="16">
        <v>5.7000000000000002E-3</v>
      </c>
      <c r="H35" s="15">
        <v>9.7599999999999996E-3</v>
      </c>
      <c r="I35" s="15">
        <v>3.1E-4</v>
      </c>
      <c r="J35" s="13">
        <v>0.37613244176013805</v>
      </c>
      <c r="K35" s="18">
        <f t="shared" si="0"/>
        <v>3.1762295081967213</v>
      </c>
      <c r="L35" s="18">
        <f t="shared" si="1"/>
        <v>5.9256905852774038</v>
      </c>
      <c r="N35" s="16">
        <v>6.3E-2</v>
      </c>
      <c r="O35" s="16">
        <v>1.6999999999999999E-3</v>
      </c>
      <c r="P35" s="15">
        <v>9.7000000000000003E-3</v>
      </c>
      <c r="Q35" s="15">
        <v>3.1E-4</v>
      </c>
      <c r="R35" s="13">
        <v>0.98755000000000004</v>
      </c>
      <c r="S35" s="18">
        <f t="shared" si="2"/>
        <v>3.1958762886597936</v>
      </c>
      <c r="T35" s="18">
        <f t="shared" si="3"/>
        <v>0.3149083769581833</v>
      </c>
      <c r="V35" s="20">
        <f t="shared" si="4"/>
        <v>102.45901639344262</v>
      </c>
      <c r="W35" s="20">
        <f t="shared" si="5"/>
        <v>3.2543335124966406</v>
      </c>
      <c r="X35" s="21">
        <v>5.0999999999999997E-2</v>
      </c>
      <c r="Y35" s="21">
        <v>3.8999999999999998E-3</v>
      </c>
      <c r="Z35" s="22">
        <f t="shared" si="6"/>
        <v>103.09278350515464</v>
      </c>
      <c r="AA35" s="22">
        <f t="shared" si="7"/>
        <v>3.294717823360612</v>
      </c>
      <c r="AB35" s="23">
        <v>4.7239999999999997E-2</v>
      </c>
      <c r="AC35" s="23">
        <v>3.8999999999999999E-5</v>
      </c>
      <c r="AD35" s="26">
        <v>62.613968887263638</v>
      </c>
      <c r="AE35" s="26">
        <v>1.979136439081741</v>
      </c>
      <c r="AF35" s="28">
        <v>66.324278946684743</v>
      </c>
      <c r="AG35" s="28">
        <v>5.4217174740646321</v>
      </c>
      <c r="AH35" s="30">
        <v>420</v>
      </c>
      <c r="AI35" s="30">
        <v>91</v>
      </c>
      <c r="AJ35" s="26">
        <v>62.230898840499911</v>
      </c>
      <c r="AK35" s="26">
        <v>1.9792540464763582</v>
      </c>
      <c r="AL35" s="28">
        <v>62.034928526994804</v>
      </c>
      <c r="AM35" s="28">
        <v>1.6238487211068955</v>
      </c>
      <c r="AN35" s="30">
        <v>61.4</v>
      </c>
      <c r="AO35" s="30">
        <v>2</v>
      </c>
      <c r="AP35" s="32">
        <f t="shared" si="8"/>
        <v>62.230898840499911</v>
      </c>
      <c r="AQ35" s="32">
        <f t="shared" si="9"/>
        <v>1.9792540464763582</v>
      </c>
    </row>
    <row r="36" spans="2:44" x14ac:dyDescent="0.25">
      <c r="B36" t="s">
        <v>27</v>
      </c>
      <c r="D36" s="9">
        <v>878</v>
      </c>
      <c r="E36" s="10">
        <v>0.64350797266514803</v>
      </c>
      <c r="F36" s="16">
        <v>7.51E-2</v>
      </c>
      <c r="G36" s="16">
        <v>5.8999999999999999E-3</v>
      </c>
      <c r="H36" s="15">
        <v>9.11E-3</v>
      </c>
      <c r="I36" s="15">
        <v>2.5999999999999998E-4</v>
      </c>
      <c r="J36" s="13">
        <v>0.36328117732422927</v>
      </c>
      <c r="K36" s="18">
        <f t="shared" si="0"/>
        <v>2.8540065861690449</v>
      </c>
      <c r="L36" s="18">
        <f t="shared" si="1"/>
        <v>25.76815635345373</v>
      </c>
      <c r="N36" s="16">
        <v>5.8299999999999998E-2</v>
      </c>
      <c r="O36" s="16">
        <v>1.5E-3</v>
      </c>
      <c r="P36" s="15">
        <v>8.9599999999999992E-3</v>
      </c>
      <c r="Q36" s="15">
        <v>2.5000000000000001E-4</v>
      </c>
      <c r="R36" s="13">
        <v>0.67503000000000002</v>
      </c>
      <c r="S36" s="18">
        <f t="shared" si="2"/>
        <v>2.7901785714285716</v>
      </c>
      <c r="T36" s="18">
        <f t="shared" si="3"/>
        <v>5.3933844566114372E-2</v>
      </c>
      <c r="V36" s="20">
        <f t="shared" si="4"/>
        <v>109.76948408342481</v>
      </c>
      <c r="W36" s="20">
        <f t="shared" si="5"/>
        <v>3.1328283053447255</v>
      </c>
      <c r="X36" s="21">
        <v>5.96E-2</v>
      </c>
      <c r="Y36" s="21">
        <v>4.3E-3</v>
      </c>
      <c r="Z36" s="22">
        <f t="shared" si="6"/>
        <v>111.60714285714286</v>
      </c>
      <c r="AA36" s="22">
        <f t="shared" si="7"/>
        <v>3.1140385841836737</v>
      </c>
      <c r="AB36" s="23">
        <v>4.7167000000000001E-2</v>
      </c>
      <c r="AC36" s="23">
        <v>3.6000000000000001E-5</v>
      </c>
      <c r="AD36" s="26">
        <v>58.462830453044667</v>
      </c>
      <c r="AE36" s="26">
        <v>1.6609900924802998</v>
      </c>
      <c r="AF36" s="28">
        <v>73.52762401283978</v>
      </c>
      <c r="AG36" s="28">
        <v>5.5722816614411332</v>
      </c>
      <c r="AH36" s="30">
        <v>542</v>
      </c>
      <c r="AI36" s="30">
        <v>90</v>
      </c>
      <c r="AJ36" s="26">
        <v>57.50449571015357</v>
      </c>
      <c r="AK36" s="26">
        <v>1.5973432965845213</v>
      </c>
      <c r="AL36" s="28">
        <v>57.535510095488412</v>
      </c>
      <c r="AM36" s="28">
        <v>1.439170915510972</v>
      </c>
      <c r="AN36" s="30">
        <v>57.7</v>
      </c>
      <c r="AO36" s="30">
        <v>1.8</v>
      </c>
      <c r="AP36" s="32">
        <f t="shared" si="8"/>
        <v>57.50449571015357</v>
      </c>
      <c r="AQ36" s="32">
        <f t="shared" si="9"/>
        <v>1.5973432965845213</v>
      </c>
    </row>
    <row r="37" spans="2:44" x14ac:dyDescent="0.25">
      <c r="B37" t="s">
        <v>28</v>
      </c>
      <c r="D37" s="9">
        <v>141.1</v>
      </c>
      <c r="E37" s="10">
        <v>0.59957476966690293</v>
      </c>
      <c r="F37" s="16">
        <v>9.2999999999999999E-2</v>
      </c>
      <c r="G37" s="16">
        <v>1.6E-2</v>
      </c>
      <c r="H37" s="15">
        <v>1.0059999999999999E-2</v>
      </c>
      <c r="I37" s="15">
        <v>5.2999999999999998E-4</v>
      </c>
      <c r="J37" s="13">
        <v>0.30622514910536774</v>
      </c>
      <c r="K37" s="18">
        <f t="shared" si="0"/>
        <v>5.2683896620278325</v>
      </c>
      <c r="L37" s="18">
        <f t="shared" si="1"/>
        <v>39.928089593641992</v>
      </c>
      <c r="N37" s="16">
        <v>6.4500000000000002E-2</v>
      </c>
      <c r="O37" s="16">
        <v>3.3E-3</v>
      </c>
      <c r="P37" s="15">
        <v>9.8899999999999995E-3</v>
      </c>
      <c r="Q37" s="15">
        <v>5.2999999999999998E-4</v>
      </c>
      <c r="R37" s="13">
        <v>0.99995999999999996</v>
      </c>
      <c r="S37" s="18">
        <f t="shared" si="2"/>
        <v>5.3589484327603643</v>
      </c>
      <c r="T37" s="18">
        <f t="shared" si="3"/>
        <v>3.6016630080412421E-2</v>
      </c>
      <c r="V37" s="20">
        <f t="shared" si="4"/>
        <v>99.40357852882704</v>
      </c>
      <c r="W37" s="20">
        <f t="shared" si="5"/>
        <v>5.2369678548984426</v>
      </c>
      <c r="X37" s="21">
        <v>7.0000000000000007E-2</v>
      </c>
      <c r="Y37" s="21">
        <v>1.2999999999999999E-2</v>
      </c>
      <c r="Z37" s="22">
        <f t="shared" si="6"/>
        <v>101.11223458038423</v>
      </c>
      <c r="AA37" s="22">
        <f t="shared" si="7"/>
        <v>5.4185525103744832</v>
      </c>
      <c r="AB37" s="23">
        <v>4.7302999999999998E-2</v>
      </c>
      <c r="AC37" s="23">
        <v>6.3E-5</v>
      </c>
      <c r="AD37" s="26">
        <v>64.528977754635704</v>
      </c>
      <c r="AE37" s="26">
        <v>3.3826798845083137</v>
      </c>
      <c r="AF37" s="28">
        <v>90.294165806367957</v>
      </c>
      <c r="AG37" s="28">
        <v>14.863795839075443</v>
      </c>
      <c r="AH37" s="30">
        <v>1030</v>
      </c>
      <c r="AI37" s="30">
        <v>170</v>
      </c>
      <c r="AJ37" s="26">
        <v>63.443875908052966</v>
      </c>
      <c r="AK37" s="26">
        <v>3.3832493084855453</v>
      </c>
      <c r="AL37" s="28">
        <v>63.466726254147446</v>
      </c>
      <c r="AM37" s="28">
        <v>3.1477351580531474</v>
      </c>
      <c r="AN37" s="30">
        <v>64.5</v>
      </c>
      <c r="AO37" s="30">
        <v>3.2</v>
      </c>
      <c r="AP37" s="32">
        <f t="shared" si="8"/>
        <v>63.443875908052966</v>
      </c>
      <c r="AQ37" s="32">
        <f t="shared" si="9"/>
        <v>3.3832493084855453</v>
      </c>
    </row>
    <row r="38" spans="2:44" x14ac:dyDescent="0.25">
      <c r="B38" t="s">
        <v>29</v>
      </c>
      <c r="D38" s="9">
        <v>354</v>
      </c>
      <c r="E38" s="10">
        <v>0.23276836158192091</v>
      </c>
      <c r="F38" s="16">
        <v>7.51E-2</v>
      </c>
      <c r="G38" s="16">
        <v>8.6E-3</v>
      </c>
      <c r="H38" s="15">
        <v>8.5500000000000003E-3</v>
      </c>
      <c r="I38" s="15">
        <v>2.7999999999999998E-4</v>
      </c>
      <c r="J38" s="13">
        <v>0.28597851217190262</v>
      </c>
      <c r="K38" s="18">
        <f t="shared" si="0"/>
        <v>3.27485380116959</v>
      </c>
      <c r="L38" s="18">
        <f t="shared" si="1"/>
        <v>33.968360377998188</v>
      </c>
      <c r="N38" s="16">
        <v>5.3999999999999999E-2</v>
      </c>
      <c r="O38" s="16">
        <v>1.8E-3</v>
      </c>
      <c r="P38" s="15">
        <v>8.3499999999999998E-3</v>
      </c>
      <c r="Q38" s="15">
        <v>3.1E-4</v>
      </c>
      <c r="R38" s="13">
        <v>0.94240000000000002</v>
      </c>
      <c r="S38" s="18">
        <f t="shared" si="2"/>
        <v>3.7125748502994016</v>
      </c>
      <c r="T38" s="18">
        <f t="shared" si="3"/>
        <v>0.38114686670450115</v>
      </c>
      <c r="V38" s="20">
        <f t="shared" si="4"/>
        <v>116.95906432748538</v>
      </c>
      <c r="W38" s="20">
        <f t="shared" si="5"/>
        <v>3.8302383639410409</v>
      </c>
      <c r="X38" s="21">
        <v>6.5100000000000005E-2</v>
      </c>
      <c r="Y38" s="21">
        <v>7.7000000000000002E-3</v>
      </c>
      <c r="Z38" s="22">
        <f t="shared" si="6"/>
        <v>119.76047904191617</v>
      </c>
      <c r="AA38" s="22">
        <f t="shared" si="7"/>
        <v>4.4461974255082657</v>
      </c>
      <c r="AB38" s="23">
        <v>4.7107000000000003E-2</v>
      </c>
      <c r="AC38" s="23">
        <v>3.1999999999999999E-5</v>
      </c>
      <c r="AD38" s="26">
        <v>54.884320301732473</v>
      </c>
      <c r="AE38" s="26">
        <v>1.7897517739572144</v>
      </c>
      <c r="AF38" s="28">
        <v>73.52762401283978</v>
      </c>
      <c r="AG38" s="28">
        <v>8.1223088624396187</v>
      </c>
      <c r="AH38" s="30">
        <v>830</v>
      </c>
      <c r="AI38" s="30">
        <v>140</v>
      </c>
      <c r="AJ38" s="26">
        <v>53.605799405065902</v>
      </c>
      <c r="AK38" s="26">
        <v>1.9819039130531846</v>
      </c>
      <c r="AL38" s="28">
        <v>53.401482580261593</v>
      </c>
      <c r="AM38" s="28">
        <v>1.7340507550875845</v>
      </c>
      <c r="AN38" s="30">
        <v>54.6</v>
      </c>
      <c r="AO38" s="30">
        <v>1.6</v>
      </c>
      <c r="AP38" s="32">
        <f t="shared" si="8"/>
        <v>53.605799405065902</v>
      </c>
      <c r="AQ38" s="32">
        <f t="shared" si="9"/>
        <v>1.9819039130531846</v>
      </c>
    </row>
    <row r="39" spans="2:44" x14ac:dyDescent="0.25">
      <c r="B39" t="s">
        <v>30</v>
      </c>
      <c r="D39" s="9">
        <v>199.5</v>
      </c>
      <c r="E39" s="10">
        <v>0.650125313283208</v>
      </c>
      <c r="F39" s="16">
        <v>7.2999999999999995E-2</v>
      </c>
      <c r="G39" s="16">
        <v>1.4999999999999999E-2</v>
      </c>
      <c r="H39" s="15">
        <v>1.0200000000000001E-2</v>
      </c>
      <c r="I39" s="15">
        <v>3.6999999999999999E-4</v>
      </c>
      <c r="J39" s="13">
        <v>0.17653594771241826</v>
      </c>
      <c r="K39" s="18">
        <f t="shared" si="0"/>
        <v>3.6274509803921564</v>
      </c>
      <c r="L39" s="18">
        <f t="shared" si="1"/>
        <v>9.3543969422874831</v>
      </c>
      <c r="N39" s="16">
        <v>6.5600000000000006E-2</v>
      </c>
      <c r="O39" s="16">
        <v>2.3999999999999998E-3</v>
      </c>
      <c r="P39" s="15">
        <v>1.005E-2</v>
      </c>
      <c r="Q39" s="15">
        <v>4.2999999999999999E-4</v>
      </c>
      <c r="R39" s="13">
        <v>0.99995999999999996</v>
      </c>
      <c r="S39" s="18">
        <f t="shared" si="2"/>
        <v>4.2786069651741299</v>
      </c>
      <c r="T39" s="18">
        <f t="shared" si="3"/>
        <v>7.7989843128309436E-2</v>
      </c>
      <c r="V39" s="20">
        <f t="shared" si="4"/>
        <v>98.039215686274503</v>
      </c>
      <c r="W39" s="20">
        <f t="shared" si="5"/>
        <v>3.5563244905805451</v>
      </c>
      <c r="X39" s="21">
        <v>5.6000000000000001E-2</v>
      </c>
      <c r="Y39" s="21">
        <v>1.0999999999999999E-2</v>
      </c>
      <c r="Z39" s="22">
        <f t="shared" si="6"/>
        <v>99.50248756218906</v>
      </c>
      <c r="AA39" s="22">
        <f t="shared" si="7"/>
        <v>4.2573203633573433</v>
      </c>
      <c r="AB39" s="23">
        <v>4.7320000000000001E-2</v>
      </c>
      <c r="AC39" s="23">
        <v>4.5000000000000003E-5</v>
      </c>
      <c r="AD39" s="26">
        <v>65.422453918354407</v>
      </c>
      <c r="AE39" s="26">
        <v>2.3611662333522467</v>
      </c>
      <c r="AF39" s="28">
        <v>71.542329947262388</v>
      </c>
      <c r="AG39" s="28">
        <v>14.194544080943727</v>
      </c>
      <c r="AH39" s="30">
        <v>590</v>
      </c>
      <c r="AI39" s="30">
        <v>180</v>
      </c>
      <c r="AJ39" s="26">
        <v>64.465153289926533</v>
      </c>
      <c r="AK39" s="26">
        <v>2.7444655681775161</v>
      </c>
      <c r="AL39" s="28">
        <v>64.515429561849771</v>
      </c>
      <c r="AM39" s="28">
        <v>2.2868987685964886</v>
      </c>
      <c r="AN39" s="30">
        <v>65.400000000000006</v>
      </c>
      <c r="AO39" s="30">
        <v>2.2999999999999998</v>
      </c>
      <c r="AP39" s="32">
        <f t="shared" si="8"/>
        <v>64.465153289926533</v>
      </c>
      <c r="AQ39" s="32">
        <f t="shared" si="9"/>
        <v>2.7444655681775161</v>
      </c>
    </row>
    <row r="40" spans="2:44" x14ac:dyDescent="0.25">
      <c r="B40" t="s">
        <v>31</v>
      </c>
      <c r="D40" s="9">
        <v>254</v>
      </c>
      <c r="E40" s="10">
        <v>0.43307086614173229</v>
      </c>
      <c r="F40" s="16">
        <v>9.0999999999999998E-2</v>
      </c>
      <c r="G40" s="16">
        <v>1.7999999999999999E-2</v>
      </c>
      <c r="H40" s="15">
        <v>9.6299999999999997E-3</v>
      </c>
      <c r="I40" s="15">
        <v>4.6000000000000001E-4</v>
      </c>
      <c r="J40" s="13">
        <v>0.24149071189569635</v>
      </c>
      <c r="K40" s="18">
        <f t="shared" si="0"/>
        <v>4.7767393561786085</v>
      </c>
      <c r="L40" s="18">
        <f t="shared" si="1"/>
        <v>43.135041037868959</v>
      </c>
      <c r="N40" s="16">
        <v>6.2E-2</v>
      </c>
      <c r="O40" s="16">
        <v>2.8E-3</v>
      </c>
      <c r="P40" s="15">
        <v>9.4999999999999998E-3</v>
      </c>
      <c r="Q40" s="15">
        <v>4.6000000000000001E-4</v>
      </c>
      <c r="R40" s="13">
        <v>0.99997000000000003</v>
      </c>
      <c r="S40" s="18">
        <f t="shared" si="2"/>
        <v>4.8421052631578947</v>
      </c>
      <c r="T40" s="18">
        <f t="shared" si="3"/>
        <v>0.20579436452509786</v>
      </c>
      <c r="V40" s="20">
        <f t="shared" si="4"/>
        <v>103.84215991692628</v>
      </c>
      <c r="W40" s="20">
        <f t="shared" si="5"/>
        <v>4.960269321057746</v>
      </c>
      <c r="X40" s="21">
        <v>6.8000000000000005E-2</v>
      </c>
      <c r="Y40" s="21">
        <v>1.0999999999999999E-2</v>
      </c>
      <c r="Z40" s="22">
        <f t="shared" si="6"/>
        <v>105.26315789473685</v>
      </c>
      <c r="AA40" s="22">
        <f t="shared" si="7"/>
        <v>5.0969529085872578</v>
      </c>
      <c r="AB40" s="23">
        <v>4.7247999999999998E-2</v>
      </c>
      <c r="AC40" s="23">
        <v>5.3000000000000001E-5</v>
      </c>
      <c r="AD40" s="26">
        <v>61.783955014491298</v>
      </c>
      <c r="AE40" s="26">
        <v>2.9371612434657552</v>
      </c>
      <c r="AF40" s="28">
        <v>88.434489364810617</v>
      </c>
      <c r="AG40" s="28">
        <v>16.752424343375932</v>
      </c>
      <c r="AH40" s="30">
        <v>1000</v>
      </c>
      <c r="AI40" s="30">
        <v>180</v>
      </c>
      <c r="AJ40" s="26">
        <v>60.953834262217619</v>
      </c>
      <c r="AK40" s="26">
        <v>2.9375394811692224</v>
      </c>
      <c r="AL40" s="28">
        <v>61.079273818091231</v>
      </c>
      <c r="AM40" s="28">
        <v>2.6770927957807484</v>
      </c>
      <c r="AN40" s="30">
        <v>61.8</v>
      </c>
      <c r="AO40" s="30">
        <v>2.7</v>
      </c>
      <c r="AP40" s="32">
        <f t="shared" si="8"/>
        <v>60.953834262217619</v>
      </c>
      <c r="AQ40" s="32">
        <f t="shared" si="9"/>
        <v>2.9375394811692224</v>
      </c>
    </row>
    <row r="41" spans="2:44" x14ac:dyDescent="0.25">
      <c r="B41" t="s">
        <v>32</v>
      </c>
      <c r="D41" s="9">
        <v>233</v>
      </c>
      <c r="E41" s="10">
        <v>0.42188841201716737</v>
      </c>
      <c r="F41" s="16">
        <v>6.5000000000000002E-2</v>
      </c>
      <c r="G41" s="16">
        <v>1.2E-2</v>
      </c>
      <c r="H41" s="15">
        <v>6.9899999999999997E-3</v>
      </c>
      <c r="I41" s="15">
        <v>2.5000000000000001E-4</v>
      </c>
      <c r="J41" s="13">
        <v>0.19372913686218407</v>
      </c>
      <c r="K41" s="18">
        <f t="shared" si="0"/>
        <v>3.5765379113018603</v>
      </c>
      <c r="L41" s="18">
        <f t="shared" si="1"/>
        <v>42.396980117884517</v>
      </c>
      <c r="N41" s="16">
        <v>4.3900000000000002E-2</v>
      </c>
      <c r="O41" s="16">
        <v>1.1999999999999999E-3</v>
      </c>
      <c r="P41" s="15">
        <v>6.7999999999999996E-3</v>
      </c>
      <c r="Q41" s="15">
        <v>2.1000000000000001E-4</v>
      </c>
      <c r="R41" s="13">
        <v>0.99470999999999998</v>
      </c>
      <c r="S41" s="18">
        <f t="shared" si="2"/>
        <v>3.0882352941176472</v>
      </c>
      <c r="T41" s="18">
        <f t="shared" si="3"/>
        <v>0.14659053800378444</v>
      </c>
      <c r="V41" s="20">
        <f t="shared" si="4"/>
        <v>143.06151645207439</v>
      </c>
      <c r="W41" s="20">
        <f t="shared" si="5"/>
        <v>5.1166493723917883</v>
      </c>
      <c r="X41" s="21">
        <v>6.6000000000000003E-2</v>
      </c>
      <c r="Y41" s="21">
        <v>1.0999999999999999E-2</v>
      </c>
      <c r="Z41" s="22">
        <f t="shared" si="6"/>
        <v>147.05882352941177</v>
      </c>
      <c r="AA41" s="22">
        <f t="shared" si="7"/>
        <v>4.5415224913494816</v>
      </c>
      <c r="AB41" s="23">
        <v>4.6920999999999997E-2</v>
      </c>
      <c r="AC41" s="23">
        <v>2.6999999999999999E-5</v>
      </c>
      <c r="AD41" s="26">
        <v>44.905126357167624</v>
      </c>
      <c r="AE41" s="26">
        <v>1.6004682196664501</v>
      </c>
      <c r="AF41" s="28">
        <v>63.943543850726904</v>
      </c>
      <c r="AG41" s="28">
        <v>11.440935811344689</v>
      </c>
      <c r="AH41" s="30">
        <v>1170</v>
      </c>
      <c r="AI41" s="30">
        <v>150</v>
      </c>
      <c r="AJ41" s="26">
        <v>43.688655744092763</v>
      </c>
      <c r="AK41" s="26">
        <v>1.3446470140230549</v>
      </c>
      <c r="AL41" s="28">
        <v>43.624612308590876</v>
      </c>
      <c r="AM41" s="28">
        <v>1.1672187603297339</v>
      </c>
      <c r="AN41" s="30">
        <v>45.2</v>
      </c>
      <c r="AO41" s="30">
        <v>1.4</v>
      </c>
      <c r="AP41" s="32">
        <f t="shared" si="8"/>
        <v>43.688655744092763</v>
      </c>
      <c r="AQ41" s="32">
        <f t="shared" si="9"/>
        <v>1.3446470140230549</v>
      </c>
    </row>
    <row r="42" spans="2:44" s="39" customFormat="1" x14ac:dyDescent="0.25">
      <c r="B42" t="s">
        <v>33</v>
      </c>
      <c r="C42"/>
      <c r="D42" s="9">
        <v>295.39999999999998</v>
      </c>
      <c r="E42" s="10">
        <v>1.1215301286391335</v>
      </c>
      <c r="F42" s="16">
        <v>7.2400000000000006E-2</v>
      </c>
      <c r="G42" s="16">
        <v>7.3000000000000001E-3</v>
      </c>
      <c r="H42" s="15">
        <v>9.7900000000000001E-3</v>
      </c>
      <c r="I42" s="15">
        <v>2.7999999999999998E-4</v>
      </c>
      <c r="J42" s="13">
        <v>0.28365539339835172</v>
      </c>
      <c r="K42" s="18">
        <f t="shared" si="0"/>
        <v>2.860061287027579</v>
      </c>
      <c r="L42" s="18">
        <f t="shared" si="1"/>
        <v>13.006654839711251</v>
      </c>
      <c r="M42" s="19"/>
      <c r="N42" s="16">
        <v>6.3E-2</v>
      </c>
      <c r="O42" s="16">
        <v>1.9E-3</v>
      </c>
      <c r="P42" s="15">
        <v>9.6699999999999998E-3</v>
      </c>
      <c r="Q42" s="15">
        <v>3.6999999999999999E-4</v>
      </c>
      <c r="R42" s="13">
        <v>0.99997999999999998</v>
      </c>
      <c r="S42" s="18">
        <f t="shared" si="2"/>
        <v>3.8262668045501553</v>
      </c>
      <c r="T42" s="18">
        <f t="shared" si="3"/>
        <v>7.1353961440526357E-3</v>
      </c>
      <c r="U42" s="19"/>
      <c r="V42" s="20">
        <f t="shared" si="4"/>
        <v>102.14504596527068</v>
      </c>
      <c r="W42" s="20">
        <f t="shared" si="5"/>
        <v>2.9214109162692328</v>
      </c>
      <c r="X42" s="21">
        <v>5.33E-2</v>
      </c>
      <c r="Y42" s="21">
        <v>6.1000000000000004E-3</v>
      </c>
      <c r="Z42" s="22">
        <f t="shared" si="6"/>
        <v>103.41261633919338</v>
      </c>
      <c r="AA42" s="22">
        <f t="shared" si="7"/>
        <v>3.9568426107033661</v>
      </c>
      <c r="AB42" s="23">
        <v>4.7268999999999999E-2</v>
      </c>
      <c r="AC42" s="23">
        <v>3.3000000000000003E-5</v>
      </c>
      <c r="AD42" s="26">
        <v>62.805495374963073</v>
      </c>
      <c r="AE42" s="26">
        <v>1.7875539979842827</v>
      </c>
      <c r="AF42" s="28">
        <v>70.974389378755333</v>
      </c>
      <c r="AG42" s="28">
        <v>6.9118764348889785</v>
      </c>
      <c r="AH42" s="30">
        <v>650</v>
      </c>
      <c r="AI42" s="30">
        <v>150</v>
      </c>
      <c r="AJ42" s="26">
        <v>62.039355280759303</v>
      </c>
      <c r="AK42" s="26">
        <v>2.362405666140857</v>
      </c>
      <c r="AL42" s="28">
        <v>62.034928526994804</v>
      </c>
      <c r="AM42" s="28">
        <v>1.8148897471194716</v>
      </c>
      <c r="AN42" s="30">
        <v>62.8</v>
      </c>
      <c r="AO42" s="30">
        <v>1.6</v>
      </c>
      <c r="AP42" s="32">
        <f t="shared" si="8"/>
        <v>62.039355280759303</v>
      </c>
      <c r="AQ42" s="32">
        <f t="shared" si="9"/>
        <v>2.362405666140857</v>
      </c>
      <c r="AR42"/>
    </row>
    <row r="43" spans="2:44" x14ac:dyDescent="0.25">
      <c r="B43" t="s">
        <v>34</v>
      </c>
      <c r="D43" s="9">
        <v>70.099999999999994</v>
      </c>
      <c r="E43" s="10">
        <v>0.33808844507845937</v>
      </c>
      <c r="F43" s="16">
        <v>0.09</v>
      </c>
      <c r="G43" s="16">
        <v>2.1000000000000001E-2</v>
      </c>
      <c r="H43" s="15">
        <v>1.068E-2</v>
      </c>
      <c r="I43" s="15">
        <v>5.5000000000000003E-4</v>
      </c>
      <c r="J43" s="13">
        <v>0.2207062600321027</v>
      </c>
      <c r="K43" s="18">
        <f t="shared" si="0"/>
        <v>5.1498127340823974</v>
      </c>
      <c r="L43" s="18">
        <f t="shared" si="1"/>
        <v>27.770387592191952</v>
      </c>
      <c r="N43" s="16">
        <v>6.8000000000000005E-2</v>
      </c>
      <c r="O43" s="16">
        <v>3.7000000000000002E-3</v>
      </c>
      <c r="P43" s="15">
        <v>1.0410000000000001E-2</v>
      </c>
      <c r="Q43" s="15">
        <v>5.9000000000000003E-4</v>
      </c>
      <c r="R43" s="13">
        <v>0.99992000000000003</v>
      </c>
      <c r="S43" s="18">
        <f t="shared" si="2"/>
        <v>5.6676272814601347</v>
      </c>
      <c r="T43" s="18">
        <f t="shared" si="3"/>
        <v>5.5900945494088264E-2</v>
      </c>
      <c r="V43" s="20">
        <f t="shared" si="4"/>
        <v>93.63295880149812</v>
      </c>
      <c r="W43" s="20">
        <f t="shared" si="5"/>
        <v>4.8219220356576749</v>
      </c>
      <c r="X43" s="21">
        <v>5.8999999999999997E-2</v>
      </c>
      <c r="Y43" s="21">
        <v>1.4E-2</v>
      </c>
      <c r="Z43" s="22">
        <f t="shared" si="6"/>
        <v>96.061479346781937</v>
      </c>
      <c r="AA43" s="22">
        <f t="shared" si="7"/>
        <v>5.4444066104324058</v>
      </c>
      <c r="AB43" s="23">
        <v>4.7382000000000001E-2</v>
      </c>
      <c r="AC43" s="23">
        <v>6.3999999999999997E-5</v>
      </c>
      <c r="AD43" s="26">
        <v>68.484860992335072</v>
      </c>
      <c r="AE43" s="26">
        <v>3.5081747769306024</v>
      </c>
      <c r="AF43" s="28">
        <v>87.503372331880399</v>
      </c>
      <c r="AG43" s="28">
        <v>19.562425796691436</v>
      </c>
      <c r="AH43" s="30">
        <v>830</v>
      </c>
      <c r="AI43" s="30">
        <v>180</v>
      </c>
      <c r="AJ43" s="26">
        <v>66.762436021375677</v>
      </c>
      <c r="AK43" s="26">
        <v>3.7643203871217903</v>
      </c>
      <c r="AL43" s="28">
        <v>66.799756854346512</v>
      </c>
      <c r="AM43" s="28">
        <v>3.5177128249534761</v>
      </c>
      <c r="AN43" s="30">
        <v>68.5</v>
      </c>
      <c r="AO43" s="30">
        <v>3.2</v>
      </c>
      <c r="AP43" s="32">
        <f t="shared" si="8"/>
        <v>66.762436021375677</v>
      </c>
      <c r="AQ43" s="32">
        <f t="shared" si="9"/>
        <v>3.7643203871217903</v>
      </c>
    </row>
    <row r="44" spans="2:44" s="39" customFormat="1" x14ac:dyDescent="0.25">
      <c r="B44" t="s">
        <v>35</v>
      </c>
      <c r="C44"/>
      <c r="D44" s="9">
        <v>198</v>
      </c>
      <c r="E44" s="10">
        <v>0.53535353535353536</v>
      </c>
      <c r="F44" s="16">
        <v>0.09</v>
      </c>
      <c r="G44" s="16">
        <v>1.4999999999999999E-2</v>
      </c>
      <c r="H44" s="15">
        <v>1.035E-2</v>
      </c>
      <c r="I44" s="15">
        <v>3.8999999999999999E-4</v>
      </c>
      <c r="J44" s="13">
        <v>0.22608695652173916</v>
      </c>
      <c r="K44" s="18">
        <f t="shared" si="0"/>
        <v>3.7681159420289858</v>
      </c>
      <c r="L44" s="18">
        <f t="shared" si="1"/>
        <v>31.822662338868973</v>
      </c>
      <c r="M44" s="19"/>
      <c r="N44" s="16">
        <v>6.6100000000000006E-2</v>
      </c>
      <c r="O44" s="16">
        <v>2.3999999999999998E-3</v>
      </c>
      <c r="P44" s="15">
        <v>1.0120000000000001E-2</v>
      </c>
      <c r="Q44" s="15">
        <v>4.0999999999999999E-4</v>
      </c>
      <c r="R44" s="13">
        <v>0.99995999999999996</v>
      </c>
      <c r="S44" s="18">
        <f t="shared" si="2"/>
        <v>4.0513833992094854</v>
      </c>
      <c r="T44" s="18">
        <f t="shared" si="3"/>
        <v>0.1230032950674582</v>
      </c>
      <c r="U44" s="19"/>
      <c r="V44" s="20">
        <f t="shared" si="4"/>
        <v>96.618357487922708</v>
      </c>
      <c r="W44" s="20">
        <f t="shared" si="5"/>
        <v>3.640691731428972</v>
      </c>
      <c r="X44" s="21">
        <v>6.4799999999999996E-2</v>
      </c>
      <c r="Y44" s="21">
        <v>9.4000000000000004E-3</v>
      </c>
      <c r="Z44" s="22">
        <f t="shared" si="6"/>
        <v>98.814229249011859</v>
      </c>
      <c r="AA44" s="22">
        <f t="shared" si="7"/>
        <v>4.0033432798512703</v>
      </c>
      <c r="AB44" s="23">
        <v>4.734E-2</v>
      </c>
      <c r="AC44" s="23">
        <v>4.3999999999999999E-5</v>
      </c>
      <c r="AD44" s="26">
        <v>66.379612412121134</v>
      </c>
      <c r="AE44" s="26">
        <v>2.4884273453102321</v>
      </c>
      <c r="AF44" s="28">
        <v>87.503372331880399</v>
      </c>
      <c r="AG44" s="28">
        <v>13.973161283351022</v>
      </c>
      <c r="AH44" s="30">
        <v>780</v>
      </c>
      <c r="AI44" s="30">
        <v>140</v>
      </c>
      <c r="AJ44" s="26">
        <v>64.91191127374654</v>
      </c>
      <c r="AK44" s="26">
        <v>2.6166346649268863</v>
      </c>
      <c r="AL44" s="28">
        <v>64.991755063504513</v>
      </c>
      <c r="AM44" s="28">
        <v>2.2858262150046138</v>
      </c>
      <c r="AN44" s="30">
        <v>66.400000000000006</v>
      </c>
      <c r="AO44" s="30">
        <v>2.2000000000000002</v>
      </c>
      <c r="AP44" s="32">
        <f t="shared" si="8"/>
        <v>64.91191127374654</v>
      </c>
      <c r="AQ44" s="32">
        <f t="shared" si="9"/>
        <v>2.6166346649268863</v>
      </c>
      <c r="AR44"/>
    </row>
    <row r="45" spans="2:44" s="39" customFormat="1" x14ac:dyDescent="0.25">
      <c r="B45" t="s">
        <v>37</v>
      </c>
      <c r="C45"/>
      <c r="D45" s="9">
        <v>238.4</v>
      </c>
      <c r="E45" s="10">
        <v>0.95427852348993292</v>
      </c>
      <c r="F45" s="16">
        <v>7.3999999999999996E-2</v>
      </c>
      <c r="G45" s="16">
        <v>1.0999999999999999E-2</v>
      </c>
      <c r="H45" s="15">
        <v>1.0030000000000001E-2</v>
      </c>
      <c r="I45" s="15">
        <v>3.2000000000000003E-4</v>
      </c>
      <c r="J45" s="13">
        <v>0.21462884075047581</v>
      </c>
      <c r="K45" s="18">
        <f t="shared" si="0"/>
        <v>3.1904287138584246</v>
      </c>
      <c r="L45" s="18">
        <f t="shared" si="1"/>
        <v>12.668644913801701</v>
      </c>
      <c r="M45" s="19"/>
      <c r="N45" s="16">
        <v>6.54E-2</v>
      </c>
      <c r="O45" s="16">
        <v>2E-3</v>
      </c>
      <c r="P45" s="15">
        <v>1.0019999999999999E-2</v>
      </c>
      <c r="Q45" s="15">
        <v>3.6999999999999999E-4</v>
      </c>
      <c r="R45" s="13">
        <v>0.99995999999999996</v>
      </c>
      <c r="S45" s="18">
        <f t="shared" si="2"/>
        <v>3.6926147704590822</v>
      </c>
      <c r="T45" s="18">
        <f t="shared" si="3"/>
        <v>7.9598175616264047E-2</v>
      </c>
      <c r="U45" s="19"/>
      <c r="V45" s="20">
        <f t="shared" si="4"/>
        <v>99.700897308075767</v>
      </c>
      <c r="W45" s="20">
        <f t="shared" si="5"/>
        <v>3.1808860556913503</v>
      </c>
      <c r="X45" s="21">
        <v>5.4300000000000001E-2</v>
      </c>
      <c r="Y45" s="21">
        <v>7.7000000000000002E-3</v>
      </c>
      <c r="Z45" s="22">
        <f t="shared" si="6"/>
        <v>99.800399201596818</v>
      </c>
      <c r="AA45" s="22">
        <f t="shared" si="7"/>
        <v>3.685244281895292</v>
      </c>
      <c r="AB45" s="23">
        <v>4.7299000000000001E-2</v>
      </c>
      <c r="AC45" s="23">
        <v>3.4E-5</v>
      </c>
      <c r="AD45" s="26">
        <v>64.337502464805368</v>
      </c>
      <c r="AE45" s="26">
        <v>2.042433423193426</v>
      </c>
      <c r="AF45" s="28">
        <v>72.488192198479979</v>
      </c>
      <c r="AG45" s="28">
        <v>10.399640210265597</v>
      </c>
      <c r="AH45" s="30">
        <v>720</v>
      </c>
      <c r="AI45" s="30">
        <v>150</v>
      </c>
      <c r="AJ45" s="26">
        <v>64.273676104366942</v>
      </c>
      <c r="AK45" s="26">
        <v>2.3615870269226744</v>
      </c>
      <c r="AL45" s="28">
        <v>64.324836777947525</v>
      </c>
      <c r="AM45" s="28">
        <v>1.9061067265944083</v>
      </c>
      <c r="AN45" s="30">
        <v>64.3</v>
      </c>
      <c r="AO45" s="30">
        <v>1.7</v>
      </c>
      <c r="AP45" s="32">
        <f t="shared" si="8"/>
        <v>64.273676104366942</v>
      </c>
      <c r="AQ45" s="32">
        <f t="shared" si="9"/>
        <v>2.3615870269226744</v>
      </c>
      <c r="AR45"/>
    </row>
    <row r="46" spans="2:44" x14ac:dyDescent="0.25">
      <c r="B46" t="s">
        <v>40</v>
      </c>
      <c r="D46" s="9">
        <v>805</v>
      </c>
      <c r="E46" s="10">
        <v>1.0633540372670807</v>
      </c>
      <c r="F46" s="16">
        <v>6.3100000000000003E-2</v>
      </c>
      <c r="G46" s="16">
        <v>5.7000000000000002E-3</v>
      </c>
      <c r="H46" s="15">
        <v>9.4599999999999997E-3</v>
      </c>
      <c r="I46" s="15">
        <v>2.5999999999999998E-4</v>
      </c>
      <c r="J46" s="13">
        <v>0.30425429323838138</v>
      </c>
      <c r="K46" s="18">
        <f t="shared" si="0"/>
        <v>2.7484143763213531</v>
      </c>
      <c r="L46" s="18">
        <f t="shared" si="1"/>
        <v>2.3592941071714764</v>
      </c>
      <c r="N46" s="16">
        <v>6.1699999999999998E-2</v>
      </c>
      <c r="O46" s="16">
        <v>1.6999999999999999E-3</v>
      </c>
      <c r="P46" s="15">
        <v>9.4599999999999997E-3</v>
      </c>
      <c r="Q46" s="15">
        <v>2.9E-4</v>
      </c>
      <c r="R46" s="13">
        <v>0.45939000000000002</v>
      </c>
      <c r="S46" s="18">
        <f t="shared" si="2"/>
        <v>3.06553911205074</v>
      </c>
      <c r="T46" s="18">
        <f t="shared" si="3"/>
        <v>0.15488209721778956</v>
      </c>
      <c r="V46" s="20">
        <f t="shared" si="4"/>
        <v>105.70824524312897</v>
      </c>
      <c r="W46" s="20">
        <f t="shared" si="5"/>
        <v>2.9053006092191893</v>
      </c>
      <c r="X46" s="21">
        <v>4.8300000000000003E-2</v>
      </c>
      <c r="Y46" s="21">
        <v>4.3E-3</v>
      </c>
      <c r="Z46" s="22">
        <f t="shared" si="6"/>
        <v>105.70824524312897</v>
      </c>
      <c r="AA46" s="22">
        <f t="shared" si="7"/>
        <v>3.2405276025906344</v>
      </c>
      <c r="AB46" s="23">
        <v>4.7230000000000001E-2</v>
      </c>
      <c r="AC46" s="23">
        <v>2.6999999999999999E-5</v>
      </c>
      <c r="AD46" s="26">
        <v>60.698390985642057</v>
      </c>
      <c r="AE46" s="26">
        <v>1.6604141939480466</v>
      </c>
      <c r="AF46" s="28">
        <v>62.130444547314212</v>
      </c>
      <c r="AG46" s="28">
        <v>5.4441570911146595</v>
      </c>
      <c r="AH46" s="30">
        <v>272</v>
      </c>
      <c r="AI46" s="30">
        <v>81</v>
      </c>
      <c r="AJ46" s="26">
        <v>60.698390985642057</v>
      </c>
      <c r="AK46" s="26">
        <v>1.8520004470958982</v>
      </c>
      <c r="AL46" s="28">
        <v>60.792401926578073</v>
      </c>
      <c r="AM46" s="28">
        <v>1.6258370448682582</v>
      </c>
      <c r="AN46" s="30">
        <v>60.9</v>
      </c>
      <c r="AO46" s="30">
        <v>1.4</v>
      </c>
      <c r="AP46" s="32">
        <f t="shared" si="8"/>
        <v>60.698390985642057</v>
      </c>
      <c r="AQ46" s="32">
        <f t="shared" si="9"/>
        <v>1.8520004470958982</v>
      </c>
    </row>
    <row r="48" spans="2:44" x14ac:dyDescent="0.25">
      <c r="L48" s="19" t="s">
        <v>110</v>
      </c>
      <c r="S48" s="19" t="s">
        <v>107</v>
      </c>
    </row>
    <row r="49" spans="19:19" x14ac:dyDescent="0.25">
      <c r="S49" s="19" t="s">
        <v>108</v>
      </c>
    </row>
  </sheetData>
  <mergeCells count="6">
    <mergeCell ref="AD5:AI5"/>
    <mergeCell ref="AJ5:AQ5"/>
    <mergeCell ref="F5:M5"/>
    <mergeCell ref="N5:U5"/>
    <mergeCell ref="V5:Y5"/>
    <mergeCell ref="Z5:AC5"/>
  </mergeCells>
  <phoneticPr fontId="6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topLeftCell="A24" workbookViewId="0">
      <selection activeCell="Y110" sqref="Y110"/>
    </sheetView>
  </sheetViews>
  <sheetFormatPr defaultColWidth="8.77734375" defaultRowHeight="13.2" x14ac:dyDescent="0.25"/>
  <sheetData>
    <row r="1" spans="1:27" ht="28.8" x14ac:dyDescent="0.3">
      <c r="B1" s="54" t="s">
        <v>41</v>
      </c>
      <c r="C1" s="54" t="s">
        <v>42</v>
      </c>
      <c r="D1" s="54" t="s">
        <v>43</v>
      </c>
      <c r="E1" s="54" t="s">
        <v>115</v>
      </c>
      <c r="F1" s="54" t="s">
        <v>83</v>
      </c>
      <c r="G1" s="54" t="s">
        <v>84</v>
      </c>
      <c r="H1" s="54" t="s">
        <v>85</v>
      </c>
      <c r="I1" s="54" t="s">
        <v>86</v>
      </c>
      <c r="J1" s="54" t="s">
        <v>116</v>
      </c>
      <c r="K1" s="54" t="s">
        <v>87</v>
      </c>
      <c r="L1" s="54" t="s">
        <v>88</v>
      </c>
      <c r="M1" s="54" t="s">
        <v>89</v>
      </c>
      <c r="N1" s="54" t="s">
        <v>90</v>
      </c>
      <c r="O1" s="54" t="s">
        <v>91</v>
      </c>
      <c r="P1" s="54" t="s">
        <v>92</v>
      </c>
      <c r="Q1" s="54" t="s">
        <v>93</v>
      </c>
      <c r="R1" s="54" t="s">
        <v>94</v>
      </c>
      <c r="S1" s="54" t="s">
        <v>95</v>
      </c>
      <c r="T1" s="54" t="s">
        <v>96</v>
      </c>
      <c r="U1" s="54" t="s">
        <v>97</v>
      </c>
      <c r="V1" s="54" t="s">
        <v>98</v>
      </c>
      <c r="W1" s="54" t="s">
        <v>99</v>
      </c>
      <c r="X1" s="54" t="s">
        <v>100</v>
      </c>
      <c r="Y1" s="54" t="s">
        <v>102</v>
      </c>
      <c r="Z1" s="54" t="s">
        <v>103</v>
      </c>
      <c r="AA1" s="54" t="s">
        <v>101</v>
      </c>
    </row>
    <row r="2" spans="1:27" x14ac:dyDescent="0.25">
      <c r="A2" t="s">
        <v>117</v>
      </c>
      <c r="B2">
        <v>44</v>
      </c>
      <c r="C2" t="s">
        <v>1</v>
      </c>
      <c r="D2" t="s">
        <v>118</v>
      </c>
      <c r="E2">
        <v>-4.1382656999371117E-2</v>
      </c>
      <c r="F2">
        <v>-2.3398793425163551</v>
      </c>
      <c r="G2">
        <v>7.7388529630267003E-2</v>
      </c>
      <c r="H2">
        <v>1991.4218352345963</v>
      </c>
      <c r="I2">
        <v>9.3872580868300108</v>
      </c>
      <c r="J2">
        <v>20417.723499166801</v>
      </c>
      <c r="K2">
        <v>0.49839318635095214</v>
      </c>
      <c r="L2">
        <v>73.487026982117868</v>
      </c>
      <c r="M2">
        <v>9.8696313163016125</v>
      </c>
      <c r="N2">
        <v>29.972467517353355</v>
      </c>
      <c r="O2">
        <v>155.33571123348131</v>
      </c>
      <c r="P2">
        <v>159.54174933952623</v>
      </c>
      <c r="Q2">
        <v>490.32136616219628</v>
      </c>
      <c r="R2">
        <v>743.86270765180586</v>
      </c>
      <c r="S2">
        <v>1169.3630809904812</v>
      </c>
      <c r="T2">
        <v>1910.1505023620969</v>
      </c>
      <c r="U2">
        <v>2864.0104640666282</v>
      </c>
      <c r="V2">
        <v>5515.3445434387859</v>
      </c>
      <c r="W2">
        <v>6910.4124696801437</v>
      </c>
      <c r="X2">
        <v>77234.529027105425</v>
      </c>
      <c r="Y2">
        <v>10628.616995030114</v>
      </c>
      <c r="Z2">
        <v>34665.878527988578</v>
      </c>
      <c r="AA2">
        <v>1.4606701422954234</v>
      </c>
    </row>
    <row r="3" spans="1:27" x14ac:dyDescent="0.25">
      <c r="A3" t="s">
        <v>119</v>
      </c>
      <c r="B3">
        <v>45</v>
      </c>
      <c r="C3" t="s">
        <v>2</v>
      </c>
      <c r="D3" t="s">
        <v>118</v>
      </c>
      <c r="E3">
        <v>3.5981753928697842</v>
      </c>
      <c r="F3">
        <v>0.33394009115056972</v>
      </c>
      <c r="G3">
        <v>1.4840648895163226E-2</v>
      </c>
      <c r="H3">
        <v>787.06930577476055</v>
      </c>
      <c r="I3">
        <v>5.0641979855893933</v>
      </c>
      <c r="J3">
        <v>20417.723499166801</v>
      </c>
      <c r="K3">
        <v>0.11029661787022987</v>
      </c>
      <c r="L3">
        <v>42.706760103670831</v>
      </c>
      <c r="M3">
        <v>1.407847463243542</v>
      </c>
      <c r="N3">
        <v>4.3698609441524239</v>
      </c>
      <c r="O3">
        <v>29.307664493517603</v>
      </c>
      <c r="P3">
        <v>52.54166298087938</v>
      </c>
      <c r="Q3">
        <v>155.86943249114742</v>
      </c>
      <c r="R3">
        <v>254.60056526826804</v>
      </c>
      <c r="S3">
        <v>419.77488927808844</v>
      </c>
      <c r="T3">
        <v>682.1095178548677</v>
      </c>
      <c r="U3">
        <v>1040.7185091764429</v>
      </c>
      <c r="V3">
        <v>1961.0698611888949</v>
      </c>
      <c r="W3">
        <v>2529.5799521882268</v>
      </c>
      <c r="X3">
        <v>98708.08186165776</v>
      </c>
      <c r="Y3">
        <v>4378.6146123339458</v>
      </c>
      <c r="Z3">
        <v>17919.6964658295</v>
      </c>
      <c r="AA3">
        <v>0.84462648147936925</v>
      </c>
    </row>
    <row r="4" spans="1:27" x14ac:dyDescent="0.25">
      <c r="A4" t="s">
        <v>120</v>
      </c>
      <c r="B4">
        <v>46</v>
      </c>
      <c r="C4" t="s">
        <v>3</v>
      </c>
      <c r="D4" t="s">
        <v>118</v>
      </c>
      <c r="E4">
        <v>3.4301709017816147</v>
      </c>
      <c r="F4">
        <v>0.10908023751211082</v>
      </c>
      <c r="G4">
        <v>4.3955834382310634E-2</v>
      </c>
      <c r="H4">
        <v>1137.765132589928</v>
      </c>
      <c r="I4">
        <v>6.5156661684020651</v>
      </c>
      <c r="J4">
        <v>20417.723499166801</v>
      </c>
      <c r="K4">
        <v>8.9588970938342838E-2</v>
      </c>
      <c r="L4">
        <v>42.056046764309301</v>
      </c>
      <c r="M4">
        <v>1.9157508144597033</v>
      </c>
      <c r="N4">
        <v>7.0340403189041183</v>
      </c>
      <c r="O4">
        <v>48.080305126007424</v>
      </c>
      <c r="P4">
        <v>70.441732603437103</v>
      </c>
      <c r="Q4">
        <v>207.54362588446492</v>
      </c>
      <c r="R4">
        <v>345.99638975195626</v>
      </c>
      <c r="S4">
        <v>572.95205821176637</v>
      </c>
      <c r="T4">
        <v>980.67910150828766</v>
      </c>
      <c r="U4">
        <v>1593.7399633594071</v>
      </c>
      <c r="V4">
        <v>3331.0340950656318</v>
      </c>
      <c r="W4">
        <v>4339.1929406026666</v>
      </c>
      <c r="X4">
        <v>83873.690397499886</v>
      </c>
      <c r="Y4">
        <v>6372.7582504977572</v>
      </c>
      <c r="Z4">
        <v>26487.953560419894</v>
      </c>
      <c r="AA4">
        <v>1.1828478459078595</v>
      </c>
    </row>
    <row r="5" spans="1:27" x14ac:dyDescent="0.25">
      <c r="A5" t="s">
        <v>121</v>
      </c>
      <c r="B5">
        <v>47</v>
      </c>
      <c r="C5" t="s">
        <v>4</v>
      </c>
      <c r="D5" t="s">
        <v>118</v>
      </c>
      <c r="E5">
        <v>3.4693666149177869</v>
      </c>
      <c r="F5">
        <v>0.64080034923561746</v>
      </c>
      <c r="G5">
        <v>1.6262678159728271E-2</v>
      </c>
      <c r="H5">
        <v>1225.2726615970801</v>
      </c>
      <c r="I5">
        <v>19.632138919065032</v>
      </c>
      <c r="J5">
        <v>20417.723499166801</v>
      </c>
      <c r="K5">
        <v>0.30940652178212452</v>
      </c>
      <c r="L5">
        <v>75.571839481007359</v>
      </c>
      <c r="M5">
        <v>0.86015919869527857</v>
      </c>
      <c r="N5">
        <v>3.9781885373974379</v>
      </c>
      <c r="O5">
        <v>26.057384122214838</v>
      </c>
      <c r="P5">
        <v>21.527315355684099</v>
      </c>
      <c r="Q5">
        <v>159.24177022294211</v>
      </c>
      <c r="R5">
        <v>321.21721610453255</v>
      </c>
      <c r="S5">
        <v>590.02651945724062</v>
      </c>
      <c r="T5">
        <v>1102.6190951187323</v>
      </c>
      <c r="U5">
        <v>1824.4345228847146</v>
      </c>
      <c r="V5">
        <v>3825.6103968312777</v>
      </c>
      <c r="W5">
        <v>4678.663771309908</v>
      </c>
      <c r="X5">
        <v>108237.64134899751</v>
      </c>
      <c r="Y5">
        <v>12980.173665992354</v>
      </c>
      <c r="Z5">
        <v>64839.964355178272</v>
      </c>
      <c r="AA5">
        <v>2.667650506206023</v>
      </c>
    </row>
    <row r="6" spans="1:27" x14ac:dyDescent="0.25">
      <c r="A6" t="s">
        <v>122</v>
      </c>
      <c r="B6">
        <v>48</v>
      </c>
      <c r="C6" t="s">
        <v>5</v>
      </c>
      <c r="D6" t="s">
        <v>118</v>
      </c>
      <c r="E6">
        <v>3.6655908633933256</v>
      </c>
      <c r="F6">
        <v>0.47258316490179408</v>
      </c>
      <c r="G6">
        <v>-2.3551480647927441E-3</v>
      </c>
      <c r="H6">
        <v>702.77560876284576</v>
      </c>
      <c r="I6">
        <v>19.377398066844798</v>
      </c>
      <c r="J6">
        <v>20417.723499166801</v>
      </c>
      <c r="K6">
        <v>0.23002822775491125</v>
      </c>
      <c r="L6">
        <v>35.923942296613852</v>
      </c>
      <c r="M6">
        <v>0.79383232597890596</v>
      </c>
      <c r="N6">
        <v>1.6151512176587663</v>
      </c>
      <c r="O6">
        <v>13.72743207379305</v>
      </c>
      <c r="P6">
        <v>10.578346754528875</v>
      </c>
      <c r="Q6">
        <v>68.846017997742194</v>
      </c>
      <c r="R6">
        <v>142.42986905652884</v>
      </c>
      <c r="S6">
        <v>292.28734394439488</v>
      </c>
      <c r="T6">
        <v>587.07717869676867</v>
      </c>
      <c r="U6">
        <v>1091.9617867504573</v>
      </c>
      <c r="V6">
        <v>2757.8235836983686</v>
      </c>
      <c r="W6">
        <v>4206.4223666625467</v>
      </c>
      <c r="X6">
        <v>185749.52738412272</v>
      </c>
      <c r="Y6">
        <v>2800.0195422573374</v>
      </c>
      <c r="Z6">
        <v>81170.353847626349</v>
      </c>
      <c r="AA6">
        <v>2.3309441381299187</v>
      </c>
    </row>
    <row r="7" spans="1:27" x14ac:dyDescent="0.25">
      <c r="A7" t="s">
        <v>123</v>
      </c>
      <c r="B7">
        <v>50</v>
      </c>
      <c r="C7" t="s">
        <v>6</v>
      </c>
      <c r="D7" t="s">
        <v>118</v>
      </c>
      <c r="E7">
        <v>-9.9261227425443715E-2</v>
      </c>
      <c r="F7">
        <v>-2.6317846813372312</v>
      </c>
      <c r="G7">
        <v>-6.0620325967140447E-3</v>
      </c>
      <c r="H7">
        <v>1078.5020600482781</v>
      </c>
      <c r="I7">
        <v>18.199032469506307</v>
      </c>
      <c r="J7">
        <v>20417.723499166801</v>
      </c>
      <c r="K7">
        <v>0.35853021575743471</v>
      </c>
      <c r="L7">
        <v>83.237742055505336</v>
      </c>
      <c r="M7">
        <v>1.2745980392979674</v>
      </c>
      <c r="N7">
        <v>3.6174596446657374</v>
      </c>
      <c r="O7">
        <v>31.818633967684782</v>
      </c>
      <c r="P7">
        <v>35.494345565733603</v>
      </c>
      <c r="Q7">
        <v>151.87009511710718</v>
      </c>
      <c r="R7">
        <v>286.37577811935245</v>
      </c>
      <c r="S7">
        <v>512.77189897556707</v>
      </c>
      <c r="T7">
        <v>935.6169322924967</v>
      </c>
      <c r="U7">
        <v>1561.4943154366483</v>
      </c>
      <c r="V7">
        <v>3430.5089988781992</v>
      </c>
      <c r="W7">
        <v>4418.685440038661</v>
      </c>
      <c r="X7">
        <v>107296.45907205781</v>
      </c>
      <c r="Y7">
        <v>14912.957607426297</v>
      </c>
      <c r="Z7">
        <v>68329.84344964425</v>
      </c>
      <c r="AA7">
        <v>2.8889223701792655</v>
      </c>
    </row>
    <row r="8" spans="1:27" x14ac:dyDescent="0.25">
      <c r="A8" t="s">
        <v>124</v>
      </c>
      <c r="B8">
        <v>51</v>
      </c>
      <c r="C8" t="s">
        <v>7</v>
      </c>
      <c r="D8" t="s">
        <v>118</v>
      </c>
      <c r="E8">
        <v>3.9416649096692913</v>
      </c>
      <c r="F8">
        <v>0.94267457882660699</v>
      </c>
      <c r="G8">
        <v>-4.3172140231473796E-3</v>
      </c>
      <c r="H8">
        <v>956.08340426786208</v>
      </c>
      <c r="I8">
        <v>19.25791499820113</v>
      </c>
      <c r="J8">
        <v>20417.723499166805</v>
      </c>
      <c r="K8">
        <v>0.16910228058962637</v>
      </c>
      <c r="L8">
        <v>58.327002644639826</v>
      </c>
      <c r="M8">
        <v>0.56443106325719761</v>
      </c>
      <c r="N8">
        <v>2.4826033801413816</v>
      </c>
      <c r="O8">
        <v>19.4160094054347</v>
      </c>
      <c r="P8">
        <v>13.828210880604232</v>
      </c>
      <c r="Q8">
        <v>103.00857053290106</v>
      </c>
      <c r="R8">
        <v>216.82159854472681</v>
      </c>
      <c r="S8">
        <v>426.96352898497383</v>
      </c>
      <c r="T8">
        <v>842.6294017904471</v>
      </c>
      <c r="U8">
        <v>1438.5837444014423</v>
      </c>
      <c r="V8">
        <v>3245.8995444168027</v>
      </c>
      <c r="W8">
        <v>3995.8850840365481</v>
      </c>
      <c r="X8">
        <v>106449.69916923314</v>
      </c>
      <c r="Y8">
        <v>5641.265036748232</v>
      </c>
      <c r="Z8">
        <v>37233.337493962434</v>
      </c>
      <c r="AA8">
        <v>1.4713659243200885</v>
      </c>
    </row>
    <row r="9" spans="1:27" x14ac:dyDescent="0.25">
      <c r="A9" t="s">
        <v>125</v>
      </c>
      <c r="B9">
        <v>52</v>
      </c>
      <c r="C9" t="s">
        <v>8</v>
      </c>
      <c r="D9" t="s">
        <v>118</v>
      </c>
      <c r="E9">
        <v>3.4259296664773182</v>
      </c>
      <c r="F9">
        <v>0.62240924207162451</v>
      </c>
      <c r="G9">
        <v>1.0052477349575888E-2</v>
      </c>
      <c r="H9">
        <v>523.12722909967988</v>
      </c>
      <c r="I9">
        <v>7.3251403316890906</v>
      </c>
      <c r="J9">
        <v>20417.723499166801</v>
      </c>
      <c r="K9">
        <v>0.12888116084559587</v>
      </c>
      <c r="L9">
        <v>20.528750531500279</v>
      </c>
      <c r="M9">
        <v>0.73942306776554845</v>
      </c>
      <c r="N9">
        <v>1.7743464208670099</v>
      </c>
      <c r="O9">
        <v>10.146891649332042</v>
      </c>
      <c r="P9">
        <v>7.6297043104801352</v>
      </c>
      <c r="Q9">
        <v>49.636801831811844</v>
      </c>
      <c r="R9">
        <v>107.15985529349621</v>
      </c>
      <c r="S9">
        <v>218.84703866906088</v>
      </c>
      <c r="T9">
        <v>433.8734856490247</v>
      </c>
      <c r="U9">
        <v>829.45172057846673</v>
      </c>
      <c r="V9">
        <v>2170.0228232730383</v>
      </c>
      <c r="W9">
        <v>2905.7741096053537</v>
      </c>
      <c r="X9">
        <v>99917.994092371082</v>
      </c>
      <c r="Y9">
        <v>1501.4938568804635</v>
      </c>
      <c r="Z9">
        <v>12619.805379033724</v>
      </c>
      <c r="AA9">
        <v>0.56782538236596325</v>
      </c>
    </row>
    <row r="10" spans="1:27" x14ac:dyDescent="0.25">
      <c r="A10" t="s">
        <v>126</v>
      </c>
      <c r="B10">
        <v>53</v>
      </c>
      <c r="C10" t="s">
        <v>9</v>
      </c>
      <c r="D10" t="s">
        <v>118</v>
      </c>
      <c r="E10">
        <v>3.6928452029654575</v>
      </c>
      <c r="F10">
        <v>0.27960243194747941</v>
      </c>
      <c r="G10">
        <v>0.94490405697687052</v>
      </c>
      <c r="H10">
        <v>334.78355512165115</v>
      </c>
      <c r="I10">
        <v>12.891801264816223</v>
      </c>
      <c r="J10">
        <v>20417.723499166801</v>
      </c>
      <c r="K10">
        <v>0.66551787555918585</v>
      </c>
      <c r="L10">
        <v>15.891229280547906</v>
      </c>
      <c r="M10">
        <v>0.56631996576818722</v>
      </c>
      <c r="N10">
        <v>1.3127021910782655</v>
      </c>
      <c r="O10">
        <v>10.608025431509763</v>
      </c>
      <c r="P10">
        <v>4.1589623846847035</v>
      </c>
      <c r="Q10">
        <v>40.230375231206153</v>
      </c>
      <c r="R10">
        <v>85.448901116285043</v>
      </c>
      <c r="S10">
        <v>154.45139000761682</v>
      </c>
      <c r="T10">
        <v>291.27781045513996</v>
      </c>
      <c r="U10">
        <v>494.80611396803118</v>
      </c>
      <c r="V10">
        <v>1170.4577496660299</v>
      </c>
      <c r="W10">
        <v>1549.6511448025992</v>
      </c>
      <c r="X10">
        <v>100071.32340613856</v>
      </c>
      <c r="Y10">
        <v>2076.2104548135067</v>
      </c>
      <c r="Z10">
        <v>19368.035673932107</v>
      </c>
      <c r="AA10">
        <v>0.79257646098074808</v>
      </c>
    </row>
    <row r="11" spans="1:27" x14ac:dyDescent="0.25">
      <c r="A11" t="s">
        <v>127</v>
      </c>
      <c r="B11">
        <v>54</v>
      </c>
      <c r="C11" t="s">
        <v>10</v>
      </c>
      <c r="D11" t="s">
        <v>118</v>
      </c>
      <c r="E11">
        <v>3.177068143721868</v>
      </c>
      <c r="F11">
        <v>0.27828231529880015</v>
      </c>
      <c r="G11">
        <v>0.10322252066159537</v>
      </c>
      <c r="H11">
        <v>775.01770001776379</v>
      </c>
      <c r="I11">
        <v>21.415026188363843</v>
      </c>
      <c r="J11">
        <v>20417.723499166801</v>
      </c>
      <c r="K11">
        <v>6.9159610755227972</v>
      </c>
      <c r="L11">
        <v>51.724794100094876</v>
      </c>
      <c r="M11">
        <v>4.4993582133630676</v>
      </c>
      <c r="N11">
        <v>4.6383652278412351</v>
      </c>
      <c r="O11">
        <v>14.868551497076492</v>
      </c>
      <c r="P11">
        <v>9.5094198571176527</v>
      </c>
      <c r="Q11">
        <v>81.327845086807386</v>
      </c>
      <c r="R11">
        <v>179.92691099053513</v>
      </c>
      <c r="S11">
        <v>346.20946376217762</v>
      </c>
      <c r="T11">
        <v>659.43975309053951</v>
      </c>
      <c r="U11">
        <v>1134.8990709831364</v>
      </c>
      <c r="V11">
        <v>2424.9471853526634</v>
      </c>
      <c r="W11">
        <v>3340.6834409713301</v>
      </c>
      <c r="X11">
        <v>119656.78405863204</v>
      </c>
      <c r="Y11">
        <v>4628.794987331823</v>
      </c>
      <c r="Z11">
        <v>34827.468799833317</v>
      </c>
      <c r="AA11">
        <v>1.7829919223418738</v>
      </c>
    </row>
    <row r="12" spans="1:27" x14ac:dyDescent="0.25">
      <c r="A12" t="s">
        <v>128</v>
      </c>
      <c r="B12">
        <v>56</v>
      </c>
      <c r="C12" t="s">
        <v>11</v>
      </c>
      <c r="D12" t="s">
        <v>118</v>
      </c>
      <c r="E12">
        <v>-1.0339307942266094</v>
      </c>
      <c r="F12">
        <v>-1.8799929294440516</v>
      </c>
      <c r="G12">
        <v>3.5747192155994152E-2</v>
      </c>
      <c r="H12">
        <v>1497.5392574608734</v>
      </c>
      <c r="I12">
        <v>10.661652705634863</v>
      </c>
      <c r="J12">
        <v>20417.723499166801</v>
      </c>
      <c r="K12">
        <v>527.34151811052254</v>
      </c>
      <c r="L12">
        <v>550.88062579441839</v>
      </c>
      <c r="M12">
        <v>484.32359955884164</v>
      </c>
      <c r="N12">
        <v>423.70160143910323</v>
      </c>
      <c r="O12">
        <v>388.82743174437496</v>
      </c>
      <c r="P12">
        <v>55.587540013987862</v>
      </c>
      <c r="Q12">
        <v>517.19248330312041</v>
      </c>
      <c r="R12">
        <v>641.67992441572903</v>
      </c>
      <c r="S12">
        <v>872.64151102186077</v>
      </c>
      <c r="T12">
        <v>1283.8738339430222</v>
      </c>
      <c r="U12">
        <v>1900.8938256538695</v>
      </c>
      <c r="V12">
        <v>3406.7787583444106</v>
      </c>
      <c r="W12">
        <v>4360.0367808563115</v>
      </c>
      <c r="X12">
        <v>96837.626178902778</v>
      </c>
      <c r="Y12">
        <v>5798.9874384117466</v>
      </c>
      <c r="Z12">
        <v>29657.617366693612</v>
      </c>
      <c r="AA12">
        <v>1.1883054871947742</v>
      </c>
    </row>
    <row r="13" spans="1:27" x14ac:dyDescent="0.25">
      <c r="A13" t="s">
        <v>129</v>
      </c>
      <c r="B13">
        <v>57</v>
      </c>
      <c r="C13" t="s">
        <v>12</v>
      </c>
      <c r="D13" t="s">
        <v>118</v>
      </c>
      <c r="E13">
        <v>3.0514674709122391</v>
      </c>
      <c r="F13">
        <v>0.44229259619742001</v>
      </c>
      <c r="G13">
        <v>1.0750087375483972E-2</v>
      </c>
      <c r="H13">
        <v>1061.323032850675</v>
      </c>
      <c r="I13">
        <v>6.8706290206913945</v>
      </c>
      <c r="J13">
        <v>20417.723499166801</v>
      </c>
      <c r="K13">
        <v>-1.8945365400553058E-2</v>
      </c>
      <c r="L13">
        <v>34.642967796850868</v>
      </c>
      <c r="M13">
        <v>0.90847811213957574</v>
      </c>
      <c r="N13">
        <v>3.1955967922374939</v>
      </c>
      <c r="O13">
        <v>26.03370695233189</v>
      </c>
      <c r="P13">
        <v>19.694874058122263</v>
      </c>
      <c r="Q13">
        <v>127.12586623584664</v>
      </c>
      <c r="R13">
        <v>255.36495432322107</v>
      </c>
      <c r="S13">
        <v>502.73047423380842</v>
      </c>
      <c r="T13">
        <v>955.28777936119184</v>
      </c>
      <c r="U13">
        <v>1593.5656338897036</v>
      </c>
      <c r="V13">
        <v>3544.6189162384876</v>
      </c>
      <c r="W13">
        <v>4454.4241490081695</v>
      </c>
      <c r="X13">
        <v>111411.20123230148</v>
      </c>
      <c r="Y13">
        <v>4212.7615590119121</v>
      </c>
      <c r="Z13">
        <v>30624.54626277848</v>
      </c>
      <c r="AA13">
        <v>1.2118318358099072</v>
      </c>
    </row>
    <row r="14" spans="1:27" x14ac:dyDescent="0.25">
      <c r="A14" t="s">
        <v>130</v>
      </c>
      <c r="B14">
        <v>58</v>
      </c>
      <c r="C14" t="s">
        <v>13</v>
      </c>
      <c r="D14" t="s">
        <v>118</v>
      </c>
      <c r="E14">
        <v>3.3595997257838262</v>
      </c>
      <c r="F14">
        <v>0.49826498830403787</v>
      </c>
      <c r="G14">
        <v>2.2770868391967761E-3</v>
      </c>
      <c r="H14">
        <v>1030.5754021787425</v>
      </c>
      <c r="I14">
        <v>23.028236989966235</v>
      </c>
      <c r="J14">
        <v>20417.723499166801</v>
      </c>
      <c r="K14">
        <v>0.22928544925332861</v>
      </c>
      <c r="L14">
        <v>61.822431331126722</v>
      </c>
      <c r="M14">
        <v>0.90530855291780554</v>
      </c>
      <c r="N14">
        <v>2.4224267231437286</v>
      </c>
      <c r="O14">
        <v>17.299789431228028</v>
      </c>
      <c r="P14">
        <v>11.324417746464517</v>
      </c>
      <c r="Q14">
        <v>105.01418035756377</v>
      </c>
      <c r="R14">
        <v>215.74598917321489</v>
      </c>
      <c r="S14">
        <v>448.63382204028773</v>
      </c>
      <c r="T14">
        <v>879.70479157988848</v>
      </c>
      <c r="U14">
        <v>1562.0379977621731</v>
      </c>
      <c r="V14">
        <v>3511.5194927555076</v>
      </c>
      <c r="W14">
        <v>4884.2907450294369</v>
      </c>
      <c r="X14">
        <v>130295.41542714502</v>
      </c>
      <c r="Y14">
        <v>5239.0293124098071</v>
      </c>
      <c r="Z14">
        <v>48386.226368742915</v>
      </c>
      <c r="AA14">
        <v>1.6985556885538102</v>
      </c>
    </row>
    <row r="15" spans="1:27" x14ac:dyDescent="0.25">
      <c r="A15" t="s">
        <v>131</v>
      </c>
      <c r="B15">
        <v>59</v>
      </c>
      <c r="C15" t="s">
        <v>14</v>
      </c>
      <c r="D15" t="s">
        <v>118</v>
      </c>
      <c r="E15">
        <v>3.2965164514678036</v>
      </c>
      <c r="F15">
        <v>0.34426523840222312</v>
      </c>
      <c r="G15">
        <v>2.6189992283699854E-2</v>
      </c>
      <c r="H15">
        <v>521.70057241832092</v>
      </c>
      <c r="I15">
        <v>2.4013348260851748</v>
      </c>
      <c r="J15">
        <v>20417.723499166801</v>
      </c>
      <c r="K15">
        <v>0.16769470341518367</v>
      </c>
      <c r="L15">
        <v>11.208569665951265</v>
      </c>
      <c r="M15">
        <v>1.872530421475977</v>
      </c>
      <c r="N15">
        <v>5.9378080000797242</v>
      </c>
      <c r="O15">
        <v>26.905945266412129</v>
      </c>
      <c r="P15">
        <v>29.071393471154586</v>
      </c>
      <c r="Q15">
        <v>99.381726667962752</v>
      </c>
      <c r="R15">
        <v>165.9949021277705</v>
      </c>
      <c r="S15">
        <v>276.54182688144283</v>
      </c>
      <c r="T15">
        <v>479.47643426913885</v>
      </c>
      <c r="U15">
        <v>760.59573884758493</v>
      </c>
      <c r="V15">
        <v>1653.047794745898</v>
      </c>
      <c r="W15">
        <v>2172.2166267027837</v>
      </c>
      <c r="X15">
        <v>82829.78663165617</v>
      </c>
      <c r="Y15">
        <v>1515.8970267204279</v>
      </c>
      <c r="Z15">
        <v>8873.2721670775354</v>
      </c>
      <c r="AA15">
        <v>0.38301243320381356</v>
      </c>
    </row>
    <row r="16" spans="1:27" x14ac:dyDescent="0.25">
      <c r="A16" t="s">
        <v>132</v>
      </c>
      <c r="B16">
        <v>60</v>
      </c>
      <c r="C16" t="s">
        <v>15</v>
      </c>
      <c r="D16" t="s">
        <v>118</v>
      </c>
      <c r="E16">
        <v>3.4074094582714269</v>
      </c>
      <c r="F16">
        <v>0.58142822471220801</v>
      </c>
      <c r="G16">
        <v>1.8359036820836873E-2</v>
      </c>
      <c r="H16">
        <v>450.76125975979983</v>
      </c>
      <c r="I16">
        <v>6.5570926380596211</v>
      </c>
      <c r="J16">
        <v>20417.723499166805</v>
      </c>
      <c r="K16">
        <v>0.15956815157055662</v>
      </c>
      <c r="L16">
        <v>35.481156430205509</v>
      </c>
      <c r="M16">
        <v>0.78585759423875257</v>
      </c>
      <c r="N16">
        <v>3.4088862613686817</v>
      </c>
      <c r="O16">
        <v>13.865270655593157</v>
      </c>
      <c r="P16">
        <v>19.222287529123165</v>
      </c>
      <c r="Q16">
        <v>70.468351861587166</v>
      </c>
      <c r="R16">
        <v>129.09939308569281</v>
      </c>
      <c r="S16">
        <v>219.87776520538009</v>
      </c>
      <c r="T16">
        <v>390.18342395020937</v>
      </c>
      <c r="U16">
        <v>658.11702017159166</v>
      </c>
      <c r="V16">
        <v>1464.8563173137147</v>
      </c>
      <c r="W16">
        <v>1981.0502098939319</v>
      </c>
      <c r="X16">
        <v>108793.64446159425</v>
      </c>
      <c r="Y16">
        <v>8897.9141102079666</v>
      </c>
      <c r="Z16">
        <v>34280.245418067374</v>
      </c>
      <c r="AA16">
        <v>1.4980557153926994</v>
      </c>
    </row>
    <row r="17" spans="1:27" x14ac:dyDescent="0.25">
      <c r="A17" t="s">
        <v>133</v>
      </c>
      <c r="B17">
        <v>62</v>
      </c>
      <c r="C17" t="s">
        <v>16</v>
      </c>
      <c r="D17" t="s">
        <v>118</v>
      </c>
      <c r="E17">
        <v>-0.25427550297746865</v>
      </c>
      <c r="F17">
        <v>-2.7389371248106587</v>
      </c>
      <c r="G17">
        <v>2.8148855309864658</v>
      </c>
      <c r="H17">
        <v>880.67197123301798</v>
      </c>
      <c r="I17">
        <v>35.615466028414318</v>
      </c>
      <c r="J17">
        <v>20417.723499166801</v>
      </c>
      <c r="K17">
        <v>0.55392234309706867</v>
      </c>
      <c r="L17">
        <v>49.847198999616786</v>
      </c>
      <c r="M17">
        <v>0.6796619687606904</v>
      </c>
      <c r="N17">
        <v>1.718952597025899</v>
      </c>
      <c r="O17">
        <v>16.185119340675126</v>
      </c>
      <c r="P17">
        <v>4.0237443490782621</v>
      </c>
      <c r="Q17">
        <v>80.552534366303746</v>
      </c>
      <c r="R17">
        <v>183.74611121205206</v>
      </c>
      <c r="S17">
        <v>366.80767125515456</v>
      </c>
      <c r="T17">
        <v>728.52616950336619</v>
      </c>
      <c r="U17">
        <v>1334.9940628167269</v>
      </c>
      <c r="V17">
        <v>3273.5620296066568</v>
      </c>
      <c r="W17">
        <v>4282.9769873821106</v>
      </c>
      <c r="X17">
        <v>154183.6804461799</v>
      </c>
      <c r="Y17">
        <v>9767.7569593319313</v>
      </c>
      <c r="Z17">
        <v>98858.129871240089</v>
      </c>
      <c r="AA17">
        <v>3.2763475308543737</v>
      </c>
    </row>
    <row r="18" spans="1:27" x14ac:dyDescent="0.25">
      <c r="A18" t="s">
        <v>134</v>
      </c>
      <c r="B18">
        <v>63</v>
      </c>
      <c r="C18" t="s">
        <v>17</v>
      </c>
      <c r="D18" t="s">
        <v>118</v>
      </c>
      <c r="E18">
        <v>3.5990983399554968</v>
      </c>
      <c r="F18">
        <v>1.18695153132119</v>
      </c>
      <c r="G18">
        <v>3.1089031268807877E-3</v>
      </c>
      <c r="H18">
        <v>911.58081476281131</v>
      </c>
      <c r="I18">
        <v>7.1628980311621309</v>
      </c>
      <c r="J18">
        <v>20417.723499166801</v>
      </c>
      <c r="K18">
        <v>0.22913013445823754</v>
      </c>
      <c r="L18">
        <v>26.583864262708204</v>
      </c>
      <c r="M18">
        <v>0.74320811422405664</v>
      </c>
      <c r="N18">
        <v>1.7954677324263979</v>
      </c>
      <c r="O18">
        <v>18.540470667790171</v>
      </c>
      <c r="P18">
        <v>16.904113075159891</v>
      </c>
      <c r="Q18">
        <v>96.809908044124882</v>
      </c>
      <c r="R18">
        <v>209.13713632431259</v>
      </c>
      <c r="S18">
        <v>411.14497575054321</v>
      </c>
      <c r="T18">
        <v>809.92745093999019</v>
      </c>
      <c r="U18">
        <v>1396.1215133122166</v>
      </c>
      <c r="V18">
        <v>3110.980208440028</v>
      </c>
      <c r="W18">
        <v>4000.1408460404696</v>
      </c>
      <c r="X18">
        <v>103072.48365032338</v>
      </c>
      <c r="Y18">
        <v>3715.7422974586393</v>
      </c>
      <c r="Z18">
        <v>27145.749917201952</v>
      </c>
      <c r="AA18">
        <v>1.1909413573856242</v>
      </c>
    </row>
    <row r="19" spans="1:27" x14ac:dyDescent="0.25">
      <c r="A19" t="s">
        <v>135</v>
      </c>
      <c r="B19">
        <v>64</v>
      </c>
      <c r="C19" t="s">
        <v>18</v>
      </c>
      <c r="D19" t="s">
        <v>118</v>
      </c>
      <c r="E19">
        <v>3.2281129696621398</v>
      </c>
      <c r="F19">
        <v>0.32082824405692562</v>
      </c>
      <c r="G19">
        <v>-1.8723133755741608E-3</v>
      </c>
      <c r="H19">
        <v>840.47083271870997</v>
      </c>
      <c r="I19">
        <v>17.473147392701264</v>
      </c>
      <c r="J19">
        <v>20417.723499166801</v>
      </c>
      <c r="K19">
        <v>4.6899204137040983E-2</v>
      </c>
      <c r="L19">
        <v>51.324688309965559</v>
      </c>
      <c r="M19">
        <v>0.66899266948686109</v>
      </c>
      <c r="N19">
        <v>2.2670157432193041</v>
      </c>
      <c r="O19">
        <v>20.334373604176413</v>
      </c>
      <c r="P19">
        <v>12.546796636188978</v>
      </c>
      <c r="Q19">
        <v>88.403031957552273</v>
      </c>
      <c r="R19">
        <v>209.20385864612612</v>
      </c>
      <c r="S19">
        <v>396.24302527186671</v>
      </c>
      <c r="T19">
        <v>733.16837252026698</v>
      </c>
      <c r="U19">
        <v>1250.6343977970396</v>
      </c>
      <c r="V19">
        <v>2853.5266940327983</v>
      </c>
      <c r="W19">
        <v>3550.5575523595294</v>
      </c>
      <c r="X19">
        <v>113687.33030597265</v>
      </c>
      <c r="Y19">
        <v>6669.173143764684</v>
      </c>
      <c r="Z19">
        <v>45585.673419474195</v>
      </c>
      <c r="AA19">
        <v>1.8381700160100274</v>
      </c>
    </row>
    <row r="20" spans="1:27" x14ac:dyDescent="0.25">
      <c r="A20" t="s">
        <v>136</v>
      </c>
      <c r="B20">
        <v>65</v>
      </c>
      <c r="C20" t="s">
        <v>19</v>
      </c>
      <c r="D20" t="s">
        <v>118</v>
      </c>
      <c r="E20">
        <v>3.033849657158239</v>
      </c>
      <c r="F20">
        <v>0.14436999874270626</v>
      </c>
      <c r="G20">
        <v>9.8952283801543028E-3</v>
      </c>
      <c r="H20">
        <v>938.28028059444887</v>
      </c>
      <c r="I20">
        <v>15.77071911811985</v>
      </c>
      <c r="J20">
        <v>20417.723499166801</v>
      </c>
      <c r="K20">
        <v>4.2261897700253445E-2</v>
      </c>
      <c r="L20">
        <v>57.934844106953797</v>
      </c>
      <c r="M20">
        <v>0.75000632708900472</v>
      </c>
      <c r="N20">
        <v>2.5488086162098864</v>
      </c>
      <c r="O20">
        <v>21.834003146766189</v>
      </c>
      <c r="P20">
        <v>13.525813262320547</v>
      </c>
      <c r="Q20">
        <v>118.6805563204115</v>
      </c>
      <c r="R20">
        <v>236.23009050894848</v>
      </c>
      <c r="S20">
        <v>452.51982908201745</v>
      </c>
      <c r="T20">
        <v>826.69381675152374</v>
      </c>
      <c r="U20">
        <v>1390.8609086915262</v>
      </c>
      <c r="V20">
        <v>2987.6155126543708</v>
      </c>
      <c r="W20">
        <v>3654.1115477994672</v>
      </c>
      <c r="X20">
        <v>117301.60921572374</v>
      </c>
      <c r="Y20">
        <v>8380.5145006707353</v>
      </c>
      <c r="Z20">
        <v>51489.904612723585</v>
      </c>
      <c r="AA20">
        <v>2.094478405458887</v>
      </c>
    </row>
    <row r="21" spans="1:27" x14ac:dyDescent="0.25">
      <c r="A21" t="s">
        <v>137</v>
      </c>
      <c r="B21">
        <v>66</v>
      </c>
      <c r="C21" t="s">
        <v>20</v>
      </c>
      <c r="D21" t="s">
        <v>118</v>
      </c>
      <c r="E21">
        <v>3.5679540385236033</v>
      </c>
      <c r="F21">
        <v>0.63417026281880773</v>
      </c>
      <c r="G21">
        <v>3.6249550429056303E-2</v>
      </c>
      <c r="H21">
        <v>1786.4832721408384</v>
      </c>
      <c r="I21">
        <v>15.861390687481691</v>
      </c>
      <c r="J21">
        <v>20417.723499166801</v>
      </c>
      <c r="K21">
        <v>5.2385062808080668E-2</v>
      </c>
      <c r="L21">
        <v>61.342384602005026</v>
      </c>
      <c r="M21">
        <v>1.310560117365005</v>
      </c>
      <c r="N21">
        <v>5.4326066936996726</v>
      </c>
      <c r="O21">
        <v>34.133737460720788</v>
      </c>
      <c r="P21">
        <v>57.360449901471782</v>
      </c>
      <c r="Q21">
        <v>241.97674223369279</v>
      </c>
      <c r="R21">
        <v>480.72017197420843</v>
      </c>
      <c r="S21">
        <v>897.45579691471141</v>
      </c>
      <c r="T21">
        <v>1604.1384042499913</v>
      </c>
      <c r="U21">
        <v>2596.6736674928375</v>
      </c>
      <c r="V21">
        <v>5218.0174470539041</v>
      </c>
      <c r="W21">
        <v>6384.7864268805088</v>
      </c>
      <c r="X21">
        <v>87631.263340448058</v>
      </c>
      <c r="Y21">
        <v>8505.4360480122923</v>
      </c>
      <c r="Z21">
        <v>37291.997055814623</v>
      </c>
      <c r="AA21">
        <v>1.6367712684824696</v>
      </c>
    </row>
    <row r="22" spans="1:27" x14ac:dyDescent="0.25">
      <c r="A22" t="s">
        <v>138</v>
      </c>
      <c r="B22">
        <v>68</v>
      </c>
      <c r="C22" t="s">
        <v>21</v>
      </c>
      <c r="D22" t="s">
        <v>118</v>
      </c>
      <c r="E22">
        <v>-0.12593026914244468</v>
      </c>
      <c r="F22">
        <v>-2.799551146049664</v>
      </c>
      <c r="G22">
        <v>4.0282481762033487E-2</v>
      </c>
      <c r="H22">
        <v>681.15381671995465</v>
      </c>
      <c r="I22">
        <v>16.560994025063895</v>
      </c>
      <c r="J22">
        <v>20417.723499166801</v>
      </c>
      <c r="K22">
        <v>0.18314247881294146</v>
      </c>
      <c r="L22">
        <v>41.725089743268761</v>
      </c>
      <c r="M22">
        <v>0.68698761433391164</v>
      </c>
      <c r="N22">
        <v>1.9160353644927979</v>
      </c>
      <c r="O22">
        <v>15.385410544590378</v>
      </c>
      <c r="P22">
        <v>13.477298468648149</v>
      </c>
      <c r="Q22">
        <v>74.378786166116711</v>
      </c>
      <c r="R22">
        <v>155.08593569174923</v>
      </c>
      <c r="S22">
        <v>307.83396276908491</v>
      </c>
      <c r="T22">
        <v>591.20323840364767</v>
      </c>
      <c r="U22">
        <v>1034.7318914694411</v>
      </c>
      <c r="V22">
        <v>2396.9404547067666</v>
      </c>
      <c r="W22">
        <v>3079.8187317127131</v>
      </c>
      <c r="X22">
        <v>98151.808864602979</v>
      </c>
      <c r="Y22">
        <v>3305.994686038784</v>
      </c>
      <c r="Z22">
        <v>27062.704657732815</v>
      </c>
      <c r="AA22">
        <v>1.0633113937854497</v>
      </c>
    </row>
    <row r="23" spans="1:27" x14ac:dyDescent="0.25">
      <c r="A23" t="s">
        <v>139</v>
      </c>
      <c r="B23">
        <v>69</v>
      </c>
      <c r="C23" t="s">
        <v>22</v>
      </c>
      <c r="D23" t="s">
        <v>118</v>
      </c>
      <c r="E23">
        <v>3.3380130910188899</v>
      </c>
      <c r="F23">
        <v>1.4923374771381042</v>
      </c>
      <c r="G23">
        <v>1.3467962371540933E-2</v>
      </c>
      <c r="H23">
        <v>1720.1188846356658</v>
      </c>
      <c r="I23">
        <v>38.852367213246275</v>
      </c>
      <c r="J23">
        <v>20417.723499166801</v>
      </c>
      <c r="K23">
        <v>1.7182089815154584</v>
      </c>
      <c r="L23">
        <v>52.545967176387791</v>
      </c>
      <c r="M23">
        <v>4.6020308608036151</v>
      </c>
      <c r="N23">
        <v>10.306077256975431</v>
      </c>
      <c r="O23">
        <v>62.004693100505214</v>
      </c>
      <c r="P23">
        <v>39.148004531358161</v>
      </c>
      <c r="Q23">
        <v>280.03201770533497</v>
      </c>
      <c r="R23">
        <v>479.24969823596928</v>
      </c>
      <c r="S23">
        <v>849.82178666049072</v>
      </c>
      <c r="T23">
        <v>1485.8667387077853</v>
      </c>
      <c r="U23">
        <v>2326.4437090960732</v>
      </c>
      <c r="V23">
        <v>4295.3643185187166</v>
      </c>
      <c r="W23">
        <v>5376.9477049453571</v>
      </c>
      <c r="X23">
        <v>98156.163611654716</v>
      </c>
      <c r="Y23">
        <v>13736.637367408519</v>
      </c>
      <c r="Z23">
        <v>82292.210165857978</v>
      </c>
      <c r="AA23">
        <v>3.0155376090102091</v>
      </c>
    </row>
    <row r="24" spans="1:27" x14ac:dyDescent="0.25">
      <c r="A24" t="s">
        <v>140</v>
      </c>
      <c r="B24">
        <v>70</v>
      </c>
      <c r="C24" t="s">
        <v>23</v>
      </c>
      <c r="D24" t="s">
        <v>118</v>
      </c>
      <c r="E24">
        <v>3.4442787733601907</v>
      </c>
      <c r="F24">
        <v>0.2278019296719398</v>
      </c>
      <c r="G24">
        <v>4.096617008977492E-2</v>
      </c>
      <c r="H24">
        <v>526.85247940702766</v>
      </c>
      <c r="I24">
        <v>3.1817527077834358</v>
      </c>
      <c r="J24">
        <v>20417.723499166801</v>
      </c>
      <c r="K24">
        <v>5.0883640663697563E-2</v>
      </c>
      <c r="L24">
        <v>11.71113537281304</v>
      </c>
      <c r="M24">
        <v>1.0823479000510396</v>
      </c>
      <c r="N24">
        <v>2.6214324233766106</v>
      </c>
      <c r="O24">
        <v>14.598257989590124</v>
      </c>
      <c r="P24">
        <v>18.674601282977353</v>
      </c>
      <c r="Q24">
        <v>68.441285210011031</v>
      </c>
      <c r="R24">
        <v>133.95126498720722</v>
      </c>
      <c r="S24">
        <v>250.37473806584649</v>
      </c>
      <c r="T24">
        <v>455.0314690040392</v>
      </c>
      <c r="U24">
        <v>797.3878179202195</v>
      </c>
      <c r="V24">
        <v>1868.6082720765244</v>
      </c>
      <c r="W24">
        <v>2579.8852160706215</v>
      </c>
      <c r="X24">
        <v>77532.675727069611</v>
      </c>
      <c r="Y24">
        <v>1200.0972858094751</v>
      </c>
      <c r="Z24">
        <v>9421.108217485873</v>
      </c>
      <c r="AA24">
        <v>0.37427826498306782</v>
      </c>
    </row>
    <row r="25" spans="1:27" x14ac:dyDescent="0.25">
      <c r="A25" t="s">
        <v>141</v>
      </c>
      <c r="B25">
        <v>71</v>
      </c>
      <c r="C25" t="s">
        <v>24</v>
      </c>
      <c r="D25" t="s">
        <v>118</v>
      </c>
      <c r="E25">
        <v>3.5313529607908203</v>
      </c>
      <c r="F25">
        <v>0.85272798155283747</v>
      </c>
      <c r="G25">
        <v>-5.3839032386018165E-4</v>
      </c>
      <c r="H25">
        <v>683.79251614680322</v>
      </c>
      <c r="I25">
        <v>6.7684833995116032</v>
      </c>
      <c r="J25">
        <v>20417.723499166801</v>
      </c>
      <c r="K25">
        <v>0.15171785763924917</v>
      </c>
      <c r="L25">
        <v>20.164627565947153</v>
      </c>
      <c r="M25">
        <v>0.40677611606047415</v>
      </c>
      <c r="N25">
        <v>2.2390793442419947</v>
      </c>
      <c r="O25">
        <v>12.15409067805513</v>
      </c>
      <c r="P25">
        <v>9.5453766233196671</v>
      </c>
      <c r="Q25">
        <v>68.823214247495912</v>
      </c>
      <c r="R25">
        <v>150.77429299691286</v>
      </c>
      <c r="S25">
        <v>308.65630837180925</v>
      </c>
      <c r="T25">
        <v>602.04856956446417</v>
      </c>
      <c r="U25">
        <v>1053.0308383806907</v>
      </c>
      <c r="V25">
        <v>2481.3435546277274</v>
      </c>
      <c r="W25">
        <v>3230.5101176826497</v>
      </c>
      <c r="X25">
        <v>107894.45331030236</v>
      </c>
      <c r="Y25">
        <v>2371.5683956656508</v>
      </c>
      <c r="Z25">
        <v>21652.660241112379</v>
      </c>
      <c r="AA25">
        <v>0.85469493153036002</v>
      </c>
    </row>
    <row r="26" spans="1:27" x14ac:dyDescent="0.25">
      <c r="A26" t="s">
        <v>142</v>
      </c>
      <c r="B26">
        <v>72</v>
      </c>
      <c r="C26" t="s">
        <v>25</v>
      </c>
      <c r="D26" t="s">
        <v>118</v>
      </c>
      <c r="E26">
        <v>3.5686826128804774</v>
      </c>
      <c r="F26">
        <v>0.49116759041877139</v>
      </c>
      <c r="G26">
        <v>7.5524523725562093E-3</v>
      </c>
      <c r="H26">
        <v>667.53369717795829</v>
      </c>
      <c r="I26">
        <v>4.2567281453456225</v>
      </c>
      <c r="J26">
        <v>20417.723499166801</v>
      </c>
      <c r="K26">
        <v>0.1571648171026544</v>
      </c>
      <c r="L26">
        <v>12.356868290114312</v>
      </c>
      <c r="M26">
        <v>0.86403381622951803</v>
      </c>
      <c r="N26">
        <v>2.6580551501694871</v>
      </c>
      <c r="O26">
        <v>16.577399551709838</v>
      </c>
      <c r="P26">
        <v>17.952260446412222</v>
      </c>
      <c r="Q26">
        <v>65.335400737000327</v>
      </c>
      <c r="R26">
        <v>140.15120104516359</v>
      </c>
      <c r="S26">
        <v>287.2694285711919</v>
      </c>
      <c r="T26">
        <v>565.94447278105849</v>
      </c>
      <c r="U26">
        <v>1012.6390863213247</v>
      </c>
      <c r="V26">
        <v>2363.4738754325685</v>
      </c>
      <c r="W26">
        <v>3243.5933012269657</v>
      </c>
      <c r="X26">
        <v>74097.595522372518</v>
      </c>
      <c r="Y26">
        <v>1285.7047199493813</v>
      </c>
      <c r="Z26">
        <v>10881.837667307744</v>
      </c>
      <c r="AA26">
        <v>0.41373253897039136</v>
      </c>
    </row>
    <row r="27" spans="1:27" x14ac:dyDescent="0.25">
      <c r="A27" t="s">
        <v>143</v>
      </c>
      <c r="B27">
        <v>74</v>
      </c>
      <c r="C27" t="s">
        <v>26</v>
      </c>
      <c r="D27" t="s">
        <v>118</v>
      </c>
      <c r="E27">
        <v>-0.14226326300402742</v>
      </c>
      <c r="F27">
        <v>-2.2792520688500755</v>
      </c>
      <c r="G27">
        <v>9.9199766513076867E-2</v>
      </c>
      <c r="H27">
        <v>1242.704898672067</v>
      </c>
      <c r="I27">
        <v>37.442678419081361</v>
      </c>
      <c r="J27">
        <v>20417.723499166801</v>
      </c>
      <c r="K27">
        <v>0.15074907046638397</v>
      </c>
      <c r="L27">
        <v>59.981698379251768</v>
      </c>
      <c r="M27">
        <v>0.75862818822360278</v>
      </c>
      <c r="N27">
        <v>3.0597896737842265</v>
      </c>
      <c r="O27">
        <v>24.123916019453556</v>
      </c>
      <c r="P27">
        <v>20.284542011993292</v>
      </c>
      <c r="Q27">
        <v>129.24076964247365</v>
      </c>
      <c r="R27">
        <v>274.74564199765501</v>
      </c>
      <c r="S27">
        <v>545.11448950476267</v>
      </c>
      <c r="T27">
        <v>1050.875971103296</v>
      </c>
      <c r="U27">
        <v>1822.4795018798009</v>
      </c>
      <c r="V27">
        <v>4273.4241658692208</v>
      </c>
      <c r="W27">
        <v>5607.3168241483245</v>
      </c>
      <c r="X27">
        <v>119139.38003523774</v>
      </c>
      <c r="Y27">
        <v>7445.5687409691491</v>
      </c>
      <c r="Z27">
        <v>91491.347567346544</v>
      </c>
      <c r="AA27">
        <v>3.3113704668079067</v>
      </c>
    </row>
    <row r="28" spans="1:27" x14ac:dyDescent="0.25">
      <c r="A28" t="s">
        <v>144</v>
      </c>
      <c r="B28">
        <v>75</v>
      </c>
      <c r="C28" t="s">
        <v>27</v>
      </c>
      <c r="D28" t="s">
        <v>118</v>
      </c>
      <c r="E28">
        <v>3.1677483559333486</v>
      </c>
      <c r="F28">
        <v>-0.24896093769406138</v>
      </c>
      <c r="G28">
        <v>3.475703532904402E-2</v>
      </c>
      <c r="H28">
        <v>742.40260901889712</v>
      </c>
      <c r="I28">
        <v>22.587095370793481</v>
      </c>
      <c r="J28">
        <v>20417.723499166801</v>
      </c>
      <c r="K28">
        <v>0.20252008125247309</v>
      </c>
      <c r="L28">
        <v>53.795312502933292</v>
      </c>
      <c r="M28">
        <v>0.54982660296193453</v>
      </c>
      <c r="N28">
        <v>2.6450267281181445</v>
      </c>
      <c r="O28">
        <v>11.412265693356273</v>
      </c>
      <c r="P28">
        <v>7.2017820883359285</v>
      </c>
      <c r="Q28">
        <v>80.697687014452313</v>
      </c>
      <c r="R28">
        <v>160.24646546138558</v>
      </c>
      <c r="S28">
        <v>313.01828164951513</v>
      </c>
      <c r="T28">
        <v>600.6221336396967</v>
      </c>
      <c r="U28">
        <v>1084.6842616307561</v>
      </c>
      <c r="V28">
        <v>2411.7058819565104</v>
      </c>
      <c r="W28">
        <v>3330.5764167817488</v>
      </c>
      <c r="X28">
        <v>146179.26365799466</v>
      </c>
      <c r="Y28">
        <v>14884.639093984038</v>
      </c>
      <c r="Z28">
        <v>93339.798322670831</v>
      </c>
      <c r="AA28">
        <v>3.3773003943382056</v>
      </c>
    </row>
    <row r="29" spans="1:27" x14ac:dyDescent="0.25">
      <c r="A29" t="s">
        <v>145</v>
      </c>
      <c r="B29">
        <v>76</v>
      </c>
      <c r="C29" t="s">
        <v>28</v>
      </c>
      <c r="D29" t="s">
        <v>118</v>
      </c>
      <c r="E29">
        <v>3.3714978152454731</v>
      </c>
      <c r="F29">
        <v>0.33432313510066114</v>
      </c>
      <c r="G29">
        <v>1.1090032568554948E-2</v>
      </c>
      <c r="H29">
        <v>630.6687461975813</v>
      </c>
      <c r="I29">
        <v>2.6746933801816852</v>
      </c>
      <c r="J29">
        <v>20417.723499166801</v>
      </c>
      <c r="K29">
        <v>6.8684838346307259E-2</v>
      </c>
      <c r="L29">
        <v>17.923453263911949</v>
      </c>
      <c r="M29">
        <v>1.3918204706241648</v>
      </c>
      <c r="N29">
        <v>4.4170796858984041</v>
      </c>
      <c r="O29">
        <v>24.671149641225874</v>
      </c>
      <c r="P29">
        <v>28.251465683927147</v>
      </c>
      <c r="Q29">
        <v>94.460612766953091</v>
      </c>
      <c r="R29">
        <v>169.63853352596894</v>
      </c>
      <c r="S29">
        <v>316.55917178076271</v>
      </c>
      <c r="T29">
        <v>558.29504788877978</v>
      </c>
      <c r="U29">
        <v>919.08397758666433</v>
      </c>
      <c r="V29">
        <v>2140.9134759682802</v>
      </c>
      <c r="W29">
        <v>2794.5259994205803</v>
      </c>
      <c r="X29">
        <v>82361.057933641525</v>
      </c>
      <c r="Y29">
        <v>2281.5996244279763</v>
      </c>
      <c r="Z29">
        <v>14220.704162117599</v>
      </c>
      <c r="AA29">
        <v>0.62884326008003799</v>
      </c>
    </row>
    <row r="30" spans="1:27" x14ac:dyDescent="0.25">
      <c r="A30" t="s">
        <v>146</v>
      </c>
      <c r="B30">
        <v>77</v>
      </c>
      <c r="C30" t="s">
        <v>29</v>
      </c>
      <c r="D30" t="s">
        <v>118</v>
      </c>
      <c r="E30">
        <v>4.2548828762888817</v>
      </c>
      <c r="F30">
        <v>0.94320055344394016</v>
      </c>
      <c r="G30">
        <v>7.5968521245933424E-2</v>
      </c>
      <c r="H30">
        <v>870.01274430182548</v>
      </c>
      <c r="I30">
        <v>15.42859249366602</v>
      </c>
      <c r="J30">
        <v>20417.723499166801</v>
      </c>
      <c r="K30">
        <v>0.13578530692517726</v>
      </c>
      <c r="L30">
        <v>30.471220282460436</v>
      </c>
      <c r="M30">
        <v>0.9027338778625994</v>
      </c>
      <c r="N30">
        <v>0.96877762230329911</v>
      </c>
      <c r="O30">
        <v>13.906091533594374</v>
      </c>
      <c r="P30">
        <v>7.0289218517331813</v>
      </c>
      <c r="Q30">
        <v>71.088943054242478</v>
      </c>
      <c r="R30">
        <v>165.99031258888056</v>
      </c>
      <c r="S30">
        <v>338.98815119340452</v>
      </c>
      <c r="T30">
        <v>684.26729845692614</v>
      </c>
      <c r="U30">
        <v>1268.7341105261346</v>
      </c>
      <c r="V30">
        <v>3022.7473650449165</v>
      </c>
      <c r="W30">
        <v>4557.1753999754555</v>
      </c>
      <c r="X30">
        <v>147495.65046056465</v>
      </c>
      <c r="Y30">
        <v>4400.5268424021351</v>
      </c>
      <c r="Z30">
        <v>74733.739976649507</v>
      </c>
      <c r="AA30">
        <v>2.3964589025437713</v>
      </c>
    </row>
    <row r="31" spans="1:27" x14ac:dyDescent="0.25">
      <c r="A31" t="s">
        <v>147</v>
      </c>
      <c r="B31">
        <v>78</v>
      </c>
      <c r="C31" t="s">
        <v>30</v>
      </c>
      <c r="D31" t="s">
        <v>118</v>
      </c>
      <c r="E31">
        <v>3.3803634364250641</v>
      </c>
      <c r="F31">
        <v>0.26157826673739859</v>
      </c>
      <c r="G31">
        <v>-6.5905901535354252E-3</v>
      </c>
      <c r="H31">
        <v>644.94924233532288</v>
      </c>
      <c r="I31">
        <v>2.753803450689674</v>
      </c>
      <c r="J31">
        <v>20417.723499166801</v>
      </c>
      <c r="K31">
        <v>0.10743313499204799</v>
      </c>
      <c r="L31">
        <v>24.293891815235288</v>
      </c>
      <c r="M31">
        <v>1.5016192930034691</v>
      </c>
      <c r="N31">
        <v>5.6262164475210419</v>
      </c>
      <c r="O31">
        <v>33.209229657795021</v>
      </c>
      <c r="P31">
        <v>36.19004369372108</v>
      </c>
      <c r="Q31">
        <v>116.54434256671392</v>
      </c>
      <c r="R31">
        <v>188.02576015003487</v>
      </c>
      <c r="S31">
        <v>327.57837139727093</v>
      </c>
      <c r="T31">
        <v>568.44235212746526</v>
      </c>
      <c r="U31">
        <v>924.02870051998968</v>
      </c>
      <c r="V31">
        <v>2020.6287641375043</v>
      </c>
      <c r="W31">
        <v>2729.6232938560488</v>
      </c>
      <c r="X31">
        <v>106740.70489262498</v>
      </c>
      <c r="Y31">
        <v>2810.8771345675132</v>
      </c>
      <c r="Z31">
        <v>16625.966839707584</v>
      </c>
      <c r="AA31">
        <v>0.69987861821444464</v>
      </c>
    </row>
    <row r="32" spans="1:27" x14ac:dyDescent="0.25">
      <c r="A32" t="s">
        <v>148</v>
      </c>
      <c r="B32">
        <v>80</v>
      </c>
      <c r="C32" t="s">
        <v>31</v>
      </c>
      <c r="D32" t="s">
        <v>118</v>
      </c>
      <c r="E32">
        <v>-0.120671747278013</v>
      </c>
      <c r="F32">
        <v>-2.752769109443121</v>
      </c>
      <c r="G32">
        <v>2.723164357769773E-2</v>
      </c>
      <c r="H32">
        <v>590.57675705624581</v>
      </c>
      <c r="I32">
        <v>9.1838706709106575</v>
      </c>
      <c r="J32">
        <v>20417.723499166797</v>
      </c>
      <c r="K32">
        <v>6.0179960373854202</v>
      </c>
      <c r="L32">
        <v>28.364234771407745</v>
      </c>
      <c r="M32">
        <v>5.4184273894482109</v>
      </c>
      <c r="N32">
        <v>4.3384665975367032</v>
      </c>
      <c r="O32">
        <v>14.129964476167258</v>
      </c>
      <c r="P32">
        <v>8.0032651228675231</v>
      </c>
      <c r="Q32">
        <v>66.63532282222009</v>
      </c>
      <c r="R32">
        <v>140.42383931048153</v>
      </c>
      <c r="S32">
        <v>262.45215601412917</v>
      </c>
      <c r="T32">
        <v>507.86259059993853</v>
      </c>
      <c r="U32">
        <v>900.05748097040305</v>
      </c>
      <c r="V32">
        <v>2134.7029813064423</v>
      </c>
      <c r="W32">
        <v>2684.5451216760707</v>
      </c>
      <c r="X32">
        <v>105862.88120833909</v>
      </c>
      <c r="Y32">
        <v>2526.778120928836</v>
      </c>
      <c r="Z32">
        <v>22869.466264823641</v>
      </c>
      <c r="AA32">
        <v>0.90995646928157115</v>
      </c>
    </row>
    <row r="33" spans="1:27" x14ac:dyDescent="0.25">
      <c r="A33" t="s">
        <v>149</v>
      </c>
      <c r="B33">
        <v>81</v>
      </c>
      <c r="C33" t="s">
        <v>32</v>
      </c>
      <c r="D33" t="s">
        <v>118</v>
      </c>
      <c r="E33">
        <v>3.3870932924760413</v>
      </c>
      <c r="F33">
        <v>0.27959156031167537</v>
      </c>
      <c r="G33">
        <v>8.1856440973406649E-2</v>
      </c>
      <c r="H33">
        <v>677.45948341540509</v>
      </c>
      <c r="I33">
        <v>7.5742164041029296</v>
      </c>
      <c r="J33">
        <v>20417.723499166801</v>
      </c>
      <c r="K33">
        <v>0.4426094100739324</v>
      </c>
      <c r="L33">
        <v>17.65360682154547</v>
      </c>
      <c r="M33">
        <v>2.5209558790001605</v>
      </c>
      <c r="N33">
        <v>6.5931776569308544</v>
      </c>
      <c r="O33">
        <v>31.046319491906321</v>
      </c>
      <c r="P33">
        <v>34.776927678459074</v>
      </c>
      <c r="Q33">
        <v>117.08171846735034</v>
      </c>
      <c r="R33">
        <v>189.27291440980949</v>
      </c>
      <c r="S33">
        <v>337.1210947600116</v>
      </c>
      <c r="T33">
        <v>582.18958800279461</v>
      </c>
      <c r="U33">
        <v>972.71389775349758</v>
      </c>
      <c r="V33">
        <v>2266.2694883220652</v>
      </c>
      <c r="W33">
        <v>3132.514930647018</v>
      </c>
      <c r="X33">
        <v>107644.964983303</v>
      </c>
      <c r="Y33">
        <v>3362.3573974716328</v>
      </c>
      <c r="Z33">
        <v>34229.805833767881</v>
      </c>
      <c r="AA33">
        <v>1.0715305259486032</v>
      </c>
    </row>
    <row r="34" spans="1:27" x14ac:dyDescent="0.25">
      <c r="A34" t="s">
        <v>150</v>
      </c>
      <c r="B34">
        <v>82</v>
      </c>
      <c r="C34" t="s">
        <v>33</v>
      </c>
      <c r="D34" t="s">
        <v>118</v>
      </c>
      <c r="E34">
        <v>3.2682786613830714</v>
      </c>
      <c r="F34">
        <v>1.1693366267736232</v>
      </c>
      <c r="G34">
        <v>5.9335798042783612E-2</v>
      </c>
      <c r="H34">
        <v>3385.7155862179388</v>
      </c>
      <c r="I34">
        <v>18.56064182110476</v>
      </c>
      <c r="J34">
        <v>20417.723499166801</v>
      </c>
      <c r="K34">
        <v>0.72068539780381713</v>
      </c>
      <c r="L34">
        <v>107.13044372133322</v>
      </c>
      <c r="M34">
        <v>15.804129420766685</v>
      </c>
      <c r="N34">
        <v>55.294853312230174</v>
      </c>
      <c r="O34">
        <v>288.49643183011574</v>
      </c>
      <c r="P34">
        <v>323.24186609633358</v>
      </c>
      <c r="Q34">
        <v>959.75200093756882</v>
      </c>
      <c r="R34">
        <v>1488.437502487888</v>
      </c>
      <c r="S34">
        <v>2225.3339570367448</v>
      </c>
      <c r="T34">
        <v>3193.1485630614447</v>
      </c>
      <c r="U34">
        <v>4344.861676151646</v>
      </c>
      <c r="V34">
        <v>6900.8362842392635</v>
      </c>
      <c r="W34">
        <v>7621.1197230324324</v>
      </c>
      <c r="X34">
        <v>80441.60247979805</v>
      </c>
      <c r="Y34">
        <v>9488.5372292958491</v>
      </c>
      <c r="Z34">
        <v>34827.950230461902</v>
      </c>
      <c r="AA34">
        <v>1.5293463515821499</v>
      </c>
    </row>
    <row r="35" spans="1:27" x14ac:dyDescent="0.25">
      <c r="A35" t="s">
        <v>151</v>
      </c>
      <c r="B35">
        <v>83</v>
      </c>
      <c r="C35" t="s">
        <v>34</v>
      </c>
      <c r="D35" t="s">
        <v>118</v>
      </c>
      <c r="E35">
        <v>3.4668215208762114</v>
      </c>
      <c r="F35">
        <v>-8.6102384683579877E-2</v>
      </c>
      <c r="G35">
        <v>-9.4320078549901733E-3</v>
      </c>
      <c r="H35">
        <v>205.20399235975748</v>
      </c>
      <c r="I35">
        <v>2.4506085752693125</v>
      </c>
      <c r="J35">
        <v>20417.723499166801</v>
      </c>
      <c r="K35">
        <v>-1.0456206819738242E-2</v>
      </c>
      <c r="L35">
        <v>11.680906732137077</v>
      </c>
      <c r="M35">
        <v>0.71384738356892741</v>
      </c>
      <c r="N35">
        <v>1.3465798401380571</v>
      </c>
      <c r="O35">
        <v>7.5290465901885542</v>
      </c>
      <c r="P35">
        <v>7.697795052233058</v>
      </c>
      <c r="Q35">
        <v>29.329538455487537</v>
      </c>
      <c r="R35">
        <v>53.453418314624024</v>
      </c>
      <c r="S35">
        <v>98.343022801862659</v>
      </c>
      <c r="T35">
        <v>178.91819053554445</v>
      </c>
      <c r="U35">
        <v>307.68930153037797</v>
      </c>
      <c r="V35">
        <v>710.0936968301562</v>
      </c>
      <c r="W35">
        <v>973.08334229044431</v>
      </c>
      <c r="X35">
        <v>116190.2631975214</v>
      </c>
      <c r="Y35">
        <v>752.10798356549185</v>
      </c>
      <c r="Z35">
        <v>7775.9669709559485</v>
      </c>
      <c r="AA35">
        <v>0.33220260437640636</v>
      </c>
    </row>
    <row r="36" spans="1:27" x14ac:dyDescent="0.25">
      <c r="A36" t="s">
        <v>152</v>
      </c>
      <c r="B36">
        <v>84</v>
      </c>
      <c r="C36" t="s">
        <v>35</v>
      </c>
      <c r="D36" t="s">
        <v>118</v>
      </c>
      <c r="E36">
        <v>3.7371443270514217</v>
      </c>
      <c r="F36">
        <v>0.79183134343336148</v>
      </c>
      <c r="G36">
        <v>1.1732076316571327E-2</v>
      </c>
      <c r="H36">
        <v>650.18913633155967</v>
      </c>
      <c r="I36">
        <v>4.2986124855490395</v>
      </c>
      <c r="J36">
        <v>20417.723499166801</v>
      </c>
      <c r="K36">
        <v>0.3154467600223691</v>
      </c>
      <c r="L36">
        <v>19.773151758412542</v>
      </c>
      <c r="M36">
        <v>0.71229117799549313</v>
      </c>
      <c r="N36">
        <v>2.0827341879308467</v>
      </c>
      <c r="O36">
        <v>15.717506103508152</v>
      </c>
      <c r="P36">
        <v>14.520340168350522</v>
      </c>
      <c r="Q36">
        <v>74.745557634228021</v>
      </c>
      <c r="R36">
        <v>158.44374493133355</v>
      </c>
      <c r="S36">
        <v>300.98838482258282</v>
      </c>
      <c r="T36">
        <v>564.99037862790544</v>
      </c>
      <c r="U36">
        <v>984.47474542479472</v>
      </c>
      <c r="V36">
        <v>2242.7977003040482</v>
      </c>
      <c r="W36">
        <v>3002.202838573292</v>
      </c>
      <c r="X36">
        <v>93471.372066507989</v>
      </c>
      <c r="Y36">
        <v>2326.9413461875124</v>
      </c>
      <c r="Z36">
        <v>17845.1208208883</v>
      </c>
      <c r="AA36">
        <v>0.77606749673088893</v>
      </c>
    </row>
    <row r="37" spans="1:27" x14ac:dyDescent="0.25">
      <c r="A37" t="s">
        <v>153</v>
      </c>
      <c r="B37">
        <v>86</v>
      </c>
      <c r="C37" t="s">
        <v>36</v>
      </c>
      <c r="D37" t="s">
        <v>118</v>
      </c>
      <c r="E37">
        <v>-0.55607280488665467</v>
      </c>
      <c r="F37">
        <v>-2.9406828545770556</v>
      </c>
      <c r="G37">
        <v>0.19095542575186114</v>
      </c>
      <c r="H37">
        <v>345.79277069299036</v>
      </c>
      <c r="I37">
        <v>3.2096483355522865</v>
      </c>
      <c r="J37">
        <v>20417.723499166805</v>
      </c>
      <c r="K37">
        <v>1.292039415798161</v>
      </c>
      <c r="L37">
        <v>12.375407920557036</v>
      </c>
      <c r="M37">
        <v>2.6386947474052307</v>
      </c>
      <c r="N37">
        <v>2.5058967216621286</v>
      </c>
      <c r="O37">
        <v>11.929201339397547</v>
      </c>
      <c r="P37">
        <v>13.188201817090865</v>
      </c>
      <c r="Q37">
        <v>45.41435775553127</v>
      </c>
      <c r="R37">
        <v>77.670808108599601</v>
      </c>
      <c r="S37">
        <v>142.67975796253364</v>
      </c>
      <c r="T37">
        <v>286.35964423463867</v>
      </c>
      <c r="U37">
        <v>488.50025820973917</v>
      </c>
      <c r="V37">
        <v>1239.319462233128</v>
      </c>
      <c r="W37">
        <v>1810.2387759561848</v>
      </c>
      <c r="X37">
        <v>101082.35176057344</v>
      </c>
      <c r="Y37">
        <v>690.16752755502534</v>
      </c>
      <c r="Z37">
        <v>8326.9910854024256</v>
      </c>
      <c r="AA37">
        <v>0.34093914270255937</v>
      </c>
    </row>
    <row r="38" spans="1:27" x14ac:dyDescent="0.25">
      <c r="A38" t="s">
        <v>154</v>
      </c>
      <c r="B38">
        <v>87</v>
      </c>
      <c r="C38" t="s">
        <v>37</v>
      </c>
      <c r="D38" t="s">
        <v>118</v>
      </c>
      <c r="E38">
        <v>3.5151594498173915</v>
      </c>
      <c r="F38">
        <v>0.69289579873910234</v>
      </c>
      <c r="G38">
        <v>1.0161653574385338E-2</v>
      </c>
      <c r="H38">
        <v>1014.1410610131019</v>
      </c>
      <c r="I38">
        <v>4.2513295971557641</v>
      </c>
      <c r="J38">
        <v>20417.723499166801</v>
      </c>
      <c r="K38">
        <v>0.11984406619365706</v>
      </c>
      <c r="L38">
        <v>36.721818042858395</v>
      </c>
      <c r="M38">
        <v>3.5537647139090587</v>
      </c>
      <c r="N38">
        <v>12.875344881633239</v>
      </c>
      <c r="O38">
        <v>64.148774089577117</v>
      </c>
      <c r="P38">
        <v>82.940189517814488</v>
      </c>
      <c r="Q38">
        <v>211.31850639879215</v>
      </c>
      <c r="R38">
        <v>337.1645379185963</v>
      </c>
      <c r="S38">
        <v>555.53846576025614</v>
      </c>
      <c r="T38">
        <v>924.66144685152994</v>
      </c>
      <c r="U38">
        <v>1439.6934886520489</v>
      </c>
      <c r="V38">
        <v>2992.3494193099104</v>
      </c>
      <c r="W38">
        <v>3934.4536422530987</v>
      </c>
      <c r="X38">
        <v>92595.352858829385</v>
      </c>
      <c r="Y38">
        <v>5695.2096599330944</v>
      </c>
      <c r="Z38">
        <v>25750.269305089136</v>
      </c>
      <c r="AA38">
        <v>1.1470426355396013</v>
      </c>
    </row>
    <row r="39" spans="1:27" x14ac:dyDescent="0.25">
      <c r="A39" t="s">
        <v>155</v>
      </c>
      <c r="B39">
        <v>88</v>
      </c>
      <c r="C39" t="s">
        <v>38</v>
      </c>
      <c r="D39" t="s">
        <v>118</v>
      </c>
      <c r="E39">
        <v>5.0331869117914678</v>
      </c>
      <c r="F39">
        <v>0.81339738387835014</v>
      </c>
      <c r="G39">
        <v>2.2968126473118845E-2</v>
      </c>
      <c r="H39">
        <v>979.76243138574239</v>
      </c>
      <c r="I39">
        <v>14.325934935748425</v>
      </c>
      <c r="J39">
        <v>20417.723499166801</v>
      </c>
      <c r="K39">
        <v>0.61957971049460836</v>
      </c>
      <c r="L39">
        <v>40.739395688015215</v>
      </c>
      <c r="M39">
        <v>1.8767582149937261</v>
      </c>
      <c r="N39">
        <v>2.5411218046579584</v>
      </c>
      <c r="O39">
        <v>18.910745290615573</v>
      </c>
      <c r="P39">
        <v>9.1648910874417346</v>
      </c>
      <c r="Q39">
        <v>89.139469732745184</v>
      </c>
      <c r="R39">
        <v>184.59065532018596</v>
      </c>
      <c r="S39">
        <v>389.58625361479034</v>
      </c>
      <c r="T39">
        <v>773.17735454718149</v>
      </c>
      <c r="U39">
        <v>1401.696952806745</v>
      </c>
      <c r="V39">
        <v>3394.2354468870635</v>
      </c>
      <c r="W39">
        <v>5073.3663903448432</v>
      </c>
      <c r="X39">
        <v>149713.82008057862</v>
      </c>
      <c r="Y39">
        <v>5866.4589526012487</v>
      </c>
      <c r="Z39">
        <v>87445.098627563086</v>
      </c>
      <c r="AA39">
        <v>6.3669346952666883</v>
      </c>
    </row>
    <row r="40" spans="1:27" x14ac:dyDescent="0.25">
      <c r="A40" t="s">
        <v>156</v>
      </c>
      <c r="B40">
        <v>89</v>
      </c>
      <c r="C40" t="s">
        <v>39</v>
      </c>
      <c r="D40" t="s">
        <v>118</v>
      </c>
      <c r="E40">
        <v>3.6067533572161472</v>
      </c>
      <c r="F40">
        <v>0.4522481649582879</v>
      </c>
      <c r="G40">
        <v>4.6859038827367805E-2</v>
      </c>
      <c r="H40">
        <v>356.13929797302762</v>
      </c>
      <c r="I40">
        <v>2.1005603479019235</v>
      </c>
      <c r="J40">
        <v>20417.723499166801</v>
      </c>
      <c r="K40">
        <v>0.10409245336400258</v>
      </c>
      <c r="L40">
        <v>12.643994093273827</v>
      </c>
      <c r="M40">
        <v>0.97758069511905421</v>
      </c>
      <c r="N40">
        <v>4.0834839901838542</v>
      </c>
      <c r="O40">
        <v>20.237577396367691</v>
      </c>
      <c r="P40">
        <v>20.58853913091847</v>
      </c>
      <c r="Q40">
        <v>73.433135618006872</v>
      </c>
      <c r="R40">
        <v>120.88904213157988</v>
      </c>
      <c r="S40">
        <v>197.83684325199508</v>
      </c>
      <c r="T40">
        <v>335.15759268174548</v>
      </c>
      <c r="U40">
        <v>511.37740579900435</v>
      </c>
      <c r="V40">
        <v>1027.7579370747578</v>
      </c>
      <c r="W40">
        <v>1339.2352202012644</v>
      </c>
      <c r="X40">
        <v>99063.96483905369</v>
      </c>
      <c r="Y40">
        <v>658.92314360966907</v>
      </c>
      <c r="Z40">
        <v>4182.9923435113751</v>
      </c>
      <c r="AA40">
        <v>0.21770855334241349</v>
      </c>
    </row>
    <row r="41" spans="1:27" x14ac:dyDescent="0.25">
      <c r="A41" t="s">
        <v>157</v>
      </c>
      <c r="B41">
        <v>90</v>
      </c>
      <c r="C41" t="s">
        <v>40</v>
      </c>
      <c r="D41" t="s">
        <v>118</v>
      </c>
      <c r="E41">
        <v>3.4442083278529885</v>
      </c>
      <c r="F41">
        <v>0.67990768705334759</v>
      </c>
      <c r="G41">
        <v>-8.0664087954824444E-3</v>
      </c>
      <c r="H41">
        <v>1888.7558530404299</v>
      </c>
      <c r="I41">
        <v>28.851030616831579</v>
      </c>
      <c r="J41">
        <v>20417.723499166801</v>
      </c>
      <c r="K41">
        <v>0.17939250901428774</v>
      </c>
      <c r="L41">
        <v>100.4392071734941</v>
      </c>
      <c r="M41">
        <v>1.69081802038756</v>
      </c>
      <c r="N41">
        <v>6.8163515483849553</v>
      </c>
      <c r="O41">
        <v>55.913708571472604</v>
      </c>
      <c r="P41">
        <v>68.047121411271789</v>
      </c>
      <c r="Q41">
        <v>292.49599712635836</v>
      </c>
      <c r="R41">
        <v>559.06736975018487</v>
      </c>
      <c r="S41">
        <v>1000.2832199563337</v>
      </c>
      <c r="T41">
        <v>1715.6852014209912</v>
      </c>
      <c r="U41">
        <v>2695.7156433679538</v>
      </c>
      <c r="V41">
        <v>5095.3963845708449</v>
      </c>
      <c r="W41">
        <v>6301.7327877548905</v>
      </c>
      <c r="X41">
        <v>95454.019742507793</v>
      </c>
      <c r="Y41">
        <v>19222.003357107387</v>
      </c>
      <c r="Z41">
        <v>73982.258601803929</v>
      </c>
      <c r="AA41">
        <v>3.0279845047422671</v>
      </c>
    </row>
    <row r="44" spans="1:27" ht="28.8" x14ac:dyDescent="0.3">
      <c r="B44" s="54" t="s">
        <v>41</v>
      </c>
      <c r="C44" s="54" t="s">
        <v>42</v>
      </c>
      <c r="D44" s="54" t="s">
        <v>43</v>
      </c>
      <c r="G44" s="7" t="s">
        <v>44</v>
      </c>
      <c r="H44" s="7" t="s">
        <v>0</v>
      </c>
      <c r="I44" s="33" t="s">
        <v>57</v>
      </c>
      <c r="J44" s="17" t="s">
        <v>49</v>
      </c>
      <c r="K44" s="54" t="s">
        <v>87</v>
      </c>
      <c r="L44" s="54" t="s">
        <v>88</v>
      </c>
      <c r="M44" s="54" t="s">
        <v>89</v>
      </c>
      <c r="N44" s="54" t="s">
        <v>90</v>
      </c>
      <c r="O44" s="54" t="s">
        <v>91</v>
      </c>
      <c r="P44" s="54" t="s">
        <v>92</v>
      </c>
      <c r="Q44" s="54" t="s">
        <v>93</v>
      </c>
      <c r="R44" s="54" t="s">
        <v>94</v>
      </c>
      <c r="S44" s="54" t="s">
        <v>95</v>
      </c>
      <c r="T44" s="54" t="s">
        <v>96</v>
      </c>
      <c r="U44" s="54" t="s">
        <v>97</v>
      </c>
      <c r="V44" s="54" t="s">
        <v>98</v>
      </c>
      <c r="W44" s="54" t="s">
        <v>99</v>
      </c>
    </row>
    <row r="45" spans="1:27" x14ac:dyDescent="0.25">
      <c r="A45" t="s">
        <v>127</v>
      </c>
      <c r="B45">
        <v>54</v>
      </c>
      <c r="C45" t="s">
        <v>10</v>
      </c>
      <c r="D45" t="s">
        <v>118</v>
      </c>
      <c r="G45" s="9">
        <v>325</v>
      </c>
      <c r="H45" s="10">
        <v>0.46615384615384614</v>
      </c>
      <c r="I45" s="38">
        <v>54.053310562101601</v>
      </c>
      <c r="J45" s="46" t="s">
        <v>109</v>
      </c>
      <c r="K45">
        <v>6.9159610755227972</v>
      </c>
      <c r="L45">
        <v>51.724794100094876</v>
      </c>
      <c r="M45">
        <v>4.4993582133630676</v>
      </c>
      <c r="N45">
        <v>4.6383652278412351</v>
      </c>
      <c r="O45">
        <v>14.868551497076492</v>
      </c>
      <c r="P45">
        <v>9.5094198571176527</v>
      </c>
      <c r="Q45">
        <v>81.327845086807386</v>
      </c>
      <c r="R45">
        <v>179.92691099053513</v>
      </c>
      <c r="S45">
        <v>346.20946376217762</v>
      </c>
      <c r="T45">
        <v>659.43975309053951</v>
      </c>
      <c r="U45">
        <v>1134.8990709831364</v>
      </c>
      <c r="V45">
        <v>2424.9471853526634</v>
      </c>
      <c r="W45">
        <v>3340.6834409713301</v>
      </c>
    </row>
    <row r="46" spans="1:27" x14ac:dyDescent="0.25">
      <c r="A46" t="s">
        <v>153</v>
      </c>
      <c r="B46">
        <v>86</v>
      </c>
      <c r="C46" t="s">
        <v>36</v>
      </c>
      <c r="D46" t="s">
        <v>118</v>
      </c>
      <c r="G46" s="9">
        <v>48.2</v>
      </c>
      <c r="H46" s="10">
        <v>0.26576763485477178</v>
      </c>
      <c r="I46" s="38">
        <v>55.203910910829123</v>
      </c>
      <c r="J46" s="46" t="s">
        <v>109</v>
      </c>
      <c r="K46">
        <v>1.292039415798161</v>
      </c>
      <c r="L46">
        <v>12.375407920557036</v>
      </c>
      <c r="M46">
        <v>2.6386947474052307</v>
      </c>
      <c r="N46">
        <v>2.5058967216621286</v>
      </c>
      <c r="O46">
        <v>11.929201339397547</v>
      </c>
      <c r="P46">
        <v>13.188201817090865</v>
      </c>
      <c r="Q46">
        <v>45.41435775553127</v>
      </c>
      <c r="R46">
        <v>77.670808108599601</v>
      </c>
      <c r="S46">
        <v>142.67975796253364</v>
      </c>
      <c r="T46">
        <v>286.35964423463867</v>
      </c>
      <c r="U46">
        <v>488.50025820973917</v>
      </c>
      <c r="V46">
        <v>1239.319462233128</v>
      </c>
      <c r="W46">
        <v>1810.2387759561848</v>
      </c>
    </row>
    <row r="47" spans="1:27" x14ac:dyDescent="0.25">
      <c r="A47" t="s">
        <v>155</v>
      </c>
      <c r="B47">
        <v>88</v>
      </c>
      <c r="C47" t="s">
        <v>38</v>
      </c>
      <c r="D47" t="s">
        <v>118</v>
      </c>
      <c r="G47" s="9">
        <v>222</v>
      </c>
      <c r="H47" s="10">
        <v>0.25225225225225223</v>
      </c>
      <c r="I47" s="38">
        <v>52.454913762773074</v>
      </c>
      <c r="J47" s="46" t="s">
        <v>109</v>
      </c>
      <c r="K47">
        <v>0.61957971049460836</v>
      </c>
      <c r="L47">
        <v>40.739395688015215</v>
      </c>
      <c r="M47">
        <v>1.8767582149937261</v>
      </c>
      <c r="N47">
        <v>2.5411218046579584</v>
      </c>
      <c r="O47">
        <v>18.910745290615573</v>
      </c>
      <c r="P47">
        <v>9.1648910874417346</v>
      </c>
      <c r="Q47">
        <v>89.139469732745184</v>
      </c>
      <c r="R47">
        <v>184.59065532018596</v>
      </c>
      <c r="S47">
        <v>389.58625361479034</v>
      </c>
      <c r="T47">
        <v>773.17735454718149</v>
      </c>
      <c r="U47">
        <v>1401.696952806745</v>
      </c>
      <c r="V47">
        <v>3394.2354468870635</v>
      </c>
      <c r="W47">
        <v>5073.3663903448432</v>
      </c>
    </row>
    <row r="48" spans="1:27" x14ac:dyDescent="0.25">
      <c r="A48" t="s">
        <v>156</v>
      </c>
      <c r="B48">
        <v>89</v>
      </c>
      <c r="C48" t="s">
        <v>39</v>
      </c>
      <c r="D48" t="s">
        <v>118</v>
      </c>
      <c r="G48" s="9">
        <v>41.9</v>
      </c>
      <c r="H48" s="10">
        <v>0.68735083532219576</v>
      </c>
      <c r="I48" s="38">
        <v>65.231005164792748</v>
      </c>
      <c r="J48" s="46" t="s">
        <v>109</v>
      </c>
      <c r="K48">
        <v>0.10409245336400258</v>
      </c>
      <c r="L48">
        <v>12.643994093273827</v>
      </c>
      <c r="M48">
        <v>0.97758069511905421</v>
      </c>
      <c r="N48">
        <v>4.0834839901838542</v>
      </c>
      <c r="O48">
        <v>20.237577396367691</v>
      </c>
      <c r="P48">
        <v>20.58853913091847</v>
      </c>
      <c r="Q48">
        <v>73.433135618006872</v>
      </c>
      <c r="R48">
        <v>120.88904213157988</v>
      </c>
      <c r="S48">
        <v>197.83684325199508</v>
      </c>
      <c r="T48">
        <v>335.15759268174548</v>
      </c>
      <c r="U48">
        <v>511.37740579900435</v>
      </c>
      <c r="V48">
        <v>1027.7579370747578</v>
      </c>
      <c r="W48">
        <v>1339.2352202012644</v>
      </c>
    </row>
    <row r="49" spans="1:23" x14ac:dyDescent="0.25">
      <c r="A49" t="s">
        <v>117</v>
      </c>
      <c r="B49">
        <v>44</v>
      </c>
      <c r="C49" t="s">
        <v>1</v>
      </c>
      <c r="D49" t="s">
        <v>118</v>
      </c>
      <c r="G49" s="9">
        <v>342</v>
      </c>
      <c r="H49" s="10">
        <v>1.1169590643274854</v>
      </c>
      <c r="I49" s="38">
        <v>59.037762923966767</v>
      </c>
      <c r="J49" s="19"/>
      <c r="K49">
        <v>0.49839318635095214</v>
      </c>
      <c r="L49">
        <v>73.487026982117868</v>
      </c>
      <c r="M49">
        <v>9.8696313163016125</v>
      </c>
      <c r="N49">
        <v>29.972467517353355</v>
      </c>
      <c r="O49">
        <v>155.33571123348131</v>
      </c>
      <c r="P49">
        <v>159.54174933952623</v>
      </c>
      <c r="Q49">
        <v>490.32136616219628</v>
      </c>
      <c r="R49">
        <v>743.86270765180586</v>
      </c>
      <c r="S49">
        <v>1169.3630809904812</v>
      </c>
      <c r="T49">
        <v>1910.1505023620969</v>
      </c>
      <c r="U49">
        <v>2864.0104640666282</v>
      </c>
      <c r="V49">
        <v>5515.3445434387859</v>
      </c>
      <c r="W49">
        <v>6910.4124696801437</v>
      </c>
    </row>
    <row r="50" spans="1:23" x14ac:dyDescent="0.25">
      <c r="A50" t="s">
        <v>119</v>
      </c>
      <c r="B50">
        <v>45</v>
      </c>
      <c r="C50" t="s">
        <v>2</v>
      </c>
      <c r="D50" t="s">
        <v>118</v>
      </c>
      <c r="G50" s="9">
        <v>205</v>
      </c>
      <c r="H50" s="10">
        <v>0.97073170731707314</v>
      </c>
      <c r="I50" s="38">
        <v>62.103203766361496</v>
      </c>
      <c r="J50" s="19"/>
      <c r="K50">
        <v>0.11029661787022987</v>
      </c>
      <c r="L50">
        <v>42.706760103670831</v>
      </c>
      <c r="M50">
        <v>1.407847463243542</v>
      </c>
      <c r="N50">
        <v>4.3698609441524239</v>
      </c>
      <c r="O50">
        <v>29.307664493517603</v>
      </c>
      <c r="P50">
        <v>52.54166298087938</v>
      </c>
      <c r="Q50">
        <v>155.86943249114742</v>
      </c>
      <c r="R50">
        <v>254.60056526826804</v>
      </c>
      <c r="S50">
        <v>419.77488927808844</v>
      </c>
      <c r="T50">
        <v>682.1095178548677</v>
      </c>
      <c r="U50">
        <v>1040.7185091764429</v>
      </c>
      <c r="V50">
        <v>1961.0698611888949</v>
      </c>
      <c r="W50">
        <v>2529.5799521882268</v>
      </c>
    </row>
    <row r="51" spans="1:23" x14ac:dyDescent="0.25">
      <c r="A51" t="s">
        <v>120</v>
      </c>
      <c r="B51">
        <v>46</v>
      </c>
      <c r="C51" t="s">
        <v>3</v>
      </c>
      <c r="D51" t="s">
        <v>118</v>
      </c>
      <c r="G51" s="9">
        <v>228</v>
      </c>
      <c r="H51" s="10">
        <v>0.93859649122807021</v>
      </c>
      <c r="I51" s="38">
        <v>66.890038839417059</v>
      </c>
      <c r="J51" s="19"/>
      <c r="K51">
        <v>8.9588970938342838E-2</v>
      </c>
      <c r="L51">
        <v>42.056046764309301</v>
      </c>
      <c r="M51">
        <v>1.9157508144597033</v>
      </c>
      <c r="N51">
        <v>7.0340403189041183</v>
      </c>
      <c r="O51">
        <v>48.080305126007424</v>
      </c>
      <c r="P51">
        <v>70.441732603437103</v>
      </c>
      <c r="Q51">
        <v>207.54362588446492</v>
      </c>
      <c r="R51">
        <v>345.99638975195626</v>
      </c>
      <c r="S51">
        <v>572.95205821176637</v>
      </c>
      <c r="T51">
        <v>980.67910150828766</v>
      </c>
      <c r="U51">
        <v>1593.7399633594071</v>
      </c>
      <c r="V51">
        <v>3331.0340950656318</v>
      </c>
      <c r="W51">
        <v>4339.1929406026666</v>
      </c>
    </row>
    <row r="52" spans="1:23" x14ac:dyDescent="0.25">
      <c r="A52" t="s">
        <v>121</v>
      </c>
      <c r="B52">
        <v>47</v>
      </c>
      <c r="C52" t="s">
        <v>4</v>
      </c>
      <c r="D52" t="s">
        <v>118</v>
      </c>
      <c r="G52" s="9">
        <v>605</v>
      </c>
      <c r="H52" s="10">
        <v>0.79669421487603309</v>
      </c>
      <c r="I52" s="38">
        <v>62.933176538962684</v>
      </c>
      <c r="J52" s="19"/>
      <c r="K52">
        <v>0.30940652178212452</v>
      </c>
      <c r="L52">
        <v>75.571839481007359</v>
      </c>
      <c r="M52">
        <v>0.86015919869527857</v>
      </c>
      <c r="N52">
        <v>3.9781885373974379</v>
      </c>
      <c r="O52">
        <v>26.057384122214838</v>
      </c>
      <c r="P52">
        <v>21.527315355684099</v>
      </c>
      <c r="Q52">
        <v>159.24177022294211</v>
      </c>
      <c r="R52">
        <v>321.21721610453255</v>
      </c>
      <c r="S52">
        <v>590.02651945724062</v>
      </c>
      <c r="T52">
        <v>1102.6190951187323</v>
      </c>
      <c r="U52">
        <v>1824.4345228847146</v>
      </c>
      <c r="V52">
        <v>3825.6103968312777</v>
      </c>
      <c r="W52">
        <v>4678.663771309908</v>
      </c>
    </row>
    <row r="53" spans="1:23" x14ac:dyDescent="0.25">
      <c r="A53" t="s">
        <v>122</v>
      </c>
      <c r="B53">
        <v>48</v>
      </c>
      <c r="C53" t="s">
        <v>5</v>
      </c>
      <c r="D53" t="s">
        <v>118</v>
      </c>
      <c r="G53" s="9">
        <v>808</v>
      </c>
      <c r="H53" s="10">
        <v>0.12821782178217822</v>
      </c>
      <c r="I53" s="38">
        <v>55.715222932836873</v>
      </c>
      <c r="J53" s="19"/>
      <c r="K53">
        <v>0.23002822775491125</v>
      </c>
      <c r="L53">
        <v>35.923942296613852</v>
      </c>
      <c r="M53">
        <v>0.79383232597890596</v>
      </c>
      <c r="N53">
        <v>1.6151512176587663</v>
      </c>
      <c r="O53">
        <v>13.72743207379305</v>
      </c>
      <c r="P53">
        <v>10.578346754528875</v>
      </c>
      <c r="Q53">
        <v>68.846017997742194</v>
      </c>
      <c r="R53">
        <v>142.42986905652884</v>
      </c>
      <c r="S53">
        <v>292.28734394439488</v>
      </c>
      <c r="T53">
        <v>587.07717869676867</v>
      </c>
      <c r="U53">
        <v>1091.9617867504573</v>
      </c>
      <c r="V53">
        <v>2757.8235836983686</v>
      </c>
      <c r="W53">
        <v>4206.4223666625467</v>
      </c>
    </row>
    <row r="54" spans="1:23" x14ac:dyDescent="0.25">
      <c r="A54" t="s">
        <v>123</v>
      </c>
      <c r="B54">
        <v>50</v>
      </c>
      <c r="C54" t="s">
        <v>6</v>
      </c>
      <c r="D54" t="s">
        <v>118</v>
      </c>
      <c r="G54" s="9">
        <v>612</v>
      </c>
      <c r="H54" s="10">
        <v>0.94281045751633985</v>
      </c>
      <c r="I54" s="38">
        <v>62.613968887263638</v>
      </c>
      <c r="J54" s="19"/>
      <c r="K54">
        <v>0.35853021575743471</v>
      </c>
      <c r="L54">
        <v>83.237742055505336</v>
      </c>
      <c r="M54">
        <v>1.2745980392979674</v>
      </c>
      <c r="N54">
        <v>3.6174596446657374</v>
      </c>
      <c r="O54">
        <v>31.818633967684782</v>
      </c>
      <c r="P54">
        <v>35.494345565733603</v>
      </c>
      <c r="Q54">
        <v>151.87009511710718</v>
      </c>
      <c r="R54">
        <v>286.37577811935245</v>
      </c>
      <c r="S54">
        <v>512.77189897556707</v>
      </c>
      <c r="T54">
        <v>935.6169322924967</v>
      </c>
      <c r="U54">
        <v>1561.4943154366483</v>
      </c>
      <c r="V54">
        <v>3430.5089988781992</v>
      </c>
      <c r="W54">
        <v>4418.685440038661</v>
      </c>
    </row>
    <row r="55" spans="1:23" x14ac:dyDescent="0.25">
      <c r="A55" t="s">
        <v>124</v>
      </c>
      <c r="B55">
        <v>51</v>
      </c>
      <c r="C55" t="s">
        <v>7</v>
      </c>
      <c r="D55" t="s">
        <v>118</v>
      </c>
      <c r="G55" s="9">
        <v>369.8</v>
      </c>
      <c r="H55" s="10">
        <v>0.52623039480800426</v>
      </c>
      <c r="I55" s="38">
        <v>62.869336273067958</v>
      </c>
      <c r="J55" s="19"/>
      <c r="K55">
        <v>0.16910228058962637</v>
      </c>
      <c r="L55">
        <v>58.327002644639826</v>
      </c>
      <c r="M55">
        <v>0.56443106325719761</v>
      </c>
      <c r="N55">
        <v>2.4826033801413816</v>
      </c>
      <c r="O55">
        <v>19.4160094054347</v>
      </c>
      <c r="P55">
        <v>13.828210880604232</v>
      </c>
      <c r="Q55">
        <v>103.00857053290106</v>
      </c>
      <c r="R55">
        <v>216.82159854472681</v>
      </c>
      <c r="S55">
        <v>426.96352898497383</v>
      </c>
      <c r="T55">
        <v>842.6294017904471</v>
      </c>
      <c r="U55">
        <v>1438.5837444014423</v>
      </c>
      <c r="V55">
        <v>3245.8995444168027</v>
      </c>
      <c r="W55">
        <v>3995.8850840365481</v>
      </c>
    </row>
    <row r="56" spans="1:23" x14ac:dyDescent="0.25">
      <c r="A56" t="s">
        <v>125</v>
      </c>
      <c r="B56">
        <v>52</v>
      </c>
      <c r="C56" t="s">
        <v>8</v>
      </c>
      <c r="D56" t="s">
        <v>118</v>
      </c>
      <c r="G56" s="9">
        <v>124.8</v>
      </c>
      <c r="H56" s="10">
        <v>0.45753205128205132</v>
      </c>
      <c r="I56" s="38">
        <v>71.928330942992616</v>
      </c>
      <c r="J56" s="19"/>
      <c r="K56">
        <v>0.12888116084559587</v>
      </c>
      <c r="L56">
        <v>20.528750531500279</v>
      </c>
      <c r="M56">
        <v>0.73942306776554845</v>
      </c>
      <c r="N56">
        <v>1.7743464208670099</v>
      </c>
      <c r="O56">
        <v>10.146891649332042</v>
      </c>
      <c r="P56">
        <v>7.6297043104801352</v>
      </c>
      <c r="Q56">
        <v>49.636801831811844</v>
      </c>
      <c r="R56">
        <v>107.15985529349621</v>
      </c>
      <c r="S56">
        <v>218.84703866906088</v>
      </c>
      <c r="T56">
        <v>433.8734856490247</v>
      </c>
      <c r="U56">
        <v>829.45172057846673</v>
      </c>
      <c r="V56">
        <v>2170.0228232730383</v>
      </c>
      <c r="W56">
        <v>2905.7741096053537</v>
      </c>
    </row>
    <row r="57" spans="1:23" x14ac:dyDescent="0.25">
      <c r="A57" t="s">
        <v>126</v>
      </c>
      <c r="B57">
        <v>53</v>
      </c>
      <c r="C57" t="s">
        <v>9</v>
      </c>
      <c r="D57" t="s">
        <v>118</v>
      </c>
      <c r="G57" s="9">
        <v>198.1</v>
      </c>
      <c r="H57" s="10">
        <v>0.3861686017163049</v>
      </c>
      <c r="I57" s="38">
        <v>58.846124464102473</v>
      </c>
      <c r="J57" s="19"/>
      <c r="K57">
        <v>0.66551787555918585</v>
      </c>
      <c r="L57">
        <v>15.891229280547906</v>
      </c>
      <c r="M57">
        <v>0.56631996576818722</v>
      </c>
      <c r="N57">
        <v>1.3127021910782655</v>
      </c>
      <c r="O57">
        <v>10.608025431509763</v>
      </c>
      <c r="P57">
        <v>4.1589623846847035</v>
      </c>
      <c r="Q57">
        <v>40.230375231206153</v>
      </c>
      <c r="R57">
        <v>85.448901116285043</v>
      </c>
      <c r="S57">
        <v>154.45139000761682</v>
      </c>
      <c r="T57">
        <v>291.27781045513996</v>
      </c>
      <c r="U57">
        <v>494.80611396803118</v>
      </c>
      <c r="V57">
        <v>1170.4577496660299</v>
      </c>
      <c r="W57">
        <v>1549.6511448025992</v>
      </c>
    </row>
    <row r="58" spans="1:23" x14ac:dyDescent="0.25">
      <c r="A58" t="s">
        <v>128</v>
      </c>
      <c r="B58">
        <v>56</v>
      </c>
      <c r="C58" t="s">
        <v>11</v>
      </c>
      <c r="D58" t="s">
        <v>118</v>
      </c>
      <c r="G58" s="9">
        <v>280</v>
      </c>
      <c r="H58" s="10">
        <v>0.8214285714285714</v>
      </c>
      <c r="I58" s="38">
        <v>60.953834262217619</v>
      </c>
      <c r="J58" s="19"/>
      <c r="K58">
        <v>527.34151811052254</v>
      </c>
      <c r="L58">
        <v>550.88062579441839</v>
      </c>
      <c r="M58">
        <v>484.32359955884164</v>
      </c>
      <c r="N58">
        <v>423.70160143910323</v>
      </c>
      <c r="O58">
        <v>388.82743174437496</v>
      </c>
      <c r="P58">
        <v>55.587540013987862</v>
      </c>
      <c r="Q58">
        <v>517.19248330312041</v>
      </c>
      <c r="R58">
        <v>641.67992441572903</v>
      </c>
      <c r="S58">
        <v>872.64151102186077</v>
      </c>
      <c r="T58">
        <v>1283.8738339430222</v>
      </c>
      <c r="U58">
        <v>1900.8938256538695</v>
      </c>
      <c r="V58">
        <v>3406.7787583444106</v>
      </c>
      <c r="W58">
        <v>4360.0367808563115</v>
      </c>
    </row>
    <row r="59" spans="1:23" x14ac:dyDescent="0.25">
      <c r="A59" t="s">
        <v>129</v>
      </c>
      <c r="B59">
        <v>57</v>
      </c>
      <c r="C59" t="s">
        <v>12</v>
      </c>
      <c r="D59" t="s">
        <v>118</v>
      </c>
      <c r="G59" s="9">
        <v>243</v>
      </c>
      <c r="H59" s="10">
        <v>0.5761316872427984</v>
      </c>
      <c r="I59" s="38">
        <v>64.209849111995155</v>
      </c>
      <c r="J59" s="19"/>
      <c r="K59">
        <v>-1.8945365400553058E-2</v>
      </c>
      <c r="L59">
        <v>34.642967796850868</v>
      </c>
      <c r="M59">
        <v>0.90847811213957574</v>
      </c>
      <c r="N59">
        <v>3.1955967922374939</v>
      </c>
      <c r="O59">
        <v>26.03370695233189</v>
      </c>
      <c r="P59">
        <v>19.694874058122263</v>
      </c>
      <c r="Q59">
        <v>127.12586623584664</v>
      </c>
      <c r="R59">
        <v>255.36495432322107</v>
      </c>
      <c r="S59">
        <v>502.73047423380842</v>
      </c>
      <c r="T59">
        <v>955.28777936119184</v>
      </c>
      <c r="U59">
        <v>1593.5656338897036</v>
      </c>
      <c r="V59">
        <v>3544.6189162384876</v>
      </c>
      <c r="W59">
        <v>4454.4241490081695</v>
      </c>
    </row>
    <row r="60" spans="1:23" x14ac:dyDescent="0.25">
      <c r="A60" t="s">
        <v>130</v>
      </c>
      <c r="B60">
        <v>58</v>
      </c>
      <c r="C60" t="s">
        <v>13</v>
      </c>
      <c r="D60" t="s">
        <v>118</v>
      </c>
      <c r="G60" s="9">
        <v>347</v>
      </c>
      <c r="H60" s="10">
        <v>0.4207492795389049</v>
      </c>
      <c r="I60" s="38">
        <v>58.398945902179904</v>
      </c>
      <c r="J60" s="19"/>
      <c r="K60">
        <v>0.22928544925332861</v>
      </c>
      <c r="L60">
        <v>61.822431331126722</v>
      </c>
      <c r="M60">
        <v>0.90530855291780554</v>
      </c>
      <c r="N60">
        <v>2.4224267231437286</v>
      </c>
      <c r="O60">
        <v>17.299789431228028</v>
      </c>
      <c r="P60">
        <v>11.324417746464517</v>
      </c>
      <c r="Q60">
        <v>105.01418035756377</v>
      </c>
      <c r="R60">
        <v>215.74598917321489</v>
      </c>
      <c r="S60">
        <v>448.63382204028773</v>
      </c>
      <c r="T60">
        <v>879.70479157988848</v>
      </c>
      <c r="U60">
        <v>1562.0379977621731</v>
      </c>
      <c r="V60">
        <v>3511.5194927555076</v>
      </c>
      <c r="W60">
        <v>4884.2907450294369</v>
      </c>
    </row>
    <row r="61" spans="1:23" x14ac:dyDescent="0.25">
      <c r="A61" t="s">
        <v>131</v>
      </c>
      <c r="B61">
        <v>59</v>
      </c>
      <c r="C61" t="s">
        <v>14</v>
      </c>
      <c r="D61" t="s">
        <v>118</v>
      </c>
      <c r="G61" s="9">
        <v>77.099999999999994</v>
      </c>
      <c r="H61" s="10">
        <v>0.64332036316472119</v>
      </c>
      <c r="I61" s="38">
        <v>63.060855174170328</v>
      </c>
      <c r="J61" s="19"/>
      <c r="K61">
        <v>0.16769470341518367</v>
      </c>
      <c r="L61">
        <v>11.208569665951265</v>
      </c>
      <c r="M61">
        <v>1.872530421475977</v>
      </c>
      <c r="N61">
        <v>5.9378080000797242</v>
      </c>
      <c r="O61">
        <v>26.905945266412129</v>
      </c>
      <c r="P61">
        <v>29.071393471154586</v>
      </c>
      <c r="Q61">
        <v>99.381726667962752</v>
      </c>
      <c r="R61">
        <v>165.9949021277705</v>
      </c>
      <c r="S61">
        <v>276.54182688144283</v>
      </c>
      <c r="T61">
        <v>479.47643426913885</v>
      </c>
      <c r="U61">
        <v>760.59573884758493</v>
      </c>
      <c r="V61">
        <v>1653.047794745898</v>
      </c>
      <c r="W61">
        <v>2172.2166267027837</v>
      </c>
    </row>
    <row r="62" spans="1:23" x14ac:dyDescent="0.25">
      <c r="A62" t="s">
        <v>132</v>
      </c>
      <c r="B62">
        <v>60</v>
      </c>
      <c r="C62" t="s">
        <v>15</v>
      </c>
      <c r="D62" t="s">
        <v>118</v>
      </c>
      <c r="G62" s="9">
        <v>303</v>
      </c>
      <c r="H62" s="10">
        <v>1.0594059405940595</v>
      </c>
      <c r="I62" s="38">
        <v>62.486281400850778</v>
      </c>
      <c r="J62" s="19"/>
      <c r="K62">
        <v>0.15956815157055662</v>
      </c>
      <c r="L62">
        <v>35.481156430205509</v>
      </c>
      <c r="M62">
        <v>0.78585759423875257</v>
      </c>
      <c r="N62">
        <v>3.4088862613686817</v>
      </c>
      <c r="O62">
        <v>13.865270655593157</v>
      </c>
      <c r="P62">
        <v>19.222287529123165</v>
      </c>
      <c r="Q62">
        <v>70.468351861587166</v>
      </c>
      <c r="R62">
        <v>129.09939308569281</v>
      </c>
      <c r="S62">
        <v>219.87776520538009</v>
      </c>
      <c r="T62">
        <v>390.18342395020937</v>
      </c>
      <c r="U62">
        <v>658.11702017159166</v>
      </c>
      <c r="V62">
        <v>1464.8563173137147</v>
      </c>
      <c r="W62">
        <v>1981.0502098939319</v>
      </c>
    </row>
    <row r="63" spans="1:23" x14ac:dyDescent="0.25">
      <c r="A63" t="s">
        <v>133</v>
      </c>
      <c r="B63">
        <v>62</v>
      </c>
      <c r="C63" t="s">
        <v>16</v>
      </c>
      <c r="D63" t="s">
        <v>118</v>
      </c>
      <c r="G63" s="9">
        <v>1090</v>
      </c>
      <c r="H63" s="10">
        <v>0.39449541284403672</v>
      </c>
      <c r="I63" s="38">
        <v>54.500790655995139</v>
      </c>
      <c r="J63" s="19"/>
      <c r="K63">
        <v>0.55392234309706867</v>
      </c>
      <c r="L63">
        <v>49.847198999616786</v>
      </c>
      <c r="M63">
        <v>0.6796619687606904</v>
      </c>
      <c r="N63">
        <v>1.718952597025899</v>
      </c>
      <c r="O63">
        <v>16.185119340675126</v>
      </c>
      <c r="P63">
        <v>4.0237443490782621</v>
      </c>
      <c r="Q63">
        <v>80.552534366303746</v>
      </c>
      <c r="R63">
        <v>183.74611121205206</v>
      </c>
      <c r="S63">
        <v>366.80767125515456</v>
      </c>
      <c r="T63">
        <v>728.52616950336619</v>
      </c>
      <c r="U63">
        <v>1334.9940628167269</v>
      </c>
      <c r="V63">
        <v>3273.5620296066568</v>
      </c>
      <c r="W63">
        <v>4282.9769873821106</v>
      </c>
    </row>
    <row r="64" spans="1:23" x14ac:dyDescent="0.25">
      <c r="A64" t="s">
        <v>134</v>
      </c>
      <c r="B64">
        <v>63</v>
      </c>
      <c r="C64" t="s">
        <v>17</v>
      </c>
      <c r="D64" t="s">
        <v>118</v>
      </c>
      <c r="G64" s="9">
        <v>276</v>
      </c>
      <c r="H64" s="10">
        <v>0.49601449275362319</v>
      </c>
      <c r="I64" s="38">
        <v>64.082193231394342</v>
      </c>
      <c r="J64" s="19"/>
      <c r="K64">
        <v>0.22913013445823754</v>
      </c>
      <c r="L64">
        <v>26.583864262708204</v>
      </c>
      <c r="M64">
        <v>0.74320811422405664</v>
      </c>
      <c r="N64">
        <v>1.7954677324263979</v>
      </c>
      <c r="O64">
        <v>18.540470667790171</v>
      </c>
      <c r="P64">
        <v>16.904113075159891</v>
      </c>
      <c r="Q64">
        <v>96.809908044124882</v>
      </c>
      <c r="R64">
        <v>209.13713632431259</v>
      </c>
      <c r="S64">
        <v>411.14497575054321</v>
      </c>
      <c r="T64">
        <v>809.92745093999019</v>
      </c>
      <c r="U64">
        <v>1396.1215133122166</v>
      </c>
      <c r="V64">
        <v>3110.980208440028</v>
      </c>
      <c r="W64">
        <v>4000.1408460404696</v>
      </c>
    </row>
    <row r="65" spans="1:23" x14ac:dyDescent="0.25">
      <c r="A65" t="s">
        <v>135</v>
      </c>
      <c r="B65">
        <v>64</v>
      </c>
      <c r="C65" t="s">
        <v>18</v>
      </c>
      <c r="D65" t="s">
        <v>118</v>
      </c>
      <c r="G65" s="9">
        <v>299</v>
      </c>
      <c r="H65" s="10">
        <v>0.54849498327759194</v>
      </c>
      <c r="I65" s="38">
        <v>65.613896986529667</v>
      </c>
      <c r="J65" s="19"/>
      <c r="K65">
        <v>4.6899204137040983E-2</v>
      </c>
      <c r="L65">
        <v>51.324688309965559</v>
      </c>
      <c r="M65">
        <v>0.66899266948686109</v>
      </c>
      <c r="N65">
        <v>2.2670157432193041</v>
      </c>
      <c r="O65">
        <v>20.334373604176413</v>
      </c>
      <c r="P65">
        <v>12.546796636188978</v>
      </c>
      <c r="Q65">
        <v>88.403031957552273</v>
      </c>
      <c r="R65">
        <v>209.20385864612612</v>
      </c>
      <c r="S65">
        <v>396.24302527186671</v>
      </c>
      <c r="T65">
        <v>733.16837252026698</v>
      </c>
      <c r="U65">
        <v>1250.6343977970396</v>
      </c>
      <c r="V65">
        <v>2853.5266940327983</v>
      </c>
      <c r="W65">
        <v>3550.5575523595294</v>
      </c>
    </row>
    <row r="66" spans="1:23" x14ac:dyDescent="0.25">
      <c r="A66" t="s">
        <v>136</v>
      </c>
      <c r="B66">
        <v>65</v>
      </c>
      <c r="C66" t="s">
        <v>19</v>
      </c>
      <c r="D66" t="s">
        <v>118</v>
      </c>
      <c r="G66" s="9">
        <v>493</v>
      </c>
      <c r="H66" s="10">
        <v>0.64097363083164305</v>
      </c>
      <c r="I66" s="38">
        <v>64.082193231394342</v>
      </c>
      <c r="J66" s="19"/>
      <c r="K66">
        <v>4.2261897700253445E-2</v>
      </c>
      <c r="L66">
        <v>57.934844106953797</v>
      </c>
      <c r="M66">
        <v>0.75000632708900472</v>
      </c>
      <c r="N66">
        <v>2.5488086162098864</v>
      </c>
      <c r="O66">
        <v>21.834003146766189</v>
      </c>
      <c r="P66">
        <v>13.525813262320547</v>
      </c>
      <c r="Q66">
        <v>118.6805563204115</v>
      </c>
      <c r="R66">
        <v>236.23009050894848</v>
      </c>
      <c r="S66">
        <v>452.51982908201745</v>
      </c>
      <c r="T66">
        <v>826.69381675152374</v>
      </c>
      <c r="U66">
        <v>1390.8609086915262</v>
      </c>
      <c r="V66">
        <v>2987.6155126543708</v>
      </c>
      <c r="W66">
        <v>3654.1115477994672</v>
      </c>
    </row>
    <row r="67" spans="1:23" x14ac:dyDescent="0.25">
      <c r="A67" t="s">
        <v>137</v>
      </c>
      <c r="B67">
        <v>66</v>
      </c>
      <c r="C67" t="s">
        <v>20</v>
      </c>
      <c r="D67" t="s">
        <v>118</v>
      </c>
      <c r="G67" s="9">
        <v>402</v>
      </c>
      <c r="H67" s="10">
        <v>0.81965174129353235</v>
      </c>
      <c r="I67" s="38">
        <v>63.826873886426206</v>
      </c>
      <c r="J67" s="19"/>
      <c r="K67">
        <v>5.2385062808080668E-2</v>
      </c>
      <c r="L67">
        <v>61.342384602005026</v>
      </c>
      <c r="M67">
        <v>1.310560117365005</v>
      </c>
      <c r="N67">
        <v>5.4326066936996726</v>
      </c>
      <c r="O67">
        <v>34.133737460720788</v>
      </c>
      <c r="P67">
        <v>57.360449901471782</v>
      </c>
      <c r="Q67">
        <v>241.97674223369279</v>
      </c>
      <c r="R67">
        <v>480.72017197420843</v>
      </c>
      <c r="S67">
        <v>897.45579691471141</v>
      </c>
      <c r="T67">
        <v>1604.1384042499913</v>
      </c>
      <c r="U67">
        <v>2596.6736674928375</v>
      </c>
      <c r="V67">
        <v>5218.0174470539041</v>
      </c>
      <c r="W67">
        <v>6384.7864268805088</v>
      </c>
    </row>
    <row r="68" spans="1:23" x14ac:dyDescent="0.25">
      <c r="A68" t="s">
        <v>138</v>
      </c>
      <c r="B68">
        <v>68</v>
      </c>
      <c r="C68" t="s">
        <v>21</v>
      </c>
      <c r="D68" t="s">
        <v>118</v>
      </c>
      <c r="G68" s="9">
        <v>412</v>
      </c>
      <c r="H68" s="10">
        <v>0.49514563106796117</v>
      </c>
      <c r="I68" s="38">
        <v>63.124693543509707</v>
      </c>
      <c r="J68" s="19"/>
      <c r="K68">
        <v>0.18314247881294146</v>
      </c>
      <c r="L68">
        <v>41.725089743268761</v>
      </c>
      <c r="M68">
        <v>0.68698761433391164</v>
      </c>
      <c r="N68">
        <v>1.9160353644927979</v>
      </c>
      <c r="O68">
        <v>15.385410544590378</v>
      </c>
      <c r="P68">
        <v>13.477298468648149</v>
      </c>
      <c r="Q68">
        <v>74.378786166116711</v>
      </c>
      <c r="R68">
        <v>155.08593569174923</v>
      </c>
      <c r="S68">
        <v>307.83396276908491</v>
      </c>
      <c r="T68">
        <v>591.20323840364767</v>
      </c>
      <c r="U68">
        <v>1034.7318914694411</v>
      </c>
      <c r="V68">
        <v>2396.9404547067666</v>
      </c>
      <c r="W68">
        <v>3079.8187317127131</v>
      </c>
    </row>
    <row r="69" spans="1:23" x14ac:dyDescent="0.25">
      <c r="A69" t="s">
        <v>139</v>
      </c>
      <c r="B69">
        <v>69</v>
      </c>
      <c r="C69" t="s">
        <v>22</v>
      </c>
      <c r="D69" t="s">
        <v>118</v>
      </c>
      <c r="G69" s="9">
        <v>632</v>
      </c>
      <c r="H69" s="10">
        <v>0.40664556962025317</v>
      </c>
      <c r="I69" s="38">
        <v>57.887846703046378</v>
      </c>
      <c r="J69" s="19"/>
      <c r="K69">
        <v>1.7182089815154584</v>
      </c>
      <c r="L69">
        <v>52.545967176387791</v>
      </c>
      <c r="M69">
        <v>4.6020308608036151</v>
      </c>
      <c r="N69">
        <v>10.306077256975431</v>
      </c>
      <c r="O69">
        <v>62.004693100505214</v>
      </c>
      <c r="P69">
        <v>39.148004531358161</v>
      </c>
      <c r="Q69">
        <v>280.03201770533497</v>
      </c>
      <c r="R69">
        <v>479.24969823596928</v>
      </c>
      <c r="S69">
        <v>849.82178666049072</v>
      </c>
      <c r="T69">
        <v>1485.8667387077853</v>
      </c>
      <c r="U69">
        <v>2326.4437090960732</v>
      </c>
      <c r="V69">
        <v>4295.3643185187166</v>
      </c>
      <c r="W69">
        <v>5376.9477049453571</v>
      </c>
    </row>
    <row r="70" spans="1:23" x14ac:dyDescent="0.25">
      <c r="A70" t="s">
        <v>140</v>
      </c>
      <c r="B70">
        <v>70</v>
      </c>
      <c r="C70" t="s">
        <v>23</v>
      </c>
      <c r="D70" t="s">
        <v>118</v>
      </c>
      <c r="G70" s="9">
        <v>89</v>
      </c>
      <c r="H70" s="10">
        <v>0.52471910112359554</v>
      </c>
      <c r="I70" s="38">
        <v>61.847806029661953</v>
      </c>
      <c r="J70" s="19"/>
      <c r="K70">
        <v>5.0883640663697563E-2</v>
      </c>
      <c r="L70">
        <v>11.71113537281304</v>
      </c>
      <c r="M70">
        <v>1.0823479000510396</v>
      </c>
      <c r="N70">
        <v>2.6214324233766106</v>
      </c>
      <c r="O70">
        <v>14.598257989590124</v>
      </c>
      <c r="P70">
        <v>18.674601282977353</v>
      </c>
      <c r="Q70">
        <v>68.441285210011031</v>
      </c>
      <c r="R70">
        <v>133.95126498720722</v>
      </c>
      <c r="S70">
        <v>250.37473806584649</v>
      </c>
      <c r="T70">
        <v>455.0314690040392</v>
      </c>
      <c r="U70">
        <v>797.3878179202195</v>
      </c>
      <c r="V70">
        <v>1868.6082720765244</v>
      </c>
      <c r="W70">
        <v>2579.8852160706215</v>
      </c>
    </row>
    <row r="71" spans="1:23" x14ac:dyDescent="0.25">
      <c r="A71" t="s">
        <v>141</v>
      </c>
      <c r="B71">
        <v>71</v>
      </c>
      <c r="C71" t="s">
        <v>24</v>
      </c>
      <c r="D71" t="s">
        <v>118</v>
      </c>
      <c r="G71" s="9">
        <v>199</v>
      </c>
      <c r="H71" s="10">
        <v>0.44422110552763822</v>
      </c>
      <c r="I71" s="38">
        <v>60.506801885575477</v>
      </c>
      <c r="J71" s="19"/>
      <c r="K71">
        <v>0.15171785763924917</v>
      </c>
      <c r="L71">
        <v>20.164627565947153</v>
      </c>
      <c r="M71">
        <v>0.40677611606047415</v>
      </c>
      <c r="N71">
        <v>2.2390793442419947</v>
      </c>
      <c r="O71">
        <v>12.15409067805513</v>
      </c>
      <c r="P71">
        <v>9.5453766233196671</v>
      </c>
      <c r="Q71">
        <v>68.823214247495912</v>
      </c>
      <c r="R71">
        <v>150.77429299691286</v>
      </c>
      <c r="S71">
        <v>308.65630837180925</v>
      </c>
      <c r="T71">
        <v>602.04856956446417</v>
      </c>
      <c r="U71">
        <v>1053.0308383806907</v>
      </c>
      <c r="V71">
        <v>2481.3435546277274</v>
      </c>
      <c r="W71">
        <v>3230.5101176826497</v>
      </c>
    </row>
    <row r="72" spans="1:23" x14ac:dyDescent="0.25">
      <c r="A72" t="s">
        <v>142</v>
      </c>
      <c r="B72">
        <v>72</v>
      </c>
      <c r="C72" t="s">
        <v>25</v>
      </c>
      <c r="D72" t="s">
        <v>118</v>
      </c>
      <c r="G72" s="9">
        <v>96.8</v>
      </c>
      <c r="H72" s="10">
        <v>0.46900826446280991</v>
      </c>
      <c r="I72" s="38">
        <v>62.805495374963073</v>
      </c>
      <c r="J72" s="19"/>
      <c r="K72">
        <v>0.1571648171026544</v>
      </c>
      <c r="L72">
        <v>12.356868290114312</v>
      </c>
      <c r="M72">
        <v>0.86403381622951803</v>
      </c>
      <c r="N72">
        <v>2.6580551501694871</v>
      </c>
      <c r="O72">
        <v>16.577399551709838</v>
      </c>
      <c r="P72">
        <v>17.952260446412222</v>
      </c>
      <c r="Q72">
        <v>65.335400737000327</v>
      </c>
      <c r="R72">
        <v>140.15120104516359</v>
      </c>
      <c r="S72">
        <v>287.2694285711919</v>
      </c>
      <c r="T72">
        <v>565.94447278105849</v>
      </c>
      <c r="U72">
        <v>1012.6390863213247</v>
      </c>
      <c r="V72">
        <v>2363.4738754325685</v>
      </c>
      <c r="W72">
        <v>3243.5933012269657</v>
      </c>
    </row>
    <row r="73" spans="1:23" x14ac:dyDescent="0.25">
      <c r="A73" t="s">
        <v>143</v>
      </c>
      <c r="B73">
        <v>74</v>
      </c>
      <c r="C73" t="s">
        <v>26</v>
      </c>
      <c r="D73" t="s">
        <v>118</v>
      </c>
      <c r="G73" s="9">
        <v>1260</v>
      </c>
      <c r="H73" s="10">
        <v>0.30793650793650795</v>
      </c>
      <c r="I73" s="38">
        <v>62.230898840499911</v>
      </c>
      <c r="J73" s="19"/>
      <c r="K73">
        <v>0.15074907046638397</v>
      </c>
      <c r="L73">
        <v>59.981698379251768</v>
      </c>
      <c r="M73">
        <v>0.75862818822360278</v>
      </c>
      <c r="N73">
        <v>3.0597896737842265</v>
      </c>
      <c r="O73">
        <v>24.123916019453556</v>
      </c>
      <c r="P73">
        <v>20.284542011993292</v>
      </c>
      <c r="Q73">
        <v>129.24076964247365</v>
      </c>
      <c r="R73">
        <v>274.74564199765501</v>
      </c>
      <c r="S73">
        <v>545.11448950476267</v>
      </c>
      <c r="T73">
        <v>1050.875971103296</v>
      </c>
      <c r="U73">
        <v>1822.4795018798009</v>
      </c>
      <c r="V73">
        <v>4273.4241658692208</v>
      </c>
      <c r="W73">
        <v>5607.3168241483245</v>
      </c>
    </row>
    <row r="74" spans="1:23" x14ac:dyDescent="0.25">
      <c r="A74" t="s">
        <v>144</v>
      </c>
      <c r="B74">
        <v>75</v>
      </c>
      <c r="C74" t="s">
        <v>27</v>
      </c>
      <c r="D74" t="s">
        <v>118</v>
      </c>
      <c r="G74" s="9">
        <v>878</v>
      </c>
      <c r="H74" s="10">
        <v>0.64350797266514803</v>
      </c>
      <c r="I74" s="38">
        <v>57.50449571015357</v>
      </c>
      <c r="J74" s="19"/>
      <c r="K74">
        <v>0.20252008125247309</v>
      </c>
      <c r="L74">
        <v>53.795312502933292</v>
      </c>
      <c r="M74">
        <v>0.54982660296193453</v>
      </c>
      <c r="N74">
        <v>2.6450267281181445</v>
      </c>
      <c r="O74">
        <v>11.412265693356273</v>
      </c>
      <c r="P74">
        <v>7.2017820883359285</v>
      </c>
      <c r="Q74">
        <v>80.697687014452313</v>
      </c>
      <c r="R74">
        <v>160.24646546138558</v>
      </c>
      <c r="S74">
        <v>313.01828164951513</v>
      </c>
      <c r="T74">
        <v>600.6221336396967</v>
      </c>
      <c r="U74">
        <v>1084.6842616307561</v>
      </c>
      <c r="V74">
        <v>2411.7058819565104</v>
      </c>
      <c r="W74">
        <v>3330.5764167817488</v>
      </c>
    </row>
    <row r="75" spans="1:23" x14ac:dyDescent="0.25">
      <c r="A75" t="s">
        <v>145</v>
      </c>
      <c r="B75">
        <v>76</v>
      </c>
      <c r="C75" t="s">
        <v>28</v>
      </c>
      <c r="D75" t="s">
        <v>118</v>
      </c>
      <c r="G75" s="9">
        <v>141.1</v>
      </c>
      <c r="H75" s="10">
        <v>0.59957476966690293</v>
      </c>
      <c r="I75" s="38">
        <v>63.443875908052966</v>
      </c>
      <c r="J75" s="19"/>
      <c r="K75">
        <v>6.8684838346307259E-2</v>
      </c>
      <c r="L75">
        <v>17.923453263911949</v>
      </c>
      <c r="M75">
        <v>1.3918204706241648</v>
      </c>
      <c r="N75">
        <v>4.4170796858984041</v>
      </c>
      <c r="O75">
        <v>24.671149641225874</v>
      </c>
      <c r="P75">
        <v>28.251465683927147</v>
      </c>
      <c r="Q75">
        <v>94.460612766953091</v>
      </c>
      <c r="R75">
        <v>169.63853352596894</v>
      </c>
      <c r="S75">
        <v>316.55917178076271</v>
      </c>
      <c r="T75">
        <v>558.29504788877978</v>
      </c>
      <c r="U75">
        <v>919.08397758666433</v>
      </c>
      <c r="V75">
        <v>2140.9134759682802</v>
      </c>
      <c r="W75">
        <v>2794.5259994205803</v>
      </c>
    </row>
    <row r="76" spans="1:23" x14ac:dyDescent="0.25">
      <c r="A76" t="s">
        <v>146</v>
      </c>
      <c r="B76">
        <v>77</v>
      </c>
      <c r="C76" t="s">
        <v>29</v>
      </c>
      <c r="D76" t="s">
        <v>118</v>
      </c>
      <c r="G76" s="9">
        <v>354</v>
      </c>
      <c r="H76" s="10">
        <v>0.23276836158192091</v>
      </c>
      <c r="I76" s="38">
        <v>53.605799405065902</v>
      </c>
      <c r="J76" s="19"/>
      <c r="K76">
        <v>0.13578530692517726</v>
      </c>
      <c r="L76">
        <v>30.471220282460436</v>
      </c>
      <c r="M76">
        <v>0.9027338778625994</v>
      </c>
      <c r="N76">
        <v>0.96877762230329911</v>
      </c>
      <c r="O76">
        <v>13.906091533594374</v>
      </c>
      <c r="P76">
        <v>7.0289218517331813</v>
      </c>
      <c r="Q76">
        <v>71.088943054242478</v>
      </c>
      <c r="R76">
        <v>165.99031258888056</v>
      </c>
      <c r="S76">
        <v>338.98815119340452</v>
      </c>
      <c r="T76">
        <v>684.26729845692614</v>
      </c>
      <c r="U76">
        <v>1268.7341105261346</v>
      </c>
      <c r="V76">
        <v>3022.7473650449165</v>
      </c>
      <c r="W76">
        <v>4557.1753999754555</v>
      </c>
    </row>
    <row r="77" spans="1:23" x14ac:dyDescent="0.25">
      <c r="A77" t="s">
        <v>147</v>
      </c>
      <c r="B77">
        <v>78</v>
      </c>
      <c r="C77" t="s">
        <v>30</v>
      </c>
      <c r="D77" t="s">
        <v>118</v>
      </c>
      <c r="G77" s="9">
        <v>199.5</v>
      </c>
      <c r="H77" s="10">
        <v>0.650125313283208</v>
      </c>
      <c r="I77" s="38">
        <v>64.465153289926533</v>
      </c>
      <c r="J77" s="19"/>
      <c r="K77">
        <v>0.10743313499204799</v>
      </c>
      <c r="L77">
        <v>24.293891815235288</v>
      </c>
      <c r="M77">
        <v>1.5016192930034691</v>
      </c>
      <c r="N77">
        <v>5.6262164475210419</v>
      </c>
      <c r="O77">
        <v>33.209229657795021</v>
      </c>
      <c r="P77">
        <v>36.19004369372108</v>
      </c>
      <c r="Q77">
        <v>116.54434256671392</v>
      </c>
      <c r="R77">
        <v>188.02576015003487</v>
      </c>
      <c r="S77">
        <v>327.57837139727093</v>
      </c>
      <c r="T77">
        <v>568.44235212746526</v>
      </c>
      <c r="U77">
        <v>924.02870051998968</v>
      </c>
      <c r="V77">
        <v>2020.6287641375043</v>
      </c>
      <c r="W77">
        <v>2729.6232938560488</v>
      </c>
    </row>
    <row r="78" spans="1:23" x14ac:dyDescent="0.25">
      <c r="A78" t="s">
        <v>148</v>
      </c>
      <c r="B78">
        <v>80</v>
      </c>
      <c r="C78" t="s">
        <v>31</v>
      </c>
      <c r="D78" t="s">
        <v>118</v>
      </c>
      <c r="G78" s="9">
        <v>254</v>
      </c>
      <c r="H78" s="10">
        <v>0.43307086614173229</v>
      </c>
      <c r="I78" s="38">
        <v>60.953834262217619</v>
      </c>
      <c r="J78" s="19"/>
      <c r="K78">
        <v>6.0179960373854202</v>
      </c>
      <c r="L78">
        <v>28.364234771407745</v>
      </c>
      <c r="M78">
        <v>5.4184273894482109</v>
      </c>
      <c r="N78">
        <v>4.3384665975367032</v>
      </c>
      <c r="O78">
        <v>14.129964476167258</v>
      </c>
      <c r="P78">
        <v>8.0032651228675231</v>
      </c>
      <c r="Q78">
        <v>66.63532282222009</v>
      </c>
      <c r="R78">
        <v>140.42383931048153</v>
      </c>
      <c r="S78">
        <v>262.45215601412917</v>
      </c>
      <c r="T78">
        <v>507.86259059993853</v>
      </c>
      <c r="U78">
        <v>900.05748097040305</v>
      </c>
      <c r="V78">
        <v>2134.7029813064423</v>
      </c>
      <c r="W78">
        <v>2684.5451216760707</v>
      </c>
    </row>
    <row r="79" spans="1:23" x14ac:dyDescent="0.25">
      <c r="A79" t="s">
        <v>149</v>
      </c>
      <c r="B79">
        <v>81</v>
      </c>
      <c r="C79" t="s">
        <v>32</v>
      </c>
      <c r="D79" t="s">
        <v>118</v>
      </c>
      <c r="G79" s="9">
        <v>233</v>
      </c>
      <c r="H79" s="10">
        <v>0.42188841201716737</v>
      </c>
      <c r="I79" s="38">
        <v>43.688655744092763</v>
      </c>
      <c r="J79" s="19"/>
      <c r="K79">
        <v>0.4426094100739324</v>
      </c>
      <c r="L79">
        <v>17.65360682154547</v>
      </c>
      <c r="M79">
        <v>2.5209558790001605</v>
      </c>
      <c r="N79">
        <v>6.5931776569308544</v>
      </c>
      <c r="O79">
        <v>31.046319491906321</v>
      </c>
      <c r="P79">
        <v>34.776927678459074</v>
      </c>
      <c r="Q79">
        <v>117.08171846735034</v>
      </c>
      <c r="R79">
        <v>189.27291440980949</v>
      </c>
      <c r="S79">
        <v>337.1210947600116</v>
      </c>
      <c r="T79">
        <v>582.18958800279461</v>
      </c>
      <c r="U79">
        <v>972.71389775349758</v>
      </c>
      <c r="V79">
        <v>2266.2694883220652</v>
      </c>
      <c r="W79">
        <v>3132.514930647018</v>
      </c>
    </row>
    <row r="80" spans="1:23" x14ac:dyDescent="0.25">
      <c r="A80" t="s">
        <v>150</v>
      </c>
      <c r="B80">
        <v>82</v>
      </c>
      <c r="C80" t="s">
        <v>33</v>
      </c>
      <c r="D80" t="s">
        <v>118</v>
      </c>
      <c r="G80" s="9">
        <v>295.39999999999998</v>
      </c>
      <c r="H80" s="10">
        <v>1.1215301286391335</v>
      </c>
      <c r="I80" s="38">
        <v>62.039355280759303</v>
      </c>
      <c r="J80" s="19"/>
      <c r="K80">
        <v>0.72068539780381713</v>
      </c>
      <c r="L80">
        <v>107.13044372133322</v>
      </c>
      <c r="M80">
        <v>15.804129420766685</v>
      </c>
      <c r="N80">
        <v>55.294853312230174</v>
      </c>
      <c r="O80">
        <v>288.49643183011574</v>
      </c>
      <c r="P80">
        <v>323.24186609633358</v>
      </c>
      <c r="Q80">
        <v>959.75200093756882</v>
      </c>
      <c r="R80">
        <v>1488.437502487888</v>
      </c>
      <c r="S80">
        <v>2225.3339570367448</v>
      </c>
      <c r="T80">
        <v>3193.1485630614447</v>
      </c>
      <c r="U80">
        <v>4344.861676151646</v>
      </c>
      <c r="V80">
        <v>6900.8362842392635</v>
      </c>
      <c r="W80">
        <v>7621.1197230324324</v>
      </c>
    </row>
    <row r="81" spans="1:23" x14ac:dyDescent="0.25">
      <c r="A81" t="s">
        <v>151</v>
      </c>
      <c r="B81">
        <v>83</v>
      </c>
      <c r="C81" t="s">
        <v>34</v>
      </c>
      <c r="D81" t="s">
        <v>118</v>
      </c>
      <c r="G81" s="9">
        <v>70.099999999999994</v>
      </c>
      <c r="H81" s="10">
        <v>0.33808844507845937</v>
      </c>
      <c r="I81" s="38">
        <v>66.762436021375677</v>
      </c>
      <c r="J81" s="19"/>
      <c r="K81">
        <v>-1.0456206819738242E-2</v>
      </c>
      <c r="L81">
        <v>11.680906732137077</v>
      </c>
      <c r="M81">
        <v>0.71384738356892741</v>
      </c>
      <c r="N81">
        <v>1.3465798401380571</v>
      </c>
      <c r="O81">
        <v>7.5290465901885542</v>
      </c>
      <c r="P81">
        <v>7.697795052233058</v>
      </c>
      <c r="Q81">
        <v>29.329538455487537</v>
      </c>
      <c r="R81">
        <v>53.453418314624024</v>
      </c>
      <c r="S81">
        <v>98.343022801862659</v>
      </c>
      <c r="T81">
        <v>178.91819053554445</v>
      </c>
      <c r="U81">
        <v>307.68930153037797</v>
      </c>
      <c r="V81">
        <v>710.0936968301562</v>
      </c>
      <c r="W81">
        <v>973.08334229044431</v>
      </c>
    </row>
    <row r="82" spans="1:23" x14ac:dyDescent="0.25">
      <c r="A82" t="s">
        <v>152</v>
      </c>
      <c r="B82">
        <v>84</v>
      </c>
      <c r="C82" t="s">
        <v>35</v>
      </c>
      <c r="D82" t="s">
        <v>118</v>
      </c>
      <c r="G82" s="9">
        <v>198</v>
      </c>
      <c r="H82" s="10">
        <v>0.53535353535353536</v>
      </c>
      <c r="I82" s="38">
        <v>64.91191127374654</v>
      </c>
      <c r="J82" s="19"/>
      <c r="K82">
        <v>0.3154467600223691</v>
      </c>
      <c r="L82">
        <v>19.773151758412542</v>
      </c>
      <c r="M82">
        <v>0.71229117799549313</v>
      </c>
      <c r="N82">
        <v>2.0827341879308467</v>
      </c>
      <c r="O82">
        <v>15.717506103508152</v>
      </c>
      <c r="P82">
        <v>14.520340168350522</v>
      </c>
      <c r="Q82">
        <v>74.745557634228021</v>
      </c>
      <c r="R82">
        <v>158.44374493133355</v>
      </c>
      <c r="S82">
        <v>300.98838482258282</v>
      </c>
      <c r="T82">
        <v>564.99037862790544</v>
      </c>
      <c r="U82">
        <v>984.47474542479472</v>
      </c>
      <c r="V82">
        <v>2242.7977003040482</v>
      </c>
      <c r="W82">
        <v>3002.202838573292</v>
      </c>
    </row>
    <row r="83" spans="1:23" x14ac:dyDescent="0.25">
      <c r="A83" t="s">
        <v>154</v>
      </c>
      <c r="B83">
        <v>87</v>
      </c>
      <c r="C83" t="s">
        <v>37</v>
      </c>
      <c r="D83" t="s">
        <v>118</v>
      </c>
      <c r="G83" s="9">
        <v>238.4</v>
      </c>
      <c r="H83" s="10">
        <v>0.95427852348993292</v>
      </c>
      <c r="I83" s="38">
        <v>64.273676104366942</v>
      </c>
      <c r="J83" s="19"/>
      <c r="K83">
        <v>0.11984406619365706</v>
      </c>
      <c r="L83">
        <v>36.721818042858395</v>
      </c>
      <c r="M83">
        <v>3.5537647139090587</v>
      </c>
      <c r="N83">
        <v>12.875344881633239</v>
      </c>
      <c r="O83">
        <v>64.148774089577117</v>
      </c>
      <c r="P83">
        <v>82.940189517814488</v>
      </c>
      <c r="Q83">
        <v>211.31850639879215</v>
      </c>
      <c r="R83">
        <v>337.1645379185963</v>
      </c>
      <c r="S83">
        <v>555.53846576025614</v>
      </c>
      <c r="T83">
        <v>924.66144685152994</v>
      </c>
      <c r="U83">
        <v>1439.6934886520489</v>
      </c>
      <c r="V83">
        <v>2992.3494193099104</v>
      </c>
      <c r="W83">
        <v>3934.4536422530987</v>
      </c>
    </row>
    <row r="84" spans="1:23" x14ac:dyDescent="0.25">
      <c r="A84" t="s">
        <v>157</v>
      </c>
      <c r="B84">
        <v>90</v>
      </c>
      <c r="C84" t="s">
        <v>40</v>
      </c>
      <c r="D84" t="s">
        <v>118</v>
      </c>
      <c r="G84" s="9">
        <v>805</v>
      </c>
      <c r="H84" s="10">
        <v>1.0633540372670807</v>
      </c>
      <c r="I84" s="38">
        <v>60.698390985642057</v>
      </c>
      <c r="J84" s="19"/>
      <c r="K84">
        <v>0.17939250901428774</v>
      </c>
      <c r="L84">
        <v>100.4392071734941</v>
      </c>
      <c r="M84">
        <v>1.69081802038756</v>
      </c>
      <c r="N84">
        <v>6.8163515483849553</v>
      </c>
      <c r="O84">
        <v>55.913708571472604</v>
      </c>
      <c r="P84">
        <v>68.047121411271789</v>
      </c>
      <c r="Q84">
        <v>292.49599712635836</v>
      </c>
      <c r="R84">
        <v>559.06736975018487</v>
      </c>
      <c r="S84">
        <v>1000.2832199563337</v>
      </c>
      <c r="T84">
        <v>1715.6852014209912</v>
      </c>
      <c r="U84">
        <v>2695.7156433679538</v>
      </c>
      <c r="V84">
        <v>5095.3963845708449</v>
      </c>
      <c r="W84">
        <v>6301.7327877548905</v>
      </c>
    </row>
    <row r="86" spans="1:23" x14ac:dyDescent="0.25">
      <c r="J86" t="s">
        <v>104</v>
      </c>
      <c r="R86" t="s">
        <v>105</v>
      </c>
    </row>
  </sheetData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37</vt:i4>
      </vt:variant>
    </vt:vector>
  </HeadingPairs>
  <TitlesOfParts>
    <vt:vector size="42" baseType="lpstr">
      <vt:lpstr>PlotDat4</vt:lpstr>
      <vt:lpstr>PlotDat5</vt:lpstr>
      <vt:lpstr>PlotDat6</vt:lpstr>
      <vt:lpstr>DataTable</vt:lpstr>
      <vt:lpstr>CNREE</vt:lpstr>
      <vt:lpstr>_gXY1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Ellipse1_4</vt:lpstr>
      <vt:lpstr>Ellipse1_5</vt:lpstr>
      <vt:lpstr>Ellipse1_6</vt:lpstr>
      <vt:lpstr>Ellipse1_7</vt:lpstr>
      <vt:lpstr>Ellipse1_8</vt:lpstr>
      <vt:lpstr>Ellipse1_9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epaco</dc:creator>
  <cp:lastModifiedBy>April Leo</cp:lastModifiedBy>
  <dcterms:created xsi:type="dcterms:W3CDTF">2014-01-13T15:08:58Z</dcterms:created>
  <dcterms:modified xsi:type="dcterms:W3CDTF">2020-04-08T23:03:39Z</dcterms:modified>
</cp:coreProperties>
</file>