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owns\Desktop\Papers In Progress\1 - Burney Mountain Eruption\"/>
    </mc:Choice>
  </mc:AlternateContent>
  <xr:revisionPtr revIDLastSave="0" documentId="13_ncr:1_{70EFE9C0-6828-4C9D-ADD7-B29BF9FF98D4}" xr6:coauthVersionLast="36" xr6:coauthVersionMax="36" xr10:uidLastSave="{00000000-0000-0000-0000-000000000000}"/>
  <bookViews>
    <workbookView xWindow="240" yWindow="72" windowWidth="9552" windowHeight="7752" tabRatio="719" xr2:uid="{00000000-000D-0000-FFFF-FFFF00000000}"/>
  </bookViews>
  <sheets>
    <sheet name="Table DR1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2" i="18" l="1"/>
  <c r="AA12" i="18"/>
  <c r="S12" i="18"/>
  <c r="K12" i="18"/>
  <c r="C12" i="18"/>
  <c r="AH11" i="18"/>
  <c r="AH12" i="18" s="1"/>
  <c r="AG11" i="18"/>
  <c r="AG12" i="18" s="1"/>
  <c r="AF11" i="18"/>
  <c r="AF12" i="18" s="1"/>
  <c r="AE11" i="18"/>
  <c r="AE12" i="18" s="1"/>
  <c r="AD11" i="18"/>
  <c r="AD12" i="18" s="1"/>
  <c r="AC11" i="18"/>
  <c r="AC12" i="18" s="1"/>
  <c r="AB11" i="18"/>
  <c r="AA11" i="18"/>
  <c r="Z11" i="18"/>
  <c r="Z12" i="18" s="1"/>
  <c r="Y11" i="18"/>
  <c r="Y12" i="18" s="1"/>
  <c r="X11" i="18"/>
  <c r="X12" i="18" s="1"/>
  <c r="W11" i="18"/>
  <c r="W12" i="18" s="1"/>
  <c r="V11" i="18"/>
  <c r="V12" i="18" s="1"/>
  <c r="U11" i="18"/>
  <c r="U12" i="18" s="1"/>
  <c r="T11" i="18"/>
  <c r="T12" i="18" s="1"/>
  <c r="S11" i="18"/>
  <c r="R11" i="18"/>
  <c r="R12" i="18" s="1"/>
  <c r="Q11" i="18"/>
  <c r="Q12" i="18" s="1"/>
  <c r="P11" i="18"/>
  <c r="P12" i="18" s="1"/>
  <c r="O11" i="18"/>
  <c r="O12" i="18" s="1"/>
  <c r="N11" i="18"/>
  <c r="N12" i="18" s="1"/>
  <c r="M11" i="18"/>
  <c r="M12" i="18" s="1"/>
  <c r="L11" i="18"/>
  <c r="L12" i="18" s="1"/>
  <c r="K11" i="18"/>
  <c r="J11" i="18"/>
  <c r="J12" i="18" s="1"/>
  <c r="I11" i="18"/>
  <c r="I12" i="18" s="1"/>
  <c r="H11" i="18"/>
  <c r="H12" i="18" s="1"/>
  <c r="G11" i="18"/>
  <c r="G12" i="18" s="1"/>
  <c r="F11" i="18"/>
  <c r="F12" i="18" s="1"/>
  <c r="E11" i="18"/>
  <c r="E12" i="18" s="1"/>
  <c r="D11" i="18"/>
  <c r="D12" i="18" s="1"/>
  <c r="C11" i="18"/>
  <c r="B11" i="18"/>
  <c r="B12" i="18" s="1"/>
</calcChain>
</file>

<file path=xl/sharedStrings.xml><?xml version="1.0" encoding="utf-8"?>
<sst xmlns="http://schemas.openxmlformats.org/spreadsheetml/2006/main" count="557" uniqueCount="157">
  <si>
    <t>B15DD025</t>
  </si>
  <si>
    <t>B15DD029</t>
  </si>
  <si>
    <t>B16DD060A</t>
  </si>
  <si>
    <t>B16DD060B</t>
  </si>
  <si>
    <t>B16DD060C</t>
  </si>
  <si>
    <t>B16DD061A</t>
  </si>
  <si>
    <t>B16DD063</t>
  </si>
  <si>
    <t>B16DD066</t>
  </si>
  <si>
    <t>B16DD067</t>
  </si>
  <si>
    <t>Sample</t>
  </si>
  <si>
    <t>db1</t>
  </si>
  <si>
    <t>db2</t>
  </si>
  <si>
    <t>db3</t>
  </si>
  <si>
    <t>db4</t>
  </si>
  <si>
    <t>db5</t>
  </si>
  <si>
    <t>B15DD027</t>
  </si>
  <si>
    <t>db6</t>
  </si>
  <si>
    <t>---</t>
  </si>
  <si>
    <t>LC98-2327*</t>
  </si>
  <si>
    <t>LF81-18-12*</t>
  </si>
  <si>
    <t>LM81-1108*</t>
  </si>
  <si>
    <t>LM81-1110*</t>
  </si>
  <si>
    <t>LM82-1223*</t>
  </si>
  <si>
    <t>LM82-1227*</t>
  </si>
  <si>
    <t>LM82-1228*</t>
  </si>
  <si>
    <t>LF81-34*</t>
  </si>
  <si>
    <t>LF81-90*</t>
  </si>
  <si>
    <t>LF81-121*</t>
  </si>
  <si>
    <t>B15DD028</t>
  </si>
  <si>
    <t>LM79-574*</t>
  </si>
  <si>
    <t>LM81-1133*</t>
  </si>
  <si>
    <t>LM79-576*</t>
  </si>
  <si>
    <t>B16DD064</t>
  </si>
  <si>
    <t>LM79-536*</t>
  </si>
  <si>
    <t>LM79-573*</t>
  </si>
  <si>
    <t>LMm81-338*</t>
  </si>
  <si>
    <t>LM81-1075*</t>
  </si>
  <si>
    <t>LM81-1083*</t>
  </si>
  <si>
    <t>LM81-1168A*</t>
  </si>
  <si>
    <t>B16DD061B</t>
  </si>
  <si>
    <t>LM81-1151*</t>
  </si>
  <si>
    <t>Unit</t>
  </si>
  <si>
    <t>Lat. (N)</t>
  </si>
  <si>
    <t>40.8720°</t>
  </si>
  <si>
    <t>40.8727°</t>
  </si>
  <si>
    <t>40.8643°</t>
  </si>
  <si>
    <t>40.8724°</t>
  </si>
  <si>
    <t>40.8591°</t>
  </si>
  <si>
    <t>40.8785°</t>
  </si>
  <si>
    <t>40.8432°</t>
  </si>
  <si>
    <t>40.8445°</t>
  </si>
  <si>
    <t>40.8100°</t>
  </si>
  <si>
    <t>40.8136°</t>
  </si>
  <si>
    <t>40.8471°</t>
  </si>
  <si>
    <t>40.8215°</t>
  </si>
  <si>
    <t>40.8168°</t>
  </si>
  <si>
    <t>40.7822°</t>
  </si>
  <si>
    <t>40.7823°</t>
  </si>
  <si>
    <t>40.8014°</t>
  </si>
  <si>
    <t>40.8024°</t>
  </si>
  <si>
    <t>40.8034°</t>
  </si>
  <si>
    <t>40.8018°</t>
  </si>
  <si>
    <t>40.8019°</t>
  </si>
  <si>
    <t>40.7818°</t>
  </si>
  <si>
    <t>40.8172°</t>
  </si>
  <si>
    <t>40.7904°</t>
  </si>
  <si>
    <t>40.8177°</t>
  </si>
  <si>
    <t>40.7844°</t>
  </si>
  <si>
    <t>40.8065°</t>
  </si>
  <si>
    <t>40.8058°</t>
  </si>
  <si>
    <t>40.8089°</t>
  </si>
  <si>
    <t>Long. (W)</t>
  </si>
  <si>
    <t>121.6235°</t>
  </si>
  <si>
    <t>121.6241°</t>
  </si>
  <si>
    <t>121.6262°</t>
  </si>
  <si>
    <t>121.6237°</t>
  </si>
  <si>
    <t>121.6220°</t>
  </si>
  <si>
    <t>121.6202°</t>
  </si>
  <si>
    <t>121.6260°</t>
  </si>
  <si>
    <t>121.6285°</t>
  </si>
  <si>
    <t>121.6593°</t>
  </si>
  <si>
    <t>121.6572°</t>
  </si>
  <si>
    <t>121.6479°</t>
  </si>
  <si>
    <t>121.6503°</t>
  </si>
  <si>
    <t>121.6426°</t>
  </si>
  <si>
    <t>121.6407°</t>
  </si>
  <si>
    <t>121.6555°</t>
  </si>
  <si>
    <t>121.6332°</t>
  </si>
  <si>
    <t>121.6397°</t>
  </si>
  <si>
    <t>121.6622°</t>
  </si>
  <si>
    <t>121.6443°</t>
  </si>
  <si>
    <t>121.6273°</t>
  </si>
  <si>
    <t>121.6286°</t>
  </si>
  <si>
    <t>121.6245°</t>
  </si>
  <si>
    <t>121.6232°</t>
  </si>
  <si>
    <t>121.6242°</t>
  </si>
  <si>
    <t>121.6034°</t>
  </si>
  <si>
    <t>121.6069°</t>
  </si>
  <si>
    <t>121.6076°</t>
  </si>
  <si>
    <t>121.6267°</t>
  </si>
  <si>
    <t>121.6275°</t>
  </si>
  <si>
    <t>121.6263°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</si>
  <si>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</si>
  <si>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</si>
  <si>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</si>
  <si>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>FeO*</t>
  </si>
  <si>
    <t>FeO</t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</si>
  <si>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</si>
  <si>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>MnO</t>
  </si>
  <si>
    <t>MgO</t>
  </si>
  <si>
    <t>CaO</t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</si>
  <si>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</si>
  <si>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</si>
  <si>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</si>
  <si>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t>LOI</t>
  </si>
  <si>
    <t>Total</t>
  </si>
  <si>
    <t>FeO*/MgO</t>
  </si>
  <si>
    <t>ppm</t>
  </si>
  <si>
    <t>Ni</t>
  </si>
  <si>
    <t>Cr</t>
  </si>
  <si>
    <t>Sc</t>
  </si>
  <si>
    <t>V</t>
  </si>
  <si>
    <t>Ba</t>
  </si>
  <si>
    <t>Rb</t>
  </si>
  <si>
    <t>Sr</t>
  </si>
  <si>
    <t>Zr</t>
  </si>
  <si>
    <t>&lt;300</t>
  </si>
  <si>
    <t>Y</t>
  </si>
  <si>
    <t>Nb</t>
  </si>
  <si>
    <t>Ga</t>
  </si>
  <si>
    <t>Cu</t>
  </si>
  <si>
    <t>Zn</t>
  </si>
  <si>
    <t>Pb</t>
  </si>
  <si>
    <t>La</t>
  </si>
  <si>
    <t>Ce</t>
  </si>
  <si>
    <t>Th</t>
  </si>
  <si>
    <t>Nd</t>
  </si>
  <si>
    <t>U</t>
  </si>
  <si>
    <t>Co</t>
  </si>
  <si>
    <t>Cs</t>
  </si>
  <si>
    <t>Ta</t>
  </si>
  <si>
    <t>Hf</t>
  </si>
  <si>
    <t>Sb</t>
  </si>
  <si>
    <t>Sm</t>
  </si>
  <si>
    <t>Eu</t>
  </si>
  <si>
    <t>Gd</t>
  </si>
  <si>
    <t>Tb</t>
  </si>
  <si>
    <t>Dy</t>
  </si>
  <si>
    <t>Tm</t>
  </si>
  <si>
    <t>Yb</t>
  </si>
  <si>
    <t>Lu</t>
  </si>
  <si>
    <r>
      <rPr>
        <i/>
        <sz val="8"/>
        <rFont val="Arial"/>
        <family val="2"/>
      </rPr>
      <t>Note:</t>
    </r>
    <r>
      <rPr>
        <sz val="8"/>
        <rFont val="Arial"/>
        <family val="2"/>
      </rPr>
      <t xml:space="preserve"> Major-oxide and trace-element analyses were performed on 13 samples by wavelength-dispersive X-ray fluorescence (WD-XRF) at the GeoAnalytical Laboratory at Washington State University in Pullman, Washington (after the methods of Johnson et al., 1999).</t>
    </r>
  </si>
  <si>
    <r>
      <t>All major-oxide analyses have been recalculated to 100% anhydrous with 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= 0.2 total Fe as 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. Original loss on ignition (LOI) and original oxide totals are given.</t>
    </r>
  </si>
  <si>
    <t>TABLE DR1. MAJOR-OXIDE AND TRACE-ELEMENT ANALYSES OF THE BURNEY MOUNTAIN DACITE DOME COMPLEX</t>
  </si>
  <si>
    <t>weight %</t>
  </si>
  <si>
    <t>Major-oxide analyses were performed on 20 samples (those followed by *) by WD-XRF at the U.S. Geological Survey Analytical Laboratory in Lakewood, Colorado (after the methods of Taggart et al., 1987), and trace-element analyses were performed on the same samples by energy-dispersive XRF (ED-XRF) at the U.S. Geological Survey in Menlo Park, California (after the methods of Webb et al., 1990).</t>
  </si>
  <si>
    <t>Trace-element analyses were performed on 19 samples (those in italics) by instrumental neutron-activation analysis (INAA) at the U.S. Geological Survey in Reston, Virginia (after the methods of Baedecker and McKown, 1987).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</si>
</sst>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quotePrefix="1" applyNumberFormat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horizontal="center" vertical="center"/>
    </xf>
    <xf numFmtId="1" fontId="2" fillId="2" borderId="0" xfId="0" quotePrefix="1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6" fontId="2" fillId="2" borderId="0" xfId="0" quotePrefix="1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2" borderId="0" xfId="0" quotePrefix="1" applyNumberFormat="1" applyFont="1" applyFill="1" applyAlignment="1">
      <alignment horizontal="center" vertical="center"/>
    </xf>
    <xf numFmtId="1" fontId="2" fillId="2" borderId="1" xfId="0" quotePrefix="1" applyNumberFormat="1" applyFont="1" applyFill="1" applyBorder="1" applyAlignment="1">
      <alignment horizontal="center" vertical="center"/>
    </xf>
    <xf numFmtId="166" fontId="2" fillId="2" borderId="1" xfId="0" quotePrefix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782"/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917E-04C5-4676-8995-025005544E35}">
  <dimension ref="A1:AH685"/>
  <sheetViews>
    <sheetView tabSelected="1" workbookViewId="0">
      <selection sqref="A1:AH1"/>
    </sheetView>
  </sheetViews>
  <sheetFormatPr defaultRowHeight="14.4" x14ac:dyDescent="0.3"/>
  <sheetData>
    <row r="1" spans="1:34" s="1" customFormat="1" ht="10.8" thickBot="1" x14ac:dyDescent="0.25">
      <c r="A1" s="29" t="s">
        <v>153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s="1" customFormat="1" ht="10.8" thickTop="1" x14ac:dyDescent="0.2">
      <c r="A2" s="2" t="s">
        <v>9</v>
      </c>
      <c r="B2" s="3" t="s">
        <v>0</v>
      </c>
      <c r="C2" s="4" t="s">
        <v>18</v>
      </c>
      <c r="D2" s="4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3" t="s">
        <v>1</v>
      </c>
      <c r="K2" s="3" t="s">
        <v>7</v>
      </c>
      <c r="L2" s="4" t="s">
        <v>25</v>
      </c>
      <c r="M2" s="4" t="s">
        <v>26</v>
      </c>
      <c r="N2" s="5" t="s">
        <v>27</v>
      </c>
      <c r="O2" s="3" t="s">
        <v>15</v>
      </c>
      <c r="P2" s="3" t="s">
        <v>28</v>
      </c>
      <c r="Q2" s="4" t="s">
        <v>29</v>
      </c>
      <c r="R2" s="5" t="s">
        <v>30</v>
      </c>
      <c r="S2" s="3" t="s">
        <v>8</v>
      </c>
      <c r="T2" s="4" t="s">
        <v>31</v>
      </c>
      <c r="U2" s="3" t="s">
        <v>6</v>
      </c>
      <c r="V2" s="3" t="s">
        <v>32</v>
      </c>
      <c r="W2" s="5" t="s">
        <v>33</v>
      </c>
      <c r="X2" s="4" t="s">
        <v>34</v>
      </c>
      <c r="Y2" s="5" t="s">
        <v>35</v>
      </c>
      <c r="Z2" s="5" t="s">
        <v>36</v>
      </c>
      <c r="AA2" s="4" t="s">
        <v>37</v>
      </c>
      <c r="AB2" s="5" t="s">
        <v>38</v>
      </c>
      <c r="AC2" s="3" t="s">
        <v>2</v>
      </c>
      <c r="AD2" s="3" t="s">
        <v>3</v>
      </c>
      <c r="AE2" s="3" t="s">
        <v>4</v>
      </c>
      <c r="AF2" s="3" t="s">
        <v>5</v>
      </c>
      <c r="AG2" s="3" t="s">
        <v>39</v>
      </c>
      <c r="AH2" s="4" t="s">
        <v>40</v>
      </c>
    </row>
    <row r="3" spans="1:34" s="1" customFormat="1" ht="10.199999999999999" x14ac:dyDescent="0.2">
      <c r="A3" s="6" t="s">
        <v>41</v>
      </c>
      <c r="B3" s="7" t="s">
        <v>10</v>
      </c>
      <c r="C3" s="8" t="s">
        <v>10</v>
      </c>
      <c r="D3" s="8" t="s">
        <v>10</v>
      </c>
      <c r="E3" s="8" t="s">
        <v>10</v>
      </c>
      <c r="F3" s="8" t="s">
        <v>10</v>
      </c>
      <c r="G3" s="8" t="s">
        <v>10</v>
      </c>
      <c r="H3" s="8" t="s">
        <v>10</v>
      </c>
      <c r="I3" s="8" t="s">
        <v>10</v>
      </c>
      <c r="J3" s="7" t="s">
        <v>11</v>
      </c>
      <c r="K3" s="7" t="s">
        <v>11</v>
      </c>
      <c r="L3" s="8" t="s">
        <v>11</v>
      </c>
      <c r="M3" s="8" t="s">
        <v>11</v>
      </c>
      <c r="N3" s="8" t="s">
        <v>11</v>
      </c>
      <c r="O3" s="8" t="s">
        <v>12</v>
      </c>
      <c r="P3" s="8" t="s">
        <v>12</v>
      </c>
      <c r="Q3" s="7" t="s">
        <v>12</v>
      </c>
      <c r="R3" s="7" t="s">
        <v>12</v>
      </c>
      <c r="S3" s="7" t="s">
        <v>13</v>
      </c>
      <c r="T3" s="8" t="s">
        <v>13</v>
      </c>
      <c r="U3" s="7" t="s">
        <v>14</v>
      </c>
      <c r="V3" s="7" t="s">
        <v>14</v>
      </c>
      <c r="W3" s="8" t="s">
        <v>14</v>
      </c>
      <c r="X3" s="8" t="s">
        <v>14</v>
      </c>
      <c r="Y3" s="8" t="s">
        <v>14</v>
      </c>
      <c r="Z3" s="8" t="s">
        <v>14</v>
      </c>
      <c r="AA3" s="8" t="s">
        <v>14</v>
      </c>
      <c r="AB3" s="8" t="s">
        <v>14</v>
      </c>
      <c r="AC3" s="7" t="s">
        <v>16</v>
      </c>
      <c r="AD3" s="7" t="s">
        <v>16</v>
      </c>
      <c r="AE3" s="7" t="s">
        <v>16</v>
      </c>
      <c r="AF3" s="7" t="s">
        <v>16</v>
      </c>
      <c r="AG3" s="7" t="s">
        <v>16</v>
      </c>
      <c r="AH3" s="7" t="s">
        <v>16</v>
      </c>
    </row>
    <row r="4" spans="1:34" s="1" customFormat="1" ht="10.199999999999999" x14ac:dyDescent="0.2">
      <c r="A4" s="6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P4" s="3" t="s">
        <v>57</v>
      </c>
      <c r="Q4" s="3" t="s">
        <v>58</v>
      </c>
      <c r="R4" s="9" t="s">
        <v>56</v>
      </c>
      <c r="S4" s="3" t="s">
        <v>59</v>
      </c>
      <c r="T4" s="3" t="s">
        <v>60</v>
      </c>
      <c r="U4" s="3" t="s">
        <v>61</v>
      </c>
      <c r="V4" s="3" t="s">
        <v>62</v>
      </c>
      <c r="W4" s="3" t="s">
        <v>63</v>
      </c>
      <c r="X4" s="3" t="s">
        <v>62</v>
      </c>
      <c r="Y4" s="3" t="s">
        <v>64</v>
      </c>
      <c r="Z4" s="3" t="s">
        <v>65</v>
      </c>
      <c r="AA4" s="3" t="s">
        <v>66</v>
      </c>
      <c r="AB4" s="3" t="s">
        <v>67</v>
      </c>
      <c r="AC4" s="3" t="s">
        <v>68</v>
      </c>
      <c r="AD4" s="3" t="s">
        <v>68</v>
      </c>
      <c r="AE4" s="3" t="s">
        <v>68</v>
      </c>
      <c r="AF4" s="3" t="s">
        <v>69</v>
      </c>
      <c r="AG4" s="3" t="s">
        <v>69</v>
      </c>
      <c r="AH4" s="3" t="s">
        <v>70</v>
      </c>
    </row>
    <row r="5" spans="1:34" s="1" customFormat="1" ht="10.199999999999999" x14ac:dyDescent="0.2">
      <c r="A5" s="10" t="s">
        <v>71</v>
      </c>
      <c r="B5" s="11" t="s">
        <v>72</v>
      </c>
      <c r="C5" s="11" t="s">
        <v>73</v>
      </c>
      <c r="D5" s="11" t="s">
        <v>74</v>
      </c>
      <c r="E5" s="11" t="s">
        <v>75</v>
      </c>
      <c r="F5" s="11" t="s">
        <v>76</v>
      </c>
      <c r="G5" s="11" t="s">
        <v>77</v>
      </c>
      <c r="H5" s="11" t="s">
        <v>78</v>
      </c>
      <c r="I5" s="11" t="s">
        <v>79</v>
      </c>
      <c r="J5" s="11" t="s">
        <v>80</v>
      </c>
      <c r="K5" s="11" t="s">
        <v>81</v>
      </c>
      <c r="L5" s="11" t="s">
        <v>82</v>
      </c>
      <c r="M5" s="11" t="s">
        <v>83</v>
      </c>
      <c r="N5" s="11" t="s">
        <v>84</v>
      </c>
      <c r="O5" s="11" t="s">
        <v>85</v>
      </c>
      <c r="P5" s="11" t="s">
        <v>86</v>
      </c>
      <c r="Q5" s="11" t="s">
        <v>87</v>
      </c>
      <c r="R5" s="12" t="s">
        <v>88</v>
      </c>
      <c r="S5" s="11" t="s">
        <v>89</v>
      </c>
      <c r="T5" s="11" t="s">
        <v>90</v>
      </c>
      <c r="U5" s="11" t="s">
        <v>91</v>
      </c>
      <c r="V5" s="11" t="s">
        <v>92</v>
      </c>
      <c r="W5" s="11" t="s">
        <v>93</v>
      </c>
      <c r="X5" s="11" t="s">
        <v>94</v>
      </c>
      <c r="Y5" s="11" t="s">
        <v>95</v>
      </c>
      <c r="Z5" s="11" t="s">
        <v>96</v>
      </c>
      <c r="AA5" s="11" t="s">
        <v>97</v>
      </c>
      <c r="AB5" s="11" t="s">
        <v>98</v>
      </c>
      <c r="AC5" s="11" t="s">
        <v>99</v>
      </c>
      <c r="AD5" s="11" t="s">
        <v>99</v>
      </c>
      <c r="AE5" s="11" t="s">
        <v>99</v>
      </c>
      <c r="AF5" s="11" t="s">
        <v>100</v>
      </c>
      <c r="AG5" s="11" t="s">
        <v>100</v>
      </c>
      <c r="AH5" s="11" t="s">
        <v>101</v>
      </c>
    </row>
    <row r="6" spans="1:34" s="1" customFormat="1" ht="10.199999999999999" x14ac:dyDescent="0.2">
      <c r="A6" s="10" t="s">
        <v>154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1" customFormat="1" ht="12.6" x14ac:dyDescent="0.2">
      <c r="A7" s="13" t="s">
        <v>102</v>
      </c>
      <c r="B7" s="4">
        <v>63.910604244075373</v>
      </c>
      <c r="C7" s="4">
        <v>63.664565195636932</v>
      </c>
      <c r="D7" s="4">
        <v>63.189508459305223</v>
      </c>
      <c r="E7" s="4">
        <v>63.487138424582135</v>
      </c>
      <c r="F7" s="4">
        <v>63.443443443443456</v>
      </c>
      <c r="G7" s="4">
        <v>63.053053053053056</v>
      </c>
      <c r="H7" s="4">
        <v>62.212212212212215</v>
      </c>
      <c r="I7" s="4">
        <v>63.40706635972375</v>
      </c>
      <c r="J7" s="4">
        <v>63.558025436594917</v>
      </c>
      <c r="K7" s="4">
        <v>63.866899123616832</v>
      </c>
      <c r="L7" s="4">
        <v>63.503503503503502</v>
      </c>
      <c r="M7" s="4">
        <v>64.027624862376129</v>
      </c>
      <c r="N7" s="4">
        <v>63.793793793793796</v>
      </c>
      <c r="O7" s="4">
        <v>62.971172930071582</v>
      </c>
      <c r="P7" s="4">
        <v>62.146603241586909</v>
      </c>
      <c r="Q7" s="4">
        <v>63.547192473225898</v>
      </c>
      <c r="R7" s="4">
        <v>63.363363363363355</v>
      </c>
      <c r="S7" s="4">
        <v>63.49798189717999</v>
      </c>
      <c r="T7" s="4">
        <v>63.967570813732358</v>
      </c>
      <c r="U7" s="4">
        <v>64.717577848430267</v>
      </c>
      <c r="V7" s="4">
        <v>64.760452260250574</v>
      </c>
      <c r="W7" s="4">
        <v>63.563563563563562</v>
      </c>
      <c r="X7" s="4">
        <v>64.217796016414781</v>
      </c>
      <c r="Y7" s="4">
        <v>63.566279535442519</v>
      </c>
      <c r="Z7" s="4">
        <v>63.89111289031225</v>
      </c>
      <c r="AA7" s="4">
        <v>64.06406406406407</v>
      </c>
      <c r="AB7" s="4">
        <v>64.047642878590736</v>
      </c>
      <c r="AC7" s="4">
        <v>64.701727066739195</v>
      </c>
      <c r="AD7" s="4">
        <v>64.665867176151053</v>
      </c>
      <c r="AE7" s="4">
        <v>64.59462602427169</v>
      </c>
      <c r="AF7" s="4">
        <v>64.586947004514627</v>
      </c>
      <c r="AG7" s="4">
        <v>64.496675050723709</v>
      </c>
      <c r="AH7" s="4">
        <v>64.064064064064056</v>
      </c>
    </row>
    <row r="8" spans="1:34" s="1" customFormat="1" ht="12.6" x14ac:dyDescent="0.2">
      <c r="A8" s="13" t="s">
        <v>103</v>
      </c>
      <c r="B8" s="14">
        <v>0.52012869233874515</v>
      </c>
      <c r="C8" s="4">
        <v>0.53037125988191736</v>
      </c>
      <c r="D8" s="4">
        <v>0.52057262989288222</v>
      </c>
      <c r="E8" s="4">
        <v>0.51045941347212498</v>
      </c>
      <c r="F8" s="4">
        <v>0.55055055055055069</v>
      </c>
      <c r="G8" s="4">
        <v>0.52052052052052056</v>
      </c>
      <c r="H8" s="4">
        <v>0.56056056056056069</v>
      </c>
      <c r="I8" s="4">
        <v>0.56050445400860771</v>
      </c>
      <c r="J8" s="14">
        <v>0.52300535013238658</v>
      </c>
      <c r="K8" s="14">
        <v>0.51256058695408657</v>
      </c>
      <c r="L8" s="4">
        <v>0.57057057057057048</v>
      </c>
      <c r="M8" s="4">
        <v>0.50045040536482832</v>
      </c>
      <c r="N8" s="4">
        <v>0.49049049049049054</v>
      </c>
      <c r="O8" s="14">
        <v>0.54904401461346664</v>
      </c>
      <c r="P8" s="14">
        <v>0.61927308231811851</v>
      </c>
      <c r="Q8" s="4">
        <v>0.51045941347212487</v>
      </c>
      <c r="R8" s="4">
        <v>0.51051051051051044</v>
      </c>
      <c r="S8" s="14">
        <v>0.52031716770947956</v>
      </c>
      <c r="T8" s="4">
        <v>0.51045941347212498</v>
      </c>
      <c r="U8" s="14">
        <v>0.52068926791450454</v>
      </c>
      <c r="V8" s="14">
        <v>0.51874428848770204</v>
      </c>
      <c r="W8" s="4">
        <v>0.50050050050050054</v>
      </c>
      <c r="X8" s="4">
        <v>0.51045941347212498</v>
      </c>
      <c r="Y8" s="4">
        <v>0.57068482178614321</v>
      </c>
      <c r="Z8" s="4">
        <v>0.51040832666132907</v>
      </c>
      <c r="AA8" s="4">
        <v>0.51051051051051044</v>
      </c>
      <c r="AB8" s="4">
        <v>0.51045941347212498</v>
      </c>
      <c r="AC8" s="14">
        <v>0.55082081409216532</v>
      </c>
      <c r="AD8" s="14">
        <v>0.54499853787306818</v>
      </c>
      <c r="AE8" s="14">
        <v>0.51622011258597977</v>
      </c>
      <c r="AF8" s="14">
        <v>0.52138177222064785</v>
      </c>
      <c r="AG8" s="14">
        <v>0.51970152753338517</v>
      </c>
      <c r="AH8" s="4">
        <v>0.53053053053053045</v>
      </c>
    </row>
    <row r="9" spans="1:34" s="1" customFormat="1" ht="12.6" x14ac:dyDescent="0.2">
      <c r="A9" s="13" t="s">
        <v>104</v>
      </c>
      <c r="B9" s="14">
        <v>16.497832909333425</v>
      </c>
      <c r="C9" s="4">
        <v>16.641649154408082</v>
      </c>
      <c r="D9" s="4">
        <v>16.838522374612072</v>
      </c>
      <c r="E9" s="4">
        <v>16.604944450005004</v>
      </c>
      <c r="F9" s="4">
        <v>16.576576576576578</v>
      </c>
      <c r="G9" s="4">
        <v>16.906906906906904</v>
      </c>
      <c r="H9" s="4">
        <v>17.357357357357358</v>
      </c>
      <c r="I9" s="4">
        <v>16.534881393253929</v>
      </c>
      <c r="J9" s="14">
        <v>17.018336281613259</v>
      </c>
      <c r="K9" s="14">
        <v>16.768691015083007</v>
      </c>
      <c r="L9" s="4">
        <v>17.097097097097095</v>
      </c>
      <c r="M9" s="4">
        <v>16.644980482434192</v>
      </c>
      <c r="N9" s="4">
        <v>16.786786786786788</v>
      </c>
      <c r="O9" s="14">
        <v>17.686258467507976</v>
      </c>
      <c r="P9" s="14">
        <v>16.661862529996473</v>
      </c>
      <c r="Q9" s="4">
        <v>17.185466920228208</v>
      </c>
      <c r="R9" s="4">
        <v>16.596596596596594</v>
      </c>
      <c r="S9" s="14">
        <v>16.46439310305928</v>
      </c>
      <c r="T9" s="4">
        <v>16.394755279751774</v>
      </c>
      <c r="U9" s="14">
        <v>16.880280454000012</v>
      </c>
      <c r="V9" s="14">
        <v>16.833702288958165</v>
      </c>
      <c r="W9" s="4">
        <v>17.237237237237235</v>
      </c>
      <c r="X9" s="4">
        <v>17.195475928335501</v>
      </c>
      <c r="Y9" s="4">
        <v>17.1605927112535</v>
      </c>
      <c r="Z9" s="4">
        <v>16.913530824659727</v>
      </c>
      <c r="AA9" s="4">
        <v>16.596596596596594</v>
      </c>
      <c r="AB9" s="4">
        <v>16.995295766189571</v>
      </c>
      <c r="AC9" s="14">
        <v>16.822809698672724</v>
      </c>
      <c r="AD9" s="14">
        <v>16.86842828598537</v>
      </c>
      <c r="AE9" s="14">
        <v>16.782901345720642</v>
      </c>
      <c r="AF9" s="14">
        <v>16.845931480691725</v>
      </c>
      <c r="AG9" s="14">
        <v>16.856788343752889</v>
      </c>
      <c r="AH9" s="4">
        <v>17.207207207207205</v>
      </c>
    </row>
    <row r="10" spans="1:34" s="1" customFormat="1" ht="10.199999999999999" x14ac:dyDescent="0.2">
      <c r="A10" s="13" t="s">
        <v>105</v>
      </c>
      <c r="B10" s="14">
        <v>4.550040157314756</v>
      </c>
      <c r="C10" s="4">
        <v>4.4831381967377171</v>
      </c>
      <c r="D10" s="4">
        <v>4.5750325357893677</v>
      </c>
      <c r="E10" s="4">
        <v>4.5240716644980479</v>
      </c>
      <c r="F10" s="4">
        <v>4.5045045045045056</v>
      </c>
      <c r="G10" s="4">
        <v>4.4944944944944947</v>
      </c>
      <c r="H10" s="4">
        <v>4.6946946946946966</v>
      </c>
      <c r="I10" s="4">
        <v>4.5140626563907515</v>
      </c>
      <c r="J10" s="14">
        <v>4.5512877628831596</v>
      </c>
      <c r="K10" s="14">
        <v>4.5247346717230537</v>
      </c>
      <c r="L10" s="4">
        <v>4.4744744744744738</v>
      </c>
      <c r="M10" s="4">
        <v>4.3739365428885995</v>
      </c>
      <c r="N10" s="4">
        <v>4.3443443443443446</v>
      </c>
      <c r="O10" s="14">
        <v>4.665002116620836</v>
      </c>
      <c r="P10" s="14">
        <v>5.2476477200484632</v>
      </c>
      <c r="Q10" s="4">
        <v>4.4139725753177856</v>
      </c>
      <c r="R10" s="4">
        <v>4.5445445445445447</v>
      </c>
      <c r="S10" s="14">
        <v>4.5574710478852269</v>
      </c>
      <c r="T10" s="4">
        <v>4.464017615854269</v>
      </c>
      <c r="U10" s="14">
        <v>4.3827456370304594</v>
      </c>
      <c r="V10" s="14">
        <v>4.3695903617162157</v>
      </c>
      <c r="W10" s="4">
        <v>4.3343343343343346</v>
      </c>
      <c r="X10" s="4">
        <v>4.2738464618156335</v>
      </c>
      <c r="Y10" s="4">
        <v>4.4553464156988376</v>
      </c>
      <c r="Z10" s="4">
        <v>4.2934347477982389</v>
      </c>
      <c r="AA10" s="4">
        <v>4.3343343343343346</v>
      </c>
      <c r="AB10" s="4">
        <v>4.3839455509958967</v>
      </c>
      <c r="AC10" s="14">
        <v>4.4767695637001825</v>
      </c>
      <c r="AD10" s="14">
        <v>4.4891945498369719</v>
      </c>
      <c r="AE10" s="14">
        <v>4.3687069462597661</v>
      </c>
      <c r="AF10" s="14">
        <v>4.3679681463251168</v>
      </c>
      <c r="AG10" s="14">
        <v>4.3414433037842288</v>
      </c>
      <c r="AH10" s="4">
        <v>4.4044044044044037</v>
      </c>
    </row>
    <row r="11" spans="1:34" s="1" customFormat="1" ht="10.199999999999999" x14ac:dyDescent="0.2">
      <c r="A11" s="13" t="s">
        <v>106</v>
      </c>
      <c r="B11" s="14">
        <f>B10-(B10*0.2)</f>
        <v>3.6400321258518047</v>
      </c>
      <c r="C11" s="14">
        <f>C10-(C10*0.2)</f>
        <v>3.5865105573901737</v>
      </c>
      <c r="D11" s="14">
        <f>D10-(D10*0.2)</f>
        <v>3.6600260286314943</v>
      </c>
      <c r="E11" s="14">
        <f t="shared" ref="E11:AG11" si="0">E10-(E10*0.2)</f>
        <v>3.6192573315984382</v>
      </c>
      <c r="F11" s="14">
        <f t="shared" si="0"/>
        <v>3.6036036036036045</v>
      </c>
      <c r="G11" s="14">
        <f t="shared" si="0"/>
        <v>3.5955955955955958</v>
      </c>
      <c r="H11" s="14">
        <f t="shared" si="0"/>
        <v>3.7557557557557573</v>
      </c>
      <c r="I11" s="14">
        <f t="shared" si="0"/>
        <v>3.6112501251126012</v>
      </c>
      <c r="J11" s="14">
        <f t="shared" si="0"/>
        <v>3.6410302103065275</v>
      </c>
      <c r="K11" s="14">
        <f t="shared" si="0"/>
        <v>3.6197877373784428</v>
      </c>
      <c r="L11" s="14">
        <f>L10-(L10*0.2)</f>
        <v>3.5795795795795788</v>
      </c>
      <c r="M11" s="14">
        <f>M10-(M10*0.2)</f>
        <v>3.4991492343108797</v>
      </c>
      <c r="N11" s="14">
        <f>N10-(N10*0.2)</f>
        <v>3.4754754754754758</v>
      </c>
      <c r="O11" s="14">
        <f t="shared" ref="O11:S11" si="1">O10-(O10*0.2)</f>
        <v>3.7320016932966689</v>
      </c>
      <c r="P11" s="14">
        <f t="shared" si="1"/>
        <v>4.1981181760387702</v>
      </c>
      <c r="Q11" s="14">
        <f>Q10-(Q10*0.2)</f>
        <v>3.5311780602542284</v>
      </c>
      <c r="R11" s="14">
        <f>R10-(R10*0.2)</f>
        <v>3.6356356356356359</v>
      </c>
      <c r="S11" s="14">
        <f t="shared" si="1"/>
        <v>3.6459768383081816</v>
      </c>
      <c r="T11" s="14">
        <f>T10-(T10*0.2)</f>
        <v>3.5712140926834151</v>
      </c>
      <c r="U11" s="14">
        <f t="shared" si="0"/>
        <v>3.5061965096243677</v>
      </c>
      <c r="V11" s="14">
        <f t="shared" si="0"/>
        <v>3.4956722893729726</v>
      </c>
      <c r="W11" s="14">
        <f t="shared" si="0"/>
        <v>3.4674674674674675</v>
      </c>
      <c r="X11" s="14">
        <f t="shared" si="0"/>
        <v>3.4190771694525068</v>
      </c>
      <c r="Y11" s="14">
        <f t="shared" si="0"/>
        <v>3.5642771325590701</v>
      </c>
      <c r="Z11" s="14">
        <f t="shared" si="0"/>
        <v>3.434747798238591</v>
      </c>
      <c r="AA11" s="14">
        <f t="shared" si="0"/>
        <v>3.4674674674674675</v>
      </c>
      <c r="AB11" s="14">
        <f t="shared" si="0"/>
        <v>3.5071564407967175</v>
      </c>
      <c r="AC11" s="14">
        <f t="shared" si="0"/>
        <v>3.581415650960146</v>
      </c>
      <c r="AD11" s="14">
        <f t="shared" si="0"/>
        <v>3.5913556398695774</v>
      </c>
      <c r="AE11" s="14">
        <f t="shared" si="0"/>
        <v>3.4949655570078129</v>
      </c>
      <c r="AF11" s="14">
        <f t="shared" si="0"/>
        <v>3.4943745170600935</v>
      </c>
      <c r="AG11" s="14">
        <f t="shared" si="0"/>
        <v>3.473154643027383</v>
      </c>
      <c r="AH11" s="14">
        <f>AH10-(AH10*0.2)</f>
        <v>3.5235235235235232</v>
      </c>
    </row>
    <row r="12" spans="1:34" s="1" customFormat="1" ht="12.6" x14ac:dyDescent="0.2">
      <c r="A12" s="13" t="s">
        <v>107</v>
      </c>
      <c r="B12" s="14">
        <f>B11/3.59</f>
        <v>1.0139365253069095</v>
      </c>
      <c r="C12" s="14">
        <f>C11/3.59</f>
        <v>0.99902801041509015</v>
      </c>
      <c r="D12" s="14">
        <f>D11/3.59</f>
        <v>1.0195058575575193</v>
      </c>
      <c r="E12" s="14">
        <f t="shared" ref="E12:AG12" si="2">E11/3.59</f>
        <v>1.008149674539955</v>
      </c>
      <c r="F12" s="14">
        <f t="shared" si="2"/>
        <v>1.0037893046249595</v>
      </c>
      <c r="G12" s="14">
        <f t="shared" si="2"/>
        <v>1.0015586617257928</v>
      </c>
      <c r="H12" s="14">
        <f t="shared" si="2"/>
        <v>1.0461715197091246</v>
      </c>
      <c r="I12" s="14">
        <f t="shared" si="2"/>
        <v>1.0059192549060172</v>
      </c>
      <c r="J12" s="14">
        <f t="shared" si="2"/>
        <v>1.0142145432608711</v>
      </c>
      <c r="K12" s="14">
        <f t="shared" si="2"/>
        <v>1.0082974198825747</v>
      </c>
      <c r="L12" s="14">
        <f>L11/3.59</f>
        <v>0.99709737592745928</v>
      </c>
      <c r="M12" s="14">
        <f>M11/3.59</f>
        <v>0.97469338003088568</v>
      </c>
      <c r="N12" s="14">
        <f>N11/3.59</f>
        <v>0.96809901823829414</v>
      </c>
      <c r="O12" s="14">
        <f t="shared" ref="O12:S12" si="3">O11/3.59</f>
        <v>1.0395547892191279</v>
      </c>
      <c r="P12" s="14">
        <f t="shared" si="3"/>
        <v>1.1693922495929723</v>
      </c>
      <c r="Q12" s="14">
        <f>Q11/3.59</f>
        <v>0.98361505856663745</v>
      </c>
      <c r="R12" s="14">
        <f>R11/3.59</f>
        <v>1.0127118762216256</v>
      </c>
      <c r="S12" s="14">
        <f t="shared" si="3"/>
        <v>1.0155924340691314</v>
      </c>
      <c r="T12" s="14">
        <f>T11/3.59</f>
        <v>0.99476715673632732</v>
      </c>
      <c r="U12" s="14">
        <f t="shared" si="2"/>
        <v>0.97665640936611919</v>
      </c>
      <c r="V12" s="14">
        <f t="shared" si="2"/>
        <v>0.97372487169163591</v>
      </c>
      <c r="W12" s="14">
        <f t="shared" si="2"/>
        <v>0.96586837533912751</v>
      </c>
      <c r="X12" s="14">
        <f t="shared" si="2"/>
        <v>0.95238918369150616</v>
      </c>
      <c r="Y12" s="14">
        <f t="shared" si="2"/>
        <v>0.99283485586603626</v>
      </c>
      <c r="Z12" s="14">
        <f t="shared" si="2"/>
        <v>0.95675426134779695</v>
      </c>
      <c r="AA12" s="14">
        <f t="shared" si="2"/>
        <v>0.96586837533912751</v>
      </c>
      <c r="AB12" s="14">
        <f t="shared" si="2"/>
        <v>0.9769237996648239</v>
      </c>
      <c r="AC12" s="14">
        <f t="shared" si="2"/>
        <v>0.99760881642343902</v>
      </c>
      <c r="AD12" s="14">
        <f t="shared" si="2"/>
        <v>1.0003776155625563</v>
      </c>
      <c r="AE12" s="14">
        <f t="shared" si="2"/>
        <v>0.97352801030858305</v>
      </c>
      <c r="AF12" s="14">
        <f t="shared" si="2"/>
        <v>0.97336337522565286</v>
      </c>
      <c r="AG12" s="14">
        <f t="shared" si="2"/>
        <v>0.96745254680428494</v>
      </c>
      <c r="AH12" s="14">
        <f>AH11/3.59</f>
        <v>0.98148287563329339</v>
      </c>
    </row>
    <row r="13" spans="1:34" s="1" customFormat="1" ht="10.199999999999999" x14ac:dyDescent="0.2">
      <c r="A13" s="13" t="s">
        <v>108</v>
      </c>
      <c r="B13" s="14">
        <v>8.6315179813276022E-2</v>
      </c>
      <c r="C13" s="4">
        <v>9.0063044130891626E-2</v>
      </c>
      <c r="D13" s="4">
        <v>8.0088096906597253E-2</v>
      </c>
      <c r="E13" s="4">
        <v>8.0072064858372538E-2</v>
      </c>
      <c r="F13" s="4">
        <v>8.0080080080080107E-2</v>
      </c>
      <c r="G13" s="4">
        <v>8.0080080080080079E-2</v>
      </c>
      <c r="H13" s="4">
        <v>8.0080080080080093E-2</v>
      </c>
      <c r="I13" s="4">
        <v>8.0072064858372538E-2</v>
      </c>
      <c r="J13" s="14">
        <v>8.6426661956280265E-2</v>
      </c>
      <c r="K13" s="14">
        <v>8.5470715257679422E-2</v>
      </c>
      <c r="L13" s="4">
        <v>8.0080080080080093E-2</v>
      </c>
      <c r="M13" s="4">
        <v>8.0072064858372538E-2</v>
      </c>
      <c r="N13" s="4">
        <v>8.0080080080080093E-2</v>
      </c>
      <c r="O13" s="14">
        <v>8.8479138199197241E-2</v>
      </c>
      <c r="P13" s="14">
        <v>9.8420606055542412E-2</v>
      </c>
      <c r="Q13" s="4">
        <v>7.0063056751075964E-2</v>
      </c>
      <c r="R13" s="4">
        <v>8.0080080080080079E-2</v>
      </c>
      <c r="S13" s="14">
        <v>8.7615172116096235E-2</v>
      </c>
      <c r="T13" s="4">
        <v>8.0072064858372538E-2</v>
      </c>
      <c r="U13" s="14">
        <v>7.9492225697288157E-2</v>
      </c>
      <c r="V13" s="14">
        <v>7.9844769643572427E-2</v>
      </c>
      <c r="W13" s="4">
        <v>7.0070070070070073E-2</v>
      </c>
      <c r="X13" s="4">
        <v>7.0063056751075978E-2</v>
      </c>
      <c r="Y13" s="4">
        <v>8.0096115338406076E-2</v>
      </c>
      <c r="Z13" s="4">
        <v>8.0064051240992806E-2</v>
      </c>
      <c r="AA13" s="4">
        <v>8.0080080080080079E-2</v>
      </c>
      <c r="AB13" s="4">
        <v>7.0063056751075978E-2</v>
      </c>
      <c r="AC13" s="14">
        <v>8.0834030765884982E-2</v>
      </c>
      <c r="AD13" s="14">
        <v>7.8214949995133634E-2</v>
      </c>
      <c r="AE13" s="14">
        <v>7.8637655177221474E-2</v>
      </c>
      <c r="AF13" s="14">
        <v>8.0536744339426508E-2</v>
      </c>
      <c r="AG13" s="14">
        <v>8.0206033988884221E-2</v>
      </c>
      <c r="AH13" s="4">
        <v>8.0080080080080066E-2</v>
      </c>
    </row>
    <row r="14" spans="1:34" s="1" customFormat="1" ht="10.199999999999999" x14ac:dyDescent="0.2">
      <c r="A14" s="13" t="s">
        <v>109</v>
      </c>
      <c r="B14" s="14">
        <v>2.9599085024669156</v>
      </c>
      <c r="C14" s="4">
        <v>3.0621435004503148</v>
      </c>
      <c r="D14" s="4">
        <v>3.073380718790669</v>
      </c>
      <c r="E14" s="4">
        <v>3.1428285456911222</v>
      </c>
      <c r="F14" s="4">
        <v>3.1431431431431442</v>
      </c>
      <c r="G14" s="4">
        <v>3.1031031031031029</v>
      </c>
      <c r="H14" s="4">
        <v>3.0930930930930933</v>
      </c>
      <c r="I14" s="4">
        <v>3.1428285456911222</v>
      </c>
      <c r="J14" s="14">
        <v>2.8042217513561765</v>
      </c>
      <c r="K14" s="14">
        <v>2.7799139681010856</v>
      </c>
      <c r="L14" s="4">
        <v>2.4024024024024024</v>
      </c>
      <c r="M14" s="4">
        <v>2.7524772295065554</v>
      </c>
      <c r="N14" s="4">
        <v>2.8828828828828827</v>
      </c>
      <c r="O14" s="14">
        <v>2.6702381096182077</v>
      </c>
      <c r="P14" s="14">
        <v>3.5042997630023121</v>
      </c>
      <c r="Q14" s="4">
        <v>2.5222700430387346</v>
      </c>
      <c r="R14" s="4">
        <v>3.1931931931931925</v>
      </c>
      <c r="S14" s="14">
        <v>2.9354734971446788</v>
      </c>
      <c r="T14" s="4">
        <v>2.9826844159743771</v>
      </c>
      <c r="U14" s="14">
        <v>2.2338695649009637</v>
      </c>
      <c r="V14" s="14">
        <v>2.1836398031755433</v>
      </c>
      <c r="W14" s="4">
        <v>2.6326326326326326</v>
      </c>
      <c r="X14" s="4">
        <v>2.2420178160344313</v>
      </c>
      <c r="Y14" s="4">
        <v>2.4229074889867834</v>
      </c>
      <c r="Z14" s="4">
        <v>2.6621297037630103</v>
      </c>
      <c r="AA14" s="4">
        <v>2.8028028028028023</v>
      </c>
      <c r="AB14" s="4">
        <v>2.3721349214292866</v>
      </c>
      <c r="AC14" s="14">
        <v>2.0377148335458348</v>
      </c>
      <c r="AD14" s="14">
        <v>2.0764934904827239</v>
      </c>
      <c r="AE14" s="14">
        <v>2.276429341079492</v>
      </c>
      <c r="AF14" s="14">
        <v>2.2490366308545822</v>
      </c>
      <c r="AG14" s="14">
        <v>2.2855503154649632</v>
      </c>
      <c r="AH14" s="4">
        <v>2.1721721721721718</v>
      </c>
    </row>
    <row r="15" spans="1:34" s="1" customFormat="1" ht="10.199999999999999" x14ac:dyDescent="0.2">
      <c r="A15" s="13" t="s">
        <v>110</v>
      </c>
      <c r="B15" s="14">
        <v>5.7556075643748112</v>
      </c>
      <c r="C15" s="4">
        <v>5.7940558390873607</v>
      </c>
      <c r="D15" s="4">
        <v>5.9064971468615468</v>
      </c>
      <c r="E15" s="4">
        <v>5.8352517265538992</v>
      </c>
      <c r="F15" s="4">
        <v>5.7657657657657682</v>
      </c>
      <c r="G15" s="4">
        <v>5.9759759759759756</v>
      </c>
      <c r="H15" s="4">
        <v>6.2962962962962967</v>
      </c>
      <c r="I15" s="4">
        <v>5.7551796616955251</v>
      </c>
      <c r="J15" s="14">
        <v>5.8000542982212311</v>
      </c>
      <c r="K15" s="14">
        <v>5.7728992180332233</v>
      </c>
      <c r="L15" s="4">
        <v>5.6456456456456454</v>
      </c>
      <c r="M15" s="4">
        <v>5.7551796616955251</v>
      </c>
      <c r="N15" s="4">
        <v>5.7657657657657655</v>
      </c>
      <c r="O15" s="14">
        <v>5.7887269582880529</v>
      </c>
      <c r="P15" s="14">
        <v>6.0987968885751123</v>
      </c>
      <c r="Q15" s="4">
        <v>5.8953057751976772</v>
      </c>
      <c r="R15" s="4">
        <v>5.9159159159159156</v>
      </c>
      <c r="S15" s="14">
        <v>5.8341622331032843</v>
      </c>
      <c r="T15" s="4">
        <v>5.8252427184466029</v>
      </c>
      <c r="U15" s="14">
        <v>5.3502115925582565</v>
      </c>
      <c r="V15" s="14">
        <v>5.4139164463959943</v>
      </c>
      <c r="W15" s="4">
        <v>5.8658658658658656</v>
      </c>
      <c r="X15" s="4">
        <v>5.5850265238714849</v>
      </c>
      <c r="Y15" s="4">
        <v>5.5666800160192214</v>
      </c>
      <c r="Z15" s="4">
        <v>5.6945556445156127</v>
      </c>
      <c r="AA15" s="4">
        <v>5.6756756756756754</v>
      </c>
      <c r="AB15" s="4">
        <v>5.4749274346912218</v>
      </c>
      <c r="AC15" s="14">
        <v>5.3312485267792287</v>
      </c>
      <c r="AD15" s="14">
        <v>5.3072279370535167</v>
      </c>
      <c r="AE15" s="14">
        <v>5.4904612683506731</v>
      </c>
      <c r="AF15" s="14">
        <v>5.489263159747539</v>
      </c>
      <c r="AG15" s="14">
        <v>5.5397742671901282</v>
      </c>
      <c r="AH15" s="4">
        <v>5.5355355355355345</v>
      </c>
    </row>
    <row r="16" spans="1:34" s="1" customFormat="1" ht="12.6" x14ac:dyDescent="0.2">
      <c r="A16" s="13" t="s">
        <v>111</v>
      </c>
      <c r="B16" s="14">
        <v>3.3203247498025421</v>
      </c>
      <c r="C16" s="4">
        <v>3.2923046132292604</v>
      </c>
      <c r="D16" s="4">
        <v>3.4537991790970066</v>
      </c>
      <c r="E16" s="4">
        <v>3.4130717645881297</v>
      </c>
      <c r="F16" s="4">
        <v>3.603603603603605</v>
      </c>
      <c r="G16" s="4">
        <v>3.5035035035035036</v>
      </c>
      <c r="H16" s="4">
        <v>3.5535535535535532</v>
      </c>
      <c r="I16" s="4">
        <v>3.5832249024121707</v>
      </c>
      <c r="J16" s="14">
        <v>3.4376647812027943</v>
      </c>
      <c r="K16" s="14">
        <v>3.4020022288413538</v>
      </c>
      <c r="L16" s="4">
        <v>3.7037037037037042</v>
      </c>
      <c r="M16" s="4">
        <v>3.5431888699829841</v>
      </c>
      <c r="N16" s="4">
        <v>3.5035035035035036</v>
      </c>
      <c r="O16" s="14">
        <v>3.3942405150245256</v>
      </c>
      <c r="P16" s="14">
        <v>3.3510938835873052</v>
      </c>
      <c r="Q16" s="4">
        <v>3.6632969672705435</v>
      </c>
      <c r="R16" s="4">
        <v>3.5335335335335332</v>
      </c>
      <c r="S16" s="14">
        <v>3.5880983967604645</v>
      </c>
      <c r="T16" s="4">
        <v>3.4330897808027228</v>
      </c>
      <c r="U16" s="14">
        <v>3.6208354381178522</v>
      </c>
      <c r="V16" s="14">
        <v>3.6378964776108287</v>
      </c>
      <c r="W16" s="4">
        <v>3.5035035035035036</v>
      </c>
      <c r="X16" s="4">
        <v>3.7133420078070265</v>
      </c>
      <c r="Y16" s="4">
        <v>3.654385262314777</v>
      </c>
      <c r="Z16" s="4">
        <v>3.4427542033626897</v>
      </c>
      <c r="AA16" s="4">
        <v>3.4734734734734736</v>
      </c>
      <c r="AB16" s="4">
        <v>3.5031528375537984</v>
      </c>
      <c r="AC16" s="14">
        <v>3.7996157498857288</v>
      </c>
      <c r="AD16" s="14">
        <v>3.7626948857542657</v>
      </c>
      <c r="AE16" s="14">
        <v>3.6553265207898833</v>
      </c>
      <c r="AF16" s="14">
        <v>3.6184735782694655</v>
      </c>
      <c r="AG16" s="14">
        <v>3.6393948523723374</v>
      </c>
      <c r="AH16" s="4">
        <v>3.8638638638638629</v>
      </c>
    </row>
    <row r="17" spans="1:34" s="1" customFormat="1" ht="12.6" x14ac:dyDescent="0.2">
      <c r="A17" s="13" t="s">
        <v>112</v>
      </c>
      <c r="B17" s="14">
        <v>2.2867498306589829</v>
      </c>
      <c r="C17" s="4">
        <v>2.2815971179825874</v>
      </c>
      <c r="D17" s="4">
        <v>2.2524777254980477</v>
      </c>
      <c r="E17" s="4">
        <v>2.2820538484636175</v>
      </c>
      <c r="F17" s="4">
        <v>2.2022022022022028</v>
      </c>
      <c r="G17" s="4">
        <v>2.2422422422422423</v>
      </c>
      <c r="H17" s="4">
        <v>2.0220220220220226</v>
      </c>
      <c r="I17" s="4">
        <v>2.3020718646782101</v>
      </c>
      <c r="J17" s="14">
        <v>2.1125876044467349</v>
      </c>
      <c r="K17" s="14">
        <v>2.1749137649217682</v>
      </c>
      <c r="L17" s="4">
        <v>2.3823823823823824</v>
      </c>
      <c r="M17" s="4">
        <v>2.211990791712541</v>
      </c>
      <c r="N17" s="4">
        <v>2.2322322322322323</v>
      </c>
      <c r="O17" s="14">
        <v>2.0749087327564313</v>
      </c>
      <c r="P17" s="14">
        <v>2.0986993366867628</v>
      </c>
      <c r="Q17" s="4">
        <v>2.0818736863176857</v>
      </c>
      <c r="R17" s="4">
        <v>2.1321321321321323</v>
      </c>
      <c r="S17" s="14">
        <v>2.3960985171552047</v>
      </c>
      <c r="T17" s="4">
        <v>2.2219997998198382</v>
      </c>
      <c r="U17" s="14">
        <v>2.1070097952943239</v>
      </c>
      <c r="V17" s="14">
        <v>2.0952077179833393</v>
      </c>
      <c r="W17" s="4">
        <v>2.1721721721721718</v>
      </c>
      <c r="X17" s="4">
        <v>2.0718646782103893</v>
      </c>
      <c r="Y17" s="4">
        <v>2.3728474169002802</v>
      </c>
      <c r="Z17" s="4">
        <v>2.3919135308246595</v>
      </c>
      <c r="AA17" s="4">
        <v>2.3523523523523524</v>
      </c>
      <c r="AB17" s="4">
        <v>2.5122610349314378</v>
      </c>
      <c r="AC17" s="14">
        <v>2.082626204793355</v>
      </c>
      <c r="AD17" s="14">
        <v>2.0929875985907094</v>
      </c>
      <c r="AE17" s="14">
        <v>2.1267653934320876</v>
      </c>
      <c r="AF17" s="14">
        <v>2.1315975268098213</v>
      </c>
      <c r="AG17" s="14">
        <v>2.1288785856661629</v>
      </c>
      <c r="AH17" s="4">
        <v>2.0220220220220213</v>
      </c>
    </row>
    <row r="18" spans="1:34" s="1" customFormat="1" ht="12.6" x14ac:dyDescent="0.2">
      <c r="A18" s="13" t="s">
        <v>113</v>
      </c>
      <c r="B18" s="14">
        <v>0.11248816982117263</v>
      </c>
      <c r="C18" s="4">
        <v>0.16011207845491843</v>
      </c>
      <c r="D18" s="4">
        <v>0.1101211332465712</v>
      </c>
      <c r="E18" s="4">
        <v>0.12010809728755881</v>
      </c>
      <c r="F18" s="4">
        <v>0.13013013013013017</v>
      </c>
      <c r="G18" s="4">
        <v>0.12012012012012012</v>
      </c>
      <c r="H18" s="4">
        <v>0.13013013013013017</v>
      </c>
      <c r="I18" s="4">
        <v>0.12010809728755878</v>
      </c>
      <c r="J18" s="14">
        <v>0.10839007159306208</v>
      </c>
      <c r="K18" s="14">
        <v>0.11191470746790663</v>
      </c>
      <c r="L18" s="4">
        <v>0.14014014014014015</v>
      </c>
      <c r="M18" s="4">
        <v>0.11009908918026225</v>
      </c>
      <c r="N18" s="4">
        <v>0.12012012012012012</v>
      </c>
      <c r="O18" s="14">
        <v>0.11192901729971849</v>
      </c>
      <c r="P18" s="14">
        <v>0.17330294814300798</v>
      </c>
      <c r="Q18" s="4">
        <v>0.11009908918026222</v>
      </c>
      <c r="R18" s="4">
        <v>0.13013013013013014</v>
      </c>
      <c r="S18" s="14">
        <v>0.11838896788630057</v>
      </c>
      <c r="T18" s="4">
        <v>0.12010809728755881</v>
      </c>
      <c r="U18" s="14">
        <v>0.10728817605607621</v>
      </c>
      <c r="V18" s="14">
        <v>0.10700558577805848</v>
      </c>
      <c r="W18" s="4">
        <v>0.12012012012012012</v>
      </c>
      <c r="X18" s="4">
        <v>0.12010809728755881</v>
      </c>
      <c r="Y18" s="4">
        <v>0.15018021625951139</v>
      </c>
      <c r="Z18" s="4">
        <v>0.12009607686148918</v>
      </c>
      <c r="AA18" s="4">
        <v>0.1101101101101101</v>
      </c>
      <c r="AB18" s="4">
        <v>0.13011710539485538</v>
      </c>
      <c r="AC18" s="14">
        <v>0.11583351102571002</v>
      </c>
      <c r="AD18" s="14">
        <v>0.11389258827721618</v>
      </c>
      <c r="AE18" s="14">
        <v>0.10992539233255552</v>
      </c>
      <c r="AF18" s="14">
        <v>0.1088639562270335</v>
      </c>
      <c r="AG18" s="14">
        <v>0.1115877195233252</v>
      </c>
      <c r="AH18" s="4">
        <v>0.12012012012012009</v>
      </c>
    </row>
    <row r="19" spans="1:34" s="1" customFormat="1" ht="10.199999999999999" x14ac:dyDescent="0.2">
      <c r="A19" s="13" t="s">
        <v>114</v>
      </c>
      <c r="B19" s="14">
        <v>0.75595492797059716</v>
      </c>
      <c r="C19" s="4">
        <v>0.56999999999999995</v>
      </c>
      <c r="D19" s="4">
        <v>0.94</v>
      </c>
      <c r="E19" s="4">
        <v>0.96</v>
      </c>
      <c r="F19" s="4">
        <v>1.01</v>
      </c>
      <c r="G19" s="4">
        <v>0.67</v>
      </c>
      <c r="H19" s="4">
        <v>0.54</v>
      </c>
      <c r="I19" s="4">
        <v>1.04</v>
      </c>
      <c r="J19" s="14">
        <v>0.50277169008611755</v>
      </c>
      <c r="K19" s="14">
        <v>0.52712497254551705</v>
      </c>
      <c r="L19" s="4">
        <v>0.72</v>
      </c>
      <c r="M19" s="4">
        <v>0.14000000000000001</v>
      </c>
      <c r="N19" s="4">
        <v>0.69</v>
      </c>
      <c r="O19" s="14">
        <v>1.2254516889242919</v>
      </c>
      <c r="P19" s="14">
        <v>0.88235294117659213</v>
      </c>
      <c r="Q19" s="4">
        <v>0.9</v>
      </c>
      <c r="R19" s="4">
        <v>0.12</v>
      </c>
      <c r="S19" s="14">
        <v>0.95752256150322357</v>
      </c>
      <c r="T19" s="4">
        <v>0.61</v>
      </c>
      <c r="U19" s="14">
        <v>0.30940594059388798</v>
      </c>
      <c r="V19" s="14">
        <v>1.0802635843120521E-2</v>
      </c>
      <c r="W19" s="4">
        <v>0.93</v>
      </c>
      <c r="X19" s="4">
        <v>0.26</v>
      </c>
      <c r="Y19" s="4">
        <v>1.1200000000000001</v>
      </c>
      <c r="Z19" s="4">
        <v>0.91</v>
      </c>
      <c r="AA19" s="4">
        <v>0.9</v>
      </c>
      <c r="AB19" s="4">
        <v>0.85</v>
      </c>
      <c r="AC19" s="14">
        <v>0.10945709281974861</v>
      </c>
      <c r="AD19" s="14">
        <v>8.8997663811512653E-2</v>
      </c>
      <c r="AE19" s="14">
        <v>1.1986096128463032E-2</v>
      </c>
      <c r="AF19" s="14">
        <v>0.97602120737424991</v>
      </c>
      <c r="AG19" s="14">
        <v>0.95577020843918803</v>
      </c>
      <c r="AH19" s="4">
        <v>0.21</v>
      </c>
    </row>
    <row r="20" spans="1:34" s="1" customFormat="1" ht="10.199999999999999" x14ac:dyDescent="0.2">
      <c r="A20" s="13" t="s">
        <v>115</v>
      </c>
      <c r="B20" s="14">
        <v>98.765941499999997</v>
      </c>
      <c r="C20" s="4">
        <v>99.930000000000021</v>
      </c>
      <c r="D20" s="4">
        <v>99.889999999999986</v>
      </c>
      <c r="E20" s="4">
        <v>99.91</v>
      </c>
      <c r="F20" s="4">
        <v>99.899999999999991</v>
      </c>
      <c r="G20" s="4">
        <v>99.899999999999977</v>
      </c>
      <c r="H20" s="4">
        <v>99.899999999999991</v>
      </c>
      <c r="I20" s="4">
        <v>99.910000000000011</v>
      </c>
      <c r="J20" s="14">
        <v>98.754247899999996</v>
      </c>
      <c r="K20" s="14">
        <v>99.088149367499994</v>
      </c>
      <c r="L20" s="4">
        <v>99.899999999999991</v>
      </c>
      <c r="M20" s="4">
        <v>99.91</v>
      </c>
      <c r="N20" s="4">
        <v>99.9</v>
      </c>
      <c r="O20" s="14">
        <v>98.513222183249994</v>
      </c>
      <c r="P20" s="14">
        <v>98.334590568749974</v>
      </c>
      <c r="Q20" s="14">
        <v>99.909999999999982</v>
      </c>
      <c r="R20" s="14">
        <v>99.899999999999991</v>
      </c>
      <c r="S20" s="14">
        <v>98.489448706049998</v>
      </c>
      <c r="T20" s="4">
        <v>99.91</v>
      </c>
      <c r="U20" s="14">
        <v>99.245554276499988</v>
      </c>
      <c r="V20" s="14">
        <v>99.801715698750002</v>
      </c>
      <c r="W20" s="14">
        <v>99.899999999999991</v>
      </c>
      <c r="X20" s="14">
        <v>99.909999999999982</v>
      </c>
      <c r="Y20" s="14">
        <v>99.88000000000001</v>
      </c>
      <c r="Z20" s="14">
        <v>99.920000000000016</v>
      </c>
      <c r="AA20" s="14">
        <v>99.899999999999991</v>
      </c>
      <c r="AB20" s="14">
        <v>99.91</v>
      </c>
      <c r="AC20" s="14">
        <v>98.978176940999973</v>
      </c>
      <c r="AD20" s="14">
        <v>99.452853968249954</v>
      </c>
      <c r="AE20" s="14">
        <v>99.403904940749996</v>
      </c>
      <c r="AF20" s="14">
        <v>98.240872100000018</v>
      </c>
      <c r="AG20" s="14">
        <v>98.186877075749976</v>
      </c>
      <c r="AH20" s="14">
        <v>99.9</v>
      </c>
    </row>
    <row r="21" spans="1:34" s="1" customFormat="1" ht="10.199999999999999" x14ac:dyDescent="0.2">
      <c r="A21" s="13" t="s">
        <v>116</v>
      </c>
      <c r="B21" s="14">
        <v>1.5372232464356772</v>
      </c>
      <c r="C21" s="14">
        <v>1.4640522875816997</v>
      </c>
      <c r="D21" s="14">
        <v>1.4885993485342022</v>
      </c>
      <c r="E21" s="14">
        <v>1.4394904458598723</v>
      </c>
      <c r="F21" s="14">
        <v>1.4331210191082802</v>
      </c>
      <c r="G21" s="14">
        <v>1.4483870967741936</v>
      </c>
      <c r="H21" s="14">
        <v>1.5177993527508096</v>
      </c>
      <c r="I21" s="14">
        <v>1.4363057324840762</v>
      </c>
      <c r="J21" s="14">
        <v>1.6230127880158078</v>
      </c>
      <c r="K21" s="14">
        <v>1.6276527704250598</v>
      </c>
      <c r="L21" s="14">
        <v>1.8624999999999996</v>
      </c>
      <c r="M21" s="14">
        <v>1.5890909090909093</v>
      </c>
      <c r="N21" s="14">
        <v>1.5069444444444446</v>
      </c>
      <c r="O21" s="14">
        <v>1.7470360039494159</v>
      </c>
      <c r="P21" s="14">
        <v>1.4974882501354667</v>
      </c>
      <c r="Q21" s="14">
        <v>1.75</v>
      </c>
      <c r="R21" s="14">
        <v>1.4231974921630097</v>
      </c>
      <c r="S21" s="14">
        <v>1.5525505688667458</v>
      </c>
      <c r="T21" s="14">
        <v>1.4966442953020134</v>
      </c>
      <c r="U21" s="14">
        <v>1.9619523475735092</v>
      </c>
      <c r="V21" s="14">
        <v>2.0010582126968783</v>
      </c>
      <c r="W21" s="14">
        <v>1.64638783269962</v>
      </c>
      <c r="X21" s="14">
        <v>1.9062499999999996</v>
      </c>
      <c r="Y21" s="14">
        <v>1.8388429752066118</v>
      </c>
      <c r="Z21" s="14">
        <v>1.6127819548872182</v>
      </c>
      <c r="AA21" s="14">
        <v>1.5464285714285717</v>
      </c>
      <c r="AB21" s="14">
        <v>1.8481012658227847</v>
      </c>
      <c r="AC21" s="14">
        <v>2.1969558693893099</v>
      </c>
      <c r="AD21" s="14">
        <v>2.1619112077222864</v>
      </c>
      <c r="AE21" s="14">
        <v>1.9191050068736628</v>
      </c>
      <c r="AF21" s="14">
        <v>1.9421507352974456</v>
      </c>
      <c r="AG21" s="14">
        <v>1.8995177110773966</v>
      </c>
      <c r="AH21" s="14">
        <v>2.0276497695852536</v>
      </c>
    </row>
    <row r="22" spans="1:34" s="1" customFormat="1" ht="10.199999999999999" x14ac:dyDescent="0.2">
      <c r="A22" s="2"/>
      <c r="B22" s="4"/>
      <c r="C22" s="5"/>
      <c r="D22" s="5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4"/>
      <c r="Q22" s="5"/>
      <c r="R22" s="5"/>
      <c r="S22" s="5"/>
      <c r="T22" s="5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1" customFormat="1" ht="10.199999999999999" x14ac:dyDescent="0.2">
      <c r="A23" s="15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s="1" customFormat="1" ht="10.199999999999999" x14ac:dyDescent="0.2">
      <c r="A24" s="17" t="s">
        <v>118</v>
      </c>
      <c r="B24" s="18">
        <v>33.4</v>
      </c>
      <c r="C24" s="19" t="s">
        <v>17</v>
      </c>
      <c r="D24" s="19" t="s">
        <v>17</v>
      </c>
      <c r="E24" s="19" t="s">
        <v>17</v>
      </c>
      <c r="F24" s="19" t="s">
        <v>17</v>
      </c>
      <c r="G24" s="19" t="s">
        <v>17</v>
      </c>
      <c r="H24" s="19" t="s">
        <v>17</v>
      </c>
      <c r="I24" s="19" t="s">
        <v>17</v>
      </c>
      <c r="J24" s="18">
        <v>27.4</v>
      </c>
      <c r="K24" s="18">
        <v>26.431499999999996</v>
      </c>
      <c r="L24" s="19" t="s">
        <v>17</v>
      </c>
      <c r="M24" s="19" t="s">
        <v>17</v>
      </c>
      <c r="N24" s="19" t="s">
        <v>17</v>
      </c>
      <c r="O24" s="18">
        <v>21.305999999999997</v>
      </c>
      <c r="P24" s="18">
        <v>29.345999999999997</v>
      </c>
      <c r="Q24" s="20" t="s">
        <v>17</v>
      </c>
      <c r="R24" s="20" t="s">
        <v>17</v>
      </c>
      <c r="S24" s="18">
        <v>30.087900000000001</v>
      </c>
      <c r="T24" s="19" t="s">
        <v>17</v>
      </c>
      <c r="U24" s="18">
        <v>14.572499999999996</v>
      </c>
      <c r="V24" s="18">
        <v>14.773499999999999</v>
      </c>
      <c r="W24" s="20" t="s">
        <v>17</v>
      </c>
      <c r="X24" s="20" t="s">
        <v>17</v>
      </c>
      <c r="Y24" s="20" t="s">
        <v>17</v>
      </c>
      <c r="Z24" s="20" t="s">
        <v>17</v>
      </c>
      <c r="AA24" s="20" t="s">
        <v>17</v>
      </c>
      <c r="AB24" s="20" t="s">
        <v>17</v>
      </c>
      <c r="AC24" s="18">
        <v>10.150499999999999</v>
      </c>
      <c r="AD24" s="18">
        <v>12.964499999999997</v>
      </c>
      <c r="AE24" s="18">
        <v>15.879</v>
      </c>
      <c r="AF24" s="18">
        <v>12.899999999999999</v>
      </c>
      <c r="AG24" s="18">
        <v>14.170499999999999</v>
      </c>
      <c r="AH24" s="21" t="s">
        <v>17</v>
      </c>
    </row>
    <row r="25" spans="1:34" s="1" customFormat="1" ht="10.199999999999999" x14ac:dyDescent="0.2">
      <c r="A25" s="17" t="s">
        <v>119</v>
      </c>
      <c r="B25" s="18">
        <v>54.599999999999994</v>
      </c>
      <c r="C25" s="21" t="s">
        <v>17</v>
      </c>
      <c r="D25" s="22">
        <v>61.3</v>
      </c>
      <c r="E25" s="22">
        <v>63.3</v>
      </c>
      <c r="F25" s="22">
        <v>62.75</v>
      </c>
      <c r="G25" s="22">
        <v>56.25</v>
      </c>
      <c r="H25" s="22">
        <v>37.9</v>
      </c>
      <c r="I25" s="22">
        <v>63.2</v>
      </c>
      <c r="J25" s="18">
        <v>35.4</v>
      </c>
      <c r="K25" s="18">
        <v>39.496499999999997</v>
      </c>
      <c r="L25" s="22">
        <v>9.69</v>
      </c>
      <c r="M25" s="22">
        <v>37.4</v>
      </c>
      <c r="N25" s="22">
        <v>35.700000000000003</v>
      </c>
      <c r="O25" s="18">
        <v>25.828499999999998</v>
      </c>
      <c r="P25" s="18">
        <v>84.118499999999997</v>
      </c>
      <c r="Q25" s="22">
        <v>8.5299999999999994</v>
      </c>
      <c r="R25" s="22">
        <v>64.5</v>
      </c>
      <c r="S25" s="18">
        <v>54.714300000000001</v>
      </c>
      <c r="T25" s="22">
        <v>57.6</v>
      </c>
      <c r="U25" s="18">
        <v>5.4269999999999996</v>
      </c>
      <c r="V25" s="18">
        <v>5.0249999999999995</v>
      </c>
      <c r="W25" s="22">
        <v>11</v>
      </c>
      <c r="X25" s="22">
        <v>3.9</v>
      </c>
      <c r="Y25" s="22">
        <v>6.4</v>
      </c>
      <c r="Z25" s="22">
        <v>20.2</v>
      </c>
      <c r="AA25" s="22">
        <v>51.1</v>
      </c>
      <c r="AB25" s="22">
        <v>6.3</v>
      </c>
      <c r="AC25" s="18">
        <v>3.3164999999999996</v>
      </c>
      <c r="AD25" s="18">
        <v>3.1154999999999999</v>
      </c>
      <c r="AE25" s="18">
        <v>4.823999999999999</v>
      </c>
      <c r="AF25" s="18">
        <v>5.3</v>
      </c>
      <c r="AG25" s="18">
        <v>5.2259999999999991</v>
      </c>
      <c r="AH25" s="22">
        <v>3.46</v>
      </c>
    </row>
    <row r="26" spans="1:34" s="1" customFormat="1" ht="10.199999999999999" x14ac:dyDescent="0.2">
      <c r="A26" s="17" t="s">
        <v>120</v>
      </c>
      <c r="B26" s="18">
        <v>14.3</v>
      </c>
      <c r="C26" s="21" t="s">
        <v>17</v>
      </c>
      <c r="D26" s="22">
        <v>15.6</v>
      </c>
      <c r="E26" s="22">
        <v>15</v>
      </c>
      <c r="F26" s="22">
        <v>14.9</v>
      </c>
      <c r="G26" s="22">
        <v>14.85</v>
      </c>
      <c r="H26" s="22">
        <v>15.6</v>
      </c>
      <c r="I26" s="22">
        <v>15.15</v>
      </c>
      <c r="J26" s="18">
        <v>15.5</v>
      </c>
      <c r="K26" s="18">
        <v>15.074999999999999</v>
      </c>
      <c r="L26" s="22">
        <v>14.7</v>
      </c>
      <c r="M26" s="22">
        <v>15.2</v>
      </c>
      <c r="N26" s="22">
        <v>14.3</v>
      </c>
      <c r="O26" s="18">
        <v>15.276</v>
      </c>
      <c r="P26" s="18">
        <v>16.783499999999997</v>
      </c>
      <c r="Q26" s="22">
        <v>14.7</v>
      </c>
      <c r="R26" s="22">
        <v>15</v>
      </c>
      <c r="S26" s="18">
        <v>15.391500000000001</v>
      </c>
      <c r="T26" s="22">
        <v>15.8</v>
      </c>
      <c r="U26" s="18">
        <v>13.366499999999998</v>
      </c>
      <c r="V26" s="18">
        <v>14.069999999999999</v>
      </c>
      <c r="W26" s="22">
        <v>14</v>
      </c>
      <c r="X26" s="22">
        <v>14.3</v>
      </c>
      <c r="Y26" s="22">
        <v>13.6</v>
      </c>
      <c r="Z26" s="22">
        <v>13.9</v>
      </c>
      <c r="AA26" s="22">
        <v>14.8</v>
      </c>
      <c r="AB26" s="22">
        <v>12.9</v>
      </c>
      <c r="AC26" s="18">
        <v>14.472</v>
      </c>
      <c r="AD26" s="18">
        <v>14.371499999999999</v>
      </c>
      <c r="AE26" s="18">
        <v>13.868999999999998</v>
      </c>
      <c r="AF26" s="18">
        <v>14.3</v>
      </c>
      <c r="AG26" s="18">
        <v>13.768499999999998</v>
      </c>
      <c r="AH26" s="22">
        <v>14.1</v>
      </c>
    </row>
    <row r="27" spans="1:34" s="1" customFormat="1" ht="10.199999999999999" x14ac:dyDescent="0.2">
      <c r="A27" s="17" t="s">
        <v>121</v>
      </c>
      <c r="B27" s="18">
        <v>116.60000000000001</v>
      </c>
      <c r="C27" s="21" t="s">
        <v>17</v>
      </c>
      <c r="D27" s="21" t="s">
        <v>17</v>
      </c>
      <c r="E27" s="21" t="s">
        <v>17</v>
      </c>
      <c r="F27" s="21" t="s">
        <v>17</v>
      </c>
      <c r="G27" s="21" t="s">
        <v>17</v>
      </c>
      <c r="H27" s="21" t="s">
        <v>17</v>
      </c>
      <c r="I27" s="21" t="s">
        <v>17</v>
      </c>
      <c r="J27" s="18">
        <v>118.39999999999999</v>
      </c>
      <c r="K27" s="18">
        <v>112.35899999999999</v>
      </c>
      <c r="L27" s="21" t="s">
        <v>17</v>
      </c>
      <c r="M27" s="21" t="s">
        <v>17</v>
      </c>
      <c r="N27" s="21" t="s">
        <v>17</v>
      </c>
      <c r="O27" s="18">
        <v>116.78099999999999</v>
      </c>
      <c r="P27" s="18">
        <v>125.52449999999997</v>
      </c>
      <c r="Q27" s="20" t="s">
        <v>17</v>
      </c>
      <c r="R27" s="20" t="s">
        <v>17</v>
      </c>
      <c r="S27" s="18">
        <v>115.4859</v>
      </c>
      <c r="T27" s="19" t="s">
        <v>17</v>
      </c>
      <c r="U27" s="18">
        <v>115.67549999999999</v>
      </c>
      <c r="V27" s="18">
        <v>116.98199999999999</v>
      </c>
      <c r="W27" s="20" t="s">
        <v>17</v>
      </c>
      <c r="X27" s="20" t="s">
        <v>17</v>
      </c>
      <c r="Y27" s="20" t="s">
        <v>17</v>
      </c>
      <c r="Z27" s="20" t="s">
        <v>17</v>
      </c>
      <c r="AA27" s="20" t="s">
        <v>17</v>
      </c>
      <c r="AB27" s="20" t="s">
        <v>17</v>
      </c>
      <c r="AC27" s="18">
        <v>121.30349999999999</v>
      </c>
      <c r="AD27" s="18">
        <v>121.50449999999999</v>
      </c>
      <c r="AE27" s="18">
        <v>115.374</v>
      </c>
      <c r="AF27" s="18">
        <v>115.60000000000001</v>
      </c>
      <c r="AG27" s="18">
        <v>116.57999999999997</v>
      </c>
      <c r="AH27" s="20" t="s">
        <v>17</v>
      </c>
    </row>
    <row r="28" spans="1:34" s="1" customFormat="1" ht="10.199999999999999" x14ac:dyDescent="0.2">
      <c r="A28" s="17" t="s">
        <v>122</v>
      </c>
      <c r="B28" s="18">
        <v>760.4</v>
      </c>
      <c r="C28" s="21" t="s">
        <v>17</v>
      </c>
      <c r="D28" s="22">
        <v>704</v>
      </c>
      <c r="E28" s="22">
        <v>804</v>
      </c>
      <c r="F28" s="22">
        <v>767</v>
      </c>
      <c r="G28" s="22">
        <v>791</v>
      </c>
      <c r="H28" s="22">
        <v>756</v>
      </c>
      <c r="I28" s="22">
        <v>794</v>
      </c>
      <c r="J28" s="18">
        <v>849.8</v>
      </c>
      <c r="K28" s="18">
        <v>792.84449999999993</v>
      </c>
      <c r="L28" s="22">
        <v>859</v>
      </c>
      <c r="M28" s="22">
        <v>804</v>
      </c>
      <c r="N28" s="22">
        <v>822</v>
      </c>
      <c r="O28" s="18">
        <v>814.95449999999994</v>
      </c>
      <c r="P28" s="18">
        <v>743.19749999999988</v>
      </c>
      <c r="Q28" s="22">
        <v>727</v>
      </c>
      <c r="R28" s="22">
        <v>770</v>
      </c>
      <c r="S28" s="18">
        <v>767.09249999999997</v>
      </c>
      <c r="T28" s="22">
        <v>787</v>
      </c>
      <c r="U28" s="18">
        <v>724.90649999999982</v>
      </c>
      <c r="V28" s="18">
        <v>722.59499999999991</v>
      </c>
      <c r="W28" s="22">
        <v>731</v>
      </c>
      <c r="X28" s="22">
        <v>739</v>
      </c>
      <c r="Y28" s="22">
        <v>914</v>
      </c>
      <c r="Z28" s="22">
        <v>810</v>
      </c>
      <c r="AA28" s="22">
        <v>786</v>
      </c>
      <c r="AB28" s="22">
        <v>867</v>
      </c>
      <c r="AC28" s="18">
        <v>714.45449999999994</v>
      </c>
      <c r="AD28" s="18">
        <v>713.65049999999997</v>
      </c>
      <c r="AE28" s="18">
        <v>722.39399999999989</v>
      </c>
      <c r="AF28" s="18">
        <v>709.7</v>
      </c>
      <c r="AG28" s="18">
        <v>713.24849999999992</v>
      </c>
      <c r="AH28" s="22">
        <v>716</v>
      </c>
    </row>
    <row r="29" spans="1:34" s="1" customFormat="1" ht="10.199999999999999" x14ac:dyDescent="0.2">
      <c r="A29" s="17" t="s">
        <v>123</v>
      </c>
      <c r="B29" s="18">
        <v>60.577500000000001</v>
      </c>
      <c r="C29" s="21" t="s">
        <v>17</v>
      </c>
      <c r="D29" s="22">
        <v>59.6</v>
      </c>
      <c r="E29" s="22">
        <v>64</v>
      </c>
      <c r="F29" s="22">
        <v>64</v>
      </c>
      <c r="G29" s="22">
        <v>62</v>
      </c>
      <c r="H29" s="22">
        <v>58</v>
      </c>
      <c r="I29" s="22">
        <v>64.5</v>
      </c>
      <c r="J29" s="18">
        <v>47.476999999999997</v>
      </c>
      <c r="K29" s="18">
        <v>56.72699999999999</v>
      </c>
      <c r="L29" s="22">
        <v>65.7</v>
      </c>
      <c r="M29" s="22">
        <v>62.3</v>
      </c>
      <c r="N29" s="22">
        <v>67</v>
      </c>
      <c r="O29" s="18">
        <v>52.172999999999995</v>
      </c>
      <c r="P29" s="18">
        <v>52.568999999999988</v>
      </c>
      <c r="Q29" s="22">
        <v>58.9</v>
      </c>
      <c r="R29" s="22">
        <v>62</v>
      </c>
      <c r="S29" s="18">
        <v>61.222799999999999</v>
      </c>
      <c r="T29" s="22">
        <v>63.6</v>
      </c>
      <c r="U29" s="18">
        <v>61.280999999999992</v>
      </c>
      <c r="V29" s="18">
        <v>60.29099999999999</v>
      </c>
      <c r="W29" s="22">
        <v>58</v>
      </c>
      <c r="X29" s="22">
        <v>63.2</v>
      </c>
      <c r="Y29" s="22">
        <v>72</v>
      </c>
      <c r="Z29" s="22">
        <v>65</v>
      </c>
      <c r="AA29" s="22">
        <v>66.7</v>
      </c>
      <c r="AB29" s="22">
        <v>69</v>
      </c>
      <c r="AC29" s="18">
        <v>60.785999999999994</v>
      </c>
      <c r="AD29" s="18">
        <v>60.488999999999997</v>
      </c>
      <c r="AE29" s="18">
        <v>60.983999999999988</v>
      </c>
      <c r="AF29" s="18">
        <v>60.085000000000008</v>
      </c>
      <c r="AG29" s="18">
        <v>58.905000000000001</v>
      </c>
      <c r="AH29" s="22">
        <v>58.2</v>
      </c>
    </row>
    <row r="30" spans="1:34" s="1" customFormat="1" ht="10.199999999999999" x14ac:dyDescent="0.2">
      <c r="A30" s="17" t="s">
        <v>124</v>
      </c>
      <c r="B30" s="18">
        <v>407.7</v>
      </c>
      <c r="C30" s="21" t="s">
        <v>17</v>
      </c>
      <c r="D30" s="22">
        <v>411</v>
      </c>
      <c r="E30" s="21" t="s">
        <v>17</v>
      </c>
      <c r="F30" s="21" t="s">
        <v>17</v>
      </c>
      <c r="G30" s="21" t="s">
        <v>17</v>
      </c>
      <c r="H30" s="21" t="s">
        <v>17</v>
      </c>
      <c r="I30" s="21" t="s">
        <v>17</v>
      </c>
      <c r="J30" s="18">
        <v>418.8</v>
      </c>
      <c r="K30" s="18">
        <v>418.78349999999995</v>
      </c>
      <c r="L30" s="22">
        <v>467</v>
      </c>
      <c r="M30" s="22">
        <v>411</v>
      </c>
      <c r="N30" s="21" t="s">
        <v>17</v>
      </c>
      <c r="O30" s="18">
        <v>445.51649999999995</v>
      </c>
      <c r="P30" s="18">
        <v>439.38600000000002</v>
      </c>
      <c r="Q30" s="22">
        <v>424</v>
      </c>
      <c r="R30" s="20" t="s">
        <v>17</v>
      </c>
      <c r="S30" s="18">
        <v>411.3999</v>
      </c>
      <c r="T30" s="22">
        <v>436</v>
      </c>
      <c r="U30" s="18">
        <v>414.56249999999994</v>
      </c>
      <c r="V30" s="18">
        <v>419.18549999999993</v>
      </c>
      <c r="W30" s="20" t="s">
        <v>17</v>
      </c>
      <c r="X30" s="22">
        <v>436</v>
      </c>
      <c r="Y30" s="20" t="s">
        <v>17</v>
      </c>
      <c r="Z30" s="20" t="s">
        <v>17</v>
      </c>
      <c r="AA30" s="22">
        <v>403</v>
      </c>
      <c r="AB30" s="20" t="s">
        <v>17</v>
      </c>
      <c r="AC30" s="18">
        <v>424.81349999999998</v>
      </c>
      <c r="AD30" s="18">
        <v>429.43649999999991</v>
      </c>
      <c r="AE30" s="18">
        <v>422.30099999999999</v>
      </c>
      <c r="AF30" s="18">
        <v>417.5</v>
      </c>
      <c r="AG30" s="18">
        <v>419.18549999999993</v>
      </c>
      <c r="AH30" s="22">
        <v>464</v>
      </c>
    </row>
    <row r="31" spans="1:34" s="1" customFormat="1" ht="10.199999999999999" x14ac:dyDescent="0.2">
      <c r="A31" s="17" t="s">
        <v>125</v>
      </c>
      <c r="B31" s="18">
        <v>129.16800000000001</v>
      </c>
      <c r="C31" s="21" t="s">
        <v>17</v>
      </c>
      <c r="D31" s="22">
        <v>120</v>
      </c>
      <c r="E31" s="22">
        <v>140</v>
      </c>
      <c r="F31" s="22">
        <v>135</v>
      </c>
      <c r="G31" s="22">
        <v>119</v>
      </c>
      <c r="H31" s="22">
        <v>108</v>
      </c>
      <c r="I31" s="22">
        <v>133</v>
      </c>
      <c r="J31" s="18">
        <v>132.70400000000001</v>
      </c>
      <c r="K31" s="18">
        <v>132.1925</v>
      </c>
      <c r="L31" s="22">
        <v>127</v>
      </c>
      <c r="M31" s="22">
        <v>113</v>
      </c>
      <c r="N31" s="22">
        <v>120</v>
      </c>
      <c r="O31" s="18">
        <v>132.08799999999999</v>
      </c>
      <c r="P31" s="18">
        <v>138.98499999999999</v>
      </c>
      <c r="Q31" s="22">
        <v>104</v>
      </c>
      <c r="R31" s="22" t="s">
        <v>126</v>
      </c>
      <c r="S31" s="18">
        <v>129.125</v>
      </c>
      <c r="T31" s="22">
        <v>124</v>
      </c>
      <c r="U31" s="18">
        <v>123.937</v>
      </c>
      <c r="V31" s="18">
        <v>124.66849999999999</v>
      </c>
      <c r="W31" s="22">
        <v>120</v>
      </c>
      <c r="X31" s="22">
        <v>110</v>
      </c>
      <c r="Y31" s="22">
        <v>210</v>
      </c>
      <c r="Z31" s="22">
        <v>190</v>
      </c>
      <c r="AA31" s="22">
        <v>121</v>
      </c>
      <c r="AB31" s="22" t="s">
        <v>126</v>
      </c>
      <c r="AC31" s="18">
        <v>124.25049999999999</v>
      </c>
      <c r="AD31" s="18">
        <v>124.8775</v>
      </c>
      <c r="AE31" s="18">
        <v>124.56399999999999</v>
      </c>
      <c r="AF31" s="18">
        <v>123.55200000000001</v>
      </c>
      <c r="AG31" s="18">
        <v>121.3245</v>
      </c>
      <c r="AH31" s="22">
        <v>114</v>
      </c>
    </row>
    <row r="32" spans="1:34" s="1" customFormat="1" ht="10.199999999999999" x14ac:dyDescent="0.2">
      <c r="A32" s="17" t="s">
        <v>127</v>
      </c>
      <c r="B32" s="18">
        <v>17.399999999999999</v>
      </c>
      <c r="C32" s="21" t="s">
        <v>17</v>
      </c>
      <c r="D32" s="21" t="s">
        <v>17</v>
      </c>
      <c r="E32" s="21" t="s">
        <v>17</v>
      </c>
      <c r="F32" s="21" t="s">
        <v>17</v>
      </c>
      <c r="G32" s="21" t="s">
        <v>17</v>
      </c>
      <c r="H32" s="21" t="s">
        <v>17</v>
      </c>
      <c r="I32" s="21" t="s">
        <v>17</v>
      </c>
      <c r="J32" s="18">
        <v>16.600000000000001</v>
      </c>
      <c r="K32" s="18">
        <v>17.989499999999996</v>
      </c>
      <c r="L32" s="21" t="s">
        <v>17</v>
      </c>
      <c r="M32" s="21" t="s">
        <v>17</v>
      </c>
      <c r="N32" s="21" t="s">
        <v>17</v>
      </c>
      <c r="O32" s="18">
        <v>17.587499999999999</v>
      </c>
      <c r="P32" s="18">
        <v>19.497</v>
      </c>
      <c r="Q32" s="20" t="s">
        <v>17</v>
      </c>
      <c r="R32" s="20" t="s">
        <v>17</v>
      </c>
      <c r="S32" s="18">
        <v>17.6754</v>
      </c>
      <c r="T32" s="19" t="s">
        <v>17</v>
      </c>
      <c r="U32" s="18">
        <v>16.683</v>
      </c>
      <c r="V32" s="18">
        <v>17.687999999999999</v>
      </c>
      <c r="W32" s="20" t="s">
        <v>17</v>
      </c>
      <c r="X32" s="20" t="s">
        <v>17</v>
      </c>
      <c r="Y32" s="20" t="s">
        <v>17</v>
      </c>
      <c r="Z32" s="20" t="s">
        <v>17</v>
      </c>
      <c r="AA32" s="20" t="s">
        <v>17</v>
      </c>
      <c r="AB32" s="20" t="s">
        <v>17</v>
      </c>
      <c r="AC32" s="18">
        <v>18.592499999999998</v>
      </c>
      <c r="AD32" s="18">
        <v>17.888999999999999</v>
      </c>
      <c r="AE32" s="18">
        <v>17.687999999999999</v>
      </c>
      <c r="AF32" s="18">
        <v>16.600000000000001</v>
      </c>
      <c r="AG32" s="18">
        <v>16.683</v>
      </c>
      <c r="AH32" s="20" t="s">
        <v>17</v>
      </c>
    </row>
    <row r="33" spans="1:34" s="1" customFormat="1" ht="10.199999999999999" x14ac:dyDescent="0.2">
      <c r="A33" s="17" t="s">
        <v>128</v>
      </c>
      <c r="B33" s="18">
        <v>4.3</v>
      </c>
      <c r="C33" s="21" t="s">
        <v>17</v>
      </c>
      <c r="D33" s="21" t="s">
        <v>17</v>
      </c>
      <c r="E33" s="21" t="s">
        <v>17</v>
      </c>
      <c r="F33" s="21" t="s">
        <v>17</v>
      </c>
      <c r="G33" s="21" t="s">
        <v>17</v>
      </c>
      <c r="H33" s="21" t="s">
        <v>17</v>
      </c>
      <c r="I33" s="21" t="s">
        <v>17</v>
      </c>
      <c r="J33" s="18">
        <v>5.1000000000000005</v>
      </c>
      <c r="K33" s="18">
        <v>5.2259999999999991</v>
      </c>
      <c r="L33" s="21" t="s">
        <v>17</v>
      </c>
      <c r="M33" s="21" t="s">
        <v>17</v>
      </c>
      <c r="N33" s="21" t="s">
        <v>17</v>
      </c>
      <c r="O33" s="18">
        <v>5.0249999999999995</v>
      </c>
      <c r="P33" s="18">
        <v>5.7284999999999995</v>
      </c>
      <c r="Q33" s="20" t="s">
        <v>17</v>
      </c>
      <c r="R33" s="20" t="s">
        <v>17</v>
      </c>
      <c r="S33" s="18">
        <v>4.6671000000000005</v>
      </c>
      <c r="T33" s="19" t="s">
        <v>17</v>
      </c>
      <c r="U33" s="18">
        <v>4.1204999999999989</v>
      </c>
      <c r="V33" s="18">
        <v>4.6230000000000002</v>
      </c>
      <c r="W33" s="20" t="s">
        <v>17</v>
      </c>
      <c r="X33" s="20" t="s">
        <v>17</v>
      </c>
      <c r="Y33" s="20" t="s">
        <v>17</v>
      </c>
      <c r="Z33" s="20" t="s">
        <v>17</v>
      </c>
      <c r="AA33" s="20" t="s">
        <v>17</v>
      </c>
      <c r="AB33" s="20" t="s">
        <v>17</v>
      </c>
      <c r="AC33" s="18">
        <v>4.3214999999999995</v>
      </c>
      <c r="AD33" s="18">
        <v>4.7234999999999996</v>
      </c>
      <c r="AE33" s="18">
        <v>4.7234999999999996</v>
      </c>
      <c r="AF33" s="18">
        <v>4.6000000000000005</v>
      </c>
      <c r="AG33" s="18">
        <v>4.2210000000000001</v>
      </c>
      <c r="AH33" s="20" t="s">
        <v>17</v>
      </c>
    </row>
    <row r="34" spans="1:34" s="1" customFormat="1" ht="10.199999999999999" x14ac:dyDescent="0.2">
      <c r="A34" s="17" t="s">
        <v>129</v>
      </c>
      <c r="B34" s="18">
        <v>15.9</v>
      </c>
      <c r="C34" s="21" t="s">
        <v>17</v>
      </c>
      <c r="D34" s="21" t="s">
        <v>17</v>
      </c>
      <c r="E34" s="21" t="s">
        <v>17</v>
      </c>
      <c r="F34" s="21" t="s">
        <v>17</v>
      </c>
      <c r="G34" s="21" t="s">
        <v>17</v>
      </c>
      <c r="H34" s="21" t="s">
        <v>17</v>
      </c>
      <c r="I34" s="21" t="s">
        <v>17</v>
      </c>
      <c r="J34" s="18">
        <v>16.600000000000001</v>
      </c>
      <c r="K34" s="18">
        <v>16.984500000000001</v>
      </c>
      <c r="L34" s="21" t="s">
        <v>17</v>
      </c>
      <c r="M34" s="21" t="s">
        <v>17</v>
      </c>
      <c r="N34" s="21" t="s">
        <v>17</v>
      </c>
      <c r="O34" s="18">
        <v>18.089999999999996</v>
      </c>
      <c r="P34" s="18">
        <v>16.481999999999996</v>
      </c>
      <c r="Q34" s="20" t="s">
        <v>17</v>
      </c>
      <c r="R34" s="20" t="s">
        <v>17</v>
      </c>
      <c r="S34" s="18">
        <v>17.278199999999998</v>
      </c>
      <c r="T34" s="19" t="s">
        <v>17</v>
      </c>
      <c r="U34" s="18">
        <v>16.984500000000001</v>
      </c>
      <c r="V34" s="18">
        <v>17.486999999999998</v>
      </c>
      <c r="W34" s="20" t="s">
        <v>17</v>
      </c>
      <c r="X34" s="20" t="s">
        <v>17</v>
      </c>
      <c r="Y34" s="20" t="s">
        <v>17</v>
      </c>
      <c r="Z34" s="20" t="s">
        <v>17</v>
      </c>
      <c r="AA34" s="20" t="s">
        <v>17</v>
      </c>
      <c r="AB34" s="20" t="s">
        <v>17</v>
      </c>
      <c r="AC34" s="18">
        <v>17.587499999999999</v>
      </c>
      <c r="AD34" s="18">
        <v>16.984500000000001</v>
      </c>
      <c r="AE34" s="18">
        <v>18.391499999999997</v>
      </c>
      <c r="AF34" s="18">
        <v>17.2</v>
      </c>
      <c r="AG34" s="18">
        <v>17.486999999999998</v>
      </c>
      <c r="AH34" s="20" t="s">
        <v>17</v>
      </c>
    </row>
    <row r="35" spans="1:34" s="1" customFormat="1" ht="10.199999999999999" x14ac:dyDescent="0.2">
      <c r="A35" s="17" t="s">
        <v>130</v>
      </c>
      <c r="B35" s="18">
        <v>34.4</v>
      </c>
      <c r="C35" s="21" t="s">
        <v>17</v>
      </c>
      <c r="D35" s="21" t="s">
        <v>17</v>
      </c>
      <c r="E35" s="21" t="s">
        <v>17</v>
      </c>
      <c r="F35" s="21" t="s">
        <v>17</v>
      </c>
      <c r="G35" s="21" t="s">
        <v>17</v>
      </c>
      <c r="H35" s="21" t="s">
        <v>17</v>
      </c>
      <c r="I35" s="21" t="s">
        <v>17</v>
      </c>
      <c r="J35" s="18">
        <v>43.4</v>
      </c>
      <c r="K35" s="18">
        <v>38.591999999999992</v>
      </c>
      <c r="L35" s="21" t="s">
        <v>17</v>
      </c>
      <c r="M35" s="21" t="s">
        <v>17</v>
      </c>
      <c r="N35" s="21" t="s">
        <v>17</v>
      </c>
      <c r="O35" s="18">
        <v>31.958999999999996</v>
      </c>
      <c r="P35" s="18">
        <v>34.772999999999996</v>
      </c>
      <c r="Q35" s="20" t="s">
        <v>17</v>
      </c>
      <c r="R35" s="20" t="s">
        <v>17</v>
      </c>
      <c r="S35" s="18">
        <v>31.577400000000001</v>
      </c>
      <c r="T35" s="19" t="s">
        <v>17</v>
      </c>
      <c r="U35" s="18">
        <v>35.777999999999999</v>
      </c>
      <c r="V35" s="18">
        <v>33.366</v>
      </c>
      <c r="W35" s="20" t="s">
        <v>17</v>
      </c>
      <c r="X35" s="20" t="s">
        <v>17</v>
      </c>
      <c r="Y35" s="20" t="s">
        <v>17</v>
      </c>
      <c r="Z35" s="20" t="s">
        <v>17</v>
      </c>
      <c r="AA35" s="20" t="s">
        <v>17</v>
      </c>
      <c r="AB35" s="20" t="s">
        <v>17</v>
      </c>
      <c r="AC35" s="18">
        <v>26.933999999999997</v>
      </c>
      <c r="AD35" s="18">
        <v>40.802999999999997</v>
      </c>
      <c r="AE35" s="18">
        <v>41.807999999999993</v>
      </c>
      <c r="AF35" s="18">
        <v>15</v>
      </c>
      <c r="AG35" s="18">
        <v>14.672999999999998</v>
      </c>
      <c r="AH35" s="20" t="s">
        <v>17</v>
      </c>
    </row>
    <row r="36" spans="1:34" s="1" customFormat="1" ht="10.199999999999999" x14ac:dyDescent="0.2">
      <c r="A36" s="17" t="s">
        <v>131</v>
      </c>
      <c r="B36" s="18">
        <v>54.7</v>
      </c>
      <c r="C36" s="21" t="s">
        <v>17</v>
      </c>
      <c r="D36" s="21" t="s">
        <v>17</v>
      </c>
      <c r="E36" s="22">
        <v>65</v>
      </c>
      <c r="F36" s="22">
        <v>57.5</v>
      </c>
      <c r="G36" s="22">
        <v>58</v>
      </c>
      <c r="H36" s="22">
        <v>59</v>
      </c>
      <c r="I36" s="22">
        <v>61</v>
      </c>
      <c r="J36" s="18">
        <v>54.9</v>
      </c>
      <c r="K36" s="18">
        <v>54.571499999999993</v>
      </c>
      <c r="L36" s="21" t="s">
        <v>17</v>
      </c>
      <c r="M36" s="21" t="s">
        <v>17</v>
      </c>
      <c r="N36" s="22">
        <v>58</v>
      </c>
      <c r="O36" s="18">
        <v>57.485999999999997</v>
      </c>
      <c r="P36" s="18">
        <v>60.701999999999998</v>
      </c>
      <c r="Q36" s="20" t="s">
        <v>17</v>
      </c>
      <c r="R36" s="22">
        <v>61</v>
      </c>
      <c r="S36" s="18">
        <v>55.210799999999999</v>
      </c>
      <c r="T36" s="19" t="s">
        <v>17</v>
      </c>
      <c r="U36" s="18">
        <v>54.671999999999997</v>
      </c>
      <c r="V36" s="18">
        <v>52.963499999999996</v>
      </c>
      <c r="W36" s="22">
        <v>68</v>
      </c>
      <c r="X36" s="20" t="s">
        <v>17</v>
      </c>
      <c r="Y36" s="22">
        <v>66</v>
      </c>
      <c r="Z36" s="22">
        <v>56</v>
      </c>
      <c r="AA36" s="20" t="s">
        <v>17</v>
      </c>
      <c r="AB36" s="22">
        <v>61</v>
      </c>
      <c r="AC36" s="18">
        <v>59.294999999999995</v>
      </c>
      <c r="AD36" s="18">
        <v>55.576499999999996</v>
      </c>
      <c r="AE36" s="18">
        <v>56.782499999999985</v>
      </c>
      <c r="AF36" s="18">
        <v>52.300000000000004</v>
      </c>
      <c r="AG36" s="18">
        <v>53.867999999999995</v>
      </c>
      <c r="AH36" s="20" t="s">
        <v>17</v>
      </c>
    </row>
    <row r="37" spans="1:34" s="1" customFormat="1" ht="10.199999999999999" x14ac:dyDescent="0.2">
      <c r="A37" s="17" t="s">
        <v>132</v>
      </c>
      <c r="B37" s="18">
        <v>13</v>
      </c>
      <c r="C37" s="21" t="s">
        <v>17</v>
      </c>
      <c r="D37" s="21" t="s">
        <v>17</v>
      </c>
      <c r="E37" s="21" t="s">
        <v>17</v>
      </c>
      <c r="F37" s="21" t="s">
        <v>17</v>
      </c>
      <c r="G37" s="21" t="s">
        <v>17</v>
      </c>
      <c r="H37" s="21" t="s">
        <v>17</v>
      </c>
      <c r="I37" s="21" t="s">
        <v>17</v>
      </c>
      <c r="J37" s="18">
        <v>12.8</v>
      </c>
      <c r="K37" s="18">
        <v>13.667999999999999</v>
      </c>
      <c r="L37" s="21" t="s">
        <v>17</v>
      </c>
      <c r="M37" s="21" t="s">
        <v>17</v>
      </c>
      <c r="N37" s="21" t="s">
        <v>17</v>
      </c>
      <c r="O37" s="18">
        <v>12.964499999999997</v>
      </c>
      <c r="P37" s="18">
        <v>11.055</v>
      </c>
      <c r="Q37" s="20" t="s">
        <v>17</v>
      </c>
      <c r="R37" s="20" t="s">
        <v>17</v>
      </c>
      <c r="S37" s="18">
        <v>12.3132</v>
      </c>
      <c r="T37" s="19" t="s">
        <v>17</v>
      </c>
      <c r="U37" s="18">
        <v>11.456999999999999</v>
      </c>
      <c r="V37" s="18">
        <v>10.853999999999999</v>
      </c>
      <c r="W37" s="20" t="s">
        <v>17</v>
      </c>
      <c r="X37" s="20" t="s">
        <v>17</v>
      </c>
      <c r="Y37" s="20" t="s">
        <v>17</v>
      </c>
      <c r="Z37" s="20" t="s">
        <v>17</v>
      </c>
      <c r="AA37" s="20" t="s">
        <v>17</v>
      </c>
      <c r="AB37" s="20" t="s">
        <v>17</v>
      </c>
      <c r="AC37" s="18">
        <v>13.768499999999998</v>
      </c>
      <c r="AD37" s="18">
        <v>12.662999999999998</v>
      </c>
      <c r="AE37" s="18">
        <v>11.456999999999999</v>
      </c>
      <c r="AF37" s="18">
        <v>12.5</v>
      </c>
      <c r="AG37" s="18">
        <v>11.557499999999999</v>
      </c>
      <c r="AH37" s="20" t="s">
        <v>17</v>
      </c>
    </row>
    <row r="38" spans="1:34" s="1" customFormat="1" ht="10.199999999999999" x14ac:dyDescent="0.2">
      <c r="A38" s="17" t="s">
        <v>133</v>
      </c>
      <c r="B38" s="18">
        <v>17.399999999999999</v>
      </c>
      <c r="C38" s="21" t="s">
        <v>17</v>
      </c>
      <c r="D38" s="22">
        <v>18.399999999999999</v>
      </c>
      <c r="E38" s="22">
        <v>20</v>
      </c>
      <c r="F38" s="22">
        <v>19.5</v>
      </c>
      <c r="G38" s="22">
        <v>19.5</v>
      </c>
      <c r="H38" s="22">
        <v>20.5</v>
      </c>
      <c r="I38" s="22">
        <v>20.5</v>
      </c>
      <c r="J38" s="18">
        <v>16.5</v>
      </c>
      <c r="K38" s="18">
        <v>17.285999999999998</v>
      </c>
      <c r="L38" s="22">
        <v>21.4</v>
      </c>
      <c r="M38" s="22">
        <v>18.7</v>
      </c>
      <c r="N38" s="22">
        <v>19</v>
      </c>
      <c r="O38" s="18">
        <v>20.401499999999999</v>
      </c>
      <c r="P38" s="18">
        <v>18.994499999999995</v>
      </c>
      <c r="Q38" s="22">
        <v>17</v>
      </c>
      <c r="R38" s="22">
        <v>20</v>
      </c>
      <c r="S38" s="18">
        <v>16.781700000000001</v>
      </c>
      <c r="T38" s="22">
        <v>18.7</v>
      </c>
      <c r="U38" s="18">
        <v>17.788499999999999</v>
      </c>
      <c r="V38" s="18">
        <v>18.290999999999997</v>
      </c>
      <c r="W38" s="22">
        <v>18</v>
      </c>
      <c r="X38" s="22">
        <v>17.5</v>
      </c>
      <c r="Y38" s="22">
        <v>22</v>
      </c>
      <c r="Z38" s="22">
        <v>20</v>
      </c>
      <c r="AA38" s="22">
        <v>18.399999999999999</v>
      </c>
      <c r="AB38" s="22">
        <v>20</v>
      </c>
      <c r="AC38" s="18">
        <v>15.879</v>
      </c>
      <c r="AD38" s="18">
        <v>17.888999999999999</v>
      </c>
      <c r="AE38" s="18">
        <v>17.687999999999999</v>
      </c>
      <c r="AF38" s="18">
        <v>16.100000000000001</v>
      </c>
      <c r="AG38" s="18">
        <v>15.276</v>
      </c>
      <c r="AH38" s="22">
        <v>17.600000000000001</v>
      </c>
    </row>
    <row r="39" spans="1:34" s="1" customFormat="1" ht="10.199999999999999" x14ac:dyDescent="0.2">
      <c r="A39" s="17" t="s">
        <v>134</v>
      </c>
      <c r="B39" s="18">
        <v>37.799999999999997</v>
      </c>
      <c r="C39" s="21" t="s">
        <v>17</v>
      </c>
      <c r="D39" s="22">
        <v>37.5</v>
      </c>
      <c r="E39" s="22">
        <v>35</v>
      </c>
      <c r="F39" s="22">
        <v>35</v>
      </c>
      <c r="G39" s="22">
        <v>34.5</v>
      </c>
      <c r="H39" s="22">
        <v>35</v>
      </c>
      <c r="I39" s="22">
        <v>35</v>
      </c>
      <c r="J39" s="18">
        <v>37.4</v>
      </c>
      <c r="K39" s="18">
        <v>36.381</v>
      </c>
      <c r="L39" s="22">
        <v>43.2</v>
      </c>
      <c r="M39" s="22">
        <v>35.4</v>
      </c>
      <c r="N39" s="22">
        <v>36</v>
      </c>
      <c r="O39" s="18">
        <v>39.898499999999991</v>
      </c>
      <c r="P39" s="18">
        <v>40.400999999999996</v>
      </c>
      <c r="Q39" s="22">
        <v>33.700000000000003</v>
      </c>
      <c r="R39" s="22">
        <v>34</v>
      </c>
      <c r="S39" s="18">
        <v>39.918600000000005</v>
      </c>
      <c r="T39" s="22">
        <v>36.200000000000003</v>
      </c>
      <c r="U39" s="18">
        <v>35.275500000000001</v>
      </c>
      <c r="V39" s="18">
        <v>34.8735</v>
      </c>
      <c r="W39" s="22">
        <v>33</v>
      </c>
      <c r="X39" s="22">
        <v>33.1</v>
      </c>
      <c r="Y39" s="22">
        <v>40</v>
      </c>
      <c r="Z39" s="22">
        <v>35</v>
      </c>
      <c r="AA39" s="22">
        <v>35.299999999999997</v>
      </c>
      <c r="AB39" s="22">
        <v>35</v>
      </c>
      <c r="AC39" s="18">
        <v>35.878499999999995</v>
      </c>
      <c r="AD39" s="18">
        <v>34.973999999999997</v>
      </c>
      <c r="AE39" s="18">
        <v>36.682499999999997</v>
      </c>
      <c r="AF39" s="18">
        <v>32.4</v>
      </c>
      <c r="AG39" s="18">
        <v>37.486499999999992</v>
      </c>
      <c r="AH39" s="22">
        <v>31.7</v>
      </c>
    </row>
    <row r="40" spans="1:34" s="1" customFormat="1" ht="10.199999999999999" x14ac:dyDescent="0.2">
      <c r="A40" s="17" t="s">
        <v>135</v>
      </c>
      <c r="B40" s="18">
        <v>6.6</v>
      </c>
      <c r="C40" s="21" t="s">
        <v>17</v>
      </c>
      <c r="D40" s="22">
        <v>6.65</v>
      </c>
      <c r="E40" s="22">
        <v>6.8</v>
      </c>
      <c r="F40" s="22">
        <v>6.6</v>
      </c>
      <c r="G40" s="22">
        <v>6.5</v>
      </c>
      <c r="H40" s="22">
        <v>6.2</v>
      </c>
      <c r="I40" s="22">
        <v>6.7</v>
      </c>
      <c r="J40" s="18">
        <v>7</v>
      </c>
      <c r="K40" s="18">
        <v>7.7384999999999984</v>
      </c>
      <c r="L40" s="22">
        <v>7.12</v>
      </c>
      <c r="M40" s="22">
        <v>7.01</v>
      </c>
      <c r="N40" s="22">
        <v>7</v>
      </c>
      <c r="O40" s="18">
        <v>6.934499999999999</v>
      </c>
      <c r="P40" s="18">
        <v>6.3314999999999992</v>
      </c>
      <c r="Q40" s="22">
        <v>6.24</v>
      </c>
      <c r="R40" s="22">
        <v>6.2</v>
      </c>
      <c r="S40" s="18">
        <v>7.7454000000000001</v>
      </c>
      <c r="T40" s="22">
        <v>6.63</v>
      </c>
      <c r="U40" s="18">
        <v>6.934499999999999</v>
      </c>
      <c r="V40" s="18">
        <v>7.4369999999999985</v>
      </c>
      <c r="W40" s="22">
        <v>6.5</v>
      </c>
      <c r="X40" s="22">
        <v>6.72</v>
      </c>
      <c r="Y40" s="22">
        <v>7</v>
      </c>
      <c r="Z40" s="22">
        <v>6.8</v>
      </c>
      <c r="AA40" s="22">
        <v>6.79</v>
      </c>
      <c r="AB40" s="22">
        <v>7</v>
      </c>
      <c r="AC40" s="18">
        <v>6.4319999999999995</v>
      </c>
      <c r="AD40" s="18">
        <v>7.6379999999999999</v>
      </c>
      <c r="AE40" s="18">
        <v>6.8339999999999996</v>
      </c>
      <c r="AF40" s="18">
        <v>6.2</v>
      </c>
      <c r="AG40" s="18">
        <v>6.6329999999999991</v>
      </c>
      <c r="AH40" s="22">
        <v>6.5</v>
      </c>
    </row>
    <row r="41" spans="1:34" s="1" customFormat="1" ht="10.199999999999999" x14ac:dyDescent="0.2">
      <c r="A41" s="17" t="s">
        <v>136</v>
      </c>
      <c r="B41" s="18">
        <v>16.900000000000002</v>
      </c>
      <c r="C41" s="21" t="s">
        <v>17</v>
      </c>
      <c r="D41" s="22">
        <v>16.399999999999999</v>
      </c>
      <c r="E41" s="22">
        <v>17</v>
      </c>
      <c r="F41" s="22">
        <v>17.5</v>
      </c>
      <c r="G41" s="22">
        <v>17</v>
      </c>
      <c r="H41" s="22">
        <v>17.5</v>
      </c>
      <c r="I41" s="22">
        <v>17</v>
      </c>
      <c r="J41" s="18">
        <v>15.9</v>
      </c>
      <c r="K41" s="18">
        <v>17.285999999999998</v>
      </c>
      <c r="L41" s="22">
        <v>17.899999999999999</v>
      </c>
      <c r="M41" s="22">
        <v>17.899999999999999</v>
      </c>
      <c r="N41" s="22">
        <v>21</v>
      </c>
      <c r="O41" s="18">
        <v>16.481999999999996</v>
      </c>
      <c r="P41" s="18">
        <v>16.683</v>
      </c>
      <c r="Q41" s="22">
        <v>14.7</v>
      </c>
      <c r="R41" s="22">
        <v>17</v>
      </c>
      <c r="S41" s="18">
        <v>14.100600000000002</v>
      </c>
      <c r="T41" s="22">
        <v>17</v>
      </c>
      <c r="U41" s="18">
        <v>15.376499999999997</v>
      </c>
      <c r="V41" s="18">
        <v>15.677999999999997</v>
      </c>
      <c r="W41" s="22">
        <v>13</v>
      </c>
      <c r="X41" s="22">
        <v>13.7</v>
      </c>
      <c r="Y41" s="22">
        <v>17</v>
      </c>
      <c r="Z41" s="22">
        <v>17</v>
      </c>
      <c r="AA41" s="22">
        <v>16.7</v>
      </c>
      <c r="AB41" s="22">
        <v>17</v>
      </c>
      <c r="AC41" s="18">
        <v>16.481999999999996</v>
      </c>
      <c r="AD41" s="18">
        <v>16.884</v>
      </c>
      <c r="AE41" s="18">
        <v>15.476999999999997</v>
      </c>
      <c r="AF41" s="18">
        <v>17</v>
      </c>
      <c r="AG41" s="18">
        <v>15.577499999999999</v>
      </c>
      <c r="AH41" s="22">
        <v>15.1</v>
      </c>
    </row>
    <row r="42" spans="1:34" s="1" customFormat="1" ht="10.199999999999999" x14ac:dyDescent="0.2">
      <c r="A42" s="17" t="s">
        <v>137</v>
      </c>
      <c r="B42" s="18">
        <v>2.9</v>
      </c>
      <c r="C42" s="21" t="s">
        <v>17</v>
      </c>
      <c r="D42" s="22">
        <v>1.25</v>
      </c>
      <c r="E42" s="22">
        <v>2.1</v>
      </c>
      <c r="F42" s="22">
        <v>2.0499999999999998</v>
      </c>
      <c r="G42" s="22">
        <v>2.0499999999999998</v>
      </c>
      <c r="H42" s="22">
        <v>1.9</v>
      </c>
      <c r="I42" s="22">
        <v>2</v>
      </c>
      <c r="J42" s="18">
        <v>1.2999999999999998</v>
      </c>
      <c r="K42" s="18">
        <v>1.8089999999999999</v>
      </c>
      <c r="L42" s="22">
        <v>2.62</v>
      </c>
      <c r="M42" s="22">
        <v>2.44</v>
      </c>
      <c r="N42" s="22">
        <v>2.4</v>
      </c>
      <c r="O42" s="18">
        <v>3.4169999999999998</v>
      </c>
      <c r="P42" s="18">
        <v>2.0099999999999998</v>
      </c>
      <c r="Q42" s="22">
        <v>2.23</v>
      </c>
      <c r="R42" s="22">
        <v>2.7</v>
      </c>
      <c r="S42" s="18">
        <v>2.3832</v>
      </c>
      <c r="T42" s="22">
        <v>2.37</v>
      </c>
      <c r="U42" s="18">
        <v>3.9194999999999993</v>
      </c>
      <c r="V42" s="18">
        <v>4.2210000000000001</v>
      </c>
      <c r="W42" s="22">
        <v>1.9</v>
      </c>
      <c r="X42" s="22">
        <v>2.4300000000000002</v>
      </c>
      <c r="Y42" s="22">
        <v>3.3</v>
      </c>
      <c r="Z42" s="22">
        <v>2.2000000000000002</v>
      </c>
      <c r="AA42" s="22">
        <v>2.44</v>
      </c>
      <c r="AB42" s="22">
        <v>2.4</v>
      </c>
      <c r="AC42" s="18">
        <v>4.0199999999999996</v>
      </c>
      <c r="AD42" s="18">
        <v>2.9144999999999994</v>
      </c>
      <c r="AE42" s="18">
        <v>3.1154999999999999</v>
      </c>
      <c r="AF42" s="18">
        <v>2.2000000000000002</v>
      </c>
      <c r="AG42" s="18">
        <v>2.8139999999999996</v>
      </c>
      <c r="AH42" s="22">
        <v>2.33</v>
      </c>
    </row>
    <row r="43" spans="1:34" s="1" customFormat="1" ht="10.199999999999999" x14ac:dyDescent="0.2">
      <c r="A43" s="17" t="s">
        <v>138</v>
      </c>
      <c r="B43" s="21" t="s">
        <v>17</v>
      </c>
      <c r="C43" s="21" t="s">
        <v>17</v>
      </c>
      <c r="D43" s="22">
        <v>15.8</v>
      </c>
      <c r="E43" s="22">
        <v>15.5</v>
      </c>
      <c r="F43" s="22">
        <v>15.45</v>
      </c>
      <c r="G43" s="22">
        <v>15.25</v>
      </c>
      <c r="H43" s="22">
        <v>16.2</v>
      </c>
      <c r="I43" s="22">
        <v>15.5</v>
      </c>
      <c r="J43" s="21" t="s">
        <v>17</v>
      </c>
      <c r="K43" s="21" t="s">
        <v>17</v>
      </c>
      <c r="L43" s="22">
        <v>14.3</v>
      </c>
      <c r="M43" s="22">
        <v>14.8</v>
      </c>
      <c r="N43" s="22">
        <v>14.5</v>
      </c>
      <c r="O43" s="21" t="s">
        <v>17</v>
      </c>
      <c r="P43" s="21" t="s">
        <v>17</v>
      </c>
      <c r="Q43" s="22">
        <v>14.3</v>
      </c>
      <c r="R43" s="22">
        <v>15.8</v>
      </c>
      <c r="S43" s="21" t="s">
        <v>17</v>
      </c>
      <c r="T43" s="22">
        <v>15.8</v>
      </c>
      <c r="U43" s="21" t="s">
        <v>17</v>
      </c>
      <c r="V43" s="21" t="s">
        <v>17</v>
      </c>
      <c r="W43" s="22">
        <v>13.9</v>
      </c>
      <c r="X43" s="22">
        <v>13.8</v>
      </c>
      <c r="Y43" s="22">
        <v>13.6</v>
      </c>
      <c r="Z43" s="22">
        <v>13.8</v>
      </c>
      <c r="AA43" s="22">
        <v>14.2</v>
      </c>
      <c r="AB43" s="22">
        <v>12.7</v>
      </c>
      <c r="AC43" s="21" t="s">
        <v>17</v>
      </c>
      <c r="AD43" s="21" t="s">
        <v>17</v>
      </c>
      <c r="AE43" s="21" t="s">
        <v>17</v>
      </c>
      <c r="AF43" s="21" t="s">
        <v>17</v>
      </c>
      <c r="AG43" s="21" t="s">
        <v>17</v>
      </c>
      <c r="AH43" s="22">
        <v>13.5</v>
      </c>
    </row>
    <row r="44" spans="1:34" s="1" customFormat="1" ht="10.199999999999999" x14ac:dyDescent="0.2">
      <c r="A44" s="17" t="s">
        <v>139</v>
      </c>
      <c r="B44" s="21" t="s">
        <v>17</v>
      </c>
      <c r="C44" s="21" t="s">
        <v>17</v>
      </c>
      <c r="D44" s="22">
        <v>2.58</v>
      </c>
      <c r="E44" s="22">
        <v>2.4</v>
      </c>
      <c r="F44" s="22">
        <v>2.4</v>
      </c>
      <c r="G44" s="22">
        <v>2.25</v>
      </c>
      <c r="H44" s="22">
        <v>2.1</v>
      </c>
      <c r="I44" s="22">
        <v>2.4</v>
      </c>
      <c r="J44" s="21" t="s">
        <v>17</v>
      </c>
      <c r="K44" s="21" t="s">
        <v>17</v>
      </c>
      <c r="L44" s="22">
        <v>2.72</v>
      </c>
      <c r="M44" s="22">
        <v>2.77</v>
      </c>
      <c r="N44" s="22">
        <v>2.5</v>
      </c>
      <c r="O44" s="21" t="s">
        <v>17</v>
      </c>
      <c r="P44" s="21" t="s">
        <v>17</v>
      </c>
      <c r="Q44" s="22">
        <v>2.76</v>
      </c>
      <c r="R44" s="22">
        <v>1.9</v>
      </c>
      <c r="S44" s="21" t="s">
        <v>17</v>
      </c>
      <c r="T44" s="22">
        <v>2.76</v>
      </c>
      <c r="U44" s="21" t="s">
        <v>17</v>
      </c>
      <c r="V44" s="21" t="s">
        <v>17</v>
      </c>
      <c r="W44" s="22">
        <v>2.5</v>
      </c>
      <c r="X44" s="22">
        <v>2.44</v>
      </c>
      <c r="Y44" s="22">
        <v>2.6</v>
      </c>
      <c r="Z44" s="22">
        <v>2.6</v>
      </c>
      <c r="AA44" s="22">
        <v>2.97</v>
      </c>
      <c r="AB44" s="22">
        <v>2.8</v>
      </c>
      <c r="AC44" s="21" t="s">
        <v>17</v>
      </c>
      <c r="AD44" s="21" t="s">
        <v>17</v>
      </c>
      <c r="AE44" s="21" t="s">
        <v>17</v>
      </c>
      <c r="AF44" s="21" t="s">
        <v>17</v>
      </c>
      <c r="AG44" s="21" t="s">
        <v>17</v>
      </c>
      <c r="AH44" s="22">
        <v>1.75</v>
      </c>
    </row>
    <row r="45" spans="1:34" s="1" customFormat="1" ht="10.199999999999999" x14ac:dyDescent="0.2">
      <c r="A45" s="17" t="s">
        <v>140</v>
      </c>
      <c r="B45" s="21" t="s">
        <v>17</v>
      </c>
      <c r="C45" s="23" t="s">
        <v>17</v>
      </c>
      <c r="D45" s="24">
        <v>0.41599999999999998</v>
      </c>
      <c r="E45" s="24">
        <v>0.53</v>
      </c>
      <c r="F45" s="24">
        <v>0.46500000000000002</v>
      </c>
      <c r="G45" s="24">
        <v>0.44</v>
      </c>
      <c r="H45" s="24">
        <v>0.435</v>
      </c>
      <c r="I45" s="24">
        <v>0.47</v>
      </c>
      <c r="J45" s="23" t="s">
        <v>17</v>
      </c>
      <c r="K45" s="23" t="s">
        <v>17</v>
      </c>
      <c r="L45" s="24">
        <v>0.51900000000000002</v>
      </c>
      <c r="M45" s="24">
        <v>0.46200000000000002</v>
      </c>
      <c r="N45" s="24">
        <v>0.48</v>
      </c>
      <c r="O45" s="23" t="s">
        <v>17</v>
      </c>
      <c r="P45" s="23" t="s">
        <v>17</v>
      </c>
      <c r="Q45" s="24">
        <v>0.40400000000000003</v>
      </c>
      <c r="R45" s="24">
        <v>0.51</v>
      </c>
      <c r="S45" s="23" t="s">
        <v>17</v>
      </c>
      <c r="T45" s="24">
        <v>0.441</v>
      </c>
      <c r="U45" s="23" t="s">
        <v>17</v>
      </c>
      <c r="V45" s="23" t="s">
        <v>17</v>
      </c>
      <c r="W45" s="24">
        <v>0.42</v>
      </c>
      <c r="X45" s="24">
        <v>0.39600000000000002</v>
      </c>
      <c r="Y45" s="24">
        <v>0.6</v>
      </c>
      <c r="Z45" s="24">
        <v>0.52</v>
      </c>
      <c r="AA45" s="24">
        <v>0.44</v>
      </c>
      <c r="AB45" s="24">
        <v>0.45</v>
      </c>
      <c r="AC45" s="23" t="s">
        <v>17</v>
      </c>
      <c r="AD45" s="23" t="s">
        <v>17</v>
      </c>
      <c r="AE45" s="23" t="s">
        <v>17</v>
      </c>
      <c r="AF45" s="23" t="s">
        <v>17</v>
      </c>
      <c r="AG45" s="23" t="s">
        <v>17</v>
      </c>
      <c r="AH45" s="24">
        <v>0.38500000000000001</v>
      </c>
    </row>
    <row r="46" spans="1:34" s="1" customFormat="1" ht="10.199999999999999" x14ac:dyDescent="0.2">
      <c r="A46" s="17" t="s">
        <v>141</v>
      </c>
      <c r="B46" s="21" t="s">
        <v>17</v>
      </c>
      <c r="C46" s="21" t="s">
        <v>17</v>
      </c>
      <c r="D46" s="22">
        <v>3.42</v>
      </c>
      <c r="E46" s="22">
        <v>3.5</v>
      </c>
      <c r="F46" s="22">
        <v>3.4</v>
      </c>
      <c r="G46" s="22">
        <v>3.25</v>
      </c>
      <c r="H46" s="22">
        <v>3.35</v>
      </c>
      <c r="I46" s="22">
        <v>3.45</v>
      </c>
      <c r="J46" s="21" t="s">
        <v>17</v>
      </c>
      <c r="K46" s="21" t="s">
        <v>17</v>
      </c>
      <c r="L46" s="22">
        <v>3.97</v>
      </c>
      <c r="M46" s="22">
        <v>3.47</v>
      </c>
      <c r="N46" s="22">
        <v>3.3</v>
      </c>
      <c r="O46" s="21" t="s">
        <v>17</v>
      </c>
      <c r="P46" s="21" t="s">
        <v>17</v>
      </c>
      <c r="Q46" s="22">
        <v>3.18</v>
      </c>
      <c r="R46" s="22">
        <v>3.3</v>
      </c>
      <c r="S46" s="21" t="s">
        <v>17</v>
      </c>
      <c r="T46" s="22">
        <v>3.54</v>
      </c>
      <c r="U46" s="21" t="s">
        <v>17</v>
      </c>
      <c r="V46" s="21" t="s">
        <v>17</v>
      </c>
      <c r="W46" s="22">
        <v>3.2</v>
      </c>
      <c r="X46" s="22">
        <v>3.27</v>
      </c>
      <c r="Y46" s="22">
        <v>3.9</v>
      </c>
      <c r="Z46" s="22">
        <v>3.3</v>
      </c>
      <c r="AA46" s="22">
        <v>3.4</v>
      </c>
      <c r="AB46" s="22">
        <v>3.5</v>
      </c>
      <c r="AC46" s="21" t="s">
        <v>17</v>
      </c>
      <c r="AD46" s="21" t="s">
        <v>17</v>
      </c>
      <c r="AE46" s="21" t="s">
        <v>17</v>
      </c>
      <c r="AF46" s="21" t="s">
        <v>17</v>
      </c>
      <c r="AG46" s="21" t="s">
        <v>17</v>
      </c>
      <c r="AH46" s="22">
        <v>3.23</v>
      </c>
    </row>
    <row r="47" spans="1:34" s="1" customFormat="1" ht="10.199999999999999" x14ac:dyDescent="0.2">
      <c r="A47" s="17" t="s">
        <v>142</v>
      </c>
      <c r="B47" s="21" t="s">
        <v>17</v>
      </c>
      <c r="C47" s="23" t="s">
        <v>17</v>
      </c>
      <c r="D47" s="24">
        <v>0.33400000000000002</v>
      </c>
      <c r="E47" s="24">
        <v>0.4</v>
      </c>
      <c r="F47" s="24">
        <v>0.7</v>
      </c>
      <c r="G47" s="24">
        <v>1.25</v>
      </c>
      <c r="H47" s="24">
        <v>1.3</v>
      </c>
      <c r="I47" s="24">
        <v>0.85</v>
      </c>
      <c r="J47" s="23" t="s">
        <v>17</v>
      </c>
      <c r="K47" s="23" t="s">
        <v>17</v>
      </c>
      <c r="L47" s="24">
        <v>0.39900000000000002</v>
      </c>
      <c r="M47" s="24">
        <v>0.43</v>
      </c>
      <c r="N47" s="24">
        <v>0.5</v>
      </c>
      <c r="O47" s="23" t="s">
        <v>17</v>
      </c>
      <c r="P47" s="23" t="s">
        <v>17</v>
      </c>
      <c r="Q47" s="24">
        <v>0.26900000000000002</v>
      </c>
      <c r="R47" s="24">
        <v>0.4</v>
      </c>
      <c r="S47" s="23" t="s">
        <v>17</v>
      </c>
      <c r="T47" s="24">
        <v>0.41699999999999998</v>
      </c>
      <c r="U47" s="23" t="s">
        <v>17</v>
      </c>
      <c r="V47" s="23" t="s">
        <v>17</v>
      </c>
      <c r="W47" s="24">
        <v>0.04</v>
      </c>
      <c r="X47" s="24">
        <v>0.35699999999999998</v>
      </c>
      <c r="Y47" s="24">
        <v>0.6</v>
      </c>
      <c r="Z47" s="24">
        <v>0.5</v>
      </c>
      <c r="AA47" s="24">
        <v>0.41299999999999998</v>
      </c>
      <c r="AB47" s="24">
        <v>0.7</v>
      </c>
      <c r="AC47" s="23" t="s">
        <v>17</v>
      </c>
      <c r="AD47" s="23" t="s">
        <v>17</v>
      </c>
      <c r="AE47" s="23" t="s">
        <v>17</v>
      </c>
      <c r="AF47" s="23" t="s">
        <v>17</v>
      </c>
      <c r="AG47" s="23" t="s">
        <v>17</v>
      </c>
      <c r="AH47" s="24">
        <v>0.28299999999999997</v>
      </c>
    </row>
    <row r="48" spans="1:34" s="1" customFormat="1" ht="10.199999999999999" x14ac:dyDescent="0.2">
      <c r="A48" s="17" t="s">
        <v>143</v>
      </c>
      <c r="B48" s="21" t="s">
        <v>17</v>
      </c>
      <c r="C48" s="23" t="s">
        <v>17</v>
      </c>
      <c r="D48" s="24">
        <v>2.9</v>
      </c>
      <c r="E48" s="24">
        <v>3</v>
      </c>
      <c r="F48" s="24">
        <v>3.3</v>
      </c>
      <c r="G48" s="24">
        <v>3.2</v>
      </c>
      <c r="H48" s="24">
        <v>3.3</v>
      </c>
      <c r="I48" s="24">
        <v>3.3</v>
      </c>
      <c r="J48" s="23" t="s">
        <v>17</v>
      </c>
      <c r="K48" s="23" t="s">
        <v>17</v>
      </c>
      <c r="L48" s="24">
        <v>3.77</v>
      </c>
      <c r="M48" s="24">
        <v>3.31</v>
      </c>
      <c r="N48" s="24">
        <v>2.9</v>
      </c>
      <c r="O48" s="23" t="s">
        <v>17</v>
      </c>
      <c r="P48" s="23" t="s">
        <v>17</v>
      </c>
      <c r="Q48" s="24">
        <v>3.02</v>
      </c>
      <c r="R48" s="24">
        <v>2.9</v>
      </c>
      <c r="S48" s="23" t="s">
        <v>17</v>
      </c>
      <c r="T48" s="24">
        <v>3.31</v>
      </c>
      <c r="U48" s="23" t="s">
        <v>17</v>
      </c>
      <c r="V48" s="23" t="s">
        <v>17</v>
      </c>
      <c r="W48" s="24">
        <v>2.7</v>
      </c>
      <c r="X48" s="24">
        <v>3.09</v>
      </c>
      <c r="Y48" s="24">
        <v>3.5</v>
      </c>
      <c r="Z48" s="24">
        <v>2.9</v>
      </c>
      <c r="AA48" s="24">
        <v>3.25</v>
      </c>
      <c r="AB48" s="24">
        <v>3.1</v>
      </c>
      <c r="AC48" s="23" t="s">
        <v>17</v>
      </c>
      <c r="AD48" s="23" t="s">
        <v>17</v>
      </c>
      <c r="AE48" s="23" t="s">
        <v>17</v>
      </c>
      <c r="AF48" s="23" t="s">
        <v>17</v>
      </c>
      <c r="AG48" s="23" t="s">
        <v>17</v>
      </c>
      <c r="AH48" s="24">
        <v>3.16</v>
      </c>
    </row>
    <row r="49" spans="1:34" s="1" customFormat="1" ht="10.199999999999999" x14ac:dyDescent="0.2">
      <c r="A49" s="17" t="s">
        <v>144</v>
      </c>
      <c r="B49" s="21" t="s">
        <v>17</v>
      </c>
      <c r="C49" s="23" t="s">
        <v>17</v>
      </c>
      <c r="D49" s="24">
        <v>0.85599999999999998</v>
      </c>
      <c r="E49" s="24">
        <v>0.79</v>
      </c>
      <c r="F49" s="24">
        <v>0.75</v>
      </c>
      <c r="G49" s="24">
        <v>0.77500000000000002</v>
      </c>
      <c r="H49" s="24">
        <v>0.81</v>
      </c>
      <c r="I49" s="24">
        <v>0.78</v>
      </c>
      <c r="J49" s="23" t="s">
        <v>17</v>
      </c>
      <c r="K49" s="23" t="s">
        <v>17</v>
      </c>
      <c r="L49" s="24">
        <v>0.95699999999999996</v>
      </c>
      <c r="M49" s="24">
        <v>0.84699999999999998</v>
      </c>
      <c r="N49" s="24">
        <v>0.77</v>
      </c>
      <c r="O49" s="23" t="s">
        <v>17</v>
      </c>
      <c r="P49" s="23" t="s">
        <v>17</v>
      </c>
      <c r="Q49" s="24">
        <v>0.82299999999999995</v>
      </c>
      <c r="R49" s="24">
        <v>0.77</v>
      </c>
      <c r="S49" s="23" t="s">
        <v>17</v>
      </c>
      <c r="T49" s="24">
        <v>0.86499999999999999</v>
      </c>
      <c r="U49" s="23" t="s">
        <v>17</v>
      </c>
      <c r="V49" s="23" t="s">
        <v>17</v>
      </c>
      <c r="W49" s="24">
        <v>0.73</v>
      </c>
      <c r="X49" s="24">
        <v>0.81299999999999994</v>
      </c>
      <c r="Y49" s="24">
        <v>0.89</v>
      </c>
      <c r="Z49" s="24">
        <v>0.76</v>
      </c>
      <c r="AA49" s="24">
        <v>0.82099999999999995</v>
      </c>
      <c r="AB49" s="24">
        <v>0.77</v>
      </c>
      <c r="AC49" s="23" t="s">
        <v>17</v>
      </c>
      <c r="AD49" s="23" t="s">
        <v>17</v>
      </c>
      <c r="AE49" s="23" t="s">
        <v>17</v>
      </c>
      <c r="AF49" s="23" t="s">
        <v>17</v>
      </c>
      <c r="AG49" s="23" t="s">
        <v>17</v>
      </c>
      <c r="AH49" s="24">
        <v>0.84399999999999997</v>
      </c>
    </row>
    <row r="50" spans="1:34" s="1" customFormat="1" ht="10.199999999999999" x14ac:dyDescent="0.2">
      <c r="A50" s="17" t="s">
        <v>145</v>
      </c>
      <c r="B50" s="21" t="s">
        <v>17</v>
      </c>
      <c r="C50" s="23" t="s">
        <v>17</v>
      </c>
      <c r="D50" s="24">
        <v>3.37</v>
      </c>
      <c r="E50" s="24">
        <v>3.9</v>
      </c>
      <c r="F50" s="24">
        <v>3.5</v>
      </c>
      <c r="G50" s="24">
        <v>3.4</v>
      </c>
      <c r="H50" s="24">
        <v>4</v>
      </c>
      <c r="I50" s="24">
        <v>3.65</v>
      </c>
      <c r="J50" s="23" t="s">
        <v>17</v>
      </c>
      <c r="K50" s="23" t="s">
        <v>17</v>
      </c>
      <c r="L50" s="24">
        <v>4.0999999999999996</v>
      </c>
      <c r="M50" s="24">
        <v>2.8</v>
      </c>
      <c r="N50" s="24">
        <v>3.6</v>
      </c>
      <c r="O50" s="23" t="s">
        <v>17</v>
      </c>
      <c r="P50" s="23" t="s">
        <v>17</v>
      </c>
      <c r="Q50" s="24">
        <v>2.92</v>
      </c>
      <c r="R50" s="24">
        <v>3.3</v>
      </c>
      <c r="S50" s="23" t="s">
        <v>17</v>
      </c>
      <c r="T50" s="24">
        <v>3.34</v>
      </c>
      <c r="U50" s="23" t="s">
        <v>17</v>
      </c>
      <c r="V50" s="23" t="s">
        <v>17</v>
      </c>
      <c r="W50" s="24">
        <v>3.2</v>
      </c>
      <c r="X50" s="24">
        <v>3.24</v>
      </c>
      <c r="Y50" s="24">
        <v>3.8</v>
      </c>
      <c r="Z50" s="24">
        <v>3</v>
      </c>
      <c r="AA50" s="24">
        <v>3.22</v>
      </c>
      <c r="AB50" s="24">
        <v>4.4000000000000004</v>
      </c>
      <c r="AC50" s="23" t="s">
        <v>17</v>
      </c>
      <c r="AD50" s="23" t="s">
        <v>17</v>
      </c>
      <c r="AE50" s="23" t="s">
        <v>17</v>
      </c>
      <c r="AF50" s="23" t="s">
        <v>17</v>
      </c>
      <c r="AG50" s="23" t="s">
        <v>17</v>
      </c>
      <c r="AH50" s="24">
        <v>3.06</v>
      </c>
    </row>
    <row r="51" spans="1:34" s="1" customFormat="1" ht="10.199999999999999" x14ac:dyDescent="0.2">
      <c r="A51" s="17" t="s">
        <v>146</v>
      </c>
      <c r="B51" s="21" t="s">
        <v>17</v>
      </c>
      <c r="C51" s="23" t="s">
        <v>17</v>
      </c>
      <c r="D51" s="24">
        <v>0.46700000000000003</v>
      </c>
      <c r="E51" s="24">
        <v>0.63</v>
      </c>
      <c r="F51" s="24">
        <v>0.53</v>
      </c>
      <c r="G51" s="24">
        <v>0.46</v>
      </c>
      <c r="H51" s="24">
        <v>0.495</v>
      </c>
      <c r="I51" s="24">
        <v>0.51</v>
      </c>
      <c r="J51" s="23" t="s">
        <v>17</v>
      </c>
      <c r="K51" s="23" t="s">
        <v>17</v>
      </c>
      <c r="L51" s="24">
        <v>0.54800000000000004</v>
      </c>
      <c r="M51" s="24">
        <v>0.48499999999999999</v>
      </c>
      <c r="N51" s="24">
        <v>0.61</v>
      </c>
      <c r="O51" s="23" t="s">
        <v>17</v>
      </c>
      <c r="P51" s="23" t="s">
        <v>17</v>
      </c>
      <c r="Q51" s="24">
        <v>0.46400000000000002</v>
      </c>
      <c r="R51" s="24">
        <v>0.56999999999999995</v>
      </c>
      <c r="S51" s="23" t="s">
        <v>17</v>
      </c>
      <c r="T51" s="24">
        <v>0.51200000000000001</v>
      </c>
      <c r="U51" s="23" t="s">
        <v>17</v>
      </c>
      <c r="V51" s="23" t="s">
        <v>17</v>
      </c>
      <c r="W51" s="24">
        <v>0.6</v>
      </c>
      <c r="X51" s="24">
        <v>0.48399999999999999</v>
      </c>
      <c r="Y51" s="24">
        <v>0.62</v>
      </c>
      <c r="Z51" s="24">
        <v>0.59</v>
      </c>
      <c r="AA51" s="24">
        <v>0.496</v>
      </c>
      <c r="AB51" s="24">
        <v>0.65</v>
      </c>
      <c r="AC51" s="23" t="s">
        <v>17</v>
      </c>
      <c r="AD51" s="23" t="s">
        <v>17</v>
      </c>
      <c r="AE51" s="23" t="s">
        <v>17</v>
      </c>
      <c r="AF51" s="23" t="s">
        <v>17</v>
      </c>
      <c r="AG51" s="23" t="s">
        <v>17</v>
      </c>
      <c r="AH51" s="24">
        <v>0.505</v>
      </c>
    </row>
    <row r="52" spans="1:34" s="1" customFormat="1" ht="10.199999999999999" x14ac:dyDescent="0.2">
      <c r="A52" s="17" t="s">
        <v>147</v>
      </c>
      <c r="B52" s="21" t="s">
        <v>17</v>
      </c>
      <c r="C52" s="23" t="s">
        <v>17</v>
      </c>
      <c r="D52" s="24">
        <v>2.95</v>
      </c>
      <c r="E52" s="23" t="s">
        <v>17</v>
      </c>
      <c r="F52" s="23" t="s">
        <v>17</v>
      </c>
      <c r="G52" s="23" t="s">
        <v>17</v>
      </c>
      <c r="H52" s="23" t="s">
        <v>17</v>
      </c>
      <c r="I52" s="23" t="s">
        <v>17</v>
      </c>
      <c r="J52" s="23" t="s">
        <v>17</v>
      </c>
      <c r="K52" s="23" t="s">
        <v>17</v>
      </c>
      <c r="L52" s="24">
        <v>3.74</v>
      </c>
      <c r="M52" s="24">
        <v>3.11</v>
      </c>
      <c r="N52" s="23" t="s">
        <v>17</v>
      </c>
      <c r="O52" s="23" t="s">
        <v>17</v>
      </c>
      <c r="P52" s="23" t="s">
        <v>17</v>
      </c>
      <c r="Q52" s="24">
        <v>3.01</v>
      </c>
      <c r="R52" s="25" t="s">
        <v>17</v>
      </c>
      <c r="S52" s="23" t="s">
        <v>17</v>
      </c>
      <c r="T52" s="24">
        <v>3.29</v>
      </c>
      <c r="U52" s="23" t="s">
        <v>17</v>
      </c>
      <c r="V52" s="23" t="s">
        <v>17</v>
      </c>
      <c r="W52" s="23" t="s">
        <v>17</v>
      </c>
      <c r="X52" s="24">
        <v>3</v>
      </c>
      <c r="Y52" s="25" t="s">
        <v>17</v>
      </c>
      <c r="Z52" s="25" t="s">
        <v>17</v>
      </c>
      <c r="AA52" s="24">
        <v>3.01</v>
      </c>
      <c r="AB52" s="25" t="s">
        <v>17</v>
      </c>
      <c r="AC52" s="23" t="s">
        <v>17</v>
      </c>
      <c r="AD52" s="23" t="s">
        <v>17</v>
      </c>
      <c r="AE52" s="23" t="s">
        <v>17</v>
      </c>
      <c r="AF52" s="23" t="s">
        <v>17</v>
      </c>
      <c r="AG52" s="23" t="s">
        <v>17</v>
      </c>
      <c r="AH52" s="24">
        <v>3.02</v>
      </c>
    </row>
    <row r="53" spans="1:34" s="1" customFormat="1" ht="10.199999999999999" x14ac:dyDescent="0.2">
      <c r="A53" s="17" t="s">
        <v>148</v>
      </c>
      <c r="B53" s="21" t="s">
        <v>17</v>
      </c>
      <c r="C53" s="23" t="s">
        <v>17</v>
      </c>
      <c r="D53" s="25" t="s">
        <v>17</v>
      </c>
      <c r="E53" s="24">
        <v>0.31</v>
      </c>
      <c r="F53" s="24">
        <v>0.23499999999999999</v>
      </c>
      <c r="G53" s="24">
        <v>0.255</v>
      </c>
      <c r="H53" s="24">
        <v>0.23499999999999999</v>
      </c>
      <c r="I53" s="24">
        <v>0.20499999999999999</v>
      </c>
      <c r="J53" s="23" t="s">
        <v>17</v>
      </c>
      <c r="K53" s="23" t="s">
        <v>17</v>
      </c>
      <c r="L53" s="24">
        <v>0.27100000000000002</v>
      </c>
      <c r="M53" s="24">
        <v>0.25600000000000001</v>
      </c>
      <c r="N53" s="24">
        <v>0.28000000000000003</v>
      </c>
      <c r="O53" s="23" t="s">
        <v>17</v>
      </c>
      <c r="P53" s="23" t="s">
        <v>17</v>
      </c>
      <c r="Q53" s="24">
        <v>0.255</v>
      </c>
      <c r="R53" s="24">
        <v>0.27</v>
      </c>
      <c r="S53" s="23" t="s">
        <v>17</v>
      </c>
      <c r="T53" s="24">
        <v>0.26400000000000001</v>
      </c>
      <c r="U53" s="23" t="s">
        <v>17</v>
      </c>
      <c r="V53" s="23" t="s">
        <v>17</v>
      </c>
      <c r="W53" s="24">
        <v>0.33</v>
      </c>
      <c r="X53" s="24">
        <v>0.28000000000000003</v>
      </c>
      <c r="Y53" s="24">
        <v>0.28999999999999998</v>
      </c>
      <c r="Z53" s="24">
        <v>0.24</v>
      </c>
      <c r="AA53" s="24">
        <v>0.26</v>
      </c>
      <c r="AB53" s="24">
        <v>0.28000000000000003</v>
      </c>
      <c r="AC53" s="23" t="s">
        <v>17</v>
      </c>
      <c r="AD53" s="23" t="s">
        <v>17</v>
      </c>
      <c r="AE53" s="23" t="s">
        <v>17</v>
      </c>
      <c r="AF53" s="23" t="s">
        <v>17</v>
      </c>
      <c r="AG53" s="23" t="s">
        <v>17</v>
      </c>
      <c r="AH53" s="24">
        <v>0.30199999999999999</v>
      </c>
    </row>
    <row r="54" spans="1:34" s="1" customFormat="1" ht="10.199999999999999" x14ac:dyDescent="0.2">
      <c r="A54" s="17" t="s">
        <v>149</v>
      </c>
      <c r="B54" s="21" t="s">
        <v>17</v>
      </c>
      <c r="C54" s="23" t="s">
        <v>17</v>
      </c>
      <c r="D54" s="24">
        <v>1.69</v>
      </c>
      <c r="E54" s="24">
        <v>1.6</v>
      </c>
      <c r="F54" s="24">
        <v>1.55</v>
      </c>
      <c r="G54" s="24">
        <v>1.6</v>
      </c>
      <c r="H54" s="24">
        <v>1.5</v>
      </c>
      <c r="I54" s="24">
        <v>1.65</v>
      </c>
      <c r="J54" s="23" t="s">
        <v>17</v>
      </c>
      <c r="K54" s="23" t="s">
        <v>17</v>
      </c>
      <c r="L54" s="24">
        <v>1.79</v>
      </c>
      <c r="M54" s="24">
        <v>1.59</v>
      </c>
      <c r="N54" s="24">
        <v>1.7</v>
      </c>
      <c r="O54" s="23" t="s">
        <v>17</v>
      </c>
      <c r="P54" s="23" t="s">
        <v>17</v>
      </c>
      <c r="Q54" s="24">
        <v>1.61</v>
      </c>
      <c r="R54" s="24">
        <v>1.7</v>
      </c>
      <c r="S54" s="23" t="s">
        <v>17</v>
      </c>
      <c r="T54" s="24">
        <v>1.73</v>
      </c>
      <c r="U54" s="23" t="s">
        <v>17</v>
      </c>
      <c r="V54" s="23" t="s">
        <v>17</v>
      </c>
      <c r="W54" s="24">
        <v>1.7</v>
      </c>
      <c r="X54" s="24">
        <v>1.58</v>
      </c>
      <c r="Y54" s="24">
        <v>1.8</v>
      </c>
      <c r="Z54" s="24">
        <v>1.7</v>
      </c>
      <c r="AA54" s="24">
        <v>1.64</v>
      </c>
      <c r="AB54" s="24">
        <v>1.8</v>
      </c>
      <c r="AC54" s="23" t="s">
        <v>17</v>
      </c>
      <c r="AD54" s="23" t="s">
        <v>17</v>
      </c>
      <c r="AE54" s="23" t="s">
        <v>17</v>
      </c>
      <c r="AF54" s="23" t="s">
        <v>17</v>
      </c>
      <c r="AG54" s="23" t="s">
        <v>17</v>
      </c>
      <c r="AH54" s="24">
        <v>1.82</v>
      </c>
    </row>
    <row r="55" spans="1:34" s="1" customFormat="1" ht="10.199999999999999" x14ac:dyDescent="0.2">
      <c r="A55" s="15" t="s">
        <v>150</v>
      </c>
      <c r="B55" s="26" t="s">
        <v>17</v>
      </c>
      <c r="C55" s="27" t="s">
        <v>17</v>
      </c>
      <c r="D55" s="28">
        <v>0.27800000000000002</v>
      </c>
      <c r="E55" s="28">
        <v>0.26</v>
      </c>
      <c r="F55" s="28">
        <v>0.27</v>
      </c>
      <c r="G55" s="28">
        <v>0.26</v>
      </c>
      <c r="H55" s="28">
        <v>0.26500000000000001</v>
      </c>
      <c r="I55" s="28">
        <v>0.27</v>
      </c>
      <c r="J55" s="27" t="s">
        <v>17</v>
      </c>
      <c r="K55" s="27" t="s">
        <v>17</v>
      </c>
      <c r="L55" s="28">
        <v>0.315</v>
      </c>
      <c r="M55" s="28">
        <v>0.26400000000000001</v>
      </c>
      <c r="N55" s="28">
        <v>0.25</v>
      </c>
      <c r="O55" s="27" t="s">
        <v>17</v>
      </c>
      <c r="P55" s="27" t="s">
        <v>17</v>
      </c>
      <c r="Q55" s="28">
        <v>0.27500000000000002</v>
      </c>
      <c r="R55" s="28">
        <v>0.27</v>
      </c>
      <c r="S55" s="27" t="s">
        <v>17</v>
      </c>
      <c r="T55" s="28">
        <v>0.30599999999999999</v>
      </c>
      <c r="U55" s="27" t="s">
        <v>17</v>
      </c>
      <c r="V55" s="27" t="s">
        <v>17</v>
      </c>
      <c r="W55" s="28">
        <v>0.25</v>
      </c>
      <c r="X55" s="28">
        <v>0.25700000000000001</v>
      </c>
      <c r="Y55" s="28">
        <v>0.28999999999999998</v>
      </c>
      <c r="Z55" s="28">
        <v>0.25</v>
      </c>
      <c r="AA55" s="28">
        <v>0.27100000000000002</v>
      </c>
      <c r="AB55" s="28">
        <v>0.26</v>
      </c>
      <c r="AC55" s="27" t="s">
        <v>17</v>
      </c>
      <c r="AD55" s="27" t="s">
        <v>17</v>
      </c>
      <c r="AE55" s="27" t="s">
        <v>17</v>
      </c>
      <c r="AF55" s="27" t="s">
        <v>17</v>
      </c>
      <c r="AG55" s="27" t="s">
        <v>17</v>
      </c>
      <c r="AH55" s="28">
        <v>0.28599999999999998</v>
      </c>
    </row>
    <row r="56" spans="1:34" s="1" customFormat="1" ht="10.199999999999999" x14ac:dyDescent="0.2">
      <c r="A56" s="30" t="s">
        <v>151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s="1" customFormat="1" ht="10.199999999999999" x14ac:dyDescent="0.2">
      <c r="A57" s="31" t="s">
        <v>155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s="1" customFormat="1" ht="10.199999999999999" x14ac:dyDescent="0.2">
      <c r="A58" s="32" t="s">
        <v>156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s="1" customFormat="1" ht="12.6" x14ac:dyDescent="0.3">
      <c r="A59" s="33" t="s">
        <v>152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s="1" customFormat="1" ht="10.199999999999999" x14ac:dyDescent="0.2"/>
    <row r="61" spans="1:34" s="1" customFormat="1" ht="10.199999999999999" x14ac:dyDescent="0.2"/>
    <row r="62" spans="1:34" s="1" customFormat="1" ht="10.199999999999999" x14ac:dyDescent="0.2"/>
    <row r="63" spans="1:34" s="1" customFormat="1" ht="10.199999999999999" x14ac:dyDescent="0.2"/>
    <row r="64" spans="1:34" s="1" customFormat="1" ht="10.199999999999999" x14ac:dyDescent="0.2"/>
    <row r="65" s="1" customFormat="1" ht="10.199999999999999" x14ac:dyDescent="0.2"/>
    <row r="66" s="1" customFormat="1" ht="10.199999999999999" x14ac:dyDescent="0.2"/>
    <row r="67" s="1" customFormat="1" ht="10.199999999999999" x14ac:dyDescent="0.2"/>
    <row r="68" s="1" customFormat="1" ht="10.199999999999999" x14ac:dyDescent="0.2"/>
    <row r="69" s="1" customFormat="1" ht="10.199999999999999" x14ac:dyDescent="0.2"/>
    <row r="70" s="1" customFormat="1" ht="10.199999999999999" x14ac:dyDescent="0.2"/>
    <row r="71" s="1" customFormat="1" ht="10.199999999999999" x14ac:dyDescent="0.2"/>
    <row r="72" s="1" customFormat="1" ht="10.199999999999999" x14ac:dyDescent="0.2"/>
    <row r="73" s="1" customFormat="1" ht="10.199999999999999" x14ac:dyDescent="0.2"/>
    <row r="74" s="1" customFormat="1" ht="10.199999999999999" x14ac:dyDescent="0.2"/>
    <row r="75" s="1" customFormat="1" ht="10.199999999999999" x14ac:dyDescent="0.2"/>
    <row r="76" s="1" customFormat="1" ht="10.199999999999999" x14ac:dyDescent="0.2"/>
    <row r="77" s="1" customFormat="1" ht="10.199999999999999" x14ac:dyDescent="0.2"/>
    <row r="78" s="1" customFormat="1" ht="10.199999999999999" x14ac:dyDescent="0.2"/>
    <row r="79" s="1" customFormat="1" ht="10.199999999999999" x14ac:dyDescent="0.2"/>
    <row r="80" s="1" customFormat="1" ht="10.199999999999999" x14ac:dyDescent="0.2"/>
    <row r="81" s="1" customFormat="1" ht="10.199999999999999" x14ac:dyDescent="0.2"/>
    <row r="82" s="1" customFormat="1" ht="10.199999999999999" x14ac:dyDescent="0.2"/>
    <row r="83" s="1" customFormat="1" ht="10.199999999999999" x14ac:dyDescent="0.2"/>
    <row r="84" s="1" customFormat="1" ht="10.199999999999999" x14ac:dyDescent="0.2"/>
    <row r="85" s="1" customFormat="1" ht="10.199999999999999" x14ac:dyDescent="0.2"/>
    <row r="86" s="1" customFormat="1" ht="10.199999999999999" x14ac:dyDescent="0.2"/>
    <row r="87" s="1" customFormat="1" ht="10.199999999999999" x14ac:dyDescent="0.2"/>
    <row r="88" s="1" customFormat="1" ht="10.199999999999999" x14ac:dyDescent="0.2"/>
    <row r="89" s="1" customFormat="1" ht="10.199999999999999" x14ac:dyDescent="0.2"/>
    <row r="90" s="1" customFormat="1" ht="10.199999999999999" x14ac:dyDescent="0.2"/>
    <row r="91" s="1" customFormat="1" ht="10.199999999999999" x14ac:dyDescent="0.2"/>
    <row r="92" s="1" customFormat="1" ht="10.199999999999999" x14ac:dyDescent="0.2"/>
    <row r="93" s="1" customFormat="1" ht="10.199999999999999" x14ac:dyDescent="0.2"/>
    <row r="94" s="1" customFormat="1" ht="10.199999999999999" x14ac:dyDescent="0.2"/>
    <row r="95" s="1" customFormat="1" ht="10.199999999999999" x14ac:dyDescent="0.2"/>
    <row r="96" s="1" customFormat="1" ht="10.199999999999999" x14ac:dyDescent="0.2"/>
    <row r="97" s="1" customFormat="1" ht="10.199999999999999" x14ac:dyDescent="0.2"/>
    <row r="98" s="1" customFormat="1" ht="10.199999999999999" x14ac:dyDescent="0.2"/>
    <row r="99" s="1" customFormat="1" ht="10.199999999999999" x14ac:dyDescent="0.2"/>
    <row r="100" s="1" customFormat="1" ht="10.199999999999999" x14ac:dyDescent="0.2"/>
    <row r="101" s="1" customFormat="1" ht="10.199999999999999" x14ac:dyDescent="0.2"/>
    <row r="102" s="1" customFormat="1" ht="10.199999999999999" x14ac:dyDescent="0.2"/>
    <row r="103" s="1" customFormat="1" ht="10.199999999999999" x14ac:dyDescent="0.2"/>
    <row r="104" s="1" customFormat="1" ht="10.199999999999999" x14ac:dyDescent="0.2"/>
    <row r="105" s="1" customFormat="1" ht="10.199999999999999" x14ac:dyDescent="0.2"/>
    <row r="106" s="1" customFormat="1" ht="10.199999999999999" x14ac:dyDescent="0.2"/>
    <row r="107" s="1" customFormat="1" ht="10.199999999999999" x14ac:dyDescent="0.2"/>
    <row r="108" s="1" customFormat="1" ht="10.199999999999999" x14ac:dyDescent="0.2"/>
    <row r="109" s="1" customFormat="1" ht="10.199999999999999" x14ac:dyDescent="0.2"/>
    <row r="110" s="1" customFormat="1" ht="10.199999999999999" x14ac:dyDescent="0.2"/>
    <row r="111" s="1" customFormat="1" ht="10.199999999999999" x14ac:dyDescent="0.2"/>
    <row r="112" s="1" customFormat="1" ht="10.199999999999999" x14ac:dyDescent="0.2"/>
    <row r="113" s="1" customFormat="1" ht="10.199999999999999" x14ac:dyDescent="0.2"/>
    <row r="114" s="1" customFormat="1" ht="10.199999999999999" x14ac:dyDescent="0.2"/>
    <row r="115" s="1" customFormat="1" ht="10.199999999999999" x14ac:dyDescent="0.2"/>
    <row r="116" s="1" customFormat="1" ht="10.199999999999999" x14ac:dyDescent="0.2"/>
    <row r="117" s="1" customFormat="1" ht="10.199999999999999" x14ac:dyDescent="0.2"/>
    <row r="118" s="1" customFormat="1" ht="10.199999999999999" x14ac:dyDescent="0.2"/>
    <row r="119" s="1" customFormat="1" ht="10.199999999999999" x14ac:dyDescent="0.2"/>
    <row r="120" s="1" customFormat="1" ht="10.199999999999999" x14ac:dyDescent="0.2"/>
    <row r="121" s="1" customFormat="1" ht="10.199999999999999" x14ac:dyDescent="0.2"/>
    <row r="122" s="1" customFormat="1" ht="10.199999999999999" x14ac:dyDescent="0.2"/>
    <row r="123" s="1" customFormat="1" ht="10.199999999999999" x14ac:dyDescent="0.2"/>
    <row r="124" s="1" customFormat="1" ht="10.199999999999999" x14ac:dyDescent="0.2"/>
    <row r="125" s="1" customFormat="1" ht="10.199999999999999" x14ac:dyDescent="0.2"/>
    <row r="126" s="1" customFormat="1" ht="10.199999999999999" x14ac:dyDescent="0.2"/>
    <row r="127" s="1" customFormat="1" ht="10.199999999999999" x14ac:dyDescent="0.2"/>
    <row r="128" s="1" customFormat="1" ht="10.199999999999999" x14ac:dyDescent="0.2"/>
    <row r="129" s="1" customFormat="1" ht="10.199999999999999" x14ac:dyDescent="0.2"/>
    <row r="130" s="1" customFormat="1" ht="10.199999999999999" x14ac:dyDescent="0.2"/>
    <row r="131" s="1" customFormat="1" ht="10.199999999999999" x14ac:dyDescent="0.2"/>
    <row r="132" s="1" customFormat="1" ht="10.199999999999999" x14ac:dyDescent="0.2"/>
    <row r="133" s="1" customFormat="1" ht="10.199999999999999" x14ac:dyDescent="0.2"/>
    <row r="134" s="1" customFormat="1" ht="10.199999999999999" x14ac:dyDescent="0.2"/>
    <row r="135" s="1" customFormat="1" ht="10.199999999999999" x14ac:dyDescent="0.2"/>
    <row r="136" s="1" customFormat="1" ht="10.199999999999999" x14ac:dyDescent="0.2"/>
    <row r="137" s="1" customFormat="1" ht="10.199999999999999" x14ac:dyDescent="0.2"/>
    <row r="138" s="1" customFormat="1" ht="10.199999999999999" x14ac:dyDescent="0.2"/>
    <row r="139" s="1" customFormat="1" ht="10.199999999999999" x14ac:dyDescent="0.2"/>
    <row r="140" s="1" customFormat="1" ht="10.199999999999999" x14ac:dyDescent="0.2"/>
    <row r="141" s="1" customFormat="1" ht="10.199999999999999" x14ac:dyDescent="0.2"/>
    <row r="142" s="1" customFormat="1" ht="10.199999999999999" x14ac:dyDescent="0.2"/>
    <row r="143" s="1" customFormat="1" ht="10.199999999999999" x14ac:dyDescent="0.2"/>
    <row r="144" s="1" customFormat="1" ht="10.199999999999999" x14ac:dyDescent="0.2"/>
    <row r="145" s="1" customFormat="1" ht="10.199999999999999" x14ac:dyDescent="0.2"/>
    <row r="146" s="1" customFormat="1" ht="10.199999999999999" x14ac:dyDescent="0.2"/>
    <row r="147" s="1" customFormat="1" ht="10.199999999999999" x14ac:dyDescent="0.2"/>
    <row r="148" s="1" customFormat="1" ht="10.199999999999999" x14ac:dyDescent="0.2"/>
    <row r="149" s="1" customFormat="1" ht="10.199999999999999" x14ac:dyDescent="0.2"/>
    <row r="150" s="1" customFormat="1" ht="10.199999999999999" x14ac:dyDescent="0.2"/>
    <row r="151" s="1" customFormat="1" ht="10.199999999999999" x14ac:dyDescent="0.2"/>
    <row r="152" s="1" customFormat="1" ht="10.199999999999999" x14ac:dyDescent="0.2"/>
    <row r="153" s="1" customFormat="1" ht="10.199999999999999" x14ac:dyDescent="0.2"/>
    <row r="154" s="1" customFormat="1" ht="10.199999999999999" x14ac:dyDescent="0.2"/>
    <row r="155" s="1" customFormat="1" ht="10.199999999999999" x14ac:dyDescent="0.2"/>
    <row r="156" s="1" customFormat="1" ht="10.199999999999999" x14ac:dyDescent="0.2"/>
    <row r="157" s="1" customFormat="1" ht="10.199999999999999" x14ac:dyDescent="0.2"/>
    <row r="158" s="1" customFormat="1" ht="10.199999999999999" x14ac:dyDescent="0.2"/>
    <row r="159" s="1" customFormat="1" ht="10.199999999999999" x14ac:dyDescent="0.2"/>
    <row r="160" s="1" customFormat="1" ht="10.199999999999999" x14ac:dyDescent="0.2"/>
    <row r="161" s="1" customFormat="1" ht="10.199999999999999" x14ac:dyDescent="0.2"/>
    <row r="162" s="1" customFormat="1" ht="10.199999999999999" x14ac:dyDescent="0.2"/>
    <row r="163" s="1" customFormat="1" ht="10.199999999999999" x14ac:dyDescent="0.2"/>
    <row r="164" s="1" customFormat="1" ht="10.199999999999999" x14ac:dyDescent="0.2"/>
    <row r="165" s="1" customFormat="1" ht="10.199999999999999" x14ac:dyDescent="0.2"/>
    <row r="166" s="1" customFormat="1" ht="10.199999999999999" x14ac:dyDescent="0.2"/>
    <row r="167" s="1" customFormat="1" ht="10.199999999999999" x14ac:dyDescent="0.2"/>
    <row r="168" s="1" customFormat="1" ht="10.199999999999999" x14ac:dyDescent="0.2"/>
    <row r="169" s="1" customFormat="1" ht="10.199999999999999" x14ac:dyDescent="0.2"/>
    <row r="170" s="1" customFormat="1" ht="10.199999999999999" x14ac:dyDescent="0.2"/>
    <row r="171" s="1" customFormat="1" ht="10.199999999999999" x14ac:dyDescent="0.2"/>
    <row r="172" s="1" customFormat="1" ht="10.199999999999999" x14ac:dyDescent="0.2"/>
    <row r="173" s="1" customFormat="1" ht="10.199999999999999" x14ac:dyDescent="0.2"/>
    <row r="174" s="1" customFormat="1" ht="10.199999999999999" x14ac:dyDescent="0.2"/>
    <row r="175" s="1" customFormat="1" ht="10.199999999999999" x14ac:dyDescent="0.2"/>
    <row r="176" s="1" customFormat="1" ht="10.199999999999999" x14ac:dyDescent="0.2"/>
    <row r="177" s="1" customFormat="1" ht="10.199999999999999" x14ac:dyDescent="0.2"/>
    <row r="178" s="1" customFormat="1" ht="10.199999999999999" x14ac:dyDescent="0.2"/>
    <row r="179" s="1" customFormat="1" ht="10.199999999999999" x14ac:dyDescent="0.2"/>
    <row r="180" s="1" customFormat="1" ht="10.199999999999999" x14ac:dyDescent="0.2"/>
    <row r="181" s="1" customFormat="1" ht="10.199999999999999" x14ac:dyDescent="0.2"/>
    <row r="182" s="1" customFormat="1" ht="10.199999999999999" x14ac:dyDescent="0.2"/>
    <row r="183" s="1" customFormat="1" ht="10.199999999999999" x14ac:dyDescent="0.2"/>
    <row r="184" s="1" customFormat="1" ht="10.199999999999999" x14ac:dyDescent="0.2"/>
    <row r="185" s="1" customFormat="1" ht="10.199999999999999" x14ac:dyDescent="0.2"/>
    <row r="186" s="1" customFormat="1" ht="10.199999999999999" x14ac:dyDescent="0.2"/>
    <row r="187" s="1" customFormat="1" ht="10.199999999999999" x14ac:dyDescent="0.2"/>
    <row r="188" s="1" customFormat="1" ht="10.199999999999999" x14ac:dyDescent="0.2"/>
    <row r="189" s="1" customFormat="1" ht="10.199999999999999" x14ac:dyDescent="0.2"/>
    <row r="190" s="1" customFormat="1" ht="10.199999999999999" x14ac:dyDescent="0.2"/>
    <row r="191" s="1" customFormat="1" ht="10.199999999999999" x14ac:dyDescent="0.2"/>
    <row r="192" s="1" customFormat="1" ht="10.199999999999999" x14ac:dyDescent="0.2"/>
    <row r="193" s="1" customFormat="1" ht="10.199999999999999" x14ac:dyDescent="0.2"/>
    <row r="194" s="1" customFormat="1" ht="10.199999999999999" x14ac:dyDescent="0.2"/>
    <row r="195" s="1" customFormat="1" ht="10.199999999999999" x14ac:dyDescent="0.2"/>
    <row r="196" s="1" customFormat="1" ht="10.199999999999999" x14ac:dyDescent="0.2"/>
    <row r="197" s="1" customFormat="1" ht="10.199999999999999" x14ac:dyDescent="0.2"/>
    <row r="198" s="1" customFormat="1" ht="10.199999999999999" x14ac:dyDescent="0.2"/>
    <row r="199" s="1" customFormat="1" ht="10.199999999999999" x14ac:dyDescent="0.2"/>
    <row r="200" s="1" customFormat="1" ht="10.199999999999999" x14ac:dyDescent="0.2"/>
    <row r="201" s="1" customFormat="1" ht="10.199999999999999" x14ac:dyDescent="0.2"/>
    <row r="202" s="1" customFormat="1" ht="10.199999999999999" x14ac:dyDescent="0.2"/>
    <row r="203" s="1" customFormat="1" ht="10.199999999999999" x14ac:dyDescent="0.2"/>
    <row r="204" s="1" customFormat="1" ht="10.199999999999999" x14ac:dyDescent="0.2"/>
    <row r="205" s="1" customFormat="1" ht="10.199999999999999" x14ac:dyDescent="0.2"/>
    <row r="206" s="1" customFormat="1" ht="10.199999999999999" x14ac:dyDescent="0.2"/>
    <row r="207" s="1" customFormat="1" ht="10.199999999999999" x14ac:dyDescent="0.2"/>
    <row r="208" s="1" customFormat="1" ht="10.199999999999999" x14ac:dyDescent="0.2"/>
    <row r="209" s="1" customFormat="1" ht="10.199999999999999" x14ac:dyDescent="0.2"/>
    <row r="210" s="1" customFormat="1" ht="10.199999999999999" x14ac:dyDescent="0.2"/>
    <row r="211" s="1" customFormat="1" ht="10.199999999999999" x14ac:dyDescent="0.2"/>
    <row r="212" s="1" customFormat="1" ht="10.199999999999999" x14ac:dyDescent="0.2"/>
    <row r="213" s="1" customFormat="1" ht="10.199999999999999" x14ac:dyDescent="0.2"/>
    <row r="214" s="1" customFormat="1" ht="10.199999999999999" x14ac:dyDescent="0.2"/>
    <row r="215" s="1" customFormat="1" ht="10.199999999999999" x14ac:dyDescent="0.2"/>
    <row r="216" s="1" customFormat="1" ht="10.199999999999999" x14ac:dyDescent="0.2"/>
    <row r="217" s="1" customFormat="1" ht="10.199999999999999" x14ac:dyDescent="0.2"/>
    <row r="218" s="1" customFormat="1" ht="10.199999999999999" x14ac:dyDescent="0.2"/>
    <row r="219" s="1" customFormat="1" ht="10.199999999999999" x14ac:dyDescent="0.2"/>
    <row r="220" s="1" customFormat="1" ht="10.199999999999999" x14ac:dyDescent="0.2"/>
    <row r="221" s="1" customFormat="1" ht="10.199999999999999" x14ac:dyDescent="0.2"/>
    <row r="222" s="1" customFormat="1" ht="10.199999999999999" x14ac:dyDescent="0.2"/>
    <row r="223" s="1" customFormat="1" ht="10.199999999999999" x14ac:dyDescent="0.2"/>
    <row r="224" s="1" customFormat="1" ht="10.199999999999999" x14ac:dyDescent="0.2"/>
    <row r="225" s="1" customFormat="1" ht="10.199999999999999" x14ac:dyDescent="0.2"/>
    <row r="226" s="1" customFormat="1" ht="10.199999999999999" x14ac:dyDescent="0.2"/>
    <row r="227" s="1" customFormat="1" ht="10.199999999999999" x14ac:dyDescent="0.2"/>
    <row r="228" s="1" customFormat="1" ht="10.199999999999999" x14ac:dyDescent="0.2"/>
    <row r="229" s="1" customFormat="1" ht="10.199999999999999" x14ac:dyDescent="0.2"/>
    <row r="230" s="1" customFormat="1" ht="10.199999999999999" x14ac:dyDescent="0.2"/>
    <row r="231" s="1" customFormat="1" ht="10.199999999999999" x14ac:dyDescent="0.2"/>
    <row r="232" s="1" customFormat="1" ht="10.199999999999999" x14ac:dyDescent="0.2"/>
    <row r="233" s="1" customFormat="1" ht="10.199999999999999" x14ac:dyDescent="0.2"/>
    <row r="234" s="1" customFormat="1" ht="10.199999999999999" x14ac:dyDescent="0.2"/>
    <row r="235" s="1" customFormat="1" ht="10.199999999999999" x14ac:dyDescent="0.2"/>
    <row r="236" s="1" customFormat="1" ht="10.199999999999999" x14ac:dyDescent="0.2"/>
    <row r="237" s="1" customFormat="1" ht="10.199999999999999" x14ac:dyDescent="0.2"/>
    <row r="238" s="1" customFormat="1" ht="10.199999999999999" x14ac:dyDescent="0.2"/>
    <row r="239" s="1" customFormat="1" ht="10.199999999999999" x14ac:dyDescent="0.2"/>
    <row r="240" s="1" customFormat="1" ht="10.199999999999999" x14ac:dyDescent="0.2"/>
    <row r="241" s="1" customFormat="1" ht="10.199999999999999" x14ac:dyDescent="0.2"/>
    <row r="242" s="1" customFormat="1" ht="10.199999999999999" x14ac:dyDescent="0.2"/>
    <row r="243" s="1" customFormat="1" ht="10.199999999999999" x14ac:dyDescent="0.2"/>
    <row r="244" s="1" customFormat="1" ht="10.199999999999999" x14ac:dyDescent="0.2"/>
    <row r="245" s="1" customFormat="1" ht="10.199999999999999" x14ac:dyDescent="0.2"/>
    <row r="246" s="1" customFormat="1" ht="10.199999999999999" x14ac:dyDescent="0.2"/>
    <row r="247" s="1" customFormat="1" ht="10.199999999999999" x14ac:dyDescent="0.2"/>
    <row r="248" s="1" customFormat="1" ht="10.199999999999999" x14ac:dyDescent="0.2"/>
    <row r="249" s="1" customFormat="1" ht="10.199999999999999" x14ac:dyDescent="0.2"/>
    <row r="250" s="1" customFormat="1" ht="10.199999999999999" x14ac:dyDescent="0.2"/>
    <row r="251" s="1" customFormat="1" ht="10.199999999999999" x14ac:dyDescent="0.2"/>
    <row r="252" s="1" customFormat="1" ht="10.199999999999999" x14ac:dyDescent="0.2"/>
    <row r="253" s="1" customFormat="1" ht="10.199999999999999" x14ac:dyDescent="0.2"/>
    <row r="254" s="1" customFormat="1" ht="10.199999999999999" x14ac:dyDescent="0.2"/>
    <row r="255" s="1" customFormat="1" ht="10.199999999999999" x14ac:dyDescent="0.2"/>
    <row r="256" s="1" customFormat="1" ht="10.199999999999999" x14ac:dyDescent="0.2"/>
    <row r="257" s="1" customFormat="1" ht="10.199999999999999" x14ac:dyDescent="0.2"/>
    <row r="258" s="1" customFormat="1" ht="10.199999999999999" x14ac:dyDescent="0.2"/>
    <row r="259" s="1" customFormat="1" ht="10.199999999999999" x14ac:dyDescent="0.2"/>
    <row r="260" s="1" customFormat="1" ht="10.199999999999999" x14ac:dyDescent="0.2"/>
    <row r="261" s="1" customFormat="1" ht="10.199999999999999" x14ac:dyDescent="0.2"/>
    <row r="262" s="1" customFormat="1" ht="10.199999999999999" x14ac:dyDescent="0.2"/>
    <row r="263" s="1" customFormat="1" ht="10.199999999999999" x14ac:dyDescent="0.2"/>
    <row r="264" s="1" customFormat="1" ht="10.199999999999999" x14ac:dyDescent="0.2"/>
    <row r="265" s="1" customFormat="1" ht="10.199999999999999" x14ac:dyDescent="0.2"/>
    <row r="266" s="1" customFormat="1" ht="10.199999999999999" x14ac:dyDescent="0.2"/>
    <row r="267" s="1" customFormat="1" ht="10.199999999999999" x14ac:dyDescent="0.2"/>
    <row r="268" s="1" customFormat="1" ht="10.199999999999999" x14ac:dyDescent="0.2"/>
    <row r="269" s="1" customFormat="1" ht="10.199999999999999" x14ac:dyDescent="0.2"/>
    <row r="270" s="1" customFormat="1" ht="10.199999999999999" x14ac:dyDescent="0.2"/>
    <row r="271" s="1" customFormat="1" ht="10.199999999999999" x14ac:dyDescent="0.2"/>
    <row r="272" s="1" customFormat="1" ht="10.199999999999999" x14ac:dyDescent="0.2"/>
    <row r="273" s="1" customFormat="1" ht="10.199999999999999" x14ac:dyDescent="0.2"/>
    <row r="274" s="1" customFormat="1" ht="10.199999999999999" x14ac:dyDescent="0.2"/>
    <row r="275" s="1" customFormat="1" ht="10.199999999999999" x14ac:dyDescent="0.2"/>
    <row r="276" s="1" customFormat="1" ht="10.199999999999999" x14ac:dyDescent="0.2"/>
    <row r="277" s="1" customFormat="1" ht="10.199999999999999" x14ac:dyDescent="0.2"/>
    <row r="278" s="1" customFormat="1" ht="10.199999999999999" x14ac:dyDescent="0.2"/>
    <row r="279" s="1" customFormat="1" ht="10.199999999999999" x14ac:dyDescent="0.2"/>
    <row r="280" s="1" customFormat="1" ht="10.199999999999999" x14ac:dyDescent="0.2"/>
    <row r="281" s="1" customFormat="1" ht="10.199999999999999" x14ac:dyDescent="0.2"/>
    <row r="282" s="1" customFormat="1" ht="10.199999999999999" x14ac:dyDescent="0.2"/>
    <row r="283" s="1" customFormat="1" ht="10.199999999999999" x14ac:dyDescent="0.2"/>
    <row r="284" s="1" customFormat="1" ht="10.199999999999999" x14ac:dyDescent="0.2"/>
    <row r="285" s="1" customFormat="1" ht="10.199999999999999" x14ac:dyDescent="0.2"/>
    <row r="286" s="1" customFormat="1" ht="10.199999999999999" x14ac:dyDescent="0.2"/>
    <row r="287" s="1" customFormat="1" ht="10.199999999999999" x14ac:dyDescent="0.2"/>
    <row r="288" s="1" customFormat="1" ht="10.199999999999999" x14ac:dyDescent="0.2"/>
    <row r="289" s="1" customFormat="1" ht="10.199999999999999" x14ac:dyDescent="0.2"/>
    <row r="290" s="1" customFormat="1" ht="10.199999999999999" x14ac:dyDescent="0.2"/>
    <row r="291" s="1" customFormat="1" ht="10.199999999999999" x14ac:dyDescent="0.2"/>
    <row r="292" s="1" customFormat="1" ht="10.199999999999999" x14ac:dyDescent="0.2"/>
    <row r="293" s="1" customFormat="1" ht="10.199999999999999" x14ac:dyDescent="0.2"/>
    <row r="294" s="1" customFormat="1" ht="10.199999999999999" x14ac:dyDescent="0.2"/>
    <row r="295" s="1" customFormat="1" ht="10.199999999999999" x14ac:dyDescent="0.2"/>
    <row r="296" s="1" customFormat="1" ht="10.199999999999999" x14ac:dyDescent="0.2"/>
    <row r="297" s="1" customFormat="1" ht="10.199999999999999" x14ac:dyDescent="0.2"/>
    <row r="298" s="1" customFormat="1" ht="10.199999999999999" x14ac:dyDescent="0.2"/>
    <row r="299" s="1" customFormat="1" ht="10.199999999999999" x14ac:dyDescent="0.2"/>
    <row r="300" s="1" customFormat="1" ht="10.199999999999999" x14ac:dyDescent="0.2"/>
    <row r="301" s="1" customFormat="1" ht="10.199999999999999" x14ac:dyDescent="0.2"/>
    <row r="302" s="1" customFormat="1" ht="10.199999999999999" x14ac:dyDescent="0.2"/>
    <row r="303" s="1" customFormat="1" ht="10.199999999999999" x14ac:dyDescent="0.2"/>
    <row r="304" s="1" customFormat="1" ht="10.199999999999999" x14ac:dyDescent="0.2"/>
    <row r="305" s="1" customFormat="1" ht="10.199999999999999" x14ac:dyDescent="0.2"/>
    <row r="306" s="1" customFormat="1" ht="10.199999999999999" x14ac:dyDescent="0.2"/>
    <row r="307" s="1" customFormat="1" ht="10.199999999999999" x14ac:dyDescent="0.2"/>
    <row r="308" s="1" customFormat="1" ht="10.199999999999999" x14ac:dyDescent="0.2"/>
    <row r="309" s="1" customFormat="1" ht="10.199999999999999" x14ac:dyDescent="0.2"/>
    <row r="310" s="1" customFormat="1" ht="10.199999999999999" x14ac:dyDescent="0.2"/>
    <row r="311" s="1" customFormat="1" ht="10.199999999999999" x14ac:dyDescent="0.2"/>
    <row r="312" s="1" customFormat="1" ht="10.199999999999999" x14ac:dyDescent="0.2"/>
    <row r="313" s="1" customFormat="1" ht="10.199999999999999" x14ac:dyDescent="0.2"/>
    <row r="314" s="1" customFormat="1" ht="10.199999999999999" x14ac:dyDescent="0.2"/>
    <row r="315" s="1" customFormat="1" ht="10.199999999999999" x14ac:dyDescent="0.2"/>
    <row r="316" s="1" customFormat="1" ht="10.199999999999999" x14ac:dyDescent="0.2"/>
    <row r="317" s="1" customFormat="1" ht="10.199999999999999" x14ac:dyDescent="0.2"/>
    <row r="318" s="1" customFormat="1" ht="10.199999999999999" x14ac:dyDescent="0.2"/>
    <row r="319" s="1" customFormat="1" ht="10.199999999999999" x14ac:dyDescent="0.2"/>
    <row r="320" s="1" customFormat="1" ht="10.199999999999999" x14ac:dyDescent="0.2"/>
    <row r="321" s="1" customFormat="1" ht="10.199999999999999" x14ac:dyDescent="0.2"/>
    <row r="322" s="1" customFormat="1" ht="10.199999999999999" x14ac:dyDescent="0.2"/>
    <row r="323" s="1" customFormat="1" ht="10.199999999999999" x14ac:dyDescent="0.2"/>
    <row r="324" s="1" customFormat="1" ht="10.199999999999999" x14ac:dyDescent="0.2"/>
    <row r="325" s="1" customFormat="1" ht="10.199999999999999" x14ac:dyDescent="0.2"/>
    <row r="326" s="1" customFormat="1" ht="10.199999999999999" x14ac:dyDescent="0.2"/>
    <row r="327" s="1" customFormat="1" ht="10.199999999999999" x14ac:dyDescent="0.2"/>
    <row r="328" s="1" customFormat="1" ht="10.199999999999999" x14ac:dyDescent="0.2"/>
    <row r="329" s="1" customFormat="1" ht="10.199999999999999" x14ac:dyDescent="0.2"/>
    <row r="330" s="1" customFormat="1" ht="10.199999999999999" x14ac:dyDescent="0.2"/>
    <row r="331" s="1" customFormat="1" ht="10.199999999999999" x14ac:dyDescent="0.2"/>
    <row r="332" s="1" customFormat="1" ht="10.199999999999999" x14ac:dyDescent="0.2"/>
    <row r="333" s="1" customFormat="1" ht="10.199999999999999" x14ac:dyDescent="0.2"/>
    <row r="334" s="1" customFormat="1" ht="10.199999999999999" x14ac:dyDescent="0.2"/>
    <row r="335" s="1" customFormat="1" ht="10.199999999999999" x14ac:dyDescent="0.2"/>
    <row r="336" s="1" customFormat="1" ht="10.199999999999999" x14ac:dyDescent="0.2"/>
    <row r="337" s="1" customFormat="1" ht="10.199999999999999" x14ac:dyDescent="0.2"/>
    <row r="338" s="1" customFormat="1" ht="10.199999999999999" x14ac:dyDescent="0.2"/>
    <row r="339" s="1" customFormat="1" ht="10.199999999999999" x14ac:dyDescent="0.2"/>
    <row r="340" s="1" customFormat="1" ht="10.199999999999999" x14ac:dyDescent="0.2"/>
    <row r="341" s="1" customFormat="1" ht="10.199999999999999" x14ac:dyDescent="0.2"/>
    <row r="342" s="1" customFormat="1" ht="10.199999999999999" x14ac:dyDescent="0.2"/>
    <row r="343" s="1" customFormat="1" ht="10.199999999999999" x14ac:dyDescent="0.2"/>
    <row r="344" s="1" customFormat="1" ht="10.199999999999999" x14ac:dyDescent="0.2"/>
    <row r="345" s="1" customFormat="1" ht="10.199999999999999" x14ac:dyDescent="0.2"/>
    <row r="346" s="1" customFormat="1" ht="10.199999999999999" x14ac:dyDescent="0.2"/>
    <row r="347" s="1" customFormat="1" ht="10.199999999999999" x14ac:dyDescent="0.2"/>
    <row r="348" s="1" customFormat="1" ht="10.199999999999999" x14ac:dyDescent="0.2"/>
    <row r="349" s="1" customFormat="1" ht="10.199999999999999" x14ac:dyDescent="0.2"/>
    <row r="350" s="1" customFormat="1" ht="10.199999999999999" x14ac:dyDescent="0.2"/>
    <row r="351" s="1" customFormat="1" ht="10.199999999999999" x14ac:dyDescent="0.2"/>
    <row r="352" s="1" customFormat="1" ht="10.199999999999999" x14ac:dyDescent="0.2"/>
    <row r="353" s="1" customFormat="1" ht="10.199999999999999" x14ac:dyDescent="0.2"/>
    <row r="354" s="1" customFormat="1" ht="10.199999999999999" x14ac:dyDescent="0.2"/>
    <row r="355" s="1" customFormat="1" ht="10.199999999999999" x14ac:dyDescent="0.2"/>
    <row r="356" s="1" customFormat="1" ht="10.199999999999999" x14ac:dyDescent="0.2"/>
    <row r="357" s="1" customFormat="1" ht="10.199999999999999" x14ac:dyDescent="0.2"/>
    <row r="358" s="1" customFormat="1" ht="10.199999999999999" x14ac:dyDescent="0.2"/>
    <row r="359" s="1" customFormat="1" ht="10.199999999999999" x14ac:dyDescent="0.2"/>
    <row r="360" s="1" customFormat="1" ht="10.199999999999999" x14ac:dyDescent="0.2"/>
    <row r="361" s="1" customFormat="1" ht="10.199999999999999" x14ac:dyDescent="0.2"/>
    <row r="362" s="1" customFormat="1" ht="10.199999999999999" x14ac:dyDescent="0.2"/>
    <row r="363" s="1" customFormat="1" ht="10.199999999999999" x14ac:dyDescent="0.2"/>
    <row r="364" s="1" customFormat="1" ht="10.199999999999999" x14ac:dyDescent="0.2"/>
    <row r="365" s="1" customFormat="1" ht="10.199999999999999" x14ac:dyDescent="0.2"/>
    <row r="366" s="1" customFormat="1" ht="10.199999999999999" x14ac:dyDescent="0.2"/>
    <row r="367" s="1" customFormat="1" ht="10.199999999999999" x14ac:dyDescent="0.2"/>
    <row r="368" s="1" customFormat="1" ht="10.199999999999999" x14ac:dyDescent="0.2"/>
    <row r="369" s="1" customFormat="1" ht="10.199999999999999" x14ac:dyDescent="0.2"/>
    <row r="370" s="1" customFormat="1" ht="10.199999999999999" x14ac:dyDescent="0.2"/>
    <row r="371" s="1" customFormat="1" ht="10.199999999999999" x14ac:dyDescent="0.2"/>
    <row r="372" s="1" customFormat="1" ht="10.199999999999999" x14ac:dyDescent="0.2"/>
    <row r="373" s="1" customFormat="1" ht="10.199999999999999" x14ac:dyDescent="0.2"/>
    <row r="374" s="1" customFormat="1" ht="10.199999999999999" x14ac:dyDescent="0.2"/>
    <row r="375" s="1" customFormat="1" ht="10.199999999999999" x14ac:dyDescent="0.2"/>
    <row r="376" s="1" customFormat="1" ht="10.199999999999999" x14ac:dyDescent="0.2"/>
    <row r="377" s="1" customFormat="1" ht="10.199999999999999" x14ac:dyDescent="0.2"/>
    <row r="378" s="1" customFormat="1" ht="10.199999999999999" x14ac:dyDescent="0.2"/>
    <row r="379" s="1" customFormat="1" ht="10.199999999999999" x14ac:dyDescent="0.2"/>
    <row r="380" s="1" customFormat="1" ht="10.199999999999999" x14ac:dyDescent="0.2"/>
    <row r="381" s="1" customFormat="1" ht="10.199999999999999" x14ac:dyDescent="0.2"/>
    <row r="382" s="1" customFormat="1" ht="10.199999999999999" x14ac:dyDescent="0.2"/>
    <row r="383" s="1" customFormat="1" ht="10.199999999999999" x14ac:dyDescent="0.2"/>
    <row r="384" s="1" customFormat="1" ht="10.199999999999999" x14ac:dyDescent="0.2"/>
    <row r="385" s="1" customFormat="1" ht="10.199999999999999" x14ac:dyDescent="0.2"/>
    <row r="386" s="1" customFormat="1" ht="10.199999999999999" x14ac:dyDescent="0.2"/>
    <row r="387" s="1" customFormat="1" ht="10.199999999999999" x14ac:dyDescent="0.2"/>
    <row r="388" s="1" customFormat="1" ht="10.199999999999999" x14ac:dyDescent="0.2"/>
    <row r="389" s="1" customFormat="1" ht="10.199999999999999" x14ac:dyDescent="0.2"/>
    <row r="390" s="1" customFormat="1" ht="10.199999999999999" x14ac:dyDescent="0.2"/>
    <row r="391" s="1" customFormat="1" ht="10.199999999999999" x14ac:dyDescent="0.2"/>
    <row r="392" s="1" customFormat="1" ht="10.199999999999999" x14ac:dyDescent="0.2"/>
    <row r="393" s="1" customFormat="1" ht="10.199999999999999" x14ac:dyDescent="0.2"/>
    <row r="394" s="1" customFormat="1" ht="10.199999999999999" x14ac:dyDescent="0.2"/>
    <row r="395" s="1" customFormat="1" ht="10.199999999999999" x14ac:dyDescent="0.2"/>
    <row r="396" s="1" customFormat="1" ht="10.199999999999999" x14ac:dyDescent="0.2"/>
    <row r="397" s="1" customFormat="1" ht="10.199999999999999" x14ac:dyDescent="0.2"/>
    <row r="398" s="1" customFormat="1" ht="10.199999999999999" x14ac:dyDescent="0.2"/>
    <row r="399" s="1" customFormat="1" ht="10.199999999999999" x14ac:dyDescent="0.2"/>
    <row r="400" s="1" customFormat="1" ht="10.199999999999999" x14ac:dyDescent="0.2"/>
    <row r="401" s="1" customFormat="1" ht="10.199999999999999" x14ac:dyDescent="0.2"/>
    <row r="402" s="1" customFormat="1" ht="10.199999999999999" x14ac:dyDescent="0.2"/>
    <row r="403" s="1" customFormat="1" ht="10.199999999999999" x14ac:dyDescent="0.2"/>
    <row r="404" s="1" customFormat="1" ht="10.199999999999999" x14ac:dyDescent="0.2"/>
    <row r="405" s="1" customFormat="1" ht="10.199999999999999" x14ac:dyDescent="0.2"/>
    <row r="406" s="1" customFormat="1" ht="10.199999999999999" x14ac:dyDescent="0.2"/>
    <row r="407" s="1" customFormat="1" ht="10.199999999999999" x14ac:dyDescent="0.2"/>
    <row r="408" s="1" customFormat="1" ht="10.199999999999999" x14ac:dyDescent="0.2"/>
    <row r="409" s="1" customFormat="1" ht="10.199999999999999" x14ac:dyDescent="0.2"/>
    <row r="410" s="1" customFormat="1" ht="10.199999999999999" x14ac:dyDescent="0.2"/>
    <row r="411" s="1" customFormat="1" ht="10.199999999999999" x14ac:dyDescent="0.2"/>
    <row r="412" s="1" customFormat="1" ht="10.199999999999999" x14ac:dyDescent="0.2"/>
    <row r="413" s="1" customFormat="1" ht="10.199999999999999" x14ac:dyDescent="0.2"/>
    <row r="414" s="1" customFormat="1" ht="10.199999999999999" x14ac:dyDescent="0.2"/>
    <row r="415" s="1" customFormat="1" ht="10.199999999999999" x14ac:dyDescent="0.2"/>
    <row r="416" s="1" customFormat="1" ht="10.199999999999999" x14ac:dyDescent="0.2"/>
    <row r="417" s="1" customFormat="1" ht="10.199999999999999" x14ac:dyDescent="0.2"/>
    <row r="418" s="1" customFormat="1" ht="10.199999999999999" x14ac:dyDescent="0.2"/>
    <row r="419" s="1" customFormat="1" ht="10.199999999999999" x14ac:dyDescent="0.2"/>
    <row r="420" s="1" customFormat="1" ht="10.199999999999999" x14ac:dyDescent="0.2"/>
    <row r="421" s="1" customFormat="1" ht="10.199999999999999" x14ac:dyDescent="0.2"/>
    <row r="422" s="1" customFormat="1" ht="10.199999999999999" x14ac:dyDescent="0.2"/>
    <row r="423" s="1" customFormat="1" ht="10.199999999999999" x14ac:dyDescent="0.2"/>
    <row r="424" s="1" customFormat="1" ht="10.199999999999999" x14ac:dyDescent="0.2"/>
    <row r="425" s="1" customFormat="1" ht="10.199999999999999" x14ac:dyDescent="0.2"/>
    <row r="426" s="1" customFormat="1" ht="10.199999999999999" x14ac:dyDescent="0.2"/>
    <row r="427" s="1" customFormat="1" ht="10.199999999999999" x14ac:dyDescent="0.2"/>
    <row r="428" s="1" customFormat="1" ht="10.199999999999999" x14ac:dyDescent="0.2"/>
    <row r="429" s="1" customFormat="1" ht="10.199999999999999" x14ac:dyDescent="0.2"/>
    <row r="430" s="1" customFormat="1" ht="10.199999999999999" x14ac:dyDescent="0.2"/>
    <row r="431" s="1" customFormat="1" ht="10.199999999999999" x14ac:dyDescent="0.2"/>
    <row r="432" s="1" customFormat="1" ht="10.199999999999999" x14ac:dyDescent="0.2"/>
    <row r="433" s="1" customFormat="1" ht="10.199999999999999" x14ac:dyDescent="0.2"/>
    <row r="434" s="1" customFormat="1" ht="10.199999999999999" x14ac:dyDescent="0.2"/>
    <row r="435" s="1" customFormat="1" ht="10.199999999999999" x14ac:dyDescent="0.2"/>
    <row r="436" s="1" customFormat="1" ht="10.199999999999999" x14ac:dyDescent="0.2"/>
    <row r="437" s="1" customFormat="1" ht="10.199999999999999" x14ac:dyDescent="0.2"/>
    <row r="438" s="1" customFormat="1" ht="10.199999999999999" x14ac:dyDescent="0.2"/>
    <row r="439" s="1" customFormat="1" ht="10.199999999999999" x14ac:dyDescent="0.2"/>
    <row r="440" s="1" customFormat="1" ht="10.199999999999999" x14ac:dyDescent="0.2"/>
    <row r="441" s="1" customFormat="1" ht="10.199999999999999" x14ac:dyDescent="0.2"/>
    <row r="442" s="1" customFormat="1" ht="10.199999999999999" x14ac:dyDescent="0.2"/>
    <row r="443" s="1" customFormat="1" ht="10.199999999999999" x14ac:dyDescent="0.2"/>
    <row r="444" s="1" customFormat="1" ht="10.199999999999999" x14ac:dyDescent="0.2"/>
    <row r="445" s="1" customFormat="1" ht="10.199999999999999" x14ac:dyDescent="0.2"/>
    <row r="446" s="1" customFormat="1" ht="10.199999999999999" x14ac:dyDescent="0.2"/>
    <row r="447" s="1" customFormat="1" ht="10.199999999999999" x14ac:dyDescent="0.2"/>
    <row r="448" s="1" customFormat="1" ht="10.199999999999999" x14ac:dyDescent="0.2"/>
    <row r="449" s="1" customFormat="1" ht="10.199999999999999" x14ac:dyDescent="0.2"/>
    <row r="450" s="1" customFormat="1" ht="10.199999999999999" x14ac:dyDescent="0.2"/>
    <row r="451" s="1" customFormat="1" ht="10.199999999999999" x14ac:dyDescent="0.2"/>
    <row r="452" s="1" customFormat="1" ht="10.199999999999999" x14ac:dyDescent="0.2"/>
    <row r="453" s="1" customFormat="1" ht="10.199999999999999" x14ac:dyDescent="0.2"/>
    <row r="454" s="1" customFormat="1" ht="10.199999999999999" x14ac:dyDescent="0.2"/>
    <row r="455" s="1" customFormat="1" ht="10.199999999999999" x14ac:dyDescent="0.2"/>
    <row r="456" s="1" customFormat="1" ht="10.199999999999999" x14ac:dyDescent="0.2"/>
    <row r="457" s="1" customFormat="1" ht="10.199999999999999" x14ac:dyDescent="0.2"/>
    <row r="458" s="1" customFormat="1" ht="10.199999999999999" x14ac:dyDescent="0.2"/>
    <row r="459" s="1" customFormat="1" ht="10.199999999999999" x14ac:dyDescent="0.2"/>
    <row r="460" s="1" customFormat="1" ht="10.199999999999999" x14ac:dyDescent="0.2"/>
    <row r="461" s="1" customFormat="1" ht="10.199999999999999" x14ac:dyDescent="0.2"/>
    <row r="462" s="1" customFormat="1" ht="10.199999999999999" x14ac:dyDescent="0.2"/>
    <row r="463" s="1" customFormat="1" ht="10.199999999999999" x14ac:dyDescent="0.2"/>
    <row r="464" s="1" customFormat="1" ht="10.199999999999999" x14ac:dyDescent="0.2"/>
    <row r="465" s="1" customFormat="1" ht="10.199999999999999" x14ac:dyDescent="0.2"/>
    <row r="466" s="1" customFormat="1" ht="10.199999999999999" x14ac:dyDescent="0.2"/>
    <row r="467" s="1" customFormat="1" ht="10.199999999999999" x14ac:dyDescent="0.2"/>
    <row r="468" s="1" customFormat="1" ht="10.199999999999999" x14ac:dyDescent="0.2"/>
    <row r="469" s="1" customFormat="1" ht="10.199999999999999" x14ac:dyDescent="0.2"/>
    <row r="470" s="1" customFormat="1" ht="10.199999999999999" x14ac:dyDescent="0.2"/>
    <row r="471" s="1" customFormat="1" ht="10.199999999999999" x14ac:dyDescent="0.2"/>
    <row r="472" s="1" customFormat="1" ht="10.199999999999999" x14ac:dyDescent="0.2"/>
    <row r="473" s="1" customFormat="1" ht="10.199999999999999" x14ac:dyDescent="0.2"/>
    <row r="474" s="1" customFormat="1" ht="10.199999999999999" x14ac:dyDescent="0.2"/>
    <row r="475" s="1" customFormat="1" ht="10.199999999999999" x14ac:dyDescent="0.2"/>
    <row r="476" s="1" customFormat="1" ht="10.199999999999999" x14ac:dyDescent="0.2"/>
    <row r="477" s="1" customFormat="1" ht="10.199999999999999" x14ac:dyDescent="0.2"/>
    <row r="478" s="1" customFormat="1" ht="10.199999999999999" x14ac:dyDescent="0.2"/>
    <row r="479" s="1" customFormat="1" ht="10.199999999999999" x14ac:dyDescent="0.2"/>
    <row r="480" s="1" customFormat="1" ht="10.199999999999999" x14ac:dyDescent="0.2"/>
    <row r="481" s="1" customFormat="1" ht="10.199999999999999" x14ac:dyDescent="0.2"/>
    <row r="482" s="1" customFormat="1" ht="10.199999999999999" x14ac:dyDescent="0.2"/>
    <row r="483" s="1" customFormat="1" ht="10.199999999999999" x14ac:dyDescent="0.2"/>
    <row r="484" s="1" customFormat="1" ht="10.199999999999999" x14ac:dyDescent="0.2"/>
    <row r="485" s="1" customFormat="1" ht="10.199999999999999" x14ac:dyDescent="0.2"/>
    <row r="486" s="1" customFormat="1" ht="10.199999999999999" x14ac:dyDescent="0.2"/>
    <row r="487" s="1" customFormat="1" ht="10.199999999999999" x14ac:dyDescent="0.2"/>
    <row r="488" s="1" customFormat="1" ht="10.199999999999999" x14ac:dyDescent="0.2"/>
    <row r="489" s="1" customFormat="1" ht="10.199999999999999" x14ac:dyDescent="0.2"/>
    <row r="490" s="1" customFormat="1" ht="10.199999999999999" x14ac:dyDescent="0.2"/>
    <row r="491" s="1" customFormat="1" ht="10.199999999999999" x14ac:dyDescent="0.2"/>
    <row r="492" s="1" customFormat="1" ht="10.199999999999999" x14ac:dyDescent="0.2"/>
    <row r="493" s="1" customFormat="1" ht="10.199999999999999" x14ac:dyDescent="0.2"/>
    <row r="494" s="1" customFormat="1" ht="10.199999999999999" x14ac:dyDescent="0.2"/>
    <row r="495" s="1" customFormat="1" ht="10.199999999999999" x14ac:dyDescent="0.2"/>
    <row r="496" s="1" customFormat="1" ht="10.199999999999999" x14ac:dyDescent="0.2"/>
    <row r="497" s="1" customFormat="1" ht="10.199999999999999" x14ac:dyDescent="0.2"/>
    <row r="498" s="1" customFormat="1" ht="10.199999999999999" x14ac:dyDescent="0.2"/>
    <row r="499" s="1" customFormat="1" ht="10.199999999999999" x14ac:dyDescent="0.2"/>
    <row r="500" s="1" customFormat="1" ht="10.199999999999999" x14ac:dyDescent="0.2"/>
    <row r="501" s="1" customFormat="1" ht="10.199999999999999" x14ac:dyDescent="0.2"/>
    <row r="502" s="1" customFormat="1" ht="10.199999999999999" x14ac:dyDescent="0.2"/>
    <row r="503" s="1" customFormat="1" ht="10.199999999999999" x14ac:dyDescent="0.2"/>
    <row r="504" s="1" customFormat="1" ht="10.199999999999999" x14ac:dyDescent="0.2"/>
    <row r="505" s="1" customFormat="1" ht="10.199999999999999" x14ac:dyDescent="0.2"/>
    <row r="506" s="1" customFormat="1" ht="10.199999999999999" x14ac:dyDescent="0.2"/>
    <row r="507" s="1" customFormat="1" ht="10.199999999999999" x14ac:dyDescent="0.2"/>
    <row r="508" s="1" customFormat="1" ht="10.199999999999999" x14ac:dyDescent="0.2"/>
    <row r="509" s="1" customFormat="1" ht="10.199999999999999" x14ac:dyDescent="0.2"/>
    <row r="510" s="1" customFormat="1" ht="10.199999999999999" x14ac:dyDescent="0.2"/>
    <row r="511" s="1" customFormat="1" ht="10.199999999999999" x14ac:dyDescent="0.2"/>
    <row r="512" s="1" customFormat="1" ht="10.199999999999999" x14ac:dyDescent="0.2"/>
    <row r="513" s="1" customFormat="1" ht="10.199999999999999" x14ac:dyDescent="0.2"/>
    <row r="514" s="1" customFormat="1" ht="10.199999999999999" x14ac:dyDescent="0.2"/>
    <row r="515" s="1" customFormat="1" ht="10.199999999999999" x14ac:dyDescent="0.2"/>
    <row r="516" s="1" customFormat="1" ht="10.199999999999999" x14ac:dyDescent="0.2"/>
    <row r="517" s="1" customFormat="1" ht="10.199999999999999" x14ac:dyDescent="0.2"/>
    <row r="518" s="1" customFormat="1" ht="10.199999999999999" x14ac:dyDescent="0.2"/>
    <row r="519" s="1" customFormat="1" ht="10.199999999999999" x14ac:dyDescent="0.2"/>
    <row r="520" s="1" customFormat="1" ht="10.199999999999999" x14ac:dyDescent="0.2"/>
    <row r="521" s="1" customFormat="1" ht="10.199999999999999" x14ac:dyDescent="0.2"/>
    <row r="522" s="1" customFormat="1" ht="10.199999999999999" x14ac:dyDescent="0.2"/>
    <row r="523" s="1" customFormat="1" ht="10.199999999999999" x14ac:dyDescent="0.2"/>
    <row r="524" s="1" customFormat="1" ht="10.199999999999999" x14ac:dyDescent="0.2"/>
    <row r="525" s="1" customFormat="1" ht="10.199999999999999" x14ac:dyDescent="0.2"/>
    <row r="526" s="1" customFormat="1" ht="10.199999999999999" x14ac:dyDescent="0.2"/>
    <row r="527" s="1" customFormat="1" ht="10.199999999999999" x14ac:dyDescent="0.2"/>
    <row r="528" s="1" customFormat="1" ht="10.199999999999999" x14ac:dyDescent="0.2"/>
    <row r="529" s="1" customFormat="1" ht="10.199999999999999" x14ac:dyDescent="0.2"/>
    <row r="530" s="1" customFormat="1" ht="10.199999999999999" x14ac:dyDescent="0.2"/>
    <row r="531" s="1" customFormat="1" ht="10.199999999999999" x14ac:dyDescent="0.2"/>
    <row r="532" s="1" customFormat="1" ht="10.199999999999999" x14ac:dyDescent="0.2"/>
    <row r="533" s="1" customFormat="1" ht="10.199999999999999" x14ac:dyDescent="0.2"/>
    <row r="534" s="1" customFormat="1" ht="10.199999999999999" x14ac:dyDescent="0.2"/>
    <row r="535" s="1" customFormat="1" ht="10.199999999999999" x14ac:dyDescent="0.2"/>
    <row r="536" s="1" customFormat="1" ht="10.199999999999999" x14ac:dyDescent="0.2"/>
    <row r="537" s="1" customFormat="1" ht="10.199999999999999" x14ac:dyDescent="0.2"/>
    <row r="538" s="1" customFormat="1" ht="10.199999999999999" x14ac:dyDescent="0.2"/>
    <row r="539" s="1" customFormat="1" ht="10.199999999999999" x14ac:dyDescent="0.2"/>
    <row r="540" s="1" customFormat="1" ht="10.199999999999999" x14ac:dyDescent="0.2"/>
    <row r="541" s="1" customFormat="1" ht="10.199999999999999" x14ac:dyDescent="0.2"/>
    <row r="542" s="1" customFormat="1" ht="10.199999999999999" x14ac:dyDescent="0.2"/>
    <row r="543" s="1" customFormat="1" ht="10.199999999999999" x14ac:dyDescent="0.2"/>
    <row r="544" s="1" customFormat="1" ht="10.199999999999999" x14ac:dyDescent="0.2"/>
    <row r="545" s="1" customFormat="1" ht="10.199999999999999" x14ac:dyDescent="0.2"/>
    <row r="546" s="1" customFormat="1" ht="10.199999999999999" x14ac:dyDescent="0.2"/>
    <row r="547" s="1" customFormat="1" ht="10.199999999999999" x14ac:dyDescent="0.2"/>
    <row r="548" s="1" customFormat="1" ht="10.199999999999999" x14ac:dyDescent="0.2"/>
    <row r="549" s="1" customFormat="1" ht="10.199999999999999" x14ac:dyDescent="0.2"/>
    <row r="550" s="1" customFormat="1" ht="10.199999999999999" x14ac:dyDescent="0.2"/>
    <row r="551" s="1" customFormat="1" ht="10.199999999999999" x14ac:dyDescent="0.2"/>
    <row r="552" s="1" customFormat="1" ht="10.199999999999999" x14ac:dyDescent="0.2"/>
    <row r="553" s="1" customFormat="1" ht="10.199999999999999" x14ac:dyDescent="0.2"/>
    <row r="554" s="1" customFormat="1" ht="10.199999999999999" x14ac:dyDescent="0.2"/>
    <row r="555" s="1" customFormat="1" ht="10.199999999999999" x14ac:dyDescent="0.2"/>
    <row r="556" s="1" customFormat="1" ht="10.199999999999999" x14ac:dyDescent="0.2"/>
    <row r="557" s="1" customFormat="1" ht="10.199999999999999" x14ac:dyDescent="0.2"/>
    <row r="558" s="1" customFormat="1" ht="10.199999999999999" x14ac:dyDescent="0.2"/>
    <row r="559" s="1" customFormat="1" ht="10.199999999999999" x14ac:dyDescent="0.2"/>
    <row r="560" s="1" customFormat="1" ht="10.199999999999999" x14ac:dyDescent="0.2"/>
    <row r="561" s="1" customFormat="1" ht="10.199999999999999" x14ac:dyDescent="0.2"/>
    <row r="562" s="1" customFormat="1" ht="10.199999999999999" x14ac:dyDescent="0.2"/>
    <row r="563" s="1" customFormat="1" ht="10.199999999999999" x14ac:dyDescent="0.2"/>
    <row r="564" s="1" customFormat="1" ht="10.199999999999999" x14ac:dyDescent="0.2"/>
    <row r="565" s="1" customFormat="1" ht="10.199999999999999" x14ac:dyDescent="0.2"/>
    <row r="566" s="1" customFormat="1" ht="10.199999999999999" x14ac:dyDescent="0.2"/>
    <row r="567" s="1" customFormat="1" ht="10.199999999999999" x14ac:dyDescent="0.2"/>
    <row r="568" s="1" customFormat="1" ht="10.199999999999999" x14ac:dyDescent="0.2"/>
    <row r="569" s="1" customFormat="1" ht="10.199999999999999" x14ac:dyDescent="0.2"/>
    <row r="570" s="1" customFormat="1" ht="10.199999999999999" x14ac:dyDescent="0.2"/>
    <row r="571" s="1" customFormat="1" ht="10.199999999999999" x14ac:dyDescent="0.2"/>
    <row r="572" s="1" customFormat="1" ht="10.199999999999999" x14ac:dyDescent="0.2"/>
    <row r="573" s="1" customFormat="1" ht="10.199999999999999" x14ac:dyDescent="0.2"/>
    <row r="574" s="1" customFormat="1" ht="10.199999999999999" x14ac:dyDescent="0.2"/>
    <row r="575" s="1" customFormat="1" ht="10.199999999999999" x14ac:dyDescent="0.2"/>
    <row r="576" s="1" customFormat="1" ht="10.199999999999999" x14ac:dyDescent="0.2"/>
    <row r="577" s="1" customFormat="1" ht="10.199999999999999" x14ac:dyDescent="0.2"/>
    <row r="578" s="1" customFormat="1" ht="10.199999999999999" x14ac:dyDescent="0.2"/>
    <row r="579" s="1" customFormat="1" ht="10.199999999999999" x14ac:dyDescent="0.2"/>
    <row r="580" s="1" customFormat="1" ht="10.199999999999999" x14ac:dyDescent="0.2"/>
    <row r="581" s="1" customFormat="1" ht="10.199999999999999" x14ac:dyDescent="0.2"/>
    <row r="582" s="1" customFormat="1" ht="10.199999999999999" x14ac:dyDescent="0.2"/>
    <row r="583" s="1" customFormat="1" ht="10.199999999999999" x14ac:dyDescent="0.2"/>
    <row r="584" s="1" customFormat="1" ht="10.199999999999999" x14ac:dyDescent="0.2"/>
    <row r="585" s="1" customFormat="1" ht="10.199999999999999" x14ac:dyDescent="0.2"/>
    <row r="586" s="1" customFormat="1" ht="10.199999999999999" x14ac:dyDescent="0.2"/>
    <row r="587" s="1" customFormat="1" ht="10.199999999999999" x14ac:dyDescent="0.2"/>
    <row r="588" s="1" customFormat="1" ht="10.199999999999999" x14ac:dyDescent="0.2"/>
    <row r="589" s="1" customFormat="1" ht="10.199999999999999" x14ac:dyDescent="0.2"/>
    <row r="590" s="1" customFormat="1" ht="10.199999999999999" x14ac:dyDescent="0.2"/>
    <row r="591" s="1" customFormat="1" ht="10.199999999999999" x14ac:dyDescent="0.2"/>
    <row r="592" s="1" customFormat="1" ht="10.199999999999999" x14ac:dyDescent="0.2"/>
    <row r="593" s="1" customFormat="1" ht="10.199999999999999" x14ac:dyDescent="0.2"/>
    <row r="594" s="1" customFormat="1" ht="10.199999999999999" x14ac:dyDescent="0.2"/>
    <row r="595" s="1" customFormat="1" ht="10.199999999999999" x14ac:dyDescent="0.2"/>
    <row r="596" s="1" customFormat="1" ht="10.199999999999999" x14ac:dyDescent="0.2"/>
    <row r="597" s="1" customFormat="1" ht="10.199999999999999" x14ac:dyDescent="0.2"/>
    <row r="598" s="1" customFormat="1" ht="10.199999999999999" x14ac:dyDescent="0.2"/>
    <row r="599" s="1" customFormat="1" ht="10.199999999999999" x14ac:dyDescent="0.2"/>
    <row r="600" s="1" customFormat="1" ht="10.199999999999999" x14ac:dyDescent="0.2"/>
    <row r="601" s="1" customFormat="1" ht="10.199999999999999" x14ac:dyDescent="0.2"/>
    <row r="602" s="1" customFormat="1" ht="10.199999999999999" x14ac:dyDescent="0.2"/>
    <row r="603" s="1" customFormat="1" ht="10.199999999999999" x14ac:dyDescent="0.2"/>
    <row r="604" s="1" customFormat="1" ht="10.199999999999999" x14ac:dyDescent="0.2"/>
    <row r="605" s="1" customFormat="1" ht="10.199999999999999" x14ac:dyDescent="0.2"/>
    <row r="606" s="1" customFormat="1" ht="10.199999999999999" x14ac:dyDescent="0.2"/>
    <row r="607" s="1" customFormat="1" ht="10.199999999999999" x14ac:dyDescent="0.2"/>
    <row r="608" s="1" customFormat="1" ht="10.199999999999999" x14ac:dyDescent="0.2"/>
    <row r="609" s="1" customFormat="1" ht="10.199999999999999" x14ac:dyDescent="0.2"/>
    <row r="610" s="1" customFormat="1" ht="10.199999999999999" x14ac:dyDescent="0.2"/>
    <row r="611" s="1" customFormat="1" ht="10.199999999999999" x14ac:dyDescent="0.2"/>
    <row r="612" s="1" customFormat="1" ht="10.199999999999999" x14ac:dyDescent="0.2"/>
    <row r="613" s="1" customFormat="1" ht="10.199999999999999" x14ac:dyDescent="0.2"/>
    <row r="614" s="1" customFormat="1" ht="10.199999999999999" x14ac:dyDescent="0.2"/>
    <row r="615" s="1" customFormat="1" ht="10.199999999999999" x14ac:dyDescent="0.2"/>
    <row r="616" s="1" customFormat="1" ht="10.199999999999999" x14ac:dyDescent="0.2"/>
    <row r="617" s="1" customFormat="1" ht="10.199999999999999" x14ac:dyDescent="0.2"/>
    <row r="618" s="1" customFormat="1" ht="10.199999999999999" x14ac:dyDescent="0.2"/>
    <row r="619" s="1" customFormat="1" ht="10.199999999999999" x14ac:dyDescent="0.2"/>
    <row r="620" s="1" customFormat="1" ht="10.199999999999999" x14ac:dyDescent="0.2"/>
    <row r="621" s="1" customFormat="1" ht="10.199999999999999" x14ac:dyDescent="0.2"/>
    <row r="622" s="1" customFormat="1" ht="10.199999999999999" x14ac:dyDescent="0.2"/>
    <row r="623" s="1" customFormat="1" ht="10.199999999999999" x14ac:dyDescent="0.2"/>
    <row r="624" s="1" customFormat="1" ht="10.199999999999999" x14ac:dyDescent="0.2"/>
    <row r="625" s="1" customFormat="1" ht="10.199999999999999" x14ac:dyDescent="0.2"/>
    <row r="626" s="1" customFormat="1" ht="10.199999999999999" x14ac:dyDescent="0.2"/>
    <row r="627" s="1" customFormat="1" ht="10.199999999999999" x14ac:dyDescent="0.2"/>
    <row r="628" s="1" customFormat="1" ht="10.199999999999999" x14ac:dyDescent="0.2"/>
    <row r="629" s="1" customFormat="1" ht="10.199999999999999" x14ac:dyDescent="0.2"/>
    <row r="630" s="1" customFormat="1" ht="10.199999999999999" x14ac:dyDescent="0.2"/>
    <row r="631" s="1" customFormat="1" ht="10.199999999999999" x14ac:dyDescent="0.2"/>
    <row r="632" s="1" customFormat="1" ht="10.199999999999999" x14ac:dyDescent="0.2"/>
    <row r="633" s="1" customFormat="1" ht="10.199999999999999" x14ac:dyDescent="0.2"/>
    <row r="634" s="1" customFormat="1" ht="10.199999999999999" x14ac:dyDescent="0.2"/>
    <row r="635" s="1" customFormat="1" ht="10.199999999999999" x14ac:dyDescent="0.2"/>
    <row r="636" s="1" customFormat="1" ht="10.199999999999999" x14ac:dyDescent="0.2"/>
    <row r="637" s="1" customFormat="1" ht="10.199999999999999" x14ac:dyDescent="0.2"/>
    <row r="638" s="1" customFormat="1" ht="10.199999999999999" x14ac:dyDescent="0.2"/>
    <row r="639" s="1" customFormat="1" ht="10.199999999999999" x14ac:dyDescent="0.2"/>
    <row r="640" s="1" customFormat="1" ht="10.199999999999999" x14ac:dyDescent="0.2"/>
    <row r="641" s="1" customFormat="1" ht="10.199999999999999" x14ac:dyDescent="0.2"/>
    <row r="642" s="1" customFormat="1" ht="10.199999999999999" x14ac:dyDescent="0.2"/>
    <row r="643" s="1" customFormat="1" ht="10.199999999999999" x14ac:dyDescent="0.2"/>
    <row r="644" s="1" customFormat="1" ht="10.199999999999999" x14ac:dyDescent="0.2"/>
    <row r="645" s="1" customFormat="1" ht="10.199999999999999" x14ac:dyDescent="0.2"/>
    <row r="646" s="1" customFormat="1" ht="10.199999999999999" x14ac:dyDescent="0.2"/>
    <row r="647" s="1" customFormat="1" ht="10.199999999999999" x14ac:dyDescent="0.2"/>
    <row r="648" s="1" customFormat="1" ht="10.199999999999999" x14ac:dyDescent="0.2"/>
    <row r="649" s="1" customFormat="1" ht="10.199999999999999" x14ac:dyDescent="0.2"/>
    <row r="650" s="1" customFormat="1" ht="10.199999999999999" x14ac:dyDescent="0.2"/>
    <row r="651" s="1" customFormat="1" ht="10.199999999999999" x14ac:dyDescent="0.2"/>
    <row r="652" s="1" customFormat="1" ht="10.199999999999999" x14ac:dyDescent="0.2"/>
    <row r="653" s="1" customFormat="1" ht="10.199999999999999" x14ac:dyDescent="0.2"/>
    <row r="654" s="1" customFormat="1" ht="10.199999999999999" x14ac:dyDescent="0.2"/>
    <row r="655" s="1" customFormat="1" ht="10.199999999999999" x14ac:dyDescent="0.2"/>
    <row r="656" s="1" customFormat="1" ht="10.199999999999999" x14ac:dyDescent="0.2"/>
    <row r="657" s="1" customFormat="1" ht="10.199999999999999" x14ac:dyDescent="0.2"/>
    <row r="658" s="1" customFormat="1" ht="10.199999999999999" x14ac:dyDescent="0.2"/>
    <row r="659" s="1" customFormat="1" ht="10.199999999999999" x14ac:dyDescent="0.2"/>
    <row r="660" s="1" customFormat="1" ht="10.199999999999999" x14ac:dyDescent="0.2"/>
    <row r="661" s="1" customFormat="1" ht="10.199999999999999" x14ac:dyDescent="0.2"/>
    <row r="662" s="1" customFormat="1" ht="10.199999999999999" x14ac:dyDescent="0.2"/>
    <row r="663" s="1" customFormat="1" ht="10.199999999999999" x14ac:dyDescent="0.2"/>
    <row r="664" s="1" customFormat="1" ht="10.199999999999999" x14ac:dyDescent="0.2"/>
    <row r="665" s="1" customFormat="1" ht="10.199999999999999" x14ac:dyDescent="0.2"/>
    <row r="666" s="1" customFormat="1" ht="10.199999999999999" x14ac:dyDescent="0.2"/>
    <row r="667" s="1" customFormat="1" ht="10.199999999999999" x14ac:dyDescent="0.2"/>
    <row r="668" s="1" customFormat="1" ht="10.199999999999999" x14ac:dyDescent="0.2"/>
    <row r="669" s="1" customFormat="1" ht="10.199999999999999" x14ac:dyDescent="0.2"/>
    <row r="670" s="1" customFormat="1" ht="10.199999999999999" x14ac:dyDescent="0.2"/>
    <row r="671" s="1" customFormat="1" ht="10.199999999999999" x14ac:dyDescent="0.2"/>
    <row r="672" s="1" customFormat="1" ht="10.199999999999999" x14ac:dyDescent="0.2"/>
    <row r="673" s="1" customFormat="1" ht="10.199999999999999" x14ac:dyDescent="0.2"/>
    <row r="674" s="1" customFormat="1" ht="10.199999999999999" x14ac:dyDescent="0.2"/>
    <row r="675" s="1" customFormat="1" ht="10.199999999999999" x14ac:dyDescent="0.2"/>
    <row r="676" s="1" customFormat="1" ht="10.199999999999999" x14ac:dyDescent="0.2"/>
    <row r="677" s="1" customFormat="1" ht="10.199999999999999" x14ac:dyDescent="0.2"/>
    <row r="678" s="1" customFormat="1" ht="10.199999999999999" x14ac:dyDescent="0.2"/>
    <row r="679" s="1" customFormat="1" ht="10.199999999999999" x14ac:dyDescent="0.2"/>
    <row r="680" s="1" customFormat="1" ht="10.199999999999999" x14ac:dyDescent="0.2"/>
    <row r="681" s="1" customFormat="1" ht="10.199999999999999" x14ac:dyDescent="0.2"/>
    <row r="682" s="1" customFormat="1" ht="10.199999999999999" x14ac:dyDescent="0.2"/>
    <row r="683" s="1" customFormat="1" ht="10.199999999999999" x14ac:dyDescent="0.2"/>
    <row r="684" s="1" customFormat="1" ht="10.199999999999999" x14ac:dyDescent="0.2"/>
    <row r="685" s="1" customFormat="1" ht="10.199999999999999" x14ac:dyDescent="0.2"/>
  </sheetData>
  <mergeCells count="5">
    <mergeCell ref="A1:AH1"/>
    <mergeCell ref="A56:AH56"/>
    <mergeCell ref="A57:AH57"/>
    <mergeCell ref="A58:AH58"/>
    <mergeCell ref="A59:A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DR1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Downs</dc:creator>
  <cp:lastModifiedBy>Downs, Drew Tyler</cp:lastModifiedBy>
  <cp:lastPrinted>2019-05-01T23:04:34Z</cp:lastPrinted>
  <dcterms:created xsi:type="dcterms:W3CDTF">2017-06-02T08:37:42Z</dcterms:created>
  <dcterms:modified xsi:type="dcterms:W3CDTF">2019-07-02T16:33:16Z</dcterms:modified>
</cp:coreProperties>
</file>