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MS_Vienna" sheetId="1" r:id="rId1"/>
    <sheet name="MC_ICP_MS_Brussels" sheetId="2" r:id="rId2"/>
    <sheet name="TIMS_Berkeley" sheetId="3" r:id="rId3"/>
  </sheets>
  <calcPr calcId="145621"/>
</workbook>
</file>

<file path=xl/calcChain.xml><?xml version="1.0" encoding="utf-8"?>
<calcChain xmlns="http://schemas.openxmlformats.org/spreadsheetml/2006/main">
  <c r="B55" i="3" l="1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<sst xmlns="http://schemas.openxmlformats.org/spreadsheetml/2006/main" count="582" uniqueCount="130">
  <si>
    <t>Samples</t>
  </si>
  <si>
    <t>position</t>
  </si>
  <si>
    <r>
      <t>87</t>
    </r>
    <r>
      <rPr>
        <b/>
        <sz val="12"/>
        <color indexed="8"/>
        <rFont val="Arial"/>
        <family val="2"/>
      </rPr>
      <t>Sr/</t>
    </r>
    <r>
      <rPr>
        <b/>
        <vertAlign val="superscript"/>
        <sz val="12"/>
        <color indexed="8"/>
        <rFont val="Arial"/>
        <family val="2"/>
      </rPr>
      <t>86</t>
    </r>
    <r>
      <rPr>
        <b/>
        <sz val="12"/>
        <color indexed="8"/>
        <rFont val="Arial"/>
        <family val="2"/>
      </rPr>
      <t>Sr</t>
    </r>
  </si>
  <si>
    <r>
      <t xml:space="preserve"> +/-2s</t>
    </r>
    <r>
      <rPr>
        <b/>
        <vertAlign val="subscript"/>
        <sz val="12"/>
        <color indexed="8"/>
        <rFont val="Arial"/>
        <family val="2"/>
      </rPr>
      <t>m</t>
    </r>
  </si>
  <si>
    <t>MRL-91.0</t>
  </si>
  <si>
    <t>WR</t>
  </si>
  <si>
    <t>6NHCl</t>
  </si>
  <si>
    <t>MRL-91.5</t>
  </si>
  <si>
    <t>MRL-92.0</t>
  </si>
  <si>
    <t>MRL-92.5</t>
  </si>
  <si>
    <t>MRL-93.0</t>
  </si>
  <si>
    <t>MRL-93.5</t>
  </si>
  <si>
    <t>MRL16-94.4</t>
  </si>
  <si>
    <t>MRL16-94.9</t>
  </si>
  <si>
    <t>MRL16-95.4</t>
  </si>
  <si>
    <t>MRL16-95.9</t>
  </si>
  <si>
    <t>MRL16-96.4</t>
  </si>
  <si>
    <t>MRL16-96.9</t>
  </si>
  <si>
    <t>MRL16-97.4</t>
  </si>
  <si>
    <t>MRL16-97.9</t>
  </si>
  <si>
    <t>0,1N CH3COOH</t>
  </si>
  <si>
    <t>MRL16-98.4</t>
  </si>
  <si>
    <t>MRL16-98.9</t>
  </si>
  <si>
    <t>MRL16-99.4</t>
  </si>
  <si>
    <t>MRL16-99.9</t>
  </si>
  <si>
    <t>MRL17-100.05</t>
  </si>
  <si>
    <t>MRL17 100.3</t>
  </si>
  <si>
    <t>MRL17-0.55</t>
  </si>
  <si>
    <t>MRL17-0.8</t>
  </si>
  <si>
    <t>MRL17-1.05</t>
  </si>
  <si>
    <t>MRL17-1.3</t>
  </si>
  <si>
    <t>MRL17-1.55</t>
  </si>
  <si>
    <t>MRL17-1.8</t>
  </si>
  <si>
    <t>MRL17-2.05</t>
  </si>
  <si>
    <t>MRL17-2.3</t>
  </si>
  <si>
    <t>MRL-2.5</t>
  </si>
  <si>
    <t>MRL-3.0</t>
  </si>
  <si>
    <t>MRL-3.5</t>
  </si>
  <si>
    <t>MRL-4.0</t>
  </si>
  <si>
    <t>NBS987</t>
  </si>
  <si>
    <t>87Sr/86Sr</t>
  </si>
  <si>
    <t>section-sampling mission</t>
  </si>
  <si>
    <t>m-level</t>
  </si>
  <si>
    <t>COH16</t>
  </si>
  <si>
    <t>MRL16</t>
  </si>
  <si>
    <t>BOT13</t>
  </si>
  <si>
    <t>Fraction</t>
  </si>
  <si>
    <t>Bottacione</t>
  </si>
  <si>
    <t>Sgr. Ht.</t>
  </si>
  <si>
    <t>Foram zone</t>
  </si>
  <si>
    <t>M. chron</t>
  </si>
  <si>
    <t>Phase</t>
  </si>
  <si>
    <t>m.y.</t>
  </si>
  <si>
    <t>±2SDmean</t>
  </si>
  <si>
    <t>N=X</t>
  </si>
  <si>
    <t>elevata</t>
  </si>
  <si>
    <t>33R</t>
  </si>
  <si>
    <t>BC</t>
  </si>
  <si>
    <t>calcarata</t>
  </si>
  <si>
    <t>tricarnata</t>
  </si>
  <si>
    <t>33N</t>
  </si>
  <si>
    <t>32R?</t>
  </si>
  <si>
    <t>32N</t>
  </si>
  <si>
    <t>gansseri</t>
  </si>
  <si>
    <t>31N</t>
  </si>
  <si>
    <t>contusa</t>
  </si>
  <si>
    <t>mayaorensis</t>
  </si>
  <si>
    <t>30R</t>
  </si>
  <si>
    <t>30N</t>
  </si>
  <si>
    <t>29R</t>
  </si>
  <si>
    <t>KTB clay</t>
  </si>
  <si>
    <t>eugubina</t>
  </si>
  <si>
    <t>pseudobulloides</t>
  </si>
  <si>
    <t>?</t>
  </si>
  <si>
    <t>FT</t>
  </si>
  <si>
    <t>trinidadensis</t>
  </si>
  <si>
    <t>27R</t>
  </si>
  <si>
    <t>uncinata</t>
  </si>
  <si>
    <t>pusilla/pusilla</t>
  </si>
  <si>
    <t>27N</t>
  </si>
  <si>
    <t>Standards Jan 1992 - July 1993</t>
  </si>
  <si>
    <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0"/>
        <rFont val="Verdana"/>
        <family val="2"/>
      </rPr>
      <t>86</t>
    </r>
    <r>
      <rPr>
        <sz val="11"/>
        <color theme="1"/>
        <rFont val="Calibri"/>
        <family val="2"/>
        <scheme val="minor"/>
      </rPr>
      <t>Sr</t>
    </r>
  </si>
  <si>
    <t>±2 SD</t>
  </si>
  <si>
    <t>N=x</t>
  </si>
  <si>
    <t>En-1</t>
  </si>
  <si>
    <t>NBS-987</t>
  </si>
  <si>
    <t>Berkeley Center for Isotope Geochemistry</t>
  </si>
  <si>
    <t>S</t>
  </si>
  <si>
    <t>±2 SE</t>
  </si>
  <si>
    <t>Contessa Highway</t>
  </si>
  <si>
    <t>pusilla</t>
  </si>
  <si>
    <t>27N/26R</t>
  </si>
  <si>
    <t>pseudomenardii</t>
  </si>
  <si>
    <t>26R</t>
  </si>
  <si>
    <t>26R/26N</t>
  </si>
  <si>
    <t>velascoensis</t>
  </si>
  <si>
    <t>26R/25N</t>
  </si>
  <si>
    <t>edgari</t>
  </si>
  <si>
    <t>25N</t>
  </si>
  <si>
    <t>24R</t>
  </si>
  <si>
    <t>Monte Conero, Fornaci Central Quarry</t>
  </si>
  <si>
    <t>mayaroensis</t>
  </si>
  <si>
    <t>–</t>
  </si>
  <si>
    <t>Monte Canero, Fonte D'Olio</t>
  </si>
  <si>
    <t>top K</t>
  </si>
  <si>
    <t>KTB</t>
  </si>
  <si>
    <t>base T</t>
  </si>
  <si>
    <t>Pietralata</t>
  </si>
  <si>
    <t>tricarinata</t>
  </si>
  <si>
    <t>26N</t>
  </si>
  <si>
    <t>Poggio San Vicino</t>
  </si>
  <si>
    <t>31R</t>
  </si>
  <si>
    <t>Ino</t>
  </si>
  <si>
    <t>Furio, via Flaminia</t>
  </si>
  <si>
    <t>MO-En</t>
  </si>
  <si>
    <t>MO-Bk</t>
  </si>
  <si>
    <t>bulk carbonate fraction</t>
  </si>
  <si>
    <t>(n=15)</t>
  </si>
  <si>
    <t>two sigma</t>
  </si>
  <si>
    <t>BC=</t>
  </si>
  <si>
    <t>Bulk carbonate</t>
  </si>
  <si>
    <t>FT=</t>
  </si>
  <si>
    <t>fish teeth</t>
  </si>
  <si>
    <t>Ino=</t>
  </si>
  <si>
    <t>MO=</t>
  </si>
  <si>
    <t>mosasaur tooth</t>
  </si>
  <si>
    <t xml:space="preserve">inoceramid bivalves </t>
  </si>
  <si>
    <t>Sinnesael, M., Montanari, A., Frontalini, F., Coccioni, R., Gattacceca, J., Snoeck, C., Wegner, W., Koeberl, C., Morgan, L.E., de Winter, N.J., DePaolo, D.J., and Claeys, P., 2019, Multiproxy Cretaceous-Paleogene boundary event stratigraphy: An Umbria-Marche basinwide perspective, in Koeberl, C., and Bice, D.M., eds., 250 Million Years of Earth History in Central Italy: Celebrating 25 Years of the Geological Observatory of Coldigioco: Geological Society of America Special Paper 542, https://doi.org/10.1130/2019.2542(07)</t>
  </si>
  <si>
    <t>GSA Data Repository Item 2019216</t>
  </si>
  <si>
    <t>Table DR3: Strontium isotopes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</si>
</sst>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vertAlign val="superscript"/>
      <sz val="10"/>
      <name val="Verdana"/>
      <family val="2"/>
    </font>
    <font>
      <sz val="10"/>
      <name val="Verdana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ill="1" applyBorder="1"/>
    <xf numFmtId="2" fontId="0" fillId="0" borderId="0" xfId="0" applyNumberFormat="1"/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0" applyNumberFormat="1"/>
    <xf numFmtId="164" fontId="15" fillId="0" borderId="0" xfId="0" applyNumberFormat="1" applyFont="1"/>
    <xf numFmtId="0" fontId="0" fillId="0" borderId="2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/>
    <xf numFmtId="1" fontId="0" fillId="0" borderId="7" xfId="0" applyNumberFormat="1" applyBorder="1"/>
    <xf numFmtId="0" fontId="0" fillId="0" borderId="8" xfId="0" applyBorder="1"/>
    <xf numFmtId="164" fontId="0" fillId="0" borderId="9" xfId="0" applyNumberFormat="1" applyBorder="1" applyAlignment="1">
      <alignment horizontal="right"/>
    </xf>
    <xf numFmtId="1" fontId="0" fillId="0" borderId="9" xfId="0" applyNumberFormat="1" applyBorder="1"/>
    <xf numFmtId="1" fontId="0" fillId="0" borderId="10" xfId="0" applyNumberFormat="1" applyBorder="1"/>
    <xf numFmtId="0" fontId="0" fillId="0" borderId="0" xfId="0" applyAlignment="1">
      <alignment horizontal="left"/>
    </xf>
    <xf numFmtId="0" fontId="13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6" fillId="0" borderId="0" xfId="0" applyNumberFormat="1" applyFont="1"/>
    <xf numFmtId="0" fontId="1" fillId="0" borderId="0" xfId="0" applyFont="1" applyAlignment="1"/>
    <xf numFmtId="0" fontId="0" fillId="0" borderId="0" xfId="0" applyAlignment="1">
      <alignment wrapText="1"/>
    </xf>
    <xf numFmtId="165" fontId="0" fillId="0" borderId="0" xfId="0" applyNumberFormat="1"/>
    <xf numFmtId="0" fontId="18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J13" sqref="J13"/>
    </sheetView>
  </sheetViews>
  <sheetFormatPr defaultRowHeight="15" x14ac:dyDescent="0.25"/>
  <cols>
    <col min="1" max="1" width="14.7109375" style="5" bestFit="1" customWidth="1"/>
    <col min="2" max="2" width="10.28515625" style="5" customWidth="1"/>
    <col min="3" max="3" width="11.42578125" style="10" customWidth="1"/>
    <col min="4" max="4" width="13.42578125" style="11" customWidth="1"/>
    <col min="5" max="5" width="16.140625" style="10" customWidth="1"/>
    <col min="6" max="6" width="16.5703125" style="10" bestFit="1" customWidth="1"/>
  </cols>
  <sheetData>
    <row r="1" spans="1:17" ht="47.25" customHeight="1" x14ac:dyDescent="0.2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/>
      <c r="B3" s="60"/>
      <c r="C3" s="28"/>
      <c r="D3" s="28"/>
      <c r="E3" s="28"/>
      <c r="F3" s="28"/>
      <c r="H3" s="60"/>
      <c r="I3" s="28"/>
      <c r="J3" s="28"/>
      <c r="K3" s="28"/>
      <c r="L3" s="28"/>
      <c r="N3" s="60"/>
      <c r="O3" s="28"/>
      <c r="P3" s="28"/>
      <c r="Q3" s="28"/>
    </row>
    <row r="4" spans="1:17" ht="15.75" x14ac:dyDescent="0.25">
      <c r="A4" s="61" t="s">
        <v>129</v>
      </c>
      <c r="B4" s="60"/>
      <c r="C4" s="28"/>
      <c r="D4" s="28"/>
      <c r="E4" s="28"/>
      <c r="F4" s="28"/>
      <c r="H4" s="60"/>
      <c r="I4" s="28"/>
      <c r="J4" s="28"/>
      <c r="K4" s="28"/>
      <c r="L4" s="28"/>
      <c r="N4" s="60"/>
      <c r="O4" s="28"/>
      <c r="P4" s="28"/>
      <c r="Q4" s="28"/>
    </row>
    <row r="5" spans="1:17" ht="20.25" x14ac:dyDescent="0.35">
      <c r="A5" s="1" t="s">
        <v>0</v>
      </c>
      <c r="B5" s="1" t="s">
        <v>1</v>
      </c>
      <c r="C5" s="2"/>
      <c r="D5" s="3" t="s">
        <v>2</v>
      </c>
      <c r="E5" s="4" t="s">
        <v>3</v>
      </c>
      <c r="F5" s="4"/>
    </row>
    <row r="6" spans="1:17" ht="18.75" x14ac:dyDescent="0.25">
      <c r="A6" s="1"/>
      <c r="B6" s="1"/>
      <c r="C6" s="2"/>
      <c r="D6" s="3"/>
      <c r="E6" s="4"/>
      <c r="F6" s="4"/>
    </row>
    <row r="7" spans="1:17" x14ac:dyDescent="0.25">
      <c r="A7" s="5" t="s">
        <v>4</v>
      </c>
      <c r="B7" s="6">
        <v>91</v>
      </c>
      <c r="C7" s="7" t="s">
        <v>5</v>
      </c>
      <c r="D7" s="8">
        <v>0.70790047</v>
      </c>
      <c r="E7" s="8">
        <v>3.8724999999999998E-6</v>
      </c>
      <c r="F7" s="7" t="s">
        <v>6</v>
      </c>
    </row>
    <row r="8" spans="1:17" x14ac:dyDescent="0.25">
      <c r="A8" s="5" t="s">
        <v>7</v>
      </c>
      <c r="B8" s="6">
        <v>91.5</v>
      </c>
      <c r="C8" s="7" t="s">
        <v>5</v>
      </c>
      <c r="D8" s="8">
        <v>0.70790925999999998</v>
      </c>
      <c r="E8" s="8">
        <v>3.2059999999999999E-6</v>
      </c>
      <c r="F8" s="7" t="s">
        <v>6</v>
      </c>
    </row>
    <row r="9" spans="1:17" x14ac:dyDescent="0.25">
      <c r="A9" s="5" t="s">
        <v>8</v>
      </c>
      <c r="B9" s="6">
        <v>92</v>
      </c>
      <c r="C9" s="7" t="s">
        <v>5</v>
      </c>
      <c r="D9" s="8">
        <v>0.70789701000000005</v>
      </c>
      <c r="E9" s="8">
        <v>4.0899999999999998E-6</v>
      </c>
      <c r="F9" s="7" t="s">
        <v>6</v>
      </c>
    </row>
    <row r="10" spans="1:17" x14ac:dyDescent="0.25">
      <c r="A10" s="9" t="s">
        <v>9</v>
      </c>
      <c r="B10" s="6">
        <v>92.5</v>
      </c>
      <c r="C10" s="7" t="s">
        <v>5</v>
      </c>
      <c r="D10" s="8">
        <v>0.70790359000000003</v>
      </c>
      <c r="E10" s="8">
        <v>3.5580000000000001E-6</v>
      </c>
      <c r="F10" s="7" t="s">
        <v>6</v>
      </c>
    </row>
    <row r="11" spans="1:17" x14ac:dyDescent="0.25">
      <c r="A11" s="9" t="s">
        <v>10</v>
      </c>
      <c r="B11" s="5">
        <v>93</v>
      </c>
      <c r="C11" s="7" t="s">
        <v>5</v>
      </c>
      <c r="D11" s="8">
        <v>0.70799590000000001</v>
      </c>
      <c r="E11" s="8">
        <v>3.8099999999999999E-6</v>
      </c>
      <c r="F11" s="7" t="s">
        <v>6</v>
      </c>
    </row>
    <row r="12" spans="1:17" x14ac:dyDescent="0.25">
      <c r="A12" s="9" t="s">
        <v>11</v>
      </c>
      <c r="B12" s="6">
        <v>93.5</v>
      </c>
      <c r="C12" s="7" t="s">
        <v>5</v>
      </c>
      <c r="D12" s="8">
        <v>0.70795050000000004</v>
      </c>
      <c r="E12" s="8">
        <v>3.3720000000000001E-6</v>
      </c>
      <c r="F12" s="7" t="s">
        <v>6</v>
      </c>
    </row>
    <row r="13" spans="1:17" x14ac:dyDescent="0.25">
      <c r="F13" s="11"/>
    </row>
    <row r="14" spans="1:17" x14ac:dyDescent="0.25">
      <c r="A14" s="5" t="s">
        <v>12</v>
      </c>
      <c r="B14" s="5">
        <v>94.4</v>
      </c>
      <c r="C14" s="7" t="s">
        <v>5</v>
      </c>
      <c r="D14" s="8">
        <v>0.70789734000000004</v>
      </c>
      <c r="E14" s="8">
        <v>3.6200000000000001E-6</v>
      </c>
      <c r="F14" s="7" t="s">
        <v>6</v>
      </c>
    </row>
    <row r="15" spans="1:17" x14ac:dyDescent="0.25">
      <c r="A15" s="5" t="s">
        <v>13</v>
      </c>
      <c r="B15" s="5">
        <v>94.9</v>
      </c>
      <c r="C15" s="7" t="s">
        <v>5</v>
      </c>
      <c r="D15" s="8">
        <v>0.70793242000000001</v>
      </c>
      <c r="E15" s="8">
        <v>3.2200000000000001E-6</v>
      </c>
      <c r="F15" s="7" t="s">
        <v>6</v>
      </c>
    </row>
    <row r="16" spans="1:17" x14ac:dyDescent="0.25">
      <c r="A16" s="5" t="s">
        <v>14</v>
      </c>
      <c r="B16" s="5">
        <v>95.4</v>
      </c>
      <c r="C16" s="7" t="s">
        <v>5</v>
      </c>
      <c r="D16" s="8">
        <v>0.70791320000000002</v>
      </c>
      <c r="E16" s="8">
        <v>3.98E-6</v>
      </c>
      <c r="F16" s="7" t="s">
        <v>6</v>
      </c>
    </row>
    <row r="17" spans="1:6" x14ac:dyDescent="0.25">
      <c r="A17" s="5" t="s">
        <v>15</v>
      </c>
      <c r="B17" s="5">
        <v>95.9</v>
      </c>
      <c r="C17" s="7" t="s">
        <v>5</v>
      </c>
      <c r="D17" s="8">
        <v>0.70790618000000005</v>
      </c>
      <c r="E17" s="8">
        <v>3.4800000000000001E-6</v>
      </c>
      <c r="F17" s="7" t="s">
        <v>6</v>
      </c>
    </row>
    <row r="18" spans="1:6" x14ac:dyDescent="0.25">
      <c r="A18" s="5" t="s">
        <v>16</v>
      </c>
      <c r="B18" s="5">
        <v>96.4</v>
      </c>
      <c r="C18" s="7" t="s">
        <v>5</v>
      </c>
      <c r="D18" s="8">
        <v>0.70788773000000005</v>
      </c>
      <c r="E18" s="8">
        <v>4.1999999999999996E-6</v>
      </c>
      <c r="F18" s="7" t="s">
        <v>6</v>
      </c>
    </row>
    <row r="19" spans="1:6" x14ac:dyDescent="0.25">
      <c r="A19" s="5" t="s">
        <v>17</v>
      </c>
      <c r="B19" s="5">
        <v>96.9</v>
      </c>
      <c r="C19" s="7" t="s">
        <v>5</v>
      </c>
      <c r="D19" s="8">
        <v>0.70790352000000001</v>
      </c>
      <c r="E19" s="8">
        <v>3.9999999999999998E-6</v>
      </c>
      <c r="F19" s="7" t="s">
        <v>6</v>
      </c>
    </row>
    <row r="20" spans="1:6" x14ac:dyDescent="0.25">
      <c r="A20" s="5" t="s">
        <v>18</v>
      </c>
      <c r="B20" s="5">
        <v>97.4</v>
      </c>
      <c r="C20" s="7" t="s">
        <v>5</v>
      </c>
      <c r="D20" s="8">
        <v>0.70790578000000004</v>
      </c>
      <c r="E20" s="8">
        <v>3.6399999999999999E-6</v>
      </c>
      <c r="F20" s="7" t="s">
        <v>6</v>
      </c>
    </row>
    <row r="21" spans="1:6" x14ac:dyDescent="0.25">
      <c r="A21" s="5" t="s">
        <v>19</v>
      </c>
      <c r="B21" s="5">
        <v>97.9</v>
      </c>
      <c r="C21" s="7" t="s">
        <v>5</v>
      </c>
      <c r="D21" s="8">
        <v>0.70791369000000004</v>
      </c>
      <c r="E21" s="8">
        <v>4.6E-6</v>
      </c>
      <c r="F21" s="7" t="s">
        <v>6</v>
      </c>
    </row>
    <row r="22" spans="1:6" x14ac:dyDescent="0.25">
      <c r="A22" s="5" t="s">
        <v>19</v>
      </c>
      <c r="B22" s="5">
        <v>97.9</v>
      </c>
      <c r="C22" s="7" t="s">
        <v>5</v>
      </c>
      <c r="D22" s="8">
        <v>0.70786413000000004</v>
      </c>
      <c r="E22" s="8">
        <v>4.2200000000000003E-6</v>
      </c>
      <c r="F22" s="7" t="s">
        <v>20</v>
      </c>
    </row>
    <row r="23" spans="1:6" x14ac:dyDescent="0.25">
      <c r="A23" s="5" t="s">
        <v>21</v>
      </c>
      <c r="B23" s="5">
        <v>98.4</v>
      </c>
      <c r="C23" s="7" t="s">
        <v>5</v>
      </c>
      <c r="D23" s="8">
        <v>0.70791797000000001</v>
      </c>
      <c r="E23" s="8">
        <v>3.1999999999999999E-6</v>
      </c>
      <c r="F23" s="7" t="s">
        <v>6</v>
      </c>
    </row>
    <row r="24" spans="1:6" x14ac:dyDescent="0.25">
      <c r="A24" s="5" t="s">
        <v>22</v>
      </c>
      <c r="B24" s="5">
        <v>98.9</v>
      </c>
      <c r="C24" s="7" t="s">
        <v>5</v>
      </c>
      <c r="D24" s="8">
        <v>0.70794095999999995</v>
      </c>
      <c r="E24" s="8">
        <v>3.76E-6</v>
      </c>
      <c r="F24" s="7" t="s">
        <v>6</v>
      </c>
    </row>
    <row r="25" spans="1:6" x14ac:dyDescent="0.25">
      <c r="A25" s="5" t="s">
        <v>23</v>
      </c>
      <c r="B25" s="5">
        <v>99.4</v>
      </c>
      <c r="C25" s="7" t="s">
        <v>5</v>
      </c>
      <c r="D25" s="8">
        <v>0.70798501000000003</v>
      </c>
      <c r="E25" s="8">
        <v>3.1999999999999999E-6</v>
      </c>
      <c r="F25" s="7" t="s">
        <v>6</v>
      </c>
    </row>
    <row r="26" spans="1:6" x14ac:dyDescent="0.25">
      <c r="A26" s="5" t="s">
        <v>24</v>
      </c>
      <c r="B26" s="5">
        <v>99.9</v>
      </c>
      <c r="C26" s="7" t="s">
        <v>5</v>
      </c>
      <c r="D26" s="8">
        <v>0.70791565000000001</v>
      </c>
      <c r="E26" s="8">
        <v>3.8399999999999997E-6</v>
      </c>
      <c r="F26" s="7" t="s">
        <v>6</v>
      </c>
    </row>
    <row r="27" spans="1:6" x14ac:dyDescent="0.25">
      <c r="A27" s="5" t="s">
        <v>24</v>
      </c>
      <c r="B27" s="5">
        <v>99.9</v>
      </c>
      <c r="C27" s="7" t="s">
        <v>5</v>
      </c>
      <c r="D27" s="8">
        <v>0.70785688000000002</v>
      </c>
      <c r="E27" s="8">
        <v>3.0900000000000001E-6</v>
      </c>
      <c r="F27" s="7" t="s">
        <v>20</v>
      </c>
    </row>
    <row r="28" spans="1:6" x14ac:dyDescent="0.25">
      <c r="C28" s="7"/>
      <c r="D28" s="8"/>
      <c r="E28" s="8"/>
      <c r="F28" s="12"/>
    </row>
    <row r="29" spans="1:6" x14ac:dyDescent="0.25">
      <c r="A29" s="5" t="s">
        <v>25</v>
      </c>
      <c r="B29" s="6">
        <v>100.05</v>
      </c>
      <c r="C29" s="7" t="s">
        <v>5</v>
      </c>
      <c r="D29" s="8">
        <v>0.70798998000000002</v>
      </c>
      <c r="E29" s="8">
        <v>3.9999999999999998E-6</v>
      </c>
      <c r="F29" s="7" t="s">
        <v>6</v>
      </c>
    </row>
    <row r="30" spans="1:6" x14ac:dyDescent="0.25">
      <c r="A30" s="5" t="s">
        <v>26</v>
      </c>
      <c r="B30" s="6">
        <v>100.3</v>
      </c>
      <c r="C30" s="7" t="s">
        <v>5</v>
      </c>
      <c r="D30" s="8">
        <v>0.70793753000000004</v>
      </c>
      <c r="E30" s="8">
        <v>3.7960000000000002E-6</v>
      </c>
      <c r="F30" s="7" t="s">
        <v>6</v>
      </c>
    </row>
    <row r="31" spans="1:6" x14ac:dyDescent="0.25">
      <c r="A31" s="5" t="s">
        <v>27</v>
      </c>
      <c r="B31" s="5">
        <v>0.55000000000000004</v>
      </c>
      <c r="C31" s="7" t="s">
        <v>5</v>
      </c>
      <c r="D31" s="8">
        <v>0.70795010000000003</v>
      </c>
      <c r="E31" s="8">
        <v>4.2599999999999999E-6</v>
      </c>
      <c r="F31" s="7" t="s">
        <v>6</v>
      </c>
    </row>
    <row r="32" spans="1:6" x14ac:dyDescent="0.25">
      <c r="A32" s="5" t="s">
        <v>28</v>
      </c>
      <c r="B32" s="5">
        <v>0.8</v>
      </c>
      <c r="C32" s="7" t="s">
        <v>5</v>
      </c>
      <c r="D32" s="8">
        <v>0.70817300000000005</v>
      </c>
      <c r="E32" s="7">
        <v>3.9999999999999998E-6</v>
      </c>
      <c r="F32" s="7" t="s">
        <v>6</v>
      </c>
    </row>
    <row r="33" spans="1:6" x14ac:dyDescent="0.25">
      <c r="A33" s="5" t="s">
        <v>28</v>
      </c>
      <c r="B33" s="5">
        <v>0.8</v>
      </c>
      <c r="C33" s="7" t="s">
        <v>5</v>
      </c>
      <c r="D33" s="8">
        <v>0.70786349999999998</v>
      </c>
      <c r="E33" s="7">
        <v>3.9999999999999998E-6</v>
      </c>
      <c r="F33" s="7" t="s">
        <v>20</v>
      </c>
    </row>
    <row r="34" spans="1:6" x14ac:dyDescent="0.25">
      <c r="A34" s="5" t="s">
        <v>29</v>
      </c>
      <c r="B34" s="6">
        <v>1.05</v>
      </c>
      <c r="C34" s="7" t="s">
        <v>5</v>
      </c>
      <c r="D34" s="8">
        <v>0.70806690999999999</v>
      </c>
      <c r="E34" s="8">
        <v>3.7100000000000001E-6</v>
      </c>
      <c r="F34" s="7" t="s">
        <v>6</v>
      </c>
    </row>
    <row r="35" spans="1:6" x14ac:dyDescent="0.25">
      <c r="A35" s="5" t="s">
        <v>29</v>
      </c>
      <c r="B35" s="6">
        <v>1.05</v>
      </c>
      <c r="C35" s="7" t="s">
        <v>5</v>
      </c>
      <c r="D35" s="8">
        <v>0.70785699999999996</v>
      </c>
      <c r="E35" s="8">
        <v>3.7100000000000001E-6</v>
      </c>
      <c r="F35" s="7" t="s">
        <v>20</v>
      </c>
    </row>
    <row r="36" spans="1:6" x14ac:dyDescent="0.25">
      <c r="A36" s="5" t="s">
        <v>30</v>
      </c>
      <c r="B36" s="6">
        <v>1.3</v>
      </c>
      <c r="C36" s="7" t="s">
        <v>5</v>
      </c>
      <c r="D36" s="8">
        <v>0.70800958000000003</v>
      </c>
      <c r="E36" s="8">
        <v>3.9999999999999998E-6</v>
      </c>
      <c r="F36" s="7" t="s">
        <v>6</v>
      </c>
    </row>
    <row r="37" spans="1:6" x14ac:dyDescent="0.25">
      <c r="A37" s="5" t="s">
        <v>31</v>
      </c>
      <c r="B37" s="6">
        <v>1.55</v>
      </c>
      <c r="C37" s="7" t="s">
        <v>5</v>
      </c>
      <c r="D37" s="8">
        <v>0.70796784999999995</v>
      </c>
      <c r="E37" s="8">
        <v>3.7419999999999999E-6</v>
      </c>
      <c r="F37" s="7" t="s">
        <v>6</v>
      </c>
    </row>
    <row r="38" spans="1:6" x14ac:dyDescent="0.25">
      <c r="A38" s="5" t="s">
        <v>32</v>
      </c>
      <c r="B38" s="6">
        <v>1.8</v>
      </c>
      <c r="C38" s="7" t="s">
        <v>5</v>
      </c>
      <c r="D38" s="8">
        <v>0.70793055999999999</v>
      </c>
      <c r="E38" s="8">
        <v>3.5200000000000002E-6</v>
      </c>
      <c r="F38" s="7" t="s">
        <v>6</v>
      </c>
    </row>
    <row r="39" spans="1:6" x14ac:dyDescent="0.25">
      <c r="A39" s="5" t="s">
        <v>33</v>
      </c>
      <c r="B39" s="6">
        <v>2.0499999999999998</v>
      </c>
      <c r="C39" s="7" t="s">
        <v>5</v>
      </c>
      <c r="D39" s="8">
        <v>0.70792281999999995</v>
      </c>
      <c r="E39" s="8">
        <v>4.0099999999999997E-6</v>
      </c>
      <c r="F39" s="7" t="s">
        <v>6</v>
      </c>
    </row>
    <row r="40" spans="1:6" x14ac:dyDescent="0.25">
      <c r="A40" s="5" t="s">
        <v>34</v>
      </c>
      <c r="B40" s="6">
        <v>2.2999999999999998</v>
      </c>
      <c r="C40" s="7" t="s">
        <v>5</v>
      </c>
      <c r="D40" s="8">
        <v>0.70791965999999995</v>
      </c>
      <c r="E40" s="8">
        <v>2.9900000000000002E-6</v>
      </c>
      <c r="F40" s="7" t="s">
        <v>6</v>
      </c>
    </row>
    <row r="41" spans="1:6" x14ac:dyDescent="0.25">
      <c r="B41" s="13"/>
      <c r="C41" s="7"/>
      <c r="D41" s="8"/>
      <c r="E41" s="8"/>
      <c r="F41" s="12"/>
    </row>
    <row r="42" spans="1:6" x14ac:dyDescent="0.25">
      <c r="A42" s="5" t="s">
        <v>35</v>
      </c>
      <c r="B42" s="6">
        <v>2.5</v>
      </c>
      <c r="C42" s="7" t="s">
        <v>5</v>
      </c>
      <c r="D42" s="8">
        <v>0.70807120000000001</v>
      </c>
      <c r="E42" s="8">
        <v>3.8800000000000001E-6</v>
      </c>
      <c r="F42" s="7" t="s">
        <v>6</v>
      </c>
    </row>
    <row r="43" spans="1:6" x14ac:dyDescent="0.25">
      <c r="A43" s="5" t="s">
        <v>36</v>
      </c>
      <c r="B43" s="6">
        <v>3</v>
      </c>
      <c r="C43" s="7" t="s">
        <v>5</v>
      </c>
      <c r="D43" s="8">
        <v>0.70789833000000002</v>
      </c>
      <c r="E43" s="8">
        <v>3.9999999999999998E-6</v>
      </c>
      <c r="F43" s="7" t="s">
        <v>6</v>
      </c>
    </row>
    <row r="44" spans="1:6" x14ac:dyDescent="0.25">
      <c r="A44" s="5" t="s">
        <v>37</v>
      </c>
      <c r="B44" s="6">
        <v>3.5</v>
      </c>
      <c r="C44" s="7" t="s">
        <v>5</v>
      </c>
      <c r="D44" s="8">
        <v>0.70796155999999999</v>
      </c>
      <c r="E44" s="8">
        <v>3.8800000000000001E-6</v>
      </c>
      <c r="F44" s="7" t="s">
        <v>6</v>
      </c>
    </row>
    <row r="45" spans="1:6" x14ac:dyDescent="0.25">
      <c r="A45" s="5" t="s">
        <v>38</v>
      </c>
      <c r="B45" s="6">
        <v>4</v>
      </c>
      <c r="C45" s="7" t="s">
        <v>5</v>
      </c>
      <c r="D45" s="8">
        <v>0.70789957000000003</v>
      </c>
      <c r="E45" s="8">
        <v>2.7159999999999999E-6</v>
      </c>
      <c r="F45" s="7" t="s">
        <v>6</v>
      </c>
    </row>
    <row r="46" spans="1:6" x14ac:dyDescent="0.25">
      <c r="B46" s="13"/>
      <c r="C46" s="7"/>
      <c r="D46" s="8"/>
      <c r="E46" s="8"/>
      <c r="F46" s="12"/>
    </row>
    <row r="47" spans="1:6" x14ac:dyDescent="0.25">
      <c r="A47" s="9"/>
      <c r="B47" s="9"/>
      <c r="C47" s="7"/>
      <c r="D47" s="8"/>
      <c r="E47" s="8"/>
      <c r="F47" s="12"/>
    </row>
    <row r="48" spans="1:6" x14ac:dyDescent="0.25">
      <c r="A48" s="9"/>
      <c r="B48" s="9"/>
      <c r="C48" s="7"/>
      <c r="D48" s="8"/>
      <c r="E48" s="8"/>
      <c r="F48" s="12"/>
    </row>
    <row r="49" spans="1:6" x14ac:dyDescent="0.25">
      <c r="A49" s="9"/>
      <c r="B49" s="9"/>
      <c r="C49" s="7"/>
      <c r="D49" s="8"/>
      <c r="E49" s="8"/>
      <c r="F49" s="12"/>
    </row>
    <row r="50" spans="1:6" x14ac:dyDescent="0.25">
      <c r="A50" s="9"/>
      <c r="B50" s="9"/>
      <c r="C50" s="7"/>
      <c r="D50" s="8"/>
      <c r="E50" s="8"/>
      <c r="F50" s="12"/>
    </row>
    <row r="51" spans="1:6" x14ac:dyDescent="0.25">
      <c r="A51" s="9"/>
      <c r="B51" s="9"/>
      <c r="C51" s="7"/>
      <c r="D51" s="8"/>
      <c r="E51" s="8"/>
      <c r="F51" s="12"/>
    </row>
    <row r="52" spans="1:6" x14ac:dyDescent="0.25">
      <c r="A52" s="9"/>
      <c r="B52" s="9"/>
      <c r="C52" s="7"/>
      <c r="D52" s="8"/>
      <c r="E52" s="8"/>
      <c r="F52" s="12"/>
    </row>
    <row r="53" spans="1:6" x14ac:dyDescent="0.25">
      <c r="A53" s="9"/>
      <c r="B53" s="9"/>
      <c r="C53" s="7"/>
      <c r="D53" s="8"/>
      <c r="E53" s="8"/>
      <c r="F53" s="12"/>
    </row>
    <row r="54" spans="1:6" x14ac:dyDescent="0.25">
      <c r="C54" s="7"/>
      <c r="D54" s="8"/>
      <c r="E54" s="8"/>
      <c r="F54" s="12"/>
    </row>
    <row r="55" spans="1:6" x14ac:dyDescent="0.25">
      <c r="A55" s="14" t="s">
        <v>39</v>
      </c>
      <c r="B55" s="57">
        <v>4.0000000000000003E-5</v>
      </c>
      <c r="C55" s="7" t="s">
        <v>118</v>
      </c>
      <c r="D55" s="15"/>
      <c r="E55" s="15"/>
      <c r="F55" s="7"/>
    </row>
    <row r="56" spans="1:6" x14ac:dyDescent="0.25">
      <c r="A56" s="14" t="s">
        <v>117</v>
      </c>
      <c r="B56" s="14"/>
      <c r="C56" s="7"/>
      <c r="D56" s="15"/>
      <c r="E56" s="15"/>
      <c r="F56" s="7"/>
    </row>
    <row r="57" spans="1:6" x14ac:dyDescent="0.25">
      <c r="C57" s="7"/>
      <c r="D57" s="8"/>
      <c r="E57" s="8"/>
      <c r="F57" s="7"/>
    </row>
    <row r="58" spans="1:6" x14ac:dyDescent="0.25">
      <c r="A58" s="14"/>
      <c r="B58" s="14"/>
      <c r="C58" s="7"/>
      <c r="D58" s="15"/>
      <c r="E58" s="15"/>
      <c r="F58" s="15"/>
    </row>
    <row r="59" spans="1:6" x14ac:dyDescent="0.25">
      <c r="A59" s="14"/>
      <c r="B59" s="14"/>
      <c r="C59" s="7"/>
      <c r="D59" s="15"/>
      <c r="E59" s="15"/>
      <c r="F59" s="16"/>
    </row>
    <row r="60" spans="1:6" x14ac:dyDescent="0.25">
      <c r="A60" s="14"/>
      <c r="B60" s="14"/>
      <c r="C60" s="7"/>
      <c r="D60" s="15"/>
      <c r="E60" s="15"/>
      <c r="F60" s="16"/>
    </row>
    <row r="61" spans="1:6" x14ac:dyDescent="0.25">
      <c r="C61" s="7"/>
      <c r="D61" s="8"/>
      <c r="E61" s="8"/>
      <c r="F61" s="7"/>
    </row>
    <row r="62" spans="1:6" x14ac:dyDescent="0.25">
      <c r="C62" s="7"/>
      <c r="D62" s="8"/>
      <c r="E62" s="8"/>
      <c r="F62" s="7"/>
    </row>
    <row r="63" spans="1:6" x14ac:dyDescent="0.25">
      <c r="C63" s="7"/>
      <c r="D63" s="8"/>
      <c r="E63" s="8"/>
      <c r="F63" s="7"/>
    </row>
    <row r="64" spans="1:6" x14ac:dyDescent="0.25">
      <c r="C64" s="7"/>
      <c r="D64" s="8"/>
      <c r="E64" s="8"/>
      <c r="F64" s="7"/>
    </row>
    <row r="65" spans="3:6" x14ac:dyDescent="0.25">
      <c r="C65" s="7"/>
      <c r="D65" s="8"/>
      <c r="E65" s="8"/>
      <c r="F65" s="7"/>
    </row>
    <row r="66" spans="3:6" x14ac:dyDescent="0.25">
      <c r="C66" s="7"/>
      <c r="D66" s="8"/>
      <c r="E66" s="8"/>
      <c r="F66" s="7"/>
    </row>
    <row r="67" spans="3:6" x14ac:dyDescent="0.25">
      <c r="C67" s="7"/>
      <c r="D67" s="8"/>
      <c r="E67" s="8"/>
      <c r="F67" s="7"/>
    </row>
    <row r="68" spans="3:6" x14ac:dyDescent="0.25">
      <c r="C68" s="7"/>
      <c r="D68" s="8"/>
      <c r="E68" s="8"/>
      <c r="F68" s="7"/>
    </row>
    <row r="69" spans="3:6" x14ac:dyDescent="0.25">
      <c r="D69" s="17"/>
      <c r="E69" s="17"/>
      <c r="F69" s="7"/>
    </row>
    <row r="70" spans="3:6" x14ac:dyDescent="0.25">
      <c r="D70" s="17"/>
      <c r="E70" s="17"/>
      <c r="F70" s="7"/>
    </row>
    <row r="71" spans="3:6" x14ac:dyDescent="0.25">
      <c r="D71" s="17"/>
      <c r="E71" s="17"/>
    </row>
    <row r="72" spans="3:6" x14ac:dyDescent="0.25">
      <c r="D72" s="17"/>
      <c r="E72" s="17"/>
    </row>
    <row r="73" spans="3:6" x14ac:dyDescent="0.25">
      <c r="D73" s="18"/>
      <c r="E73" s="17"/>
    </row>
    <row r="74" spans="3:6" x14ac:dyDescent="0.25">
      <c r="D74" s="18"/>
      <c r="E74" s="17"/>
    </row>
    <row r="76" spans="3:6" x14ac:dyDescent="0.25">
      <c r="D76" s="19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K2" sqref="K2:K37"/>
    </sheetView>
  </sheetViews>
  <sheetFormatPr defaultRowHeight="15" x14ac:dyDescent="0.25"/>
  <cols>
    <col min="1" max="1" width="7.85546875" bestFit="1" customWidth="1"/>
    <col min="2" max="2" width="9.28515625" bestFit="1" customWidth="1"/>
    <col min="3" max="3" width="23.85546875" bestFit="1" customWidth="1"/>
    <col min="4" max="4" width="21.85546875" bestFit="1" customWidth="1"/>
    <col min="5" max="5" width="7.85546875" bestFit="1" customWidth="1"/>
    <col min="6" max="7" width="7.85546875" customWidth="1"/>
    <col min="8" max="8" width="9.28515625" bestFit="1" customWidth="1"/>
    <col min="9" max="9" width="23.85546875" bestFit="1" customWidth="1"/>
    <col min="10" max="10" width="17.42578125" bestFit="1" customWidth="1"/>
    <col min="11" max="11" width="21.85546875" bestFit="1" customWidth="1"/>
  </cols>
  <sheetData>
    <row r="1" spans="1:11" x14ac:dyDescent="0.25">
      <c r="A1" s="22" t="s">
        <v>42</v>
      </c>
      <c r="B1" s="20" t="s">
        <v>40</v>
      </c>
      <c r="C1" s="21" t="s">
        <v>41</v>
      </c>
      <c r="D1" s="21" t="s">
        <v>46</v>
      </c>
      <c r="H1" s="22" t="s">
        <v>42</v>
      </c>
      <c r="I1" s="20" t="s">
        <v>40</v>
      </c>
      <c r="J1" s="21" t="s">
        <v>41</v>
      </c>
      <c r="K1" s="21" t="s">
        <v>46</v>
      </c>
    </row>
    <row r="2" spans="1:11" x14ac:dyDescent="0.25">
      <c r="A2" s="25">
        <v>0.5</v>
      </c>
      <c r="B2" s="26">
        <v>0.70799699999999999</v>
      </c>
      <c r="C2" t="s">
        <v>44</v>
      </c>
      <c r="D2" t="s">
        <v>116</v>
      </c>
      <c r="H2" s="27">
        <v>4</v>
      </c>
      <c r="I2" s="24">
        <v>0.70777999999999996</v>
      </c>
      <c r="J2" s="23" t="s">
        <v>43</v>
      </c>
      <c r="K2" t="s">
        <v>116</v>
      </c>
    </row>
    <row r="3" spans="1:11" x14ac:dyDescent="0.25">
      <c r="A3" s="25">
        <v>0.1</v>
      </c>
      <c r="B3" s="26">
        <v>0.70787199999999995</v>
      </c>
      <c r="C3" t="s">
        <v>44</v>
      </c>
      <c r="D3" t="s">
        <v>116</v>
      </c>
      <c r="H3" s="27">
        <v>3.8</v>
      </c>
      <c r="I3" s="24">
        <v>0.70782299999999998</v>
      </c>
      <c r="J3" s="23" t="s">
        <v>43</v>
      </c>
      <c r="K3" t="s">
        <v>116</v>
      </c>
    </row>
    <row r="4" spans="1:11" x14ac:dyDescent="0.25">
      <c r="A4" s="25">
        <v>-0.5</v>
      </c>
      <c r="B4" s="26">
        <v>0.70791300000000001</v>
      </c>
      <c r="C4" t="s">
        <v>44</v>
      </c>
      <c r="D4" t="s">
        <v>116</v>
      </c>
      <c r="H4" s="27">
        <v>3.6</v>
      </c>
      <c r="I4" s="24">
        <v>0.707812</v>
      </c>
      <c r="J4" s="23" t="s">
        <v>43</v>
      </c>
      <c r="K4" t="s">
        <v>116</v>
      </c>
    </row>
    <row r="5" spans="1:11" x14ac:dyDescent="0.25">
      <c r="A5" s="25">
        <v>-1</v>
      </c>
      <c r="B5" s="26">
        <v>0.707874</v>
      </c>
      <c r="C5" t="s">
        <v>44</v>
      </c>
      <c r="D5" t="s">
        <v>116</v>
      </c>
      <c r="H5" s="27">
        <v>3.4</v>
      </c>
      <c r="I5" s="24">
        <v>0.707785</v>
      </c>
      <c r="J5" s="23" t="s">
        <v>43</v>
      </c>
      <c r="K5" t="s">
        <v>116</v>
      </c>
    </row>
    <row r="6" spans="1:11" x14ac:dyDescent="0.25">
      <c r="A6" s="25">
        <v>-1.5</v>
      </c>
      <c r="B6" s="26">
        <v>0.70785200000000004</v>
      </c>
      <c r="C6" t="s">
        <v>44</v>
      </c>
      <c r="D6" t="s">
        <v>116</v>
      </c>
      <c r="H6" s="27">
        <v>3.2</v>
      </c>
      <c r="I6" s="24">
        <v>0.70785100000000001</v>
      </c>
      <c r="J6" s="23" t="s">
        <v>43</v>
      </c>
      <c r="K6" t="s">
        <v>116</v>
      </c>
    </row>
    <row r="7" spans="1:11" x14ac:dyDescent="0.25">
      <c r="A7" s="25">
        <v>-2</v>
      </c>
      <c r="B7" s="26">
        <v>0.707847</v>
      </c>
      <c r="C7" t="s">
        <v>44</v>
      </c>
      <c r="D7" t="s">
        <v>116</v>
      </c>
      <c r="H7" s="27">
        <v>3</v>
      </c>
      <c r="I7" s="24">
        <v>0.70786199999999999</v>
      </c>
      <c r="J7" s="23" t="s">
        <v>43</v>
      </c>
      <c r="K7" t="s">
        <v>116</v>
      </c>
    </row>
    <row r="8" spans="1:11" x14ac:dyDescent="0.25">
      <c r="A8" s="25">
        <v>-2.5</v>
      </c>
      <c r="B8" s="26">
        <v>0.70785399999999998</v>
      </c>
      <c r="C8" t="s">
        <v>44</v>
      </c>
      <c r="D8" t="s">
        <v>116</v>
      </c>
      <c r="H8" s="27">
        <v>2.8</v>
      </c>
      <c r="I8" s="24">
        <v>0.70784899999999995</v>
      </c>
      <c r="J8" s="23" t="s">
        <v>43</v>
      </c>
      <c r="K8" t="s">
        <v>116</v>
      </c>
    </row>
    <row r="9" spans="1:11" x14ac:dyDescent="0.25">
      <c r="A9" s="25">
        <v>-3</v>
      </c>
      <c r="B9" s="26">
        <v>0.70784599999999998</v>
      </c>
      <c r="C9" t="s">
        <v>44</v>
      </c>
      <c r="D9" t="s">
        <v>116</v>
      </c>
      <c r="H9" s="27">
        <v>2.6</v>
      </c>
      <c r="I9" s="24">
        <v>0.70784899999999995</v>
      </c>
      <c r="J9" s="23" t="s">
        <v>43</v>
      </c>
      <c r="K9" t="s">
        <v>116</v>
      </c>
    </row>
    <row r="10" spans="1:11" x14ac:dyDescent="0.25">
      <c r="A10" s="25">
        <v>-3.5</v>
      </c>
      <c r="B10" s="26">
        <v>0.70779700000000001</v>
      </c>
      <c r="C10" t="s">
        <v>44</v>
      </c>
      <c r="D10" t="s">
        <v>116</v>
      </c>
      <c r="H10" s="27">
        <v>2.4</v>
      </c>
      <c r="I10" s="24">
        <v>0.70781499999999997</v>
      </c>
      <c r="J10" s="23" t="s">
        <v>43</v>
      </c>
      <c r="K10" t="s">
        <v>116</v>
      </c>
    </row>
    <row r="11" spans="1:11" x14ac:dyDescent="0.25">
      <c r="A11" s="25">
        <v>-4</v>
      </c>
      <c r="B11" s="26">
        <v>0.70781499999999997</v>
      </c>
      <c r="C11" t="s">
        <v>44</v>
      </c>
      <c r="D11" t="s">
        <v>116</v>
      </c>
      <c r="H11" s="27">
        <v>2.2000000000000002</v>
      </c>
      <c r="I11" s="24">
        <v>0.70781700000000003</v>
      </c>
      <c r="J11" s="23" t="s">
        <v>43</v>
      </c>
      <c r="K11" t="s">
        <v>116</v>
      </c>
    </row>
    <row r="12" spans="1:11" x14ac:dyDescent="0.25">
      <c r="A12" s="25">
        <v>-5</v>
      </c>
      <c r="B12" s="26">
        <v>0.70779700000000001</v>
      </c>
      <c r="C12" t="s">
        <v>44</v>
      </c>
      <c r="D12" t="s">
        <v>116</v>
      </c>
      <c r="H12" s="27">
        <v>2</v>
      </c>
      <c r="I12" s="24">
        <v>0.70783600000000002</v>
      </c>
      <c r="J12" s="23" t="s">
        <v>43</v>
      </c>
      <c r="K12" t="s">
        <v>116</v>
      </c>
    </row>
    <row r="13" spans="1:11" x14ac:dyDescent="0.25">
      <c r="A13" s="25">
        <v>-6</v>
      </c>
      <c r="B13" s="26">
        <v>0.70780299999999996</v>
      </c>
      <c r="C13" t="s">
        <v>44</v>
      </c>
      <c r="D13" t="s">
        <v>116</v>
      </c>
      <c r="H13" s="27">
        <v>1.8</v>
      </c>
      <c r="I13" s="24">
        <v>0.70785200000000004</v>
      </c>
      <c r="J13" s="23" t="s">
        <v>43</v>
      </c>
      <c r="K13" t="s">
        <v>116</v>
      </c>
    </row>
    <row r="14" spans="1:11" x14ac:dyDescent="0.25">
      <c r="H14" s="27">
        <v>1.6</v>
      </c>
      <c r="I14" s="24">
        <v>0.70788300000000004</v>
      </c>
      <c r="J14" s="23" t="s">
        <v>43</v>
      </c>
      <c r="K14" t="s">
        <v>116</v>
      </c>
    </row>
    <row r="15" spans="1:11" x14ac:dyDescent="0.25">
      <c r="H15" s="27">
        <v>1.4</v>
      </c>
      <c r="I15" s="24">
        <v>0.70783200000000002</v>
      </c>
      <c r="J15" s="23" t="s">
        <v>43</v>
      </c>
      <c r="K15" t="s">
        <v>116</v>
      </c>
    </row>
    <row r="16" spans="1:11" x14ac:dyDescent="0.25">
      <c r="H16" s="27">
        <v>1.2</v>
      </c>
      <c r="I16" s="24">
        <v>0.70785799999999999</v>
      </c>
      <c r="J16" s="23" t="s">
        <v>43</v>
      </c>
      <c r="K16" t="s">
        <v>116</v>
      </c>
    </row>
    <row r="17" spans="8:11" x14ac:dyDescent="0.25">
      <c r="H17" s="27">
        <v>1</v>
      </c>
      <c r="I17" s="24">
        <v>0.70781400000000005</v>
      </c>
      <c r="J17" s="23" t="s">
        <v>43</v>
      </c>
      <c r="K17" t="s">
        <v>116</v>
      </c>
    </row>
    <row r="18" spans="8:11" x14ac:dyDescent="0.25">
      <c r="H18" s="27">
        <v>0.8</v>
      </c>
      <c r="I18" s="24">
        <v>0.70788600000000002</v>
      </c>
      <c r="J18" s="23" t="s">
        <v>43</v>
      </c>
      <c r="K18" t="s">
        <v>116</v>
      </c>
    </row>
    <row r="19" spans="8:11" x14ac:dyDescent="0.25">
      <c r="H19" s="27">
        <v>0.6</v>
      </c>
      <c r="I19" s="24">
        <v>0.70783700000000005</v>
      </c>
      <c r="J19" s="23" t="s">
        <v>43</v>
      </c>
      <c r="K19" t="s">
        <v>116</v>
      </c>
    </row>
    <row r="20" spans="8:11" x14ac:dyDescent="0.25">
      <c r="H20" s="27">
        <v>0.5</v>
      </c>
      <c r="I20" s="24">
        <v>0.70789899999999994</v>
      </c>
      <c r="J20" s="23" t="s">
        <v>43</v>
      </c>
      <c r="K20" t="s">
        <v>116</v>
      </c>
    </row>
    <row r="21" spans="8:11" x14ac:dyDescent="0.25">
      <c r="H21" s="27">
        <v>0.4</v>
      </c>
      <c r="I21" s="24">
        <v>0.70784199999999997</v>
      </c>
      <c r="J21" s="23" t="s">
        <v>43</v>
      </c>
      <c r="K21" t="s">
        <v>116</v>
      </c>
    </row>
    <row r="22" spans="8:11" x14ac:dyDescent="0.25">
      <c r="H22" s="27">
        <v>0.3</v>
      </c>
      <c r="I22" s="24">
        <v>0.70785799999999999</v>
      </c>
      <c r="J22" s="23" t="s">
        <v>43</v>
      </c>
      <c r="K22" t="s">
        <v>116</v>
      </c>
    </row>
    <row r="23" spans="8:11" x14ac:dyDescent="0.25">
      <c r="H23" s="23">
        <v>0.2</v>
      </c>
      <c r="I23" s="24">
        <v>0.707847</v>
      </c>
      <c r="J23" s="23" t="s">
        <v>43</v>
      </c>
      <c r="K23" t="s">
        <v>116</v>
      </c>
    </row>
    <row r="24" spans="8:11" x14ac:dyDescent="0.25">
      <c r="H24" s="23">
        <v>0.1</v>
      </c>
      <c r="I24" s="24">
        <v>0.707839</v>
      </c>
      <c r="J24" s="23" t="s">
        <v>43</v>
      </c>
      <c r="K24" t="s">
        <v>116</v>
      </c>
    </row>
    <row r="25" spans="8:11" x14ac:dyDescent="0.25">
      <c r="H25" s="23">
        <v>2.5000000000000001E-2</v>
      </c>
      <c r="I25" s="24">
        <v>0.70780399999999999</v>
      </c>
      <c r="J25" s="23" t="s">
        <v>43</v>
      </c>
      <c r="K25" t="s">
        <v>116</v>
      </c>
    </row>
    <row r="26" spans="8:11" x14ac:dyDescent="0.25">
      <c r="H26" s="28">
        <v>-0.5</v>
      </c>
      <c r="I26" s="24">
        <v>0.70781899999999998</v>
      </c>
      <c r="J26" s="23" t="s">
        <v>45</v>
      </c>
      <c r="K26" t="s">
        <v>116</v>
      </c>
    </row>
    <row r="27" spans="8:11" x14ac:dyDescent="0.25">
      <c r="H27" s="28">
        <v>-1</v>
      </c>
      <c r="I27" s="24">
        <v>0.70782699999999998</v>
      </c>
      <c r="J27" s="23" t="s">
        <v>45</v>
      </c>
      <c r="K27" t="s">
        <v>116</v>
      </c>
    </row>
    <row r="28" spans="8:11" x14ac:dyDescent="0.25">
      <c r="H28" s="28">
        <v>-1.55</v>
      </c>
      <c r="I28" s="24">
        <v>0.70780699999999996</v>
      </c>
      <c r="J28" s="23" t="s">
        <v>45</v>
      </c>
      <c r="K28" t="s">
        <v>116</v>
      </c>
    </row>
    <row r="29" spans="8:11" x14ac:dyDescent="0.25">
      <c r="H29" s="28">
        <v>-2</v>
      </c>
      <c r="I29" s="24">
        <v>0.70783600000000002</v>
      </c>
      <c r="J29" s="23" t="s">
        <v>45</v>
      </c>
      <c r="K29" t="s">
        <v>116</v>
      </c>
    </row>
    <row r="30" spans="8:11" x14ac:dyDescent="0.25">
      <c r="H30" s="28">
        <v>-2.4500000000000002</v>
      </c>
      <c r="I30" s="24">
        <v>0.70779999999999998</v>
      </c>
      <c r="J30" s="23" t="s">
        <v>45</v>
      </c>
      <c r="K30" t="s">
        <v>116</v>
      </c>
    </row>
    <row r="31" spans="8:11" x14ac:dyDescent="0.25">
      <c r="H31" s="28">
        <v>-3</v>
      </c>
      <c r="I31" s="24">
        <v>0.70784199999999997</v>
      </c>
      <c r="J31" s="23" t="s">
        <v>45</v>
      </c>
      <c r="K31" t="s">
        <v>116</v>
      </c>
    </row>
    <row r="32" spans="8:11" x14ac:dyDescent="0.25">
      <c r="H32" s="28">
        <v>-3.5</v>
      </c>
      <c r="I32" s="24">
        <v>0.70775600000000005</v>
      </c>
      <c r="J32" s="23" t="s">
        <v>45</v>
      </c>
      <c r="K32" t="s">
        <v>116</v>
      </c>
    </row>
    <row r="33" spans="1:11" x14ac:dyDescent="0.25">
      <c r="H33" s="28">
        <v>-4</v>
      </c>
      <c r="I33" s="24">
        <v>0.70787100000000003</v>
      </c>
      <c r="J33" s="23" t="s">
        <v>45</v>
      </c>
      <c r="K33" t="s">
        <v>116</v>
      </c>
    </row>
    <row r="34" spans="1:11" x14ac:dyDescent="0.25">
      <c r="H34" s="28">
        <v>-4.5</v>
      </c>
      <c r="I34" s="24">
        <v>0.70781899999999998</v>
      </c>
      <c r="J34" s="23" t="s">
        <v>45</v>
      </c>
      <c r="K34" t="s">
        <v>116</v>
      </c>
    </row>
    <row r="35" spans="1:11" x14ac:dyDescent="0.25">
      <c r="H35" s="28">
        <v>-5</v>
      </c>
      <c r="I35" s="24">
        <v>0.707847</v>
      </c>
      <c r="J35" s="23" t="s">
        <v>45</v>
      </c>
      <c r="K35" t="s">
        <v>116</v>
      </c>
    </row>
    <row r="36" spans="1:11" x14ac:dyDescent="0.25">
      <c r="H36" s="28">
        <v>-5.5</v>
      </c>
      <c r="I36" s="24">
        <v>0.70785100000000001</v>
      </c>
      <c r="J36" s="23" t="s">
        <v>45</v>
      </c>
      <c r="K36" t="s">
        <v>116</v>
      </c>
    </row>
    <row r="37" spans="1:11" x14ac:dyDescent="0.25">
      <c r="H37" s="28">
        <v>-5.9</v>
      </c>
      <c r="I37" s="24">
        <v>0.70782900000000004</v>
      </c>
      <c r="J37" s="23" t="s">
        <v>45</v>
      </c>
      <c r="K37" t="s">
        <v>116</v>
      </c>
    </row>
    <row r="38" spans="1:11" x14ac:dyDescent="0.25">
      <c r="H38" s="23"/>
      <c r="I38" s="23"/>
    </row>
    <row r="39" spans="1:11" x14ac:dyDescent="0.25">
      <c r="A39" s="23"/>
      <c r="B39" s="23"/>
      <c r="C39" s="23"/>
    </row>
    <row r="40" spans="1:11" x14ac:dyDescent="0.25">
      <c r="A40" s="23"/>
      <c r="B40" s="23"/>
      <c r="C40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9" workbookViewId="0">
      <selection sqref="A1:XFD1048576"/>
    </sheetView>
  </sheetViews>
  <sheetFormatPr defaultRowHeight="15" x14ac:dyDescent="0.25"/>
  <cols>
    <col min="7" max="7" width="12" bestFit="1" customWidth="1"/>
    <col min="13" max="13" width="16.5703125" bestFit="1" customWidth="1"/>
  </cols>
  <sheetData>
    <row r="1" spans="1:20" ht="16.5" thickBot="1" x14ac:dyDescent="0.3">
      <c r="A1" s="29" t="s">
        <v>47</v>
      </c>
      <c r="B1" s="29"/>
      <c r="D1" s="10"/>
      <c r="E1" s="10"/>
      <c r="L1" s="40" t="s">
        <v>87</v>
      </c>
      <c r="M1" s="40" t="s">
        <v>49</v>
      </c>
      <c r="N1" s="40" t="s">
        <v>50</v>
      </c>
      <c r="O1" s="40" t="s">
        <v>51</v>
      </c>
      <c r="P1" s="40" t="s">
        <v>52</v>
      </c>
      <c r="Q1" s="39" t="s">
        <v>81</v>
      </c>
      <c r="R1" s="40" t="s">
        <v>82</v>
      </c>
      <c r="S1" s="40" t="s">
        <v>88</v>
      </c>
      <c r="T1" s="40" t="s">
        <v>83</v>
      </c>
    </row>
    <row r="2" spans="1:20" ht="15.75" thickTop="1" x14ac:dyDescent="0.25">
      <c r="A2" s="10"/>
      <c r="B2" s="10"/>
      <c r="D2" s="10"/>
      <c r="E2" s="10"/>
      <c r="L2" s="51" t="s">
        <v>89</v>
      </c>
    </row>
    <row r="3" spans="1:20" ht="15.75" thickBot="1" x14ac:dyDescent="0.3">
      <c r="A3" s="30" t="s">
        <v>48</v>
      </c>
      <c r="B3" s="30"/>
      <c r="C3" s="30" t="s">
        <v>49</v>
      </c>
      <c r="D3" s="30" t="s">
        <v>50</v>
      </c>
      <c r="E3" s="30" t="s">
        <v>51</v>
      </c>
      <c r="F3" s="30" t="s">
        <v>52</v>
      </c>
      <c r="G3" s="30" t="s">
        <v>40</v>
      </c>
      <c r="H3" s="30" t="s">
        <v>53</v>
      </c>
      <c r="I3" s="30" t="s">
        <v>54</v>
      </c>
      <c r="L3">
        <v>1</v>
      </c>
      <c r="M3" t="s">
        <v>71</v>
      </c>
      <c r="N3" s="10" t="s">
        <v>69</v>
      </c>
      <c r="O3" s="10" t="s">
        <v>57</v>
      </c>
      <c r="P3" s="52">
        <v>65</v>
      </c>
      <c r="Q3" s="32">
        <v>0.70782900000000004</v>
      </c>
      <c r="R3" s="53">
        <v>11</v>
      </c>
      <c r="S3" s="53">
        <v>12</v>
      </c>
      <c r="T3" s="53">
        <v>2</v>
      </c>
    </row>
    <row r="4" spans="1:20" ht="15.75" thickTop="1" x14ac:dyDescent="0.25">
      <c r="A4" s="31">
        <v>260.89999999999998</v>
      </c>
      <c r="B4" s="31">
        <f>A4-347.63</f>
        <v>-86.730000000000018</v>
      </c>
      <c r="C4" s="29" t="s">
        <v>55</v>
      </c>
      <c r="D4" s="10" t="s">
        <v>56</v>
      </c>
      <c r="E4" s="10" t="s">
        <v>57</v>
      </c>
      <c r="F4" s="28">
        <v>74.7</v>
      </c>
      <c r="G4" s="32">
        <v>0.70765</v>
      </c>
      <c r="H4">
        <v>3</v>
      </c>
      <c r="I4">
        <v>2</v>
      </c>
      <c r="L4">
        <v>1</v>
      </c>
      <c r="M4" t="s">
        <v>72</v>
      </c>
      <c r="N4" s="10" t="s">
        <v>69</v>
      </c>
      <c r="O4" s="10" t="s">
        <v>57</v>
      </c>
      <c r="P4" s="52">
        <v>64.7</v>
      </c>
      <c r="Q4" s="32">
        <v>0.70781799999999995</v>
      </c>
      <c r="R4" s="53">
        <v>11</v>
      </c>
      <c r="S4" s="53">
        <v>12</v>
      </c>
      <c r="T4" s="53">
        <v>2</v>
      </c>
    </row>
    <row r="5" spans="1:20" x14ac:dyDescent="0.25">
      <c r="A5" s="31">
        <v>263</v>
      </c>
      <c r="B5" s="31">
        <f t="shared" ref="B5:B55" si="0">A5-347.63</f>
        <v>-84.63</v>
      </c>
      <c r="C5" s="29" t="s">
        <v>55</v>
      </c>
      <c r="D5" s="10" t="s">
        <v>56</v>
      </c>
      <c r="E5" s="10" t="s">
        <v>57</v>
      </c>
      <c r="F5" s="28">
        <v>74.48</v>
      </c>
      <c r="G5" s="32">
        <v>0.70765800000000001</v>
      </c>
      <c r="H5">
        <v>3</v>
      </c>
      <c r="I5">
        <v>2</v>
      </c>
      <c r="L5">
        <v>2</v>
      </c>
      <c r="M5" t="s">
        <v>72</v>
      </c>
      <c r="N5" s="10" t="s">
        <v>73</v>
      </c>
      <c r="O5" s="10" t="s">
        <v>74</v>
      </c>
      <c r="P5" s="52">
        <v>64.5</v>
      </c>
      <c r="Q5" s="32">
        <v>0.70782500000000004</v>
      </c>
      <c r="R5" s="53">
        <v>7</v>
      </c>
      <c r="S5" s="53">
        <v>12</v>
      </c>
      <c r="T5" s="53">
        <v>2</v>
      </c>
    </row>
    <row r="6" spans="1:20" x14ac:dyDescent="0.25">
      <c r="A6" s="31">
        <v>265</v>
      </c>
      <c r="B6" s="31">
        <f t="shared" si="0"/>
        <v>-82.63</v>
      </c>
      <c r="C6" s="29" t="s">
        <v>58</v>
      </c>
      <c r="D6" s="10" t="s">
        <v>56</v>
      </c>
      <c r="E6" s="10" t="s">
        <v>57</v>
      </c>
      <c r="F6" s="28">
        <v>74.33</v>
      </c>
      <c r="G6" s="32">
        <v>0.70765800000000001</v>
      </c>
      <c r="H6">
        <v>3</v>
      </c>
      <c r="I6">
        <v>2</v>
      </c>
      <c r="L6">
        <v>2</v>
      </c>
      <c r="M6" t="s">
        <v>72</v>
      </c>
      <c r="N6" s="10" t="s">
        <v>73</v>
      </c>
      <c r="O6" s="10" t="s">
        <v>57</v>
      </c>
      <c r="P6" s="52">
        <v>64.45</v>
      </c>
      <c r="Q6" s="32">
        <v>0.70783099999999999</v>
      </c>
      <c r="R6" s="53">
        <v>8</v>
      </c>
      <c r="S6" s="53">
        <v>12</v>
      </c>
      <c r="T6" s="53">
        <v>2</v>
      </c>
    </row>
    <row r="7" spans="1:20" x14ac:dyDescent="0.25">
      <c r="A7" s="31">
        <v>268</v>
      </c>
      <c r="B7" s="31">
        <f t="shared" si="0"/>
        <v>-79.63</v>
      </c>
      <c r="C7" s="29" t="s">
        <v>58</v>
      </c>
      <c r="D7" s="10" t="s">
        <v>56</v>
      </c>
      <c r="E7" s="10" t="s">
        <v>57</v>
      </c>
      <c r="F7" s="28">
        <v>74.099999999999994</v>
      </c>
      <c r="G7" s="32">
        <v>0.70767899999999995</v>
      </c>
      <c r="H7">
        <v>1</v>
      </c>
      <c r="I7">
        <v>2</v>
      </c>
      <c r="L7">
        <v>3</v>
      </c>
      <c r="M7" t="s">
        <v>72</v>
      </c>
      <c r="N7" s="10" t="s">
        <v>73</v>
      </c>
      <c r="O7" s="10" t="s">
        <v>57</v>
      </c>
      <c r="P7" s="52">
        <v>64.180000000000007</v>
      </c>
      <c r="Q7" s="32">
        <v>0.70781700000000003</v>
      </c>
      <c r="R7" s="53">
        <v>5</v>
      </c>
      <c r="S7" s="53">
        <v>12</v>
      </c>
      <c r="T7" s="53">
        <v>2</v>
      </c>
    </row>
    <row r="8" spans="1:20" x14ac:dyDescent="0.25">
      <c r="A8" s="31">
        <v>269.89999999999998</v>
      </c>
      <c r="B8" s="31">
        <f t="shared" si="0"/>
        <v>-77.730000000000018</v>
      </c>
      <c r="C8" s="29" t="s">
        <v>58</v>
      </c>
      <c r="D8" s="10" t="s">
        <v>56</v>
      </c>
      <c r="E8" s="10" t="s">
        <v>57</v>
      </c>
      <c r="F8" s="28">
        <v>73.95</v>
      </c>
      <c r="G8" s="32">
        <v>0.70767599999999997</v>
      </c>
      <c r="H8">
        <v>2</v>
      </c>
      <c r="I8">
        <v>2</v>
      </c>
      <c r="L8">
        <v>4</v>
      </c>
      <c r="M8" t="s">
        <v>72</v>
      </c>
      <c r="N8" s="10" t="s">
        <v>73</v>
      </c>
      <c r="O8" s="10" t="s">
        <v>57</v>
      </c>
      <c r="P8" s="52">
        <v>64</v>
      </c>
      <c r="Q8" s="32">
        <v>0.70782100000000003</v>
      </c>
      <c r="R8" s="53">
        <v>51</v>
      </c>
      <c r="S8" s="53">
        <v>29</v>
      </c>
      <c r="T8" s="53">
        <v>3</v>
      </c>
    </row>
    <row r="9" spans="1:20" x14ac:dyDescent="0.25">
      <c r="A9" s="31">
        <v>271</v>
      </c>
      <c r="B9" s="31">
        <f t="shared" si="0"/>
        <v>-76.63</v>
      </c>
      <c r="C9" s="29" t="s">
        <v>59</v>
      </c>
      <c r="D9" s="10" t="s">
        <v>56</v>
      </c>
      <c r="E9" s="10" t="s">
        <v>57</v>
      </c>
      <c r="F9" s="28">
        <v>73.849999999999994</v>
      </c>
      <c r="G9" s="32">
        <v>0.70768299999999995</v>
      </c>
      <c r="H9">
        <v>5</v>
      </c>
      <c r="I9">
        <v>2</v>
      </c>
      <c r="L9">
        <v>5</v>
      </c>
      <c r="M9" t="s">
        <v>72</v>
      </c>
      <c r="N9" s="10" t="s">
        <v>73</v>
      </c>
      <c r="O9" s="10" t="s">
        <v>57</v>
      </c>
      <c r="P9" s="52">
        <v>63.77</v>
      </c>
      <c r="Q9" s="32">
        <v>0.70780100000000001</v>
      </c>
      <c r="R9" s="53">
        <v>21</v>
      </c>
      <c r="S9" s="53">
        <v>15</v>
      </c>
      <c r="T9" s="53">
        <v>2</v>
      </c>
    </row>
    <row r="10" spans="1:20" x14ac:dyDescent="0.25">
      <c r="A10" s="31">
        <v>276</v>
      </c>
      <c r="B10" s="31">
        <f t="shared" si="0"/>
        <v>-71.63</v>
      </c>
      <c r="C10" s="29" t="s">
        <v>59</v>
      </c>
      <c r="D10" s="10" t="s">
        <v>56</v>
      </c>
      <c r="E10" s="10" t="s">
        <v>57</v>
      </c>
      <c r="F10" s="28">
        <v>73.489999999999995</v>
      </c>
      <c r="G10" s="32">
        <v>0.707681</v>
      </c>
      <c r="H10">
        <v>8</v>
      </c>
      <c r="I10">
        <v>2</v>
      </c>
      <c r="L10">
        <v>8</v>
      </c>
      <c r="M10" t="s">
        <v>75</v>
      </c>
      <c r="N10" s="10" t="s">
        <v>76</v>
      </c>
      <c r="O10" s="10" t="s">
        <v>57</v>
      </c>
      <c r="P10" s="52">
        <v>63</v>
      </c>
      <c r="Q10" s="32">
        <v>0.70781300000000003</v>
      </c>
      <c r="R10" s="53">
        <v>0</v>
      </c>
      <c r="S10" s="53">
        <v>12</v>
      </c>
      <c r="T10" s="53">
        <v>2</v>
      </c>
    </row>
    <row r="11" spans="1:20" x14ac:dyDescent="0.25">
      <c r="A11" s="31">
        <v>281</v>
      </c>
      <c r="B11" s="31">
        <f t="shared" si="0"/>
        <v>-66.63</v>
      </c>
      <c r="C11" s="29" t="s">
        <v>59</v>
      </c>
      <c r="D11" s="10" t="s">
        <v>56</v>
      </c>
      <c r="E11" s="10" t="s">
        <v>57</v>
      </c>
      <c r="F11" s="28">
        <v>73.099999999999994</v>
      </c>
      <c r="G11" s="32">
        <v>0.70770599999999995</v>
      </c>
      <c r="H11">
        <v>8</v>
      </c>
      <c r="I11">
        <v>2</v>
      </c>
      <c r="L11">
        <v>11</v>
      </c>
      <c r="M11" t="s">
        <v>77</v>
      </c>
      <c r="N11" s="10" t="s">
        <v>76</v>
      </c>
      <c r="O11" s="10" t="s">
        <v>57</v>
      </c>
      <c r="P11" s="52">
        <v>62.2</v>
      </c>
      <c r="Q11" s="32">
        <v>0.70779599999999998</v>
      </c>
      <c r="R11" s="53">
        <v>21</v>
      </c>
      <c r="S11" s="53">
        <v>15</v>
      </c>
      <c r="T11" s="53">
        <v>2</v>
      </c>
    </row>
    <row r="12" spans="1:20" x14ac:dyDescent="0.25">
      <c r="A12" s="31">
        <v>285</v>
      </c>
      <c r="B12" s="31">
        <f t="shared" si="0"/>
        <v>-62.629999999999995</v>
      </c>
      <c r="C12" s="29" t="s">
        <v>59</v>
      </c>
      <c r="D12" s="10" t="s">
        <v>60</v>
      </c>
      <c r="E12" s="10" t="s">
        <v>57</v>
      </c>
      <c r="F12" s="28">
        <v>72.8</v>
      </c>
      <c r="G12" s="32">
        <v>0.707708</v>
      </c>
      <c r="H12">
        <v>3</v>
      </c>
      <c r="I12">
        <v>2</v>
      </c>
      <c r="L12">
        <v>14</v>
      </c>
      <c r="M12" t="s">
        <v>90</v>
      </c>
      <c r="N12" s="10" t="s">
        <v>91</v>
      </c>
      <c r="O12" s="10" t="s">
        <v>57</v>
      </c>
      <c r="P12" s="52">
        <v>61.6</v>
      </c>
      <c r="Q12" s="32">
        <v>0.70780299999999996</v>
      </c>
      <c r="R12" s="53">
        <v>14</v>
      </c>
      <c r="S12" s="53">
        <v>12</v>
      </c>
      <c r="T12" s="53">
        <v>2</v>
      </c>
    </row>
    <row r="13" spans="1:20" x14ac:dyDescent="0.25">
      <c r="A13" s="31">
        <v>290</v>
      </c>
      <c r="B13" s="31">
        <f t="shared" si="0"/>
        <v>-57.629999999999995</v>
      </c>
      <c r="C13" s="29" t="s">
        <v>59</v>
      </c>
      <c r="D13" s="10" t="s">
        <v>61</v>
      </c>
      <c r="E13" s="10" t="s">
        <v>57</v>
      </c>
      <c r="F13" s="28">
        <v>72.3</v>
      </c>
      <c r="G13" s="32">
        <v>0.70772400000000002</v>
      </c>
      <c r="H13">
        <v>1</v>
      </c>
      <c r="I13">
        <v>2</v>
      </c>
      <c r="L13">
        <v>17</v>
      </c>
      <c r="M13" t="s">
        <v>92</v>
      </c>
      <c r="N13" s="10" t="s">
        <v>93</v>
      </c>
      <c r="O13" s="10" t="s">
        <v>57</v>
      </c>
      <c r="P13" s="52">
        <v>60.8</v>
      </c>
      <c r="Q13" s="32">
        <v>0.70781899999999998</v>
      </c>
      <c r="R13" s="53">
        <v>4</v>
      </c>
      <c r="S13" s="53">
        <v>10</v>
      </c>
      <c r="T13" s="53">
        <v>3</v>
      </c>
    </row>
    <row r="14" spans="1:20" x14ac:dyDescent="0.25">
      <c r="A14" s="31">
        <v>296</v>
      </c>
      <c r="B14" s="31">
        <f t="shared" si="0"/>
        <v>-51.629999999999995</v>
      </c>
      <c r="C14" s="29" t="s">
        <v>59</v>
      </c>
      <c r="D14" s="10" t="s">
        <v>61</v>
      </c>
      <c r="E14" s="10" t="s">
        <v>57</v>
      </c>
      <c r="F14" s="28">
        <v>71.45</v>
      </c>
      <c r="G14" s="32">
        <v>0.70774199999999998</v>
      </c>
      <c r="H14">
        <v>7</v>
      </c>
      <c r="I14">
        <v>2</v>
      </c>
      <c r="L14">
        <v>20</v>
      </c>
      <c r="M14" t="s">
        <v>92</v>
      </c>
      <c r="N14" s="10" t="s">
        <v>94</v>
      </c>
      <c r="O14" s="10" t="s">
        <v>57</v>
      </c>
      <c r="P14" s="52">
        <v>60</v>
      </c>
      <c r="Q14" s="32">
        <v>0.70780299999999996</v>
      </c>
      <c r="R14" s="53">
        <v>14</v>
      </c>
      <c r="S14" s="53">
        <v>12</v>
      </c>
      <c r="T14" s="53">
        <v>2</v>
      </c>
    </row>
    <row r="15" spans="1:20" x14ac:dyDescent="0.25">
      <c r="A15" s="31">
        <v>301</v>
      </c>
      <c r="B15" s="31">
        <f t="shared" si="0"/>
        <v>-46.629999999999995</v>
      </c>
      <c r="C15" s="29" t="s">
        <v>59</v>
      </c>
      <c r="D15" s="10" t="s">
        <v>62</v>
      </c>
      <c r="E15" s="10" t="s">
        <v>57</v>
      </c>
      <c r="F15" s="28">
        <v>71</v>
      </c>
      <c r="G15" s="32">
        <v>0.70773699999999995</v>
      </c>
      <c r="H15">
        <v>7</v>
      </c>
      <c r="I15">
        <v>2</v>
      </c>
      <c r="L15">
        <v>25</v>
      </c>
      <c r="M15" t="s">
        <v>95</v>
      </c>
      <c r="N15" s="10" t="s">
        <v>96</v>
      </c>
      <c r="O15" s="10" t="s">
        <v>57</v>
      </c>
      <c r="P15" s="52">
        <v>58.8</v>
      </c>
      <c r="Q15" s="32">
        <v>0.70779199999999998</v>
      </c>
      <c r="R15" s="53">
        <v>6</v>
      </c>
      <c r="S15" s="53">
        <v>12</v>
      </c>
      <c r="T15" s="53">
        <v>2</v>
      </c>
    </row>
    <row r="16" spans="1:20" x14ac:dyDescent="0.25">
      <c r="A16" s="31">
        <v>306</v>
      </c>
      <c r="B16" s="31">
        <f t="shared" si="0"/>
        <v>-41.629999999999995</v>
      </c>
      <c r="C16" s="29" t="s">
        <v>63</v>
      </c>
      <c r="D16" s="10" t="s">
        <v>62</v>
      </c>
      <c r="E16" s="10" t="s">
        <v>57</v>
      </c>
      <c r="F16" s="28">
        <v>70.349999999999994</v>
      </c>
      <c r="G16" s="32">
        <v>0.70774800000000004</v>
      </c>
      <c r="H16">
        <v>15</v>
      </c>
      <c r="I16">
        <v>3</v>
      </c>
      <c r="L16">
        <v>30</v>
      </c>
      <c r="M16" t="s">
        <v>97</v>
      </c>
      <c r="N16" s="10" t="s">
        <v>98</v>
      </c>
      <c r="O16" s="10" t="s">
        <v>57</v>
      </c>
      <c r="P16" s="52">
        <v>57.5</v>
      </c>
      <c r="Q16" s="32">
        <v>0.70776700000000003</v>
      </c>
      <c r="R16" s="53">
        <v>11</v>
      </c>
      <c r="S16" s="53">
        <v>12</v>
      </c>
      <c r="T16" s="53">
        <v>2</v>
      </c>
    </row>
    <row r="17" spans="1:20" x14ac:dyDescent="0.25">
      <c r="A17" s="31">
        <v>311</v>
      </c>
      <c r="B17" s="31">
        <f t="shared" si="0"/>
        <v>-36.629999999999995</v>
      </c>
      <c r="C17" s="29" t="s">
        <v>63</v>
      </c>
      <c r="D17" s="10" t="s">
        <v>62</v>
      </c>
      <c r="E17" s="10" t="s">
        <v>57</v>
      </c>
      <c r="F17" s="28">
        <v>69.790000000000006</v>
      </c>
      <c r="G17" s="32">
        <v>0.70775999999999994</v>
      </c>
      <c r="H17">
        <v>7</v>
      </c>
      <c r="I17">
        <v>3</v>
      </c>
      <c r="L17">
        <v>34.6</v>
      </c>
      <c r="M17" t="s">
        <v>73</v>
      </c>
      <c r="N17" s="10" t="s">
        <v>99</v>
      </c>
      <c r="O17" s="10" t="s">
        <v>57</v>
      </c>
      <c r="P17" s="52">
        <v>56.43</v>
      </c>
      <c r="Q17" s="32">
        <v>0.70775100000000002</v>
      </c>
      <c r="R17" s="53">
        <v>8</v>
      </c>
      <c r="S17" s="53">
        <v>12</v>
      </c>
      <c r="T17" s="53">
        <v>2</v>
      </c>
    </row>
    <row r="18" spans="1:20" x14ac:dyDescent="0.25">
      <c r="A18" s="31">
        <v>316</v>
      </c>
      <c r="B18" s="31">
        <f t="shared" si="0"/>
        <v>-31.629999999999995</v>
      </c>
      <c r="C18" s="29" t="s">
        <v>63</v>
      </c>
      <c r="D18" s="10" t="s">
        <v>62</v>
      </c>
      <c r="E18" s="10" t="s">
        <v>57</v>
      </c>
      <c r="F18" s="28">
        <v>69.2</v>
      </c>
      <c r="G18" s="32">
        <v>0.70776499999999998</v>
      </c>
      <c r="H18">
        <v>4</v>
      </c>
      <c r="I18">
        <v>3</v>
      </c>
      <c r="L18">
        <v>40</v>
      </c>
      <c r="M18" t="s">
        <v>73</v>
      </c>
      <c r="N18" s="10" t="s">
        <v>99</v>
      </c>
      <c r="O18" s="10" t="s">
        <v>57</v>
      </c>
      <c r="P18" s="52">
        <v>55.2</v>
      </c>
      <c r="Q18" s="32">
        <v>0.70773799999999998</v>
      </c>
      <c r="R18" s="53">
        <v>6</v>
      </c>
      <c r="S18" s="53">
        <v>12</v>
      </c>
      <c r="T18" s="53">
        <v>2</v>
      </c>
    </row>
    <row r="19" spans="1:20" x14ac:dyDescent="0.25">
      <c r="A19" s="31">
        <v>321</v>
      </c>
      <c r="B19" s="31">
        <f t="shared" si="0"/>
        <v>-26.629999999999995</v>
      </c>
      <c r="C19" s="29" t="s">
        <v>63</v>
      </c>
      <c r="D19" s="10" t="s">
        <v>62</v>
      </c>
      <c r="E19" s="10" t="s">
        <v>57</v>
      </c>
      <c r="F19" s="28">
        <v>68.650000000000006</v>
      </c>
      <c r="G19" s="32">
        <v>0.70777800000000002</v>
      </c>
      <c r="H19">
        <v>16</v>
      </c>
      <c r="I19">
        <v>2</v>
      </c>
      <c r="L19" s="51" t="s">
        <v>100</v>
      </c>
      <c r="P19" s="10"/>
      <c r="Q19" s="32"/>
      <c r="R19" s="53"/>
      <c r="S19" s="53"/>
      <c r="T19" s="53"/>
    </row>
    <row r="20" spans="1:20" x14ac:dyDescent="0.25">
      <c r="A20" s="31">
        <v>323</v>
      </c>
      <c r="B20" s="31">
        <f t="shared" si="0"/>
        <v>-24.629999999999995</v>
      </c>
      <c r="C20" s="29" t="s">
        <v>63</v>
      </c>
      <c r="D20" s="10" t="s">
        <v>62</v>
      </c>
      <c r="E20" s="10" t="s">
        <v>57</v>
      </c>
      <c r="F20" s="28">
        <v>68.38</v>
      </c>
      <c r="G20" s="32">
        <v>0.707785</v>
      </c>
      <c r="H20">
        <v>23</v>
      </c>
      <c r="I20">
        <v>2</v>
      </c>
      <c r="L20">
        <v>128.5</v>
      </c>
      <c r="M20" s="54" t="s">
        <v>101</v>
      </c>
      <c r="N20" s="10" t="s">
        <v>102</v>
      </c>
      <c r="O20" s="10" t="s">
        <v>57</v>
      </c>
      <c r="P20" s="52">
        <v>66.34</v>
      </c>
      <c r="Q20" s="32">
        <v>0.70782900000000004</v>
      </c>
      <c r="R20" s="53">
        <v>4</v>
      </c>
      <c r="S20" s="53">
        <v>12</v>
      </c>
      <c r="T20" s="53">
        <v>2</v>
      </c>
    </row>
    <row r="21" spans="1:20" x14ac:dyDescent="0.25">
      <c r="A21" s="31">
        <v>324</v>
      </c>
      <c r="B21" s="31">
        <f t="shared" si="0"/>
        <v>-23.629999999999995</v>
      </c>
      <c r="C21" s="29" t="s">
        <v>63</v>
      </c>
      <c r="D21" s="10" t="s">
        <v>62</v>
      </c>
      <c r="E21" s="10" t="s">
        <v>57</v>
      </c>
      <c r="F21" s="28">
        <v>68.3</v>
      </c>
      <c r="G21" s="32">
        <v>0.70779700000000001</v>
      </c>
      <c r="H21">
        <v>4</v>
      </c>
      <c r="I21">
        <v>2</v>
      </c>
      <c r="L21">
        <v>131.9</v>
      </c>
      <c r="M21" s="54" t="s">
        <v>101</v>
      </c>
      <c r="N21" s="10" t="s">
        <v>102</v>
      </c>
      <c r="O21" s="10" t="s">
        <v>57</v>
      </c>
      <c r="P21" s="52">
        <v>66.040000000000006</v>
      </c>
      <c r="Q21" s="32">
        <v>0.70782100000000003</v>
      </c>
      <c r="R21" s="53">
        <v>14</v>
      </c>
      <c r="S21" s="53">
        <v>10</v>
      </c>
      <c r="T21" s="53">
        <v>3</v>
      </c>
    </row>
    <row r="22" spans="1:20" x14ac:dyDescent="0.25">
      <c r="A22" s="31">
        <v>325.5</v>
      </c>
      <c r="B22" s="31">
        <f t="shared" si="0"/>
        <v>-22.129999999999995</v>
      </c>
      <c r="C22" s="29" t="s">
        <v>63</v>
      </c>
      <c r="D22" s="10" t="s">
        <v>64</v>
      </c>
      <c r="E22" s="10" t="s">
        <v>57</v>
      </c>
      <c r="F22" s="28">
        <v>68.099999999999994</v>
      </c>
      <c r="G22" s="32">
        <v>0.70780399999999999</v>
      </c>
      <c r="H22">
        <v>2</v>
      </c>
      <c r="I22">
        <v>2</v>
      </c>
      <c r="L22">
        <v>134.80000000000001</v>
      </c>
      <c r="M22" s="54" t="s">
        <v>101</v>
      </c>
      <c r="N22" s="10" t="s">
        <v>102</v>
      </c>
      <c r="O22" s="10" t="s">
        <v>57</v>
      </c>
      <c r="P22" s="52">
        <v>65.75</v>
      </c>
      <c r="Q22" s="32">
        <v>0.70782</v>
      </c>
      <c r="R22" s="53">
        <v>8</v>
      </c>
      <c r="S22" s="53">
        <v>12</v>
      </c>
      <c r="T22" s="53">
        <v>2</v>
      </c>
    </row>
    <row r="23" spans="1:20" x14ac:dyDescent="0.25">
      <c r="A23" s="31">
        <v>326</v>
      </c>
      <c r="B23" s="31">
        <f t="shared" si="0"/>
        <v>-21.629999999999995</v>
      </c>
      <c r="C23" s="29" t="s">
        <v>65</v>
      </c>
      <c r="D23" s="10" t="s">
        <v>64</v>
      </c>
      <c r="E23" s="10" t="s">
        <v>57</v>
      </c>
      <c r="F23" s="28">
        <v>68.05</v>
      </c>
      <c r="G23" s="32">
        <v>0.70777900000000005</v>
      </c>
      <c r="H23">
        <v>0</v>
      </c>
      <c r="I23">
        <v>2</v>
      </c>
      <c r="L23">
        <v>140.88499999999999</v>
      </c>
      <c r="M23" s="54" t="s">
        <v>101</v>
      </c>
      <c r="N23" s="10" t="s">
        <v>102</v>
      </c>
      <c r="O23" s="10" t="s">
        <v>57</v>
      </c>
      <c r="P23" s="52">
        <v>65.099999999999994</v>
      </c>
      <c r="Q23" s="32">
        <v>0.70784199999999997</v>
      </c>
      <c r="R23" s="53">
        <v>14</v>
      </c>
      <c r="S23" s="53">
        <v>12</v>
      </c>
      <c r="T23" s="53">
        <v>2</v>
      </c>
    </row>
    <row r="24" spans="1:20" x14ac:dyDescent="0.25">
      <c r="A24" s="31">
        <v>327</v>
      </c>
      <c r="B24" s="31">
        <f t="shared" si="0"/>
        <v>-20.629999999999995</v>
      </c>
      <c r="C24" s="29" t="s">
        <v>65</v>
      </c>
      <c r="D24" s="10" t="s">
        <v>64</v>
      </c>
      <c r="E24" s="10" t="s">
        <v>57</v>
      </c>
      <c r="F24" s="28">
        <v>67.95</v>
      </c>
      <c r="G24" s="32">
        <v>0.70778700000000005</v>
      </c>
      <c r="H24">
        <v>14</v>
      </c>
      <c r="I24">
        <v>2</v>
      </c>
      <c r="L24">
        <v>140.97499999999999</v>
      </c>
      <c r="M24" s="54" t="s">
        <v>101</v>
      </c>
      <c r="N24" s="10" t="s">
        <v>102</v>
      </c>
      <c r="O24" s="10" t="s">
        <v>57</v>
      </c>
      <c r="P24" s="52">
        <v>65.06</v>
      </c>
      <c r="Q24" s="32">
        <v>0.70783600000000002</v>
      </c>
      <c r="R24" s="53">
        <v>1</v>
      </c>
      <c r="S24" s="53">
        <v>12</v>
      </c>
      <c r="T24" s="53">
        <v>2</v>
      </c>
    </row>
    <row r="25" spans="1:20" x14ac:dyDescent="0.25">
      <c r="A25" s="31">
        <v>327</v>
      </c>
      <c r="B25" s="31">
        <f t="shared" si="0"/>
        <v>-20.629999999999995</v>
      </c>
      <c r="C25" s="29" t="s">
        <v>65</v>
      </c>
      <c r="D25" s="10" t="s">
        <v>64</v>
      </c>
      <c r="E25" s="10" t="s">
        <v>57</v>
      </c>
      <c r="F25" s="28">
        <v>67.95</v>
      </c>
      <c r="G25" s="32">
        <v>0.70779499999999995</v>
      </c>
      <c r="H25">
        <v>15</v>
      </c>
      <c r="I25">
        <v>2</v>
      </c>
      <c r="L25">
        <v>140.935</v>
      </c>
      <c r="M25" s="54" t="s">
        <v>101</v>
      </c>
      <c r="N25" s="10" t="s">
        <v>102</v>
      </c>
      <c r="O25" s="10" t="s">
        <v>57</v>
      </c>
      <c r="P25" s="52">
        <v>65.03</v>
      </c>
      <c r="Q25" s="32">
        <v>0.70782999999999996</v>
      </c>
      <c r="R25" s="53">
        <v>2</v>
      </c>
      <c r="S25" s="53">
        <v>12</v>
      </c>
      <c r="T25" s="53">
        <v>2</v>
      </c>
    </row>
    <row r="26" spans="1:20" x14ac:dyDescent="0.25">
      <c r="A26" s="31">
        <v>328</v>
      </c>
      <c r="B26" s="31">
        <f t="shared" si="0"/>
        <v>-19.629999999999995</v>
      </c>
      <c r="C26" s="29" t="s">
        <v>65</v>
      </c>
      <c r="D26" s="10" t="s">
        <v>64</v>
      </c>
      <c r="E26" s="10" t="s">
        <v>57</v>
      </c>
      <c r="F26" s="28">
        <v>67.849999999999994</v>
      </c>
      <c r="G26" s="32">
        <v>0.707812</v>
      </c>
      <c r="H26">
        <v>6</v>
      </c>
      <c r="I26">
        <v>2</v>
      </c>
      <c r="L26">
        <v>140.935</v>
      </c>
      <c r="M26" s="54" t="s">
        <v>101</v>
      </c>
      <c r="N26" s="10" t="s">
        <v>102</v>
      </c>
      <c r="O26" s="10" t="s">
        <v>57</v>
      </c>
      <c r="P26" s="52">
        <v>65.03</v>
      </c>
      <c r="Q26" s="32">
        <v>0.70782500000000004</v>
      </c>
      <c r="R26" s="53">
        <v>14</v>
      </c>
      <c r="S26" s="53">
        <v>7</v>
      </c>
      <c r="T26" s="53">
        <v>4</v>
      </c>
    </row>
    <row r="27" spans="1:20" x14ac:dyDescent="0.25">
      <c r="A27" s="31">
        <v>329</v>
      </c>
      <c r="B27" s="31">
        <f t="shared" si="0"/>
        <v>-18.629999999999995</v>
      </c>
      <c r="C27" s="29" t="s">
        <v>65</v>
      </c>
      <c r="D27" s="10" t="s">
        <v>64</v>
      </c>
      <c r="E27" s="10" t="s">
        <v>57</v>
      </c>
      <c r="F27" s="28">
        <v>67.75</v>
      </c>
      <c r="G27" s="32">
        <v>0.70779999999999998</v>
      </c>
      <c r="H27">
        <v>1</v>
      </c>
      <c r="I27">
        <v>2</v>
      </c>
      <c r="L27">
        <v>141.09200000000001</v>
      </c>
      <c r="M27" s="54" t="s">
        <v>101</v>
      </c>
      <c r="N27" s="10" t="s">
        <v>102</v>
      </c>
      <c r="O27" s="10" t="s">
        <v>57</v>
      </c>
      <c r="P27" s="52">
        <v>65</v>
      </c>
      <c r="Q27" s="32">
        <v>0.70784100000000005</v>
      </c>
      <c r="R27" s="53">
        <v>0</v>
      </c>
      <c r="S27" s="53">
        <v>12</v>
      </c>
      <c r="T27" s="53">
        <v>2</v>
      </c>
    </row>
    <row r="28" spans="1:20" x14ac:dyDescent="0.25">
      <c r="A28" s="31">
        <v>330.5</v>
      </c>
      <c r="B28" s="31">
        <f t="shared" si="0"/>
        <v>-17.129999999999995</v>
      </c>
      <c r="C28" s="29" t="s">
        <v>66</v>
      </c>
      <c r="D28" s="10" t="s">
        <v>64</v>
      </c>
      <c r="E28" s="10" t="s">
        <v>57</v>
      </c>
      <c r="F28" s="28">
        <v>67.55</v>
      </c>
      <c r="G28" s="32">
        <v>0.707816</v>
      </c>
      <c r="H28">
        <v>4</v>
      </c>
      <c r="I28">
        <v>2</v>
      </c>
      <c r="L28">
        <v>141.10499999999999</v>
      </c>
      <c r="M28" s="54" t="s">
        <v>71</v>
      </c>
      <c r="N28" s="10" t="s">
        <v>102</v>
      </c>
      <c r="O28" s="10" t="s">
        <v>57</v>
      </c>
      <c r="P28" s="52">
        <v>65</v>
      </c>
      <c r="Q28" s="32">
        <v>0.707789</v>
      </c>
      <c r="R28" s="53">
        <v>15</v>
      </c>
      <c r="S28" s="53">
        <v>12</v>
      </c>
      <c r="T28" s="53">
        <v>2</v>
      </c>
    </row>
    <row r="29" spans="1:20" x14ac:dyDescent="0.25">
      <c r="A29" s="31">
        <v>331</v>
      </c>
      <c r="B29" s="31">
        <f t="shared" si="0"/>
        <v>-16.629999999999995</v>
      </c>
      <c r="C29" s="29" t="s">
        <v>66</v>
      </c>
      <c r="D29" s="10" t="s">
        <v>64</v>
      </c>
      <c r="E29" s="10" t="s">
        <v>57</v>
      </c>
      <c r="F29" s="28">
        <v>67.5</v>
      </c>
      <c r="G29" s="32">
        <v>0.70782</v>
      </c>
      <c r="H29">
        <v>5</v>
      </c>
      <c r="I29">
        <v>3</v>
      </c>
      <c r="L29">
        <v>141.11500000000001</v>
      </c>
      <c r="M29" s="54" t="s">
        <v>71</v>
      </c>
      <c r="N29" s="10" t="s">
        <v>102</v>
      </c>
      <c r="O29" s="10" t="s">
        <v>57</v>
      </c>
      <c r="P29" s="52">
        <v>64.989999999999995</v>
      </c>
      <c r="Q29" s="32">
        <v>0.70782299999999998</v>
      </c>
      <c r="R29" s="53">
        <v>14</v>
      </c>
      <c r="S29" s="53">
        <v>12</v>
      </c>
      <c r="T29" s="53">
        <v>2</v>
      </c>
    </row>
    <row r="30" spans="1:20" x14ac:dyDescent="0.25">
      <c r="A30" s="31">
        <v>331.5</v>
      </c>
      <c r="B30" s="31">
        <f t="shared" si="0"/>
        <v>-16.129999999999995</v>
      </c>
      <c r="C30" s="29" t="s">
        <v>66</v>
      </c>
      <c r="D30" s="10" t="s">
        <v>64</v>
      </c>
      <c r="E30" s="10" t="s">
        <v>57</v>
      </c>
      <c r="F30" s="28">
        <v>67.45</v>
      </c>
      <c r="G30" s="32">
        <v>0.70780299999999996</v>
      </c>
      <c r="H30">
        <v>20</v>
      </c>
      <c r="I30">
        <v>2</v>
      </c>
      <c r="L30">
        <v>141.125</v>
      </c>
      <c r="M30" s="54" t="s">
        <v>71</v>
      </c>
      <c r="N30" s="10" t="s">
        <v>102</v>
      </c>
      <c r="O30" s="10" t="s">
        <v>57</v>
      </c>
      <c r="P30" s="52">
        <v>64.98</v>
      </c>
      <c r="Q30" s="32">
        <v>0.70781700000000003</v>
      </c>
      <c r="R30" s="53">
        <v>13</v>
      </c>
      <c r="S30" s="53">
        <v>12</v>
      </c>
      <c r="T30" s="53">
        <v>2</v>
      </c>
    </row>
    <row r="31" spans="1:20" x14ac:dyDescent="0.25">
      <c r="A31" s="31">
        <v>333</v>
      </c>
      <c r="B31" s="31">
        <f t="shared" si="0"/>
        <v>-14.629999999999995</v>
      </c>
      <c r="C31" s="29" t="s">
        <v>66</v>
      </c>
      <c r="D31" s="10" t="s">
        <v>64</v>
      </c>
      <c r="E31" s="10" t="s">
        <v>57</v>
      </c>
      <c r="F31" s="28">
        <v>67.25</v>
      </c>
      <c r="G31" s="32">
        <v>0.70781000000000005</v>
      </c>
      <c r="H31">
        <v>44</v>
      </c>
      <c r="I31">
        <v>2</v>
      </c>
      <c r="L31">
        <v>141.14500000000001</v>
      </c>
      <c r="M31" s="54" t="s">
        <v>71</v>
      </c>
      <c r="N31" s="10" t="s">
        <v>102</v>
      </c>
      <c r="O31" s="10" t="s">
        <v>57</v>
      </c>
      <c r="P31" s="52">
        <v>64.98</v>
      </c>
      <c r="Q31" s="32">
        <v>0.70780200000000004</v>
      </c>
      <c r="R31" s="53">
        <v>1</v>
      </c>
      <c r="S31" s="53">
        <v>12</v>
      </c>
      <c r="T31" s="53">
        <v>2</v>
      </c>
    </row>
    <row r="32" spans="1:20" x14ac:dyDescent="0.25">
      <c r="A32" s="31">
        <v>336</v>
      </c>
      <c r="B32" s="31">
        <f t="shared" si="0"/>
        <v>-11.629999999999995</v>
      </c>
      <c r="C32" s="29" t="s">
        <v>66</v>
      </c>
      <c r="D32" s="10" t="s">
        <v>67</v>
      </c>
      <c r="E32" s="10" t="s">
        <v>57</v>
      </c>
      <c r="F32" s="28">
        <v>66.95</v>
      </c>
      <c r="G32" s="32">
        <v>0.70780399999999999</v>
      </c>
      <c r="H32">
        <v>5</v>
      </c>
      <c r="I32">
        <v>3</v>
      </c>
      <c r="L32">
        <v>141.53</v>
      </c>
      <c r="M32" s="55" t="s">
        <v>73</v>
      </c>
      <c r="N32" s="10" t="s">
        <v>102</v>
      </c>
      <c r="O32" s="10" t="s">
        <v>57</v>
      </c>
      <c r="P32" s="52">
        <v>64.790000000000006</v>
      </c>
      <c r="Q32" s="32">
        <v>0.70783700000000005</v>
      </c>
      <c r="R32" s="53">
        <v>13</v>
      </c>
      <c r="S32" s="53">
        <v>7</v>
      </c>
      <c r="T32" s="53">
        <v>4</v>
      </c>
    </row>
    <row r="33" spans="1:20" x14ac:dyDescent="0.25">
      <c r="A33" s="31">
        <v>336</v>
      </c>
      <c r="B33" s="31">
        <f t="shared" si="0"/>
        <v>-11.629999999999995</v>
      </c>
      <c r="C33" s="29" t="s">
        <v>66</v>
      </c>
      <c r="D33" s="10" t="s">
        <v>67</v>
      </c>
      <c r="E33" s="10" t="s">
        <v>57</v>
      </c>
      <c r="F33" s="28">
        <v>66.95</v>
      </c>
      <c r="G33" s="32">
        <v>0.70780600000000005</v>
      </c>
      <c r="H33">
        <v>12</v>
      </c>
      <c r="I33">
        <v>3</v>
      </c>
      <c r="L33">
        <v>141.85</v>
      </c>
      <c r="M33" s="55" t="s">
        <v>73</v>
      </c>
      <c r="N33" s="10" t="s">
        <v>102</v>
      </c>
      <c r="O33" s="10" t="s">
        <v>57</v>
      </c>
      <c r="P33" s="52">
        <v>64.63</v>
      </c>
      <c r="Q33" s="32">
        <v>0.70781799999999995</v>
      </c>
      <c r="R33" s="53">
        <v>23</v>
      </c>
      <c r="S33" s="53">
        <v>17</v>
      </c>
      <c r="T33" s="53">
        <v>2</v>
      </c>
    </row>
    <row r="34" spans="1:20" x14ac:dyDescent="0.25">
      <c r="A34" s="31">
        <v>341</v>
      </c>
      <c r="B34" s="31">
        <f t="shared" si="0"/>
        <v>-6.6299999999999955</v>
      </c>
      <c r="C34" s="29" t="s">
        <v>66</v>
      </c>
      <c r="D34" s="10" t="s">
        <v>68</v>
      </c>
      <c r="E34" s="10" t="s">
        <v>57</v>
      </c>
      <c r="F34" s="28">
        <v>66.3</v>
      </c>
      <c r="G34" s="32">
        <v>0.70781700000000003</v>
      </c>
      <c r="H34">
        <v>2</v>
      </c>
      <c r="I34">
        <v>2</v>
      </c>
      <c r="L34" s="51" t="s">
        <v>103</v>
      </c>
      <c r="P34" s="52"/>
      <c r="Q34" s="32"/>
      <c r="R34" s="53"/>
      <c r="S34" s="53"/>
      <c r="T34" s="53"/>
    </row>
    <row r="35" spans="1:20" x14ac:dyDescent="0.25">
      <c r="A35" s="31">
        <v>346</v>
      </c>
      <c r="B35" s="31">
        <f t="shared" si="0"/>
        <v>-1.6299999999999955</v>
      </c>
      <c r="C35" s="29" t="s">
        <v>66</v>
      </c>
      <c r="D35" s="10" t="s">
        <v>69</v>
      </c>
      <c r="E35" s="10" t="s">
        <v>57</v>
      </c>
      <c r="F35" s="28">
        <v>65.400000000000006</v>
      </c>
      <c r="G35" s="32">
        <v>0.70781799999999995</v>
      </c>
      <c r="H35">
        <v>4</v>
      </c>
      <c r="I35">
        <v>2</v>
      </c>
      <c r="L35" s="56" t="s">
        <v>104</v>
      </c>
      <c r="M35" s="54" t="s">
        <v>101</v>
      </c>
      <c r="N35" s="10" t="s">
        <v>69</v>
      </c>
      <c r="O35" s="10" t="s">
        <v>57</v>
      </c>
      <c r="P35" s="52">
        <v>65.03</v>
      </c>
      <c r="Q35" s="32">
        <v>0.70784999999999998</v>
      </c>
      <c r="R35" s="53">
        <v>2</v>
      </c>
      <c r="S35" s="53">
        <v>17</v>
      </c>
      <c r="T35" s="53">
        <v>1</v>
      </c>
    </row>
    <row r="36" spans="1:20" x14ac:dyDescent="0.25">
      <c r="A36" s="31">
        <v>346.43</v>
      </c>
      <c r="B36" s="31">
        <f t="shared" si="0"/>
        <v>-1.1999999999999886</v>
      </c>
      <c r="C36" s="29" t="s">
        <v>66</v>
      </c>
      <c r="D36" s="10" t="s">
        <v>69</v>
      </c>
      <c r="E36" s="10" t="s">
        <v>57</v>
      </c>
      <c r="F36" s="28">
        <v>65.25</v>
      </c>
      <c r="G36" s="32">
        <v>0.70779999999999998</v>
      </c>
      <c r="H36">
        <v>7</v>
      </c>
      <c r="I36">
        <v>2</v>
      </c>
      <c r="L36" s="56" t="s">
        <v>105</v>
      </c>
      <c r="M36" s="10" t="s">
        <v>70</v>
      </c>
      <c r="N36" s="10" t="s">
        <v>69</v>
      </c>
      <c r="O36" s="10" t="s">
        <v>74</v>
      </c>
      <c r="P36" s="52">
        <v>65</v>
      </c>
      <c r="Q36" s="32">
        <v>0.70786400000000005</v>
      </c>
      <c r="R36" s="53">
        <v>4</v>
      </c>
      <c r="S36" s="53">
        <v>12</v>
      </c>
      <c r="T36" s="53">
        <v>2</v>
      </c>
    </row>
    <row r="37" spans="1:20" x14ac:dyDescent="0.25">
      <c r="A37" s="31">
        <v>346.81</v>
      </c>
      <c r="B37" s="31">
        <f t="shared" si="0"/>
        <v>-0.81999999999999318</v>
      </c>
      <c r="C37" s="29" t="s">
        <v>66</v>
      </c>
      <c r="D37" s="10" t="s">
        <v>69</v>
      </c>
      <c r="E37" s="10" t="s">
        <v>57</v>
      </c>
      <c r="F37" s="28">
        <v>65.150000000000006</v>
      </c>
      <c r="G37" s="32">
        <v>0.70776899999999998</v>
      </c>
      <c r="H37">
        <v>4</v>
      </c>
      <c r="I37">
        <v>2</v>
      </c>
      <c r="L37" s="56" t="s">
        <v>106</v>
      </c>
      <c r="M37" s="54" t="s">
        <v>71</v>
      </c>
      <c r="N37" s="10" t="s">
        <v>69</v>
      </c>
      <c r="O37" s="10" t="s">
        <v>57</v>
      </c>
      <c r="P37" s="52">
        <v>64.95</v>
      </c>
      <c r="Q37" s="32">
        <v>0.70786499999999997</v>
      </c>
      <c r="R37" s="53">
        <v>3</v>
      </c>
      <c r="S37" s="53">
        <v>12</v>
      </c>
      <c r="T37" s="53">
        <v>2</v>
      </c>
    </row>
    <row r="38" spans="1:20" x14ac:dyDescent="0.25">
      <c r="A38" s="31">
        <v>347.06</v>
      </c>
      <c r="B38" s="31">
        <f t="shared" si="0"/>
        <v>-0.56999999999999318</v>
      </c>
      <c r="C38" s="29" t="s">
        <v>66</v>
      </c>
      <c r="D38" s="10" t="s">
        <v>69</v>
      </c>
      <c r="E38" s="10" t="s">
        <v>57</v>
      </c>
      <c r="F38" s="28">
        <v>65.099999999999994</v>
      </c>
      <c r="G38" s="32">
        <v>0.70780799999999999</v>
      </c>
      <c r="H38">
        <v>5</v>
      </c>
      <c r="I38">
        <v>3</v>
      </c>
      <c r="L38" s="56">
        <v>0.6</v>
      </c>
      <c r="M38" s="10" t="s">
        <v>73</v>
      </c>
      <c r="N38" s="10" t="s">
        <v>69</v>
      </c>
      <c r="O38" s="10" t="s">
        <v>57</v>
      </c>
      <c r="P38" s="52">
        <v>64.92</v>
      </c>
      <c r="Q38" s="32">
        <v>0.70781899999999998</v>
      </c>
      <c r="R38" s="53">
        <v>11</v>
      </c>
      <c r="S38" s="53">
        <v>12</v>
      </c>
      <c r="T38" s="53">
        <v>2</v>
      </c>
    </row>
    <row r="39" spans="1:20" x14ac:dyDescent="0.25">
      <c r="A39" s="31">
        <v>347.27</v>
      </c>
      <c r="B39" s="31">
        <f t="shared" si="0"/>
        <v>-0.36000000000001364</v>
      </c>
      <c r="C39" s="29" t="s">
        <v>66</v>
      </c>
      <c r="D39" s="10" t="s">
        <v>69</v>
      </c>
      <c r="E39" s="10" t="s">
        <v>57</v>
      </c>
      <c r="F39" s="28">
        <v>65.05</v>
      </c>
      <c r="G39" s="32">
        <v>0.70780399999999999</v>
      </c>
      <c r="H39">
        <v>18</v>
      </c>
      <c r="I39">
        <v>2</v>
      </c>
      <c r="L39" s="56">
        <v>0.6</v>
      </c>
      <c r="M39" s="10" t="s">
        <v>73</v>
      </c>
      <c r="N39" s="10" t="s">
        <v>69</v>
      </c>
      <c r="O39" s="10" t="s">
        <v>74</v>
      </c>
      <c r="P39" s="52">
        <v>64.92</v>
      </c>
      <c r="Q39" s="32">
        <v>0.70784800000000003</v>
      </c>
      <c r="R39" s="53">
        <v>11</v>
      </c>
      <c r="S39" s="53">
        <v>12</v>
      </c>
      <c r="T39" s="53">
        <v>2</v>
      </c>
    </row>
    <row r="40" spans="1:20" x14ac:dyDescent="0.25">
      <c r="A40" s="31">
        <v>347.52</v>
      </c>
      <c r="B40" s="31">
        <f t="shared" si="0"/>
        <v>-0.11000000000001364</v>
      </c>
      <c r="C40" s="29" t="s">
        <v>66</v>
      </c>
      <c r="D40" s="10" t="s">
        <v>69</v>
      </c>
      <c r="E40" s="10" t="s">
        <v>57</v>
      </c>
      <c r="F40" s="28">
        <v>65.02</v>
      </c>
      <c r="G40" s="32">
        <v>0.70782500000000004</v>
      </c>
      <c r="H40">
        <v>0</v>
      </c>
      <c r="I40">
        <v>2</v>
      </c>
      <c r="L40" s="51" t="s">
        <v>107</v>
      </c>
      <c r="P40" s="52"/>
      <c r="Q40" s="32"/>
      <c r="R40" s="53"/>
      <c r="S40" s="53"/>
      <c r="T40" s="53"/>
    </row>
    <row r="41" spans="1:20" x14ac:dyDescent="0.25">
      <c r="A41" s="31">
        <v>347.54</v>
      </c>
      <c r="B41" s="31">
        <f t="shared" si="0"/>
        <v>-8.9999999999974989E-2</v>
      </c>
      <c r="C41" s="29" t="s">
        <v>66</v>
      </c>
      <c r="D41" s="10" t="s">
        <v>69</v>
      </c>
      <c r="E41" s="10" t="s">
        <v>57</v>
      </c>
      <c r="F41" s="28">
        <v>65.010000000000005</v>
      </c>
      <c r="G41" s="33">
        <v>0.70080299999999995</v>
      </c>
      <c r="H41">
        <v>24</v>
      </c>
      <c r="I41">
        <v>2</v>
      </c>
      <c r="L41">
        <v>12.5</v>
      </c>
      <c r="M41" s="54" t="s">
        <v>108</v>
      </c>
      <c r="N41" s="10" t="s">
        <v>62</v>
      </c>
      <c r="O41" s="10" t="s">
        <v>57</v>
      </c>
      <c r="P41" s="52">
        <v>72</v>
      </c>
      <c r="Q41" s="32">
        <v>0.70772400000000002</v>
      </c>
      <c r="R41" s="53">
        <v>13</v>
      </c>
      <c r="S41" s="53">
        <v>12</v>
      </c>
      <c r="T41" s="53">
        <v>2</v>
      </c>
    </row>
    <row r="42" spans="1:20" x14ac:dyDescent="0.25">
      <c r="A42" s="31">
        <v>347.63</v>
      </c>
      <c r="B42" s="31">
        <f t="shared" si="0"/>
        <v>0</v>
      </c>
      <c r="C42" s="29" t="s">
        <v>70</v>
      </c>
      <c r="D42" s="10" t="s">
        <v>69</v>
      </c>
      <c r="E42" s="10" t="s">
        <v>57</v>
      </c>
      <c r="F42" s="28">
        <v>65</v>
      </c>
      <c r="G42" s="32">
        <v>0.70779400000000003</v>
      </c>
      <c r="H42">
        <v>4</v>
      </c>
      <c r="I42">
        <v>2</v>
      </c>
      <c r="L42" s="56">
        <v>12.5</v>
      </c>
      <c r="M42" s="54" t="s">
        <v>108</v>
      </c>
      <c r="N42" s="10" t="s">
        <v>62</v>
      </c>
      <c r="O42" s="10" t="s">
        <v>74</v>
      </c>
      <c r="P42" s="52">
        <v>72</v>
      </c>
      <c r="Q42" s="32">
        <v>0.70771700000000004</v>
      </c>
      <c r="R42" s="53">
        <v>9</v>
      </c>
      <c r="S42" s="53">
        <v>12</v>
      </c>
      <c r="T42" s="53">
        <v>2</v>
      </c>
    </row>
    <row r="43" spans="1:20" x14ac:dyDescent="0.25">
      <c r="A43" s="31">
        <v>347.67</v>
      </c>
      <c r="B43" s="31">
        <f t="shared" si="0"/>
        <v>4.0000000000020464E-2</v>
      </c>
      <c r="C43" s="29" t="s">
        <v>71</v>
      </c>
      <c r="D43" s="10" t="s">
        <v>69</v>
      </c>
      <c r="E43" s="10" t="s">
        <v>57</v>
      </c>
      <c r="F43" s="28">
        <v>64.959999999999994</v>
      </c>
      <c r="G43" s="32">
        <v>0.70781400000000005</v>
      </c>
      <c r="H43">
        <v>5</v>
      </c>
      <c r="I43">
        <v>2</v>
      </c>
      <c r="L43" s="56">
        <v>34.799999999999997</v>
      </c>
      <c r="M43" s="54" t="s">
        <v>101</v>
      </c>
      <c r="N43" s="10" t="s">
        <v>68</v>
      </c>
      <c r="O43" s="10" t="s">
        <v>57</v>
      </c>
      <c r="P43" s="52">
        <v>66.400000000000006</v>
      </c>
      <c r="Q43" s="32">
        <v>0.70782299999999998</v>
      </c>
      <c r="R43" s="53">
        <v>2</v>
      </c>
      <c r="S43" s="53">
        <v>12</v>
      </c>
      <c r="T43" s="53">
        <v>2</v>
      </c>
    </row>
    <row r="44" spans="1:20" x14ac:dyDescent="0.25">
      <c r="A44" s="31">
        <v>347.7</v>
      </c>
      <c r="B44" s="31">
        <f t="shared" si="0"/>
        <v>6.9999999999993179E-2</v>
      </c>
      <c r="C44" s="29" t="s">
        <v>71</v>
      </c>
      <c r="D44" s="10" t="s">
        <v>69</v>
      </c>
      <c r="E44" s="10" t="s">
        <v>57</v>
      </c>
      <c r="F44" s="28">
        <v>64.94</v>
      </c>
      <c r="G44" s="32">
        <v>0.70780299999999996</v>
      </c>
      <c r="H44">
        <v>12</v>
      </c>
      <c r="I44">
        <v>2</v>
      </c>
      <c r="L44" s="56">
        <v>34.799999999999997</v>
      </c>
      <c r="M44" s="54" t="s">
        <v>101</v>
      </c>
      <c r="N44" s="10" t="s">
        <v>68</v>
      </c>
      <c r="O44" s="10" t="s">
        <v>74</v>
      </c>
      <c r="P44" s="52">
        <v>66.400000000000006</v>
      </c>
      <c r="Q44" s="32">
        <v>0.70780900000000002</v>
      </c>
      <c r="R44" s="53">
        <v>1</v>
      </c>
      <c r="S44" s="53">
        <v>12</v>
      </c>
      <c r="T44" s="53">
        <v>2</v>
      </c>
    </row>
    <row r="45" spans="1:20" x14ac:dyDescent="0.25">
      <c r="A45" s="31">
        <v>347.78</v>
      </c>
      <c r="B45" s="31">
        <f t="shared" si="0"/>
        <v>0.14999999999997726</v>
      </c>
      <c r="C45" s="29" t="s">
        <v>71</v>
      </c>
      <c r="D45" s="10" t="s">
        <v>69</v>
      </c>
      <c r="E45" s="10" t="s">
        <v>57</v>
      </c>
      <c r="F45" s="28">
        <v>64.930000000000007</v>
      </c>
      <c r="G45" s="32">
        <v>0.70779499999999995</v>
      </c>
      <c r="H45">
        <v>24</v>
      </c>
      <c r="I45">
        <v>2</v>
      </c>
      <c r="L45" s="56">
        <v>51.5</v>
      </c>
      <c r="M45" s="54" t="s">
        <v>92</v>
      </c>
      <c r="N45" s="10" t="s">
        <v>109</v>
      </c>
      <c r="O45" s="10" t="s">
        <v>57</v>
      </c>
      <c r="P45" s="52">
        <v>59.95</v>
      </c>
      <c r="Q45" s="32">
        <v>0.70779899999999996</v>
      </c>
      <c r="R45" s="53">
        <v>1</v>
      </c>
      <c r="S45" s="53">
        <v>12</v>
      </c>
      <c r="T45" s="53">
        <v>2</v>
      </c>
    </row>
    <row r="46" spans="1:20" x14ac:dyDescent="0.25">
      <c r="A46" s="31">
        <v>347.95</v>
      </c>
      <c r="B46" s="31">
        <f t="shared" si="0"/>
        <v>0.31999999999999318</v>
      </c>
      <c r="C46" s="29" t="s">
        <v>71</v>
      </c>
      <c r="D46" s="10" t="s">
        <v>69</v>
      </c>
      <c r="E46" s="10" t="s">
        <v>57</v>
      </c>
      <c r="F46" s="28">
        <v>64.91</v>
      </c>
      <c r="G46" s="32">
        <v>0.70781400000000005</v>
      </c>
      <c r="H46">
        <v>0</v>
      </c>
      <c r="I46">
        <v>2</v>
      </c>
      <c r="L46" s="56">
        <v>51.5</v>
      </c>
      <c r="M46" s="54" t="s">
        <v>92</v>
      </c>
      <c r="N46" s="10" t="s">
        <v>109</v>
      </c>
      <c r="O46" s="10" t="s">
        <v>74</v>
      </c>
      <c r="P46" s="52">
        <v>59.95</v>
      </c>
      <c r="Q46" s="32">
        <v>0.70777699999999999</v>
      </c>
      <c r="R46" s="53">
        <v>15</v>
      </c>
      <c r="S46" s="53">
        <v>12</v>
      </c>
      <c r="T46" s="53">
        <v>2</v>
      </c>
    </row>
    <row r="47" spans="1:20" x14ac:dyDescent="0.25">
      <c r="A47" s="31">
        <v>348.35</v>
      </c>
      <c r="B47" s="31">
        <f t="shared" si="0"/>
        <v>0.72000000000002728</v>
      </c>
      <c r="C47" s="29" t="s">
        <v>72</v>
      </c>
      <c r="D47" s="10" t="s">
        <v>69</v>
      </c>
      <c r="E47" s="10" t="s">
        <v>57</v>
      </c>
      <c r="F47" s="28">
        <v>64.72</v>
      </c>
      <c r="G47" s="32">
        <v>0.70782500000000004</v>
      </c>
      <c r="H47">
        <v>7</v>
      </c>
      <c r="I47">
        <v>2</v>
      </c>
      <c r="L47" s="51" t="s">
        <v>110</v>
      </c>
      <c r="O47" s="10"/>
      <c r="P47" s="52"/>
      <c r="Q47" s="32"/>
      <c r="R47" s="53"/>
      <c r="S47" s="53"/>
      <c r="T47" s="53"/>
    </row>
    <row r="48" spans="1:20" x14ac:dyDescent="0.25">
      <c r="A48" s="31">
        <v>349.6</v>
      </c>
      <c r="B48" s="31">
        <f t="shared" si="0"/>
        <v>1.9700000000000273</v>
      </c>
      <c r="C48" s="29" t="s">
        <v>72</v>
      </c>
      <c r="D48" s="10" t="s">
        <v>73</v>
      </c>
      <c r="E48" s="10" t="s">
        <v>74</v>
      </c>
      <c r="F48" s="28">
        <v>64.5</v>
      </c>
      <c r="G48" s="32">
        <v>0.70783499999999999</v>
      </c>
      <c r="H48">
        <v>16</v>
      </c>
      <c r="I48">
        <v>2</v>
      </c>
      <c r="L48" s="56">
        <v>147</v>
      </c>
      <c r="M48" s="54" t="s">
        <v>63</v>
      </c>
      <c r="N48" s="10" t="s">
        <v>111</v>
      </c>
      <c r="O48" s="10" t="s">
        <v>57</v>
      </c>
      <c r="P48" s="52">
        <v>69.66</v>
      </c>
      <c r="Q48" s="32">
        <v>0.70777500000000004</v>
      </c>
      <c r="R48" s="53">
        <v>1</v>
      </c>
      <c r="S48" s="53">
        <v>12</v>
      </c>
      <c r="T48" s="53">
        <v>2</v>
      </c>
    </row>
    <row r="49" spans="1:20" x14ac:dyDescent="0.25">
      <c r="A49" s="31">
        <v>349.9</v>
      </c>
      <c r="B49" s="31">
        <f t="shared" si="0"/>
        <v>2.2699999999999818</v>
      </c>
      <c r="C49" s="29" t="s">
        <v>72</v>
      </c>
      <c r="D49" s="10" t="s">
        <v>73</v>
      </c>
      <c r="E49" s="10" t="s">
        <v>57</v>
      </c>
      <c r="F49" s="28">
        <v>64.209999999999994</v>
      </c>
      <c r="G49" s="32">
        <v>0.70782100000000003</v>
      </c>
      <c r="H49">
        <v>5</v>
      </c>
      <c r="I49">
        <v>2</v>
      </c>
      <c r="L49" s="56">
        <v>147</v>
      </c>
      <c r="M49" s="54" t="s">
        <v>63</v>
      </c>
      <c r="N49" s="10" t="s">
        <v>111</v>
      </c>
      <c r="O49" s="10" t="s">
        <v>112</v>
      </c>
      <c r="P49" s="52">
        <v>69.66</v>
      </c>
      <c r="Q49" s="32">
        <v>0.70776099999999997</v>
      </c>
      <c r="R49" s="53">
        <v>6</v>
      </c>
      <c r="S49" s="53">
        <v>12</v>
      </c>
      <c r="T49" s="53">
        <v>2</v>
      </c>
    </row>
    <row r="50" spans="1:20" x14ac:dyDescent="0.25">
      <c r="A50" s="31">
        <v>352</v>
      </c>
      <c r="B50" s="31">
        <f t="shared" si="0"/>
        <v>4.3700000000000045</v>
      </c>
      <c r="C50" s="29" t="s">
        <v>72</v>
      </c>
      <c r="D50" s="10" t="s">
        <v>73</v>
      </c>
      <c r="E50" s="10" t="s">
        <v>57</v>
      </c>
      <c r="F50" s="28">
        <v>63.5</v>
      </c>
      <c r="G50" s="32">
        <v>0.70782599999999996</v>
      </c>
      <c r="H50">
        <v>1</v>
      </c>
      <c r="I50">
        <v>2</v>
      </c>
      <c r="L50" s="56">
        <v>150</v>
      </c>
      <c r="M50" s="54" t="s">
        <v>63</v>
      </c>
      <c r="N50" s="10" t="s">
        <v>111</v>
      </c>
      <c r="O50" s="10" t="s">
        <v>57</v>
      </c>
      <c r="P50" s="52">
        <v>69.38</v>
      </c>
      <c r="Q50" s="32">
        <v>0.70778700000000005</v>
      </c>
      <c r="R50" s="53">
        <v>7</v>
      </c>
      <c r="S50" s="53">
        <v>12</v>
      </c>
      <c r="T50" s="53">
        <v>2</v>
      </c>
    </row>
    <row r="51" spans="1:20" x14ac:dyDescent="0.25">
      <c r="A51" s="31">
        <v>353.03</v>
      </c>
      <c r="B51" s="31">
        <f t="shared" si="0"/>
        <v>5.3999999999999773</v>
      </c>
      <c r="C51" s="29" t="s">
        <v>75</v>
      </c>
      <c r="D51" s="10" t="s">
        <v>73</v>
      </c>
      <c r="E51" s="10" t="s">
        <v>57</v>
      </c>
      <c r="F51" s="28">
        <v>63.15</v>
      </c>
      <c r="G51" s="32">
        <v>0.70780200000000004</v>
      </c>
      <c r="H51">
        <v>11</v>
      </c>
      <c r="I51">
        <v>2</v>
      </c>
      <c r="L51" s="56">
        <v>150</v>
      </c>
      <c r="M51" s="54" t="s">
        <v>63</v>
      </c>
      <c r="N51" s="10" t="s">
        <v>111</v>
      </c>
      <c r="O51" s="10" t="s">
        <v>112</v>
      </c>
      <c r="P51" s="52">
        <v>69.38</v>
      </c>
      <c r="Q51" s="32">
        <v>0.70778300000000005</v>
      </c>
      <c r="R51" s="53">
        <v>15</v>
      </c>
      <c r="S51" s="53">
        <v>12</v>
      </c>
      <c r="T51" s="53">
        <v>2</v>
      </c>
    </row>
    <row r="52" spans="1:20" x14ac:dyDescent="0.25">
      <c r="A52" s="31">
        <v>354</v>
      </c>
      <c r="B52" s="31">
        <f t="shared" si="0"/>
        <v>6.3700000000000045</v>
      </c>
      <c r="C52" s="29" t="s">
        <v>75</v>
      </c>
      <c r="D52" s="10" t="s">
        <v>73</v>
      </c>
      <c r="E52" s="10" t="s">
        <v>57</v>
      </c>
      <c r="F52" s="28">
        <v>62.85</v>
      </c>
      <c r="G52" s="32">
        <v>0.70780100000000001</v>
      </c>
      <c r="H52">
        <v>3</v>
      </c>
      <c r="I52">
        <v>2</v>
      </c>
      <c r="L52" s="56">
        <v>150.35</v>
      </c>
      <c r="M52" s="54" t="s">
        <v>63</v>
      </c>
      <c r="N52" s="10" t="s">
        <v>111</v>
      </c>
      <c r="O52" s="10" t="s">
        <v>57</v>
      </c>
      <c r="P52" s="52">
        <v>69.349999999999994</v>
      </c>
      <c r="Q52" s="32">
        <v>0.707785</v>
      </c>
      <c r="R52" s="53">
        <v>5</v>
      </c>
      <c r="S52" s="53">
        <v>12</v>
      </c>
      <c r="T52" s="53">
        <v>2</v>
      </c>
    </row>
    <row r="53" spans="1:20" x14ac:dyDescent="0.25">
      <c r="A53" s="31">
        <v>356</v>
      </c>
      <c r="B53" s="31">
        <f t="shared" si="0"/>
        <v>8.3700000000000045</v>
      </c>
      <c r="C53" s="29" t="s">
        <v>75</v>
      </c>
      <c r="D53" s="10" t="s">
        <v>76</v>
      </c>
      <c r="E53" s="10" t="s">
        <v>57</v>
      </c>
      <c r="F53" s="28">
        <v>62.18</v>
      </c>
      <c r="G53" s="32">
        <v>0.70779899999999996</v>
      </c>
      <c r="H53">
        <v>12</v>
      </c>
      <c r="I53">
        <v>2</v>
      </c>
      <c r="L53" s="56">
        <v>150.35</v>
      </c>
      <c r="M53" s="54" t="s">
        <v>63</v>
      </c>
      <c r="N53" s="10" t="s">
        <v>111</v>
      </c>
      <c r="O53" s="10" t="s">
        <v>112</v>
      </c>
      <c r="P53" s="52">
        <v>69.349999999999994</v>
      </c>
      <c r="Q53" s="32">
        <v>0.70777699999999999</v>
      </c>
      <c r="R53" s="53">
        <v>1</v>
      </c>
      <c r="S53" s="53">
        <v>12</v>
      </c>
      <c r="T53" s="53">
        <v>2</v>
      </c>
    </row>
    <row r="54" spans="1:20" x14ac:dyDescent="0.25">
      <c r="A54" s="31">
        <v>358.01</v>
      </c>
      <c r="B54" s="31">
        <f t="shared" si="0"/>
        <v>10.379999999999995</v>
      </c>
      <c r="C54" s="29" t="s">
        <v>77</v>
      </c>
      <c r="D54" s="10" t="s">
        <v>76</v>
      </c>
      <c r="E54" s="10" t="s">
        <v>57</v>
      </c>
      <c r="F54" s="28">
        <v>61.74</v>
      </c>
      <c r="G54" s="32">
        <v>0.70779899999999996</v>
      </c>
      <c r="H54">
        <v>14</v>
      </c>
      <c r="I54">
        <v>2</v>
      </c>
      <c r="L54" s="56">
        <v>150.75</v>
      </c>
      <c r="M54" s="54" t="s">
        <v>63</v>
      </c>
      <c r="N54" s="10" t="s">
        <v>111</v>
      </c>
      <c r="O54" s="10" t="s">
        <v>57</v>
      </c>
      <c r="P54" s="52">
        <v>69.3</v>
      </c>
      <c r="Q54" s="32">
        <v>0.70777599999999996</v>
      </c>
      <c r="R54" s="53">
        <v>13</v>
      </c>
      <c r="S54" s="53">
        <v>12</v>
      </c>
      <c r="T54" s="53">
        <v>2</v>
      </c>
    </row>
    <row r="55" spans="1:20" x14ac:dyDescent="0.25">
      <c r="A55" s="31">
        <v>361</v>
      </c>
      <c r="B55" s="31">
        <f t="shared" si="0"/>
        <v>13.370000000000005</v>
      </c>
      <c r="C55" s="29" t="s">
        <v>78</v>
      </c>
      <c r="D55" s="10" t="s">
        <v>79</v>
      </c>
      <c r="E55" s="10" t="s">
        <v>57</v>
      </c>
      <c r="F55" s="28">
        <v>61.19</v>
      </c>
      <c r="G55" s="32">
        <v>0.70780299999999996</v>
      </c>
      <c r="H55">
        <v>10</v>
      </c>
      <c r="I55">
        <v>2</v>
      </c>
      <c r="L55" s="56">
        <v>150.75</v>
      </c>
      <c r="M55" s="54" t="s">
        <v>63</v>
      </c>
      <c r="N55" s="10" t="s">
        <v>111</v>
      </c>
      <c r="O55" s="10" t="s">
        <v>112</v>
      </c>
      <c r="P55" s="52">
        <v>69.3</v>
      </c>
      <c r="Q55" s="32">
        <v>0.70777599999999996</v>
      </c>
      <c r="R55" s="53">
        <v>10</v>
      </c>
      <c r="S55" s="53">
        <v>12</v>
      </c>
      <c r="T55" s="53">
        <v>2</v>
      </c>
    </row>
    <row r="56" spans="1:20" x14ac:dyDescent="0.25">
      <c r="A56" s="10"/>
      <c r="B56" s="10"/>
      <c r="D56" s="10"/>
      <c r="E56" s="10"/>
      <c r="L56" s="51" t="s">
        <v>113</v>
      </c>
      <c r="O56" s="10"/>
      <c r="P56" s="52"/>
      <c r="Q56" s="32"/>
      <c r="R56" s="53"/>
      <c r="S56" s="53"/>
      <c r="T56" s="53"/>
    </row>
    <row r="57" spans="1:20" x14ac:dyDescent="0.25">
      <c r="A57" s="10"/>
      <c r="B57" s="10"/>
      <c r="D57" s="10"/>
      <c r="E57" s="10"/>
      <c r="L57" s="56">
        <v>239.6</v>
      </c>
      <c r="M57" s="54" t="s">
        <v>101</v>
      </c>
      <c r="N57" s="10" t="s">
        <v>68</v>
      </c>
      <c r="O57" s="10" t="s">
        <v>57</v>
      </c>
      <c r="P57" s="52">
        <v>66.7</v>
      </c>
      <c r="Q57" s="32">
        <v>0.70779800000000004</v>
      </c>
      <c r="R57" s="53">
        <v>5</v>
      </c>
      <c r="S57" s="53">
        <v>12</v>
      </c>
      <c r="T57" s="53">
        <v>2</v>
      </c>
    </row>
    <row r="58" spans="1:20" x14ac:dyDescent="0.25">
      <c r="A58" s="10"/>
      <c r="B58" s="10"/>
      <c r="E58" s="10"/>
      <c r="G58" s="32"/>
      <c r="L58" s="56">
        <v>239.6</v>
      </c>
      <c r="M58" s="54" t="s">
        <v>101</v>
      </c>
      <c r="N58" s="10" t="s">
        <v>68</v>
      </c>
      <c r="O58" s="10" t="s">
        <v>114</v>
      </c>
      <c r="P58" s="52">
        <v>66.7</v>
      </c>
      <c r="Q58" s="32">
        <v>0.70770500000000003</v>
      </c>
      <c r="R58" s="53">
        <v>4</v>
      </c>
      <c r="S58" s="53">
        <v>12</v>
      </c>
      <c r="T58" s="53">
        <v>2</v>
      </c>
    </row>
    <row r="59" spans="1:20" x14ac:dyDescent="0.25">
      <c r="A59" s="10"/>
      <c r="B59" s="10"/>
      <c r="D59" s="34" t="s">
        <v>80</v>
      </c>
      <c r="E59" s="35"/>
      <c r="F59" s="36"/>
      <c r="G59" s="37"/>
      <c r="L59" s="56">
        <v>239.6</v>
      </c>
      <c r="M59" s="54" t="s">
        <v>101</v>
      </c>
      <c r="N59" s="10" t="s">
        <v>68</v>
      </c>
      <c r="O59" s="10" t="s">
        <v>115</v>
      </c>
      <c r="P59" s="52">
        <v>66.7</v>
      </c>
      <c r="Q59" s="32">
        <v>0.70772100000000004</v>
      </c>
      <c r="R59" s="53">
        <v>14</v>
      </c>
      <c r="S59" s="53">
        <v>12</v>
      </c>
      <c r="T59" s="53">
        <v>2</v>
      </c>
    </row>
    <row r="60" spans="1:20" ht="16.5" thickBot="1" x14ac:dyDescent="0.3">
      <c r="A60" s="10"/>
      <c r="B60" s="10"/>
      <c r="D60" s="38"/>
      <c r="E60" s="39" t="s">
        <v>81</v>
      </c>
      <c r="F60" s="40" t="s">
        <v>82</v>
      </c>
      <c r="G60" s="41" t="s">
        <v>83</v>
      </c>
      <c r="O60" s="10"/>
      <c r="Q60" s="32"/>
    </row>
    <row r="61" spans="1:20" ht="15.75" thickTop="1" x14ac:dyDescent="0.25">
      <c r="A61" s="10"/>
      <c r="B61" s="10"/>
      <c r="D61" s="42" t="s">
        <v>84</v>
      </c>
      <c r="E61" s="43">
        <v>0.709175</v>
      </c>
      <c r="F61" s="44">
        <v>17</v>
      </c>
      <c r="G61" s="45">
        <v>75</v>
      </c>
      <c r="O61" s="10"/>
      <c r="Q61" s="32"/>
    </row>
    <row r="62" spans="1:20" x14ac:dyDescent="0.25">
      <c r="A62" s="10"/>
      <c r="B62" s="10"/>
      <c r="D62" s="46" t="s">
        <v>85</v>
      </c>
      <c r="E62" s="47">
        <v>0.71026199999999995</v>
      </c>
      <c r="F62" s="48">
        <v>22</v>
      </c>
      <c r="G62" s="49">
        <v>103</v>
      </c>
      <c r="N62" s="34" t="s">
        <v>80</v>
      </c>
      <c r="O62" s="35"/>
      <c r="P62" s="36"/>
      <c r="Q62" s="37"/>
    </row>
    <row r="63" spans="1:20" ht="16.5" thickBot="1" x14ac:dyDescent="0.3">
      <c r="A63" s="10"/>
      <c r="B63" s="10"/>
      <c r="E63" s="10"/>
      <c r="G63" s="32"/>
      <c r="N63" s="38"/>
      <c r="O63" s="39" t="s">
        <v>81</v>
      </c>
      <c r="P63" s="40" t="s">
        <v>82</v>
      </c>
      <c r="Q63" s="41" t="s">
        <v>83</v>
      </c>
    </row>
    <row r="64" spans="1:20" ht="15.75" thickTop="1" x14ac:dyDescent="0.25">
      <c r="A64" s="10"/>
      <c r="B64" s="10"/>
      <c r="D64" s="10"/>
      <c r="E64" s="10"/>
      <c r="N64" s="42" t="s">
        <v>84</v>
      </c>
      <c r="O64" s="43">
        <v>0.709175</v>
      </c>
      <c r="P64" s="44">
        <v>17</v>
      </c>
      <c r="Q64" s="45">
        <v>75</v>
      </c>
    </row>
    <row r="65" spans="1:17" x14ac:dyDescent="0.25">
      <c r="A65" s="50" t="s">
        <v>86</v>
      </c>
      <c r="B65" s="50"/>
      <c r="D65" s="10"/>
      <c r="E65" s="10"/>
      <c r="N65" s="46" t="s">
        <v>85</v>
      </c>
      <c r="O65" s="47">
        <v>0.71026199999999995</v>
      </c>
      <c r="P65" s="48">
        <v>22</v>
      </c>
      <c r="Q65" s="49">
        <v>103</v>
      </c>
    </row>
    <row r="68" spans="1:17" x14ac:dyDescent="0.25">
      <c r="A68" t="s">
        <v>119</v>
      </c>
      <c r="B68" t="s">
        <v>120</v>
      </c>
    </row>
    <row r="69" spans="1:17" x14ac:dyDescent="0.25">
      <c r="A69" t="s">
        <v>121</v>
      </c>
      <c r="B69" t="s">
        <v>122</v>
      </c>
    </row>
    <row r="70" spans="1:17" x14ac:dyDescent="0.25">
      <c r="A70" t="s">
        <v>123</v>
      </c>
      <c r="B70" t="s">
        <v>126</v>
      </c>
    </row>
    <row r="71" spans="1:17" x14ac:dyDescent="0.25">
      <c r="A71" t="s">
        <v>124</v>
      </c>
      <c r="B71" t="s">
        <v>125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TIMS_Vienna</vt:lpstr>
      <vt:lpstr>MC_ICP_MS_Brussels</vt:lpstr>
      <vt:lpstr>TIMS_Berkeley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2019-04-18T17:47:34Z</dcterms:modified>
</cp:coreProperties>
</file>