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ircon U-Pb-trace elements data" sheetId="2" r:id="rId1"/>
  </sheets>
  <definedNames>
    <definedName name="ConcAgeTik6">#REF!</definedName>
    <definedName name="ConcAgeTik7">#REF!</definedName>
    <definedName name="Ellipse1_10">#REF!</definedName>
    <definedName name="Ellipse1_11">#REF!</definedName>
    <definedName name="Ellipse1_12">#REF!</definedName>
    <definedName name="Ellipse1_26">#REF!</definedName>
    <definedName name="Ellipse1_27">#REF!</definedName>
    <definedName name="Ellipse1_28">#REF!</definedName>
    <definedName name="Ellipse1_29">#REF!</definedName>
    <definedName name="Ellipse1_30">#REF!</definedName>
    <definedName name="gauss">#REF!</definedName>
  </definedNames>
  <calcPr calcId="162913"/>
</workbook>
</file>

<file path=xl/calcChain.xml><?xml version="1.0" encoding="utf-8"?>
<calcChain xmlns="http://schemas.openxmlformats.org/spreadsheetml/2006/main">
  <c r="D84" i="2" l="1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<sst xmlns="http://schemas.openxmlformats.org/spreadsheetml/2006/main" count="246" uniqueCount="175">
  <si>
    <t>Th/U</t>
    <phoneticPr fontId="2" type="noConversion"/>
  </si>
  <si>
    <t xml:space="preserve">±1σ </t>
    <phoneticPr fontId="2" type="noConversion"/>
  </si>
  <si>
    <t>Rho</t>
    <phoneticPr fontId="2" type="noConversion"/>
  </si>
  <si>
    <t>Spot no.</t>
    <phoneticPr fontId="2" type="noConversion"/>
  </si>
  <si>
    <t>ppm</t>
    <phoneticPr fontId="2" type="noConversion"/>
  </si>
  <si>
    <t>Ratio</t>
  </si>
  <si>
    <t>Ma</t>
    <phoneticPr fontId="2" type="noConversion"/>
  </si>
  <si>
    <t>Age (Ma)</t>
  </si>
  <si>
    <t>16ALT59-1</t>
  </si>
  <si>
    <t>16ALT59-2</t>
  </si>
  <si>
    <t>16ALT59-3</t>
  </si>
  <si>
    <t>16ALT59-4</t>
  </si>
  <si>
    <t>16ALT59-5</t>
  </si>
  <si>
    <t>16ALT59-6</t>
  </si>
  <si>
    <t>16ALT59-7</t>
  </si>
  <si>
    <t>16ALT59-8</t>
  </si>
  <si>
    <t>16ALT59-9</t>
  </si>
  <si>
    <t>16ALT59-10</t>
  </si>
  <si>
    <t>16ALT59-11</t>
  </si>
  <si>
    <t>16ALT59-12</t>
  </si>
  <si>
    <t>16ALT59-13</t>
  </si>
  <si>
    <t>16ALT59-14</t>
  </si>
  <si>
    <t>16ALT59-15</t>
  </si>
  <si>
    <t>16ALT59-16</t>
  </si>
  <si>
    <t>16ALT59-17</t>
  </si>
  <si>
    <t>16ALT59-18</t>
  </si>
  <si>
    <t>16ALT59-19</t>
  </si>
  <si>
    <t>16ALT59-20</t>
  </si>
  <si>
    <t>16ALT59-21</t>
  </si>
  <si>
    <t>16ALT59-22</t>
  </si>
  <si>
    <t>16ALT59-23</t>
  </si>
  <si>
    <t>16ALT59-24</t>
  </si>
  <si>
    <t>16ALT59-25</t>
  </si>
  <si>
    <t>16ALT62-1</t>
    <phoneticPr fontId="2" type="noConversion"/>
  </si>
  <si>
    <t>16ALT62-2</t>
    <phoneticPr fontId="2" type="noConversion"/>
  </si>
  <si>
    <t>16ALT62-3</t>
    <phoneticPr fontId="2" type="noConversion"/>
  </si>
  <si>
    <t>16ALT62-4</t>
    <phoneticPr fontId="2" type="noConversion"/>
  </si>
  <si>
    <t>16ALT62-5</t>
    <phoneticPr fontId="2" type="noConversion"/>
  </si>
  <si>
    <t>16ALT62-6</t>
    <phoneticPr fontId="2" type="noConversion"/>
  </si>
  <si>
    <t>16ALT62-7</t>
    <phoneticPr fontId="2" type="noConversion"/>
  </si>
  <si>
    <t>16ALT62-8</t>
    <phoneticPr fontId="2" type="noConversion"/>
  </si>
  <si>
    <t>16ALT62-9</t>
    <phoneticPr fontId="2" type="noConversion"/>
  </si>
  <si>
    <t>16ALT62-10</t>
    <phoneticPr fontId="2" type="noConversion"/>
  </si>
  <si>
    <t>16ALT62-11</t>
    <phoneticPr fontId="2" type="noConversion"/>
  </si>
  <si>
    <t>16ALT62-12</t>
    <phoneticPr fontId="2" type="noConversion"/>
  </si>
  <si>
    <t>16ALT62-13</t>
    <phoneticPr fontId="2" type="noConversion"/>
  </si>
  <si>
    <t>16ALT62-14</t>
    <phoneticPr fontId="2" type="noConversion"/>
  </si>
  <si>
    <t>16ALT62-15</t>
    <phoneticPr fontId="2" type="noConversion"/>
  </si>
  <si>
    <t>16ALT62-16</t>
    <phoneticPr fontId="2" type="noConversion"/>
  </si>
  <si>
    <t>16ALT62-17</t>
    <phoneticPr fontId="2" type="noConversion"/>
  </si>
  <si>
    <t>16ALT62-18</t>
    <phoneticPr fontId="2" type="noConversion"/>
  </si>
  <si>
    <t>16ALT62-19</t>
    <phoneticPr fontId="2" type="noConversion"/>
  </si>
  <si>
    <t>16ALT62-20</t>
    <phoneticPr fontId="2" type="noConversion"/>
  </si>
  <si>
    <t>16ALT62-21</t>
    <phoneticPr fontId="2" type="noConversion"/>
  </si>
  <si>
    <t>16ALT62-22</t>
    <phoneticPr fontId="2" type="noConversion"/>
  </si>
  <si>
    <t>16ALT62-23</t>
    <phoneticPr fontId="2" type="noConversion"/>
  </si>
  <si>
    <t>16ALT62-24</t>
    <phoneticPr fontId="2" type="noConversion"/>
  </si>
  <si>
    <t>16ALT62-25</t>
    <phoneticPr fontId="2" type="noConversion"/>
  </si>
  <si>
    <t>16ALT62-26</t>
    <phoneticPr fontId="2" type="noConversion"/>
  </si>
  <si>
    <t>16ALT69-1</t>
    <phoneticPr fontId="2" type="noConversion"/>
  </si>
  <si>
    <t>16ALT69-2</t>
    <phoneticPr fontId="2" type="noConversion"/>
  </si>
  <si>
    <t>16ALT69-3</t>
    <phoneticPr fontId="2" type="noConversion"/>
  </si>
  <si>
    <t>16ALT69-4</t>
    <phoneticPr fontId="2" type="noConversion"/>
  </si>
  <si>
    <t>16ALT69-5</t>
    <phoneticPr fontId="2" type="noConversion"/>
  </si>
  <si>
    <t>16ALT69-6</t>
    <phoneticPr fontId="2" type="noConversion"/>
  </si>
  <si>
    <t>16ALT69-7</t>
    <phoneticPr fontId="2" type="noConversion"/>
  </si>
  <si>
    <t>16ALT69-8</t>
    <phoneticPr fontId="2" type="noConversion"/>
  </si>
  <si>
    <t>16ALT69-9</t>
    <phoneticPr fontId="2" type="noConversion"/>
  </si>
  <si>
    <t>16ALT69-10</t>
    <phoneticPr fontId="2" type="noConversion"/>
  </si>
  <si>
    <t>16ALT69-11</t>
    <phoneticPr fontId="2" type="noConversion"/>
  </si>
  <si>
    <t>16ALT69-12</t>
    <phoneticPr fontId="2" type="noConversion"/>
  </si>
  <si>
    <t>16ALT69-13</t>
    <phoneticPr fontId="2" type="noConversion"/>
  </si>
  <si>
    <t>16ALT69-14</t>
    <phoneticPr fontId="2" type="noConversion"/>
  </si>
  <si>
    <t>16ALT69-15</t>
    <phoneticPr fontId="2" type="noConversion"/>
  </si>
  <si>
    <t>16ALT69-16</t>
    <phoneticPr fontId="2" type="noConversion"/>
  </si>
  <si>
    <t>16ALT69-17</t>
    <phoneticPr fontId="2" type="noConversion"/>
  </si>
  <si>
    <t>16ALT69-18</t>
    <phoneticPr fontId="2" type="noConversion"/>
  </si>
  <si>
    <t>16ALT69-19</t>
    <phoneticPr fontId="2" type="noConversion"/>
  </si>
  <si>
    <t>16ALT69-20</t>
    <phoneticPr fontId="2" type="noConversion"/>
  </si>
  <si>
    <t>16ALT69-21</t>
    <phoneticPr fontId="2" type="noConversion"/>
  </si>
  <si>
    <t>16ALT69-22</t>
    <phoneticPr fontId="2" type="noConversion"/>
  </si>
  <si>
    <t>16ALT69-23</t>
    <phoneticPr fontId="2" type="noConversion"/>
  </si>
  <si>
    <t>16ALT69-24</t>
    <phoneticPr fontId="2" type="noConversion"/>
  </si>
  <si>
    <t>16ALT69-25</t>
    <phoneticPr fontId="2" type="noConversion"/>
  </si>
  <si>
    <t>Spot no.</t>
    <phoneticPr fontId="2" type="noConversion"/>
  </si>
  <si>
    <t>Pb Total</t>
    <phoneticPr fontId="2" type="noConversion"/>
  </si>
  <si>
    <t>ppm</t>
  </si>
  <si>
    <t>wt%</t>
  </si>
  <si>
    <t>Trace element for sample 16ALT59</t>
    <phoneticPr fontId="2" type="noConversion"/>
  </si>
  <si>
    <t>N.D.*</t>
    <phoneticPr fontId="2" type="noConversion"/>
  </si>
  <si>
    <t>N.D.*</t>
    <phoneticPr fontId="2" type="noConversion"/>
  </si>
  <si>
    <t>Trace element for sample 16ALT62</t>
    <phoneticPr fontId="2" type="noConversion"/>
  </si>
  <si>
    <t>16ALT62-1</t>
  </si>
  <si>
    <t>16ALT62-2</t>
  </si>
  <si>
    <t>16ALT62-3</t>
  </si>
  <si>
    <t>16ALT62-4</t>
  </si>
  <si>
    <t>16ALT62-5</t>
  </si>
  <si>
    <t>16ALT62-6</t>
  </si>
  <si>
    <t>16ALT62-7</t>
  </si>
  <si>
    <t>16ALT62-8</t>
  </si>
  <si>
    <t>16ALT62-9</t>
  </si>
  <si>
    <t>16ALT62-10</t>
  </si>
  <si>
    <t>16ALT62-11</t>
  </si>
  <si>
    <t>16ALT62-12</t>
  </si>
  <si>
    <t>16ALT62-13</t>
  </si>
  <si>
    <t>16ALT62-14</t>
  </si>
  <si>
    <t>16ALT62-15</t>
  </si>
  <si>
    <t>16ALT62-16</t>
  </si>
  <si>
    <t>16ALT62-17</t>
  </si>
  <si>
    <t>16ALT62-18</t>
  </si>
  <si>
    <t>16ALT62-19</t>
  </si>
  <si>
    <t>16ALT62-20</t>
  </si>
  <si>
    <t>16ALT62-21</t>
  </si>
  <si>
    <t>16ALT62-22</t>
  </si>
  <si>
    <t>16ALT62-23</t>
  </si>
  <si>
    <t>16ALT62-24</t>
  </si>
  <si>
    <t>16ALT62-25</t>
  </si>
  <si>
    <t>16ALT62-26</t>
  </si>
  <si>
    <t>Trace element for sample 16ALT69</t>
    <phoneticPr fontId="2" type="noConversion"/>
  </si>
  <si>
    <t>16ALT69-1</t>
  </si>
  <si>
    <t>16ALT69-2</t>
  </si>
  <si>
    <t>16ALT69-3</t>
  </si>
  <si>
    <t>16ALT69-4</t>
  </si>
  <si>
    <t>16ALT69-5</t>
  </si>
  <si>
    <t>16ALT69-6</t>
  </si>
  <si>
    <t>16ALT69-7</t>
  </si>
  <si>
    <t>16ALT69-8</t>
  </si>
  <si>
    <t>16ALT69-9</t>
  </si>
  <si>
    <t>16ALT69-10</t>
  </si>
  <si>
    <t>16ALT69-11</t>
  </si>
  <si>
    <t>16ALT69-12</t>
  </si>
  <si>
    <t>16ALT69-13</t>
  </si>
  <si>
    <t>16ALT69-14</t>
  </si>
  <si>
    <t>16ALT69-15</t>
  </si>
  <si>
    <t>16ALT69-16</t>
  </si>
  <si>
    <t>16ALT69-17</t>
  </si>
  <si>
    <t>16ALT69-18</t>
  </si>
  <si>
    <t>16ALT69-19</t>
  </si>
  <si>
    <t>16ALT69-20</t>
  </si>
  <si>
    <t>16ALT69-21</t>
  </si>
  <si>
    <t>16ALT69-22</t>
  </si>
  <si>
    <t>16ALT69-23</t>
  </si>
  <si>
    <t>16ALT69-24</t>
  </si>
  <si>
    <t>16ALT69-25</t>
  </si>
  <si>
    <t xml:space="preserve">   *N.D. = not determined.</t>
    <phoneticPr fontId="2" type="noConversion"/>
  </si>
  <si>
    <t>TABLE DR1. RESULTS OF ZIRCON U-Pb-TRACE ELEMENT ANALYSIS</t>
    <phoneticPr fontId="2" type="noConversion"/>
  </si>
  <si>
    <t>U-Pb for sample 16ALT59 (N39°12’01.6’’, E92°32’42.8’’)</t>
    <phoneticPr fontId="2" type="noConversion"/>
  </si>
  <si>
    <t>U-Pb for sample 16ALT62 (N39°13’39.3’, E92°39’50.9’’)</t>
    <phoneticPr fontId="2" type="noConversion"/>
  </si>
  <si>
    <t>U-Pb for sample 16ALT69 (N39°09’35.6’’, E92°18’32.4’’)</t>
    <phoneticPr fontId="2" type="noConversion"/>
  </si>
  <si>
    <r>
      <rPr>
        <vertAlign val="superscript"/>
        <sz val="5"/>
        <rFont val="Arial Unicode MS"/>
        <family val="2"/>
        <charset val="134"/>
      </rPr>
      <t>232</t>
    </r>
    <r>
      <rPr>
        <sz val="5"/>
        <rFont val="Arial Unicode MS"/>
        <family val="2"/>
        <charset val="134"/>
      </rPr>
      <t>Th</t>
    </r>
    <phoneticPr fontId="2" type="noConversion"/>
  </si>
  <si>
    <r>
      <rPr>
        <vertAlign val="superscript"/>
        <sz val="5"/>
        <rFont val="Arial Unicode MS"/>
        <family val="2"/>
        <charset val="134"/>
      </rPr>
      <t>238</t>
    </r>
    <r>
      <rPr>
        <sz val="5"/>
        <rFont val="Arial Unicode MS"/>
        <family val="2"/>
        <charset val="134"/>
      </rPr>
      <t>U</t>
    </r>
    <phoneticPr fontId="2" type="noConversion"/>
  </si>
  <si>
    <r>
      <rPr>
        <vertAlign val="superscript"/>
        <sz val="5"/>
        <rFont val="Arial Unicode MS"/>
        <family val="2"/>
        <charset val="134"/>
      </rPr>
      <t>207</t>
    </r>
    <r>
      <rPr>
        <sz val="5"/>
        <rFont val="Arial Unicode MS"/>
        <family val="2"/>
        <charset val="134"/>
      </rPr>
      <t>Pb/</t>
    </r>
    <r>
      <rPr>
        <vertAlign val="superscript"/>
        <sz val="5"/>
        <rFont val="Arial Unicode MS"/>
        <family val="2"/>
        <charset val="134"/>
      </rPr>
      <t>206</t>
    </r>
    <r>
      <rPr>
        <sz val="5"/>
        <rFont val="Arial Unicode MS"/>
        <family val="2"/>
        <charset val="134"/>
      </rPr>
      <t>Pb</t>
    </r>
    <phoneticPr fontId="2" type="noConversion"/>
  </si>
  <si>
    <r>
      <rPr>
        <vertAlign val="superscript"/>
        <sz val="5"/>
        <rFont val="Arial Unicode MS"/>
        <family val="2"/>
        <charset val="134"/>
      </rPr>
      <t>207</t>
    </r>
    <r>
      <rPr>
        <sz val="5"/>
        <rFont val="Arial Unicode MS"/>
        <family val="2"/>
        <charset val="134"/>
      </rPr>
      <t>Pb/</t>
    </r>
    <r>
      <rPr>
        <vertAlign val="superscript"/>
        <sz val="5"/>
        <rFont val="Arial Unicode MS"/>
        <family val="2"/>
        <charset val="134"/>
      </rPr>
      <t>235</t>
    </r>
    <r>
      <rPr>
        <sz val="5"/>
        <rFont val="Arial Unicode MS"/>
        <family val="2"/>
        <charset val="134"/>
      </rPr>
      <t>U</t>
    </r>
    <phoneticPr fontId="2" type="noConversion"/>
  </si>
  <si>
    <r>
      <rPr>
        <vertAlign val="superscript"/>
        <sz val="5"/>
        <rFont val="Arial Unicode MS"/>
        <family val="2"/>
        <charset val="134"/>
      </rPr>
      <t>206</t>
    </r>
    <r>
      <rPr>
        <sz val="5"/>
        <rFont val="Arial Unicode MS"/>
        <family val="2"/>
        <charset val="134"/>
      </rPr>
      <t>Pb/</t>
    </r>
    <r>
      <rPr>
        <vertAlign val="superscript"/>
        <sz val="5"/>
        <rFont val="Arial Unicode MS"/>
        <family val="2"/>
        <charset val="134"/>
      </rPr>
      <t>238</t>
    </r>
    <r>
      <rPr>
        <sz val="5"/>
        <rFont val="Arial Unicode MS"/>
        <family val="2"/>
        <charset val="134"/>
      </rPr>
      <t>U</t>
    </r>
    <phoneticPr fontId="2" type="noConversion"/>
  </si>
  <si>
    <r>
      <rPr>
        <vertAlign val="superscript"/>
        <sz val="5"/>
        <rFont val="Arial Unicode MS"/>
        <family val="2"/>
        <charset val="134"/>
      </rPr>
      <t>208</t>
    </r>
    <r>
      <rPr>
        <sz val="5"/>
        <rFont val="Arial Unicode MS"/>
        <family val="2"/>
        <charset val="134"/>
      </rPr>
      <t>Pb/</t>
    </r>
    <r>
      <rPr>
        <vertAlign val="superscript"/>
        <sz val="5"/>
        <rFont val="Arial Unicode MS"/>
        <family val="2"/>
        <charset val="134"/>
      </rPr>
      <t>232</t>
    </r>
    <r>
      <rPr>
        <sz val="5"/>
        <rFont val="Arial Unicode MS"/>
        <family val="2"/>
        <charset val="134"/>
      </rPr>
      <t>Th</t>
    </r>
    <phoneticPr fontId="2" type="noConversion"/>
  </si>
  <si>
    <r>
      <rPr>
        <vertAlign val="superscript"/>
        <sz val="5"/>
        <rFont val="Arial Unicode MS"/>
        <family val="2"/>
        <charset val="134"/>
      </rPr>
      <t>29</t>
    </r>
    <r>
      <rPr>
        <sz val="5"/>
        <rFont val="Arial Unicode MS"/>
        <family val="2"/>
        <charset val="134"/>
      </rPr>
      <t>Si</t>
    </r>
    <phoneticPr fontId="2" type="noConversion"/>
  </si>
  <si>
    <r>
      <rPr>
        <vertAlign val="superscript"/>
        <sz val="5"/>
        <rFont val="Arial Unicode MS"/>
        <family val="2"/>
        <charset val="134"/>
      </rPr>
      <t>49</t>
    </r>
    <r>
      <rPr>
        <sz val="5"/>
        <rFont val="Arial Unicode MS"/>
        <family val="2"/>
        <charset val="134"/>
      </rPr>
      <t>Ti</t>
    </r>
    <phoneticPr fontId="2" type="noConversion"/>
  </si>
  <si>
    <r>
      <rPr>
        <vertAlign val="superscript"/>
        <sz val="5"/>
        <rFont val="Arial Unicode MS"/>
        <family val="2"/>
        <charset val="134"/>
      </rPr>
      <t>89</t>
    </r>
    <r>
      <rPr>
        <sz val="5"/>
        <rFont val="Arial Unicode MS"/>
        <family val="2"/>
        <charset val="134"/>
      </rPr>
      <t>Y</t>
    </r>
    <phoneticPr fontId="2" type="noConversion"/>
  </si>
  <si>
    <r>
      <rPr>
        <vertAlign val="superscript"/>
        <sz val="5"/>
        <rFont val="Arial Unicode MS"/>
        <family val="2"/>
        <charset val="134"/>
      </rPr>
      <t>91</t>
    </r>
    <r>
      <rPr>
        <sz val="5"/>
        <rFont val="Arial Unicode MS"/>
        <family val="2"/>
        <charset val="134"/>
      </rPr>
      <t>ZrO</t>
    </r>
    <r>
      <rPr>
        <vertAlign val="subscript"/>
        <sz val="5"/>
        <rFont val="Arial Unicode MS"/>
        <family val="2"/>
        <charset val="134"/>
      </rPr>
      <t>2</t>
    </r>
    <phoneticPr fontId="2" type="noConversion"/>
  </si>
  <si>
    <r>
      <rPr>
        <vertAlign val="superscript"/>
        <sz val="5"/>
        <rFont val="Arial Unicode MS"/>
        <family val="2"/>
        <charset val="134"/>
      </rPr>
      <t>139</t>
    </r>
    <r>
      <rPr>
        <sz val="5"/>
        <rFont val="Arial Unicode MS"/>
        <family val="2"/>
        <charset val="134"/>
      </rPr>
      <t>La</t>
    </r>
    <phoneticPr fontId="2" type="noConversion"/>
  </si>
  <si>
    <r>
      <rPr>
        <vertAlign val="superscript"/>
        <sz val="5"/>
        <rFont val="Arial Unicode MS"/>
        <family val="2"/>
        <charset val="134"/>
      </rPr>
      <t>140</t>
    </r>
    <r>
      <rPr>
        <sz val="5"/>
        <rFont val="Arial Unicode MS"/>
        <family val="2"/>
        <charset val="134"/>
      </rPr>
      <t>Ce</t>
    </r>
    <phoneticPr fontId="2" type="noConversion"/>
  </si>
  <si>
    <r>
      <rPr>
        <vertAlign val="superscript"/>
        <sz val="5"/>
        <rFont val="Arial Unicode MS"/>
        <family val="2"/>
        <charset val="134"/>
      </rPr>
      <t>141</t>
    </r>
    <r>
      <rPr>
        <sz val="5"/>
        <rFont val="Arial Unicode MS"/>
        <family val="2"/>
        <charset val="134"/>
      </rPr>
      <t>Pr</t>
    </r>
    <phoneticPr fontId="2" type="noConversion"/>
  </si>
  <si>
    <r>
      <rPr>
        <vertAlign val="superscript"/>
        <sz val="5"/>
        <rFont val="Arial Unicode MS"/>
        <family val="2"/>
        <charset val="134"/>
      </rPr>
      <t>146</t>
    </r>
    <r>
      <rPr>
        <sz val="5"/>
        <rFont val="Arial Unicode MS"/>
        <family val="2"/>
        <charset val="134"/>
      </rPr>
      <t>Nd</t>
    </r>
    <phoneticPr fontId="2" type="noConversion"/>
  </si>
  <si>
    <r>
      <rPr>
        <vertAlign val="superscript"/>
        <sz val="5"/>
        <rFont val="Arial Unicode MS"/>
        <family val="2"/>
        <charset val="134"/>
      </rPr>
      <t>147</t>
    </r>
    <r>
      <rPr>
        <sz val="5"/>
        <rFont val="Arial Unicode MS"/>
        <family val="2"/>
        <charset val="134"/>
      </rPr>
      <t>Sm</t>
    </r>
    <phoneticPr fontId="2" type="noConversion"/>
  </si>
  <si>
    <r>
      <rPr>
        <vertAlign val="superscript"/>
        <sz val="5"/>
        <rFont val="Arial Unicode MS"/>
        <family val="2"/>
        <charset val="134"/>
      </rPr>
      <t>153</t>
    </r>
    <r>
      <rPr>
        <sz val="5"/>
        <rFont val="Arial Unicode MS"/>
        <family val="2"/>
        <charset val="134"/>
      </rPr>
      <t>Eu</t>
    </r>
    <phoneticPr fontId="2" type="noConversion"/>
  </si>
  <si>
    <r>
      <rPr>
        <vertAlign val="superscript"/>
        <sz val="5"/>
        <rFont val="Arial Unicode MS"/>
        <family val="2"/>
        <charset val="134"/>
      </rPr>
      <t>157</t>
    </r>
    <r>
      <rPr>
        <sz val="5"/>
        <rFont val="Arial Unicode MS"/>
        <family val="2"/>
        <charset val="134"/>
      </rPr>
      <t>Gd</t>
    </r>
    <phoneticPr fontId="2" type="noConversion"/>
  </si>
  <si>
    <r>
      <rPr>
        <vertAlign val="superscript"/>
        <sz val="5"/>
        <rFont val="Arial Unicode MS"/>
        <family val="2"/>
        <charset val="134"/>
      </rPr>
      <t>159</t>
    </r>
    <r>
      <rPr>
        <sz val="5"/>
        <rFont val="Arial Unicode MS"/>
        <family val="2"/>
        <charset val="134"/>
      </rPr>
      <t>Tb</t>
    </r>
    <phoneticPr fontId="2" type="noConversion"/>
  </si>
  <si>
    <r>
      <rPr>
        <vertAlign val="superscript"/>
        <sz val="5"/>
        <rFont val="Arial Unicode MS"/>
        <family val="2"/>
        <charset val="134"/>
      </rPr>
      <t>163</t>
    </r>
    <r>
      <rPr>
        <sz val="5"/>
        <rFont val="Arial Unicode MS"/>
        <family val="2"/>
        <charset val="134"/>
      </rPr>
      <t>Dy</t>
    </r>
    <phoneticPr fontId="2" type="noConversion"/>
  </si>
  <si>
    <r>
      <rPr>
        <vertAlign val="superscript"/>
        <sz val="5"/>
        <rFont val="Arial Unicode MS"/>
        <family val="2"/>
        <charset val="134"/>
      </rPr>
      <t>165</t>
    </r>
    <r>
      <rPr>
        <sz val="5"/>
        <rFont val="Arial Unicode MS"/>
        <family val="2"/>
        <charset val="134"/>
      </rPr>
      <t>Ho</t>
    </r>
    <phoneticPr fontId="2" type="noConversion"/>
  </si>
  <si>
    <r>
      <rPr>
        <vertAlign val="superscript"/>
        <sz val="5"/>
        <rFont val="Arial Unicode MS"/>
        <family val="2"/>
        <charset val="134"/>
      </rPr>
      <t>166</t>
    </r>
    <r>
      <rPr>
        <sz val="5"/>
        <rFont val="Arial Unicode MS"/>
        <family val="2"/>
        <charset val="134"/>
      </rPr>
      <t>Er</t>
    </r>
    <phoneticPr fontId="2" type="noConversion"/>
  </si>
  <si>
    <r>
      <rPr>
        <vertAlign val="superscript"/>
        <sz val="5"/>
        <rFont val="Arial Unicode MS"/>
        <family val="2"/>
        <charset val="134"/>
      </rPr>
      <t>169</t>
    </r>
    <r>
      <rPr>
        <sz val="5"/>
        <rFont val="Arial Unicode MS"/>
        <family val="2"/>
        <charset val="134"/>
      </rPr>
      <t>Tm</t>
    </r>
    <phoneticPr fontId="2" type="noConversion"/>
  </si>
  <si>
    <r>
      <rPr>
        <vertAlign val="superscript"/>
        <sz val="5"/>
        <rFont val="Arial Unicode MS"/>
        <family val="2"/>
        <charset val="134"/>
      </rPr>
      <t>172</t>
    </r>
    <r>
      <rPr>
        <sz val="5"/>
        <rFont val="Arial Unicode MS"/>
        <family val="2"/>
        <charset val="134"/>
      </rPr>
      <t>Yb</t>
    </r>
    <phoneticPr fontId="2" type="noConversion"/>
  </si>
  <si>
    <r>
      <rPr>
        <vertAlign val="superscript"/>
        <sz val="5"/>
        <rFont val="Arial Unicode MS"/>
        <family val="2"/>
        <charset val="134"/>
      </rPr>
      <t>175</t>
    </r>
    <r>
      <rPr>
        <sz val="5"/>
        <rFont val="Arial Unicode MS"/>
        <family val="2"/>
        <charset val="134"/>
      </rPr>
      <t>Lu</t>
    </r>
    <phoneticPr fontId="2" type="noConversion"/>
  </si>
  <si>
    <r>
      <rPr>
        <vertAlign val="superscript"/>
        <sz val="5"/>
        <rFont val="Arial Unicode MS"/>
        <family val="2"/>
        <charset val="134"/>
      </rPr>
      <t>178</t>
    </r>
    <r>
      <rPr>
        <sz val="5"/>
        <rFont val="Arial Unicode MS"/>
        <family val="2"/>
        <charset val="134"/>
      </rPr>
      <t>Hf</t>
    </r>
    <phoneticPr fontId="2" type="noConversion"/>
  </si>
  <si>
    <r>
      <rPr>
        <vertAlign val="superscript"/>
        <sz val="5"/>
        <rFont val="Arial Unicode MS"/>
        <family val="2"/>
        <charset val="134"/>
      </rPr>
      <t>181</t>
    </r>
    <r>
      <rPr>
        <sz val="5"/>
        <rFont val="Arial Unicode MS"/>
        <family val="2"/>
        <charset val="134"/>
      </rPr>
      <t>Ta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</si>
</sst>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 "/>
    <numFmt numFmtId="177" formatCode="0.00_ "/>
    <numFmt numFmtId="178" formatCode="0.0000\ "/>
    <numFmt numFmtId="179" formatCode="0.00\ "/>
    <numFmt numFmtId="180" formatCode="0.0000"/>
    <numFmt numFmtId="181" formatCode="0\ "/>
    <numFmt numFmtId="182" formatCode="0.0000_ "/>
    <numFmt numFmtId="183" formatCode="0.000_ "/>
    <numFmt numFmtId="184" formatCode="0.0_ "/>
  </numFmts>
  <fonts count="13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imes New Roman"/>
      <family val="1"/>
    </font>
    <font>
      <sz val="5"/>
      <name val="Arial Unicode MS"/>
      <family val="2"/>
      <charset val="134"/>
    </font>
    <font>
      <sz val="5"/>
      <name val="宋体"/>
      <family val="3"/>
      <charset val="134"/>
    </font>
    <font>
      <vertAlign val="superscript"/>
      <sz val="5"/>
      <name val="Arial Unicode MS"/>
      <family val="2"/>
      <charset val="134"/>
    </font>
    <font>
      <sz val="5"/>
      <name val="Times New Roman"/>
      <family val="1"/>
    </font>
    <font>
      <u/>
      <sz val="5"/>
      <name val="Arial Unicode MS"/>
      <family val="2"/>
      <charset val="134"/>
    </font>
    <font>
      <vertAlign val="subscript"/>
      <sz val="5"/>
      <name val="Arial Unicode MS"/>
      <family val="2"/>
      <charset val="134"/>
    </font>
    <font>
      <sz val="5"/>
      <color theme="1"/>
      <name val="宋体"/>
      <family val="2"/>
      <scheme val="minor"/>
    </font>
    <font>
      <u/>
      <sz val="5"/>
      <color theme="1"/>
      <name val="Arial Unicode MS"/>
      <family val="2"/>
      <charset val="134"/>
    </font>
    <font>
      <sz val="5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7" fillId="0" borderId="0" xfId="1" applyFo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4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9" fontId="4" fillId="0" borderId="0" xfId="1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1" fontId="4" fillId="0" borderId="0" xfId="2" applyNumberFormat="1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80" fontId="4" fillId="0" borderId="0" xfId="2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8" fontId="4" fillId="0" borderId="0" xfId="2" applyNumberFormat="1" applyFont="1" applyAlignment="1">
      <alignment horizontal="left" vertical="center"/>
    </xf>
    <xf numFmtId="181" fontId="4" fillId="0" borderId="0" xfId="2" applyNumberFormat="1" applyFont="1" applyAlignment="1">
      <alignment horizontal="center" vertical="center"/>
    </xf>
    <xf numFmtId="179" fontId="4" fillId="0" borderId="0" xfId="2" applyNumberFormat="1" applyFont="1" applyAlignment="1">
      <alignment horizontal="center" vertical="center"/>
    </xf>
    <xf numFmtId="178" fontId="4" fillId="0" borderId="0" xfId="2" applyNumberFormat="1" applyFont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0" fillId="0" borderId="3" xfId="0" applyFont="1" applyBorder="1"/>
    <xf numFmtId="0" fontId="4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82" fontId="4" fillId="0" borderId="0" xfId="0" applyNumberFormat="1" applyFont="1" applyAlignment="1">
      <alignment horizontal="center" vertical="center"/>
    </xf>
    <xf numFmtId="183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178" fontId="4" fillId="0" borderId="3" xfId="2" applyNumberFormat="1" applyFont="1" applyBorder="1" applyAlignment="1">
      <alignment horizontal="left" vertical="center"/>
    </xf>
    <xf numFmtId="1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178" fontId="4" fillId="0" borderId="5" xfId="2" applyNumberFormat="1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"/>
  <sheetViews>
    <sheetView tabSelected="1" workbookViewId="0">
      <selection activeCell="A3" sqref="A3"/>
    </sheetView>
  </sheetViews>
  <sheetFormatPr defaultRowHeight="14.25" x14ac:dyDescent="0.15"/>
  <cols>
    <col min="1" max="1" width="5.5" style="1" customWidth="1"/>
    <col min="2" max="2" width="3.875" style="1" customWidth="1"/>
    <col min="3" max="3" width="3" style="1" customWidth="1"/>
    <col min="4" max="4" width="3.75" style="1" customWidth="1"/>
    <col min="5" max="5" width="4.625" style="1" customWidth="1"/>
    <col min="6" max="6" width="4.25" style="1" customWidth="1"/>
    <col min="7" max="7" width="4.625" style="1" customWidth="1"/>
    <col min="8" max="8" width="4.25" style="1" customWidth="1"/>
    <col min="9" max="9" width="4.625" style="1" customWidth="1"/>
    <col min="10" max="10" width="4.25" style="1" customWidth="1"/>
    <col min="11" max="11" width="3.5" style="1" bestFit="1" customWidth="1"/>
    <col min="12" max="12" width="5.375" style="1" customWidth="1"/>
    <col min="13" max="13" width="4.25" style="1" bestFit="1" customWidth="1"/>
    <col min="14" max="14" width="4.75" style="1" customWidth="1"/>
    <col min="15" max="15" width="3.75" style="1" bestFit="1" customWidth="1"/>
    <col min="16" max="16" width="4.75" style="1" customWidth="1"/>
    <col min="17" max="17" width="3.75" style="1" bestFit="1" customWidth="1"/>
    <col min="18" max="18" width="4.75" style="1" customWidth="1"/>
    <col min="19" max="19" width="4" style="1" bestFit="1" customWidth="1"/>
    <col min="20" max="20" width="4.75" style="1" customWidth="1"/>
    <col min="21" max="21" width="3.375" style="1" bestFit="1" customWidth="1"/>
    <col min="22" max="22" width="4.625" style="1" bestFit="1" customWidth="1"/>
    <col min="23" max="23" width="4.5" style="1" bestFit="1" customWidth="1"/>
    <col min="24" max="24" width="4.375" style="1" bestFit="1" customWidth="1"/>
    <col min="25" max="25" width="5.625" style="1" bestFit="1" customWidth="1"/>
    <col min="26" max="26" width="6" style="1" bestFit="1" customWidth="1"/>
    <col min="27" max="27" width="4.625" style="1" bestFit="1" customWidth="1"/>
    <col min="28" max="28" width="5.25" style="1" bestFit="1" customWidth="1"/>
    <col min="29" max="30" width="4.875" style="1" bestFit="1" customWidth="1"/>
    <col min="31" max="31" width="4.625" style="1" bestFit="1" customWidth="1"/>
    <col min="32" max="32" width="4.875" style="1" bestFit="1" customWidth="1"/>
    <col min="33" max="33" width="4.75" style="1" bestFit="1" customWidth="1"/>
    <col min="34" max="34" width="5" style="1" bestFit="1" customWidth="1"/>
    <col min="35" max="35" width="4.875" style="1" bestFit="1" customWidth="1"/>
    <col min="36" max="36" width="4.5" style="1" bestFit="1" customWidth="1"/>
    <col min="37" max="37" width="5.125" style="1" bestFit="1" customWidth="1"/>
    <col min="38" max="38" width="4.75" style="1" bestFit="1" customWidth="1"/>
    <col min="39" max="39" width="4.625" style="1" bestFit="1" customWidth="1"/>
    <col min="40" max="40" width="5.625" style="1" bestFit="1" customWidth="1"/>
    <col min="41" max="41" width="4.625" style="1" bestFit="1" customWidth="1"/>
    <col min="42" max="42" width="6.375" style="1" bestFit="1" customWidth="1"/>
    <col min="43" max="43" width="4.75" style="1" bestFit="1" customWidth="1"/>
    <col min="44" max="44" width="4.5" style="1" bestFit="1" customWidth="1"/>
    <col min="45" max="267" width="9" style="1"/>
    <col min="268" max="268" width="10.125" style="1" bestFit="1" customWidth="1"/>
    <col min="269" max="269" width="9.125" style="1" bestFit="1" customWidth="1"/>
    <col min="270" max="270" width="10.125" style="1" bestFit="1" customWidth="1"/>
    <col min="271" max="271" width="9.125" style="1" bestFit="1" customWidth="1"/>
    <col min="272" max="272" width="10.125" style="1" bestFit="1" customWidth="1"/>
    <col min="273" max="273" width="9.375" style="1" bestFit="1" customWidth="1"/>
    <col min="274" max="523" width="9" style="1"/>
    <col min="524" max="524" width="10.125" style="1" bestFit="1" customWidth="1"/>
    <col min="525" max="525" width="9.125" style="1" bestFit="1" customWidth="1"/>
    <col min="526" max="526" width="10.125" style="1" bestFit="1" customWidth="1"/>
    <col min="527" max="527" width="9.125" style="1" bestFit="1" customWidth="1"/>
    <col min="528" max="528" width="10.125" style="1" bestFit="1" customWidth="1"/>
    <col min="529" max="529" width="9.375" style="1" bestFit="1" customWidth="1"/>
    <col min="530" max="779" width="9" style="1"/>
    <col min="780" max="780" width="10.125" style="1" bestFit="1" customWidth="1"/>
    <col min="781" max="781" width="9.125" style="1" bestFit="1" customWidth="1"/>
    <col min="782" max="782" width="10.125" style="1" bestFit="1" customWidth="1"/>
    <col min="783" max="783" width="9.125" style="1" bestFit="1" customWidth="1"/>
    <col min="784" max="784" width="10.125" style="1" bestFit="1" customWidth="1"/>
    <col min="785" max="785" width="9.375" style="1" bestFit="1" customWidth="1"/>
    <col min="786" max="1035" width="9" style="1"/>
    <col min="1036" max="1036" width="10.125" style="1" bestFit="1" customWidth="1"/>
    <col min="1037" max="1037" width="9.125" style="1" bestFit="1" customWidth="1"/>
    <col min="1038" max="1038" width="10.125" style="1" bestFit="1" customWidth="1"/>
    <col min="1039" max="1039" width="9.125" style="1" bestFit="1" customWidth="1"/>
    <col min="1040" max="1040" width="10.125" style="1" bestFit="1" customWidth="1"/>
    <col min="1041" max="1041" width="9.375" style="1" bestFit="1" customWidth="1"/>
    <col min="1042" max="1291" width="9" style="1"/>
    <col min="1292" max="1292" width="10.125" style="1" bestFit="1" customWidth="1"/>
    <col min="1293" max="1293" width="9.125" style="1" bestFit="1" customWidth="1"/>
    <col min="1294" max="1294" width="10.125" style="1" bestFit="1" customWidth="1"/>
    <col min="1295" max="1295" width="9.125" style="1" bestFit="1" customWidth="1"/>
    <col min="1296" max="1296" width="10.125" style="1" bestFit="1" customWidth="1"/>
    <col min="1297" max="1297" width="9.375" style="1" bestFit="1" customWidth="1"/>
    <col min="1298" max="1547" width="9" style="1"/>
    <col min="1548" max="1548" width="10.125" style="1" bestFit="1" customWidth="1"/>
    <col min="1549" max="1549" width="9.125" style="1" bestFit="1" customWidth="1"/>
    <col min="1550" max="1550" width="10.125" style="1" bestFit="1" customWidth="1"/>
    <col min="1551" max="1551" width="9.125" style="1" bestFit="1" customWidth="1"/>
    <col min="1552" max="1552" width="10.125" style="1" bestFit="1" customWidth="1"/>
    <col min="1553" max="1553" width="9.375" style="1" bestFit="1" customWidth="1"/>
    <col min="1554" max="1803" width="9" style="1"/>
    <col min="1804" max="1804" width="10.125" style="1" bestFit="1" customWidth="1"/>
    <col min="1805" max="1805" width="9.125" style="1" bestFit="1" customWidth="1"/>
    <col min="1806" max="1806" width="10.125" style="1" bestFit="1" customWidth="1"/>
    <col min="1807" max="1807" width="9.125" style="1" bestFit="1" customWidth="1"/>
    <col min="1808" max="1808" width="10.125" style="1" bestFit="1" customWidth="1"/>
    <col min="1809" max="1809" width="9.375" style="1" bestFit="1" customWidth="1"/>
    <col min="1810" max="2059" width="9" style="1"/>
    <col min="2060" max="2060" width="10.125" style="1" bestFit="1" customWidth="1"/>
    <col min="2061" max="2061" width="9.125" style="1" bestFit="1" customWidth="1"/>
    <col min="2062" max="2062" width="10.125" style="1" bestFit="1" customWidth="1"/>
    <col min="2063" max="2063" width="9.125" style="1" bestFit="1" customWidth="1"/>
    <col min="2064" max="2064" width="10.125" style="1" bestFit="1" customWidth="1"/>
    <col min="2065" max="2065" width="9.375" style="1" bestFit="1" customWidth="1"/>
    <col min="2066" max="2315" width="9" style="1"/>
    <col min="2316" max="2316" width="10.125" style="1" bestFit="1" customWidth="1"/>
    <col min="2317" max="2317" width="9.125" style="1" bestFit="1" customWidth="1"/>
    <col min="2318" max="2318" width="10.125" style="1" bestFit="1" customWidth="1"/>
    <col min="2319" max="2319" width="9.125" style="1" bestFit="1" customWidth="1"/>
    <col min="2320" max="2320" width="10.125" style="1" bestFit="1" customWidth="1"/>
    <col min="2321" max="2321" width="9.375" style="1" bestFit="1" customWidth="1"/>
    <col min="2322" max="2571" width="9" style="1"/>
    <col min="2572" max="2572" width="10.125" style="1" bestFit="1" customWidth="1"/>
    <col min="2573" max="2573" width="9.125" style="1" bestFit="1" customWidth="1"/>
    <col min="2574" max="2574" width="10.125" style="1" bestFit="1" customWidth="1"/>
    <col min="2575" max="2575" width="9.125" style="1" bestFit="1" customWidth="1"/>
    <col min="2576" max="2576" width="10.125" style="1" bestFit="1" customWidth="1"/>
    <col min="2577" max="2577" width="9.375" style="1" bestFit="1" customWidth="1"/>
    <col min="2578" max="2827" width="9" style="1"/>
    <col min="2828" max="2828" width="10.125" style="1" bestFit="1" customWidth="1"/>
    <col min="2829" max="2829" width="9.125" style="1" bestFit="1" customWidth="1"/>
    <col min="2830" max="2830" width="10.125" style="1" bestFit="1" customWidth="1"/>
    <col min="2831" max="2831" width="9.125" style="1" bestFit="1" customWidth="1"/>
    <col min="2832" max="2832" width="10.125" style="1" bestFit="1" customWidth="1"/>
    <col min="2833" max="2833" width="9.375" style="1" bestFit="1" customWidth="1"/>
    <col min="2834" max="3083" width="9" style="1"/>
    <col min="3084" max="3084" width="10.125" style="1" bestFit="1" customWidth="1"/>
    <col min="3085" max="3085" width="9.125" style="1" bestFit="1" customWidth="1"/>
    <col min="3086" max="3086" width="10.125" style="1" bestFit="1" customWidth="1"/>
    <col min="3087" max="3087" width="9.125" style="1" bestFit="1" customWidth="1"/>
    <col min="3088" max="3088" width="10.125" style="1" bestFit="1" customWidth="1"/>
    <col min="3089" max="3089" width="9.375" style="1" bestFit="1" customWidth="1"/>
    <col min="3090" max="3339" width="9" style="1"/>
    <col min="3340" max="3340" width="10.125" style="1" bestFit="1" customWidth="1"/>
    <col min="3341" max="3341" width="9.125" style="1" bestFit="1" customWidth="1"/>
    <col min="3342" max="3342" width="10.125" style="1" bestFit="1" customWidth="1"/>
    <col min="3343" max="3343" width="9.125" style="1" bestFit="1" customWidth="1"/>
    <col min="3344" max="3344" width="10.125" style="1" bestFit="1" customWidth="1"/>
    <col min="3345" max="3345" width="9.375" style="1" bestFit="1" customWidth="1"/>
    <col min="3346" max="3595" width="9" style="1"/>
    <col min="3596" max="3596" width="10.125" style="1" bestFit="1" customWidth="1"/>
    <col min="3597" max="3597" width="9.125" style="1" bestFit="1" customWidth="1"/>
    <col min="3598" max="3598" width="10.125" style="1" bestFit="1" customWidth="1"/>
    <col min="3599" max="3599" width="9.125" style="1" bestFit="1" customWidth="1"/>
    <col min="3600" max="3600" width="10.125" style="1" bestFit="1" customWidth="1"/>
    <col min="3601" max="3601" width="9.375" style="1" bestFit="1" customWidth="1"/>
    <col min="3602" max="3851" width="9" style="1"/>
    <col min="3852" max="3852" width="10.125" style="1" bestFit="1" customWidth="1"/>
    <col min="3853" max="3853" width="9.125" style="1" bestFit="1" customWidth="1"/>
    <col min="3854" max="3854" width="10.125" style="1" bestFit="1" customWidth="1"/>
    <col min="3855" max="3855" width="9.125" style="1" bestFit="1" customWidth="1"/>
    <col min="3856" max="3856" width="10.125" style="1" bestFit="1" customWidth="1"/>
    <col min="3857" max="3857" width="9.375" style="1" bestFit="1" customWidth="1"/>
    <col min="3858" max="4107" width="9" style="1"/>
    <col min="4108" max="4108" width="10.125" style="1" bestFit="1" customWidth="1"/>
    <col min="4109" max="4109" width="9.125" style="1" bestFit="1" customWidth="1"/>
    <col min="4110" max="4110" width="10.125" style="1" bestFit="1" customWidth="1"/>
    <col min="4111" max="4111" width="9.125" style="1" bestFit="1" customWidth="1"/>
    <col min="4112" max="4112" width="10.125" style="1" bestFit="1" customWidth="1"/>
    <col min="4113" max="4113" width="9.375" style="1" bestFit="1" customWidth="1"/>
    <col min="4114" max="4363" width="9" style="1"/>
    <col min="4364" max="4364" width="10.125" style="1" bestFit="1" customWidth="1"/>
    <col min="4365" max="4365" width="9.125" style="1" bestFit="1" customWidth="1"/>
    <col min="4366" max="4366" width="10.125" style="1" bestFit="1" customWidth="1"/>
    <col min="4367" max="4367" width="9.125" style="1" bestFit="1" customWidth="1"/>
    <col min="4368" max="4368" width="10.125" style="1" bestFit="1" customWidth="1"/>
    <col min="4369" max="4369" width="9.375" style="1" bestFit="1" customWidth="1"/>
    <col min="4370" max="4619" width="9" style="1"/>
    <col min="4620" max="4620" width="10.125" style="1" bestFit="1" customWidth="1"/>
    <col min="4621" max="4621" width="9.125" style="1" bestFit="1" customWidth="1"/>
    <col min="4622" max="4622" width="10.125" style="1" bestFit="1" customWidth="1"/>
    <col min="4623" max="4623" width="9.125" style="1" bestFit="1" customWidth="1"/>
    <col min="4624" max="4624" width="10.125" style="1" bestFit="1" customWidth="1"/>
    <col min="4625" max="4625" width="9.375" style="1" bestFit="1" customWidth="1"/>
    <col min="4626" max="4875" width="9" style="1"/>
    <col min="4876" max="4876" width="10.125" style="1" bestFit="1" customWidth="1"/>
    <col min="4877" max="4877" width="9.125" style="1" bestFit="1" customWidth="1"/>
    <col min="4878" max="4878" width="10.125" style="1" bestFit="1" customWidth="1"/>
    <col min="4879" max="4879" width="9.125" style="1" bestFit="1" customWidth="1"/>
    <col min="4880" max="4880" width="10.125" style="1" bestFit="1" customWidth="1"/>
    <col min="4881" max="4881" width="9.375" style="1" bestFit="1" customWidth="1"/>
    <col min="4882" max="5131" width="9" style="1"/>
    <col min="5132" max="5132" width="10.125" style="1" bestFit="1" customWidth="1"/>
    <col min="5133" max="5133" width="9.125" style="1" bestFit="1" customWidth="1"/>
    <col min="5134" max="5134" width="10.125" style="1" bestFit="1" customWidth="1"/>
    <col min="5135" max="5135" width="9.125" style="1" bestFit="1" customWidth="1"/>
    <col min="5136" max="5136" width="10.125" style="1" bestFit="1" customWidth="1"/>
    <col min="5137" max="5137" width="9.375" style="1" bestFit="1" customWidth="1"/>
    <col min="5138" max="5387" width="9" style="1"/>
    <col min="5388" max="5388" width="10.125" style="1" bestFit="1" customWidth="1"/>
    <col min="5389" max="5389" width="9.125" style="1" bestFit="1" customWidth="1"/>
    <col min="5390" max="5390" width="10.125" style="1" bestFit="1" customWidth="1"/>
    <col min="5391" max="5391" width="9.125" style="1" bestFit="1" customWidth="1"/>
    <col min="5392" max="5392" width="10.125" style="1" bestFit="1" customWidth="1"/>
    <col min="5393" max="5393" width="9.375" style="1" bestFit="1" customWidth="1"/>
    <col min="5394" max="5643" width="9" style="1"/>
    <col min="5644" max="5644" width="10.125" style="1" bestFit="1" customWidth="1"/>
    <col min="5645" max="5645" width="9.125" style="1" bestFit="1" customWidth="1"/>
    <col min="5646" max="5646" width="10.125" style="1" bestFit="1" customWidth="1"/>
    <col min="5647" max="5647" width="9.125" style="1" bestFit="1" customWidth="1"/>
    <col min="5648" max="5648" width="10.125" style="1" bestFit="1" customWidth="1"/>
    <col min="5649" max="5649" width="9.375" style="1" bestFit="1" customWidth="1"/>
    <col min="5650" max="5899" width="9" style="1"/>
    <col min="5900" max="5900" width="10.125" style="1" bestFit="1" customWidth="1"/>
    <col min="5901" max="5901" width="9.125" style="1" bestFit="1" customWidth="1"/>
    <col min="5902" max="5902" width="10.125" style="1" bestFit="1" customWidth="1"/>
    <col min="5903" max="5903" width="9.125" style="1" bestFit="1" customWidth="1"/>
    <col min="5904" max="5904" width="10.125" style="1" bestFit="1" customWidth="1"/>
    <col min="5905" max="5905" width="9.375" style="1" bestFit="1" customWidth="1"/>
    <col min="5906" max="6155" width="9" style="1"/>
    <col min="6156" max="6156" width="10.125" style="1" bestFit="1" customWidth="1"/>
    <col min="6157" max="6157" width="9.125" style="1" bestFit="1" customWidth="1"/>
    <col min="6158" max="6158" width="10.125" style="1" bestFit="1" customWidth="1"/>
    <col min="6159" max="6159" width="9.125" style="1" bestFit="1" customWidth="1"/>
    <col min="6160" max="6160" width="10.125" style="1" bestFit="1" customWidth="1"/>
    <col min="6161" max="6161" width="9.375" style="1" bestFit="1" customWidth="1"/>
    <col min="6162" max="6411" width="9" style="1"/>
    <col min="6412" max="6412" width="10.125" style="1" bestFit="1" customWidth="1"/>
    <col min="6413" max="6413" width="9.125" style="1" bestFit="1" customWidth="1"/>
    <col min="6414" max="6414" width="10.125" style="1" bestFit="1" customWidth="1"/>
    <col min="6415" max="6415" width="9.125" style="1" bestFit="1" customWidth="1"/>
    <col min="6416" max="6416" width="10.125" style="1" bestFit="1" customWidth="1"/>
    <col min="6417" max="6417" width="9.375" style="1" bestFit="1" customWidth="1"/>
    <col min="6418" max="6667" width="9" style="1"/>
    <col min="6668" max="6668" width="10.125" style="1" bestFit="1" customWidth="1"/>
    <col min="6669" max="6669" width="9.125" style="1" bestFit="1" customWidth="1"/>
    <col min="6670" max="6670" width="10.125" style="1" bestFit="1" customWidth="1"/>
    <col min="6671" max="6671" width="9.125" style="1" bestFit="1" customWidth="1"/>
    <col min="6672" max="6672" width="10.125" style="1" bestFit="1" customWidth="1"/>
    <col min="6673" max="6673" width="9.375" style="1" bestFit="1" customWidth="1"/>
    <col min="6674" max="6923" width="9" style="1"/>
    <col min="6924" max="6924" width="10.125" style="1" bestFit="1" customWidth="1"/>
    <col min="6925" max="6925" width="9.125" style="1" bestFit="1" customWidth="1"/>
    <col min="6926" max="6926" width="10.125" style="1" bestFit="1" customWidth="1"/>
    <col min="6927" max="6927" width="9.125" style="1" bestFit="1" customWidth="1"/>
    <col min="6928" max="6928" width="10.125" style="1" bestFit="1" customWidth="1"/>
    <col min="6929" max="6929" width="9.375" style="1" bestFit="1" customWidth="1"/>
    <col min="6930" max="7179" width="9" style="1"/>
    <col min="7180" max="7180" width="10.125" style="1" bestFit="1" customWidth="1"/>
    <col min="7181" max="7181" width="9.125" style="1" bestFit="1" customWidth="1"/>
    <col min="7182" max="7182" width="10.125" style="1" bestFit="1" customWidth="1"/>
    <col min="7183" max="7183" width="9.125" style="1" bestFit="1" customWidth="1"/>
    <col min="7184" max="7184" width="10.125" style="1" bestFit="1" customWidth="1"/>
    <col min="7185" max="7185" width="9.375" style="1" bestFit="1" customWidth="1"/>
    <col min="7186" max="7435" width="9" style="1"/>
    <col min="7436" max="7436" width="10.125" style="1" bestFit="1" customWidth="1"/>
    <col min="7437" max="7437" width="9.125" style="1" bestFit="1" customWidth="1"/>
    <col min="7438" max="7438" width="10.125" style="1" bestFit="1" customWidth="1"/>
    <col min="7439" max="7439" width="9.125" style="1" bestFit="1" customWidth="1"/>
    <col min="7440" max="7440" width="10.125" style="1" bestFit="1" customWidth="1"/>
    <col min="7441" max="7441" width="9.375" style="1" bestFit="1" customWidth="1"/>
    <col min="7442" max="7691" width="9" style="1"/>
    <col min="7692" max="7692" width="10.125" style="1" bestFit="1" customWidth="1"/>
    <col min="7693" max="7693" width="9.125" style="1" bestFit="1" customWidth="1"/>
    <col min="7694" max="7694" width="10.125" style="1" bestFit="1" customWidth="1"/>
    <col min="7695" max="7695" width="9.125" style="1" bestFit="1" customWidth="1"/>
    <col min="7696" max="7696" width="10.125" style="1" bestFit="1" customWidth="1"/>
    <col min="7697" max="7697" width="9.375" style="1" bestFit="1" customWidth="1"/>
    <col min="7698" max="7947" width="9" style="1"/>
    <col min="7948" max="7948" width="10.125" style="1" bestFit="1" customWidth="1"/>
    <col min="7949" max="7949" width="9.125" style="1" bestFit="1" customWidth="1"/>
    <col min="7950" max="7950" width="10.125" style="1" bestFit="1" customWidth="1"/>
    <col min="7951" max="7951" width="9.125" style="1" bestFit="1" customWidth="1"/>
    <col min="7952" max="7952" width="10.125" style="1" bestFit="1" customWidth="1"/>
    <col min="7953" max="7953" width="9.375" style="1" bestFit="1" customWidth="1"/>
    <col min="7954" max="8203" width="9" style="1"/>
    <col min="8204" max="8204" width="10.125" style="1" bestFit="1" customWidth="1"/>
    <col min="8205" max="8205" width="9.125" style="1" bestFit="1" customWidth="1"/>
    <col min="8206" max="8206" width="10.125" style="1" bestFit="1" customWidth="1"/>
    <col min="8207" max="8207" width="9.125" style="1" bestFit="1" customWidth="1"/>
    <col min="8208" max="8208" width="10.125" style="1" bestFit="1" customWidth="1"/>
    <col min="8209" max="8209" width="9.375" style="1" bestFit="1" customWidth="1"/>
    <col min="8210" max="8459" width="9" style="1"/>
    <col min="8460" max="8460" width="10.125" style="1" bestFit="1" customWidth="1"/>
    <col min="8461" max="8461" width="9.125" style="1" bestFit="1" customWidth="1"/>
    <col min="8462" max="8462" width="10.125" style="1" bestFit="1" customWidth="1"/>
    <col min="8463" max="8463" width="9.125" style="1" bestFit="1" customWidth="1"/>
    <col min="8464" max="8464" width="10.125" style="1" bestFit="1" customWidth="1"/>
    <col min="8465" max="8465" width="9.375" style="1" bestFit="1" customWidth="1"/>
    <col min="8466" max="8715" width="9" style="1"/>
    <col min="8716" max="8716" width="10.125" style="1" bestFit="1" customWidth="1"/>
    <col min="8717" max="8717" width="9.125" style="1" bestFit="1" customWidth="1"/>
    <col min="8718" max="8718" width="10.125" style="1" bestFit="1" customWidth="1"/>
    <col min="8719" max="8719" width="9.125" style="1" bestFit="1" customWidth="1"/>
    <col min="8720" max="8720" width="10.125" style="1" bestFit="1" customWidth="1"/>
    <col min="8721" max="8721" width="9.375" style="1" bestFit="1" customWidth="1"/>
    <col min="8722" max="8971" width="9" style="1"/>
    <col min="8972" max="8972" width="10.125" style="1" bestFit="1" customWidth="1"/>
    <col min="8973" max="8973" width="9.125" style="1" bestFit="1" customWidth="1"/>
    <col min="8974" max="8974" width="10.125" style="1" bestFit="1" customWidth="1"/>
    <col min="8975" max="8975" width="9.125" style="1" bestFit="1" customWidth="1"/>
    <col min="8976" max="8976" width="10.125" style="1" bestFit="1" customWidth="1"/>
    <col min="8977" max="8977" width="9.375" style="1" bestFit="1" customWidth="1"/>
    <col min="8978" max="9227" width="9" style="1"/>
    <col min="9228" max="9228" width="10.125" style="1" bestFit="1" customWidth="1"/>
    <col min="9229" max="9229" width="9.125" style="1" bestFit="1" customWidth="1"/>
    <col min="9230" max="9230" width="10.125" style="1" bestFit="1" customWidth="1"/>
    <col min="9231" max="9231" width="9.125" style="1" bestFit="1" customWidth="1"/>
    <col min="9232" max="9232" width="10.125" style="1" bestFit="1" customWidth="1"/>
    <col min="9233" max="9233" width="9.375" style="1" bestFit="1" customWidth="1"/>
    <col min="9234" max="9483" width="9" style="1"/>
    <col min="9484" max="9484" width="10.125" style="1" bestFit="1" customWidth="1"/>
    <col min="9485" max="9485" width="9.125" style="1" bestFit="1" customWidth="1"/>
    <col min="9486" max="9486" width="10.125" style="1" bestFit="1" customWidth="1"/>
    <col min="9487" max="9487" width="9.125" style="1" bestFit="1" customWidth="1"/>
    <col min="9488" max="9488" width="10.125" style="1" bestFit="1" customWidth="1"/>
    <col min="9489" max="9489" width="9.375" style="1" bestFit="1" customWidth="1"/>
    <col min="9490" max="9739" width="9" style="1"/>
    <col min="9740" max="9740" width="10.125" style="1" bestFit="1" customWidth="1"/>
    <col min="9741" max="9741" width="9.125" style="1" bestFit="1" customWidth="1"/>
    <col min="9742" max="9742" width="10.125" style="1" bestFit="1" customWidth="1"/>
    <col min="9743" max="9743" width="9.125" style="1" bestFit="1" customWidth="1"/>
    <col min="9744" max="9744" width="10.125" style="1" bestFit="1" customWidth="1"/>
    <col min="9745" max="9745" width="9.375" style="1" bestFit="1" customWidth="1"/>
    <col min="9746" max="9995" width="9" style="1"/>
    <col min="9996" max="9996" width="10.125" style="1" bestFit="1" customWidth="1"/>
    <col min="9997" max="9997" width="9.125" style="1" bestFit="1" customWidth="1"/>
    <col min="9998" max="9998" width="10.125" style="1" bestFit="1" customWidth="1"/>
    <col min="9999" max="9999" width="9.125" style="1" bestFit="1" customWidth="1"/>
    <col min="10000" max="10000" width="10.125" style="1" bestFit="1" customWidth="1"/>
    <col min="10001" max="10001" width="9.375" style="1" bestFit="1" customWidth="1"/>
    <col min="10002" max="10251" width="9" style="1"/>
    <col min="10252" max="10252" width="10.125" style="1" bestFit="1" customWidth="1"/>
    <col min="10253" max="10253" width="9.125" style="1" bestFit="1" customWidth="1"/>
    <col min="10254" max="10254" width="10.125" style="1" bestFit="1" customWidth="1"/>
    <col min="10255" max="10255" width="9.125" style="1" bestFit="1" customWidth="1"/>
    <col min="10256" max="10256" width="10.125" style="1" bestFit="1" customWidth="1"/>
    <col min="10257" max="10257" width="9.375" style="1" bestFit="1" customWidth="1"/>
    <col min="10258" max="10507" width="9" style="1"/>
    <col min="10508" max="10508" width="10.125" style="1" bestFit="1" customWidth="1"/>
    <col min="10509" max="10509" width="9.125" style="1" bestFit="1" customWidth="1"/>
    <col min="10510" max="10510" width="10.125" style="1" bestFit="1" customWidth="1"/>
    <col min="10511" max="10511" width="9.125" style="1" bestFit="1" customWidth="1"/>
    <col min="10512" max="10512" width="10.125" style="1" bestFit="1" customWidth="1"/>
    <col min="10513" max="10513" width="9.375" style="1" bestFit="1" customWidth="1"/>
    <col min="10514" max="10763" width="9" style="1"/>
    <col min="10764" max="10764" width="10.125" style="1" bestFit="1" customWidth="1"/>
    <col min="10765" max="10765" width="9.125" style="1" bestFit="1" customWidth="1"/>
    <col min="10766" max="10766" width="10.125" style="1" bestFit="1" customWidth="1"/>
    <col min="10767" max="10767" width="9.125" style="1" bestFit="1" customWidth="1"/>
    <col min="10768" max="10768" width="10.125" style="1" bestFit="1" customWidth="1"/>
    <col min="10769" max="10769" width="9.375" style="1" bestFit="1" customWidth="1"/>
    <col min="10770" max="11019" width="9" style="1"/>
    <col min="11020" max="11020" width="10.125" style="1" bestFit="1" customWidth="1"/>
    <col min="11021" max="11021" width="9.125" style="1" bestFit="1" customWidth="1"/>
    <col min="11022" max="11022" width="10.125" style="1" bestFit="1" customWidth="1"/>
    <col min="11023" max="11023" width="9.125" style="1" bestFit="1" customWidth="1"/>
    <col min="11024" max="11024" width="10.125" style="1" bestFit="1" customWidth="1"/>
    <col min="11025" max="11025" width="9.375" style="1" bestFit="1" customWidth="1"/>
    <col min="11026" max="11275" width="9" style="1"/>
    <col min="11276" max="11276" width="10.125" style="1" bestFit="1" customWidth="1"/>
    <col min="11277" max="11277" width="9.125" style="1" bestFit="1" customWidth="1"/>
    <col min="11278" max="11278" width="10.125" style="1" bestFit="1" customWidth="1"/>
    <col min="11279" max="11279" width="9.125" style="1" bestFit="1" customWidth="1"/>
    <col min="11280" max="11280" width="10.125" style="1" bestFit="1" customWidth="1"/>
    <col min="11281" max="11281" width="9.375" style="1" bestFit="1" customWidth="1"/>
    <col min="11282" max="11531" width="9" style="1"/>
    <col min="11532" max="11532" width="10.125" style="1" bestFit="1" customWidth="1"/>
    <col min="11533" max="11533" width="9.125" style="1" bestFit="1" customWidth="1"/>
    <col min="11534" max="11534" width="10.125" style="1" bestFit="1" customWidth="1"/>
    <col min="11535" max="11535" width="9.125" style="1" bestFit="1" customWidth="1"/>
    <col min="11536" max="11536" width="10.125" style="1" bestFit="1" customWidth="1"/>
    <col min="11537" max="11537" width="9.375" style="1" bestFit="1" customWidth="1"/>
    <col min="11538" max="11787" width="9" style="1"/>
    <col min="11788" max="11788" width="10.125" style="1" bestFit="1" customWidth="1"/>
    <col min="11789" max="11789" width="9.125" style="1" bestFit="1" customWidth="1"/>
    <col min="11790" max="11790" width="10.125" style="1" bestFit="1" customWidth="1"/>
    <col min="11791" max="11791" width="9.125" style="1" bestFit="1" customWidth="1"/>
    <col min="11792" max="11792" width="10.125" style="1" bestFit="1" customWidth="1"/>
    <col min="11793" max="11793" width="9.375" style="1" bestFit="1" customWidth="1"/>
    <col min="11794" max="12043" width="9" style="1"/>
    <col min="12044" max="12044" width="10.125" style="1" bestFit="1" customWidth="1"/>
    <col min="12045" max="12045" width="9.125" style="1" bestFit="1" customWidth="1"/>
    <col min="12046" max="12046" width="10.125" style="1" bestFit="1" customWidth="1"/>
    <col min="12047" max="12047" width="9.125" style="1" bestFit="1" customWidth="1"/>
    <col min="12048" max="12048" width="10.125" style="1" bestFit="1" customWidth="1"/>
    <col min="12049" max="12049" width="9.375" style="1" bestFit="1" customWidth="1"/>
    <col min="12050" max="12299" width="9" style="1"/>
    <col min="12300" max="12300" width="10.125" style="1" bestFit="1" customWidth="1"/>
    <col min="12301" max="12301" width="9.125" style="1" bestFit="1" customWidth="1"/>
    <col min="12302" max="12302" width="10.125" style="1" bestFit="1" customWidth="1"/>
    <col min="12303" max="12303" width="9.125" style="1" bestFit="1" customWidth="1"/>
    <col min="12304" max="12304" width="10.125" style="1" bestFit="1" customWidth="1"/>
    <col min="12305" max="12305" width="9.375" style="1" bestFit="1" customWidth="1"/>
    <col min="12306" max="12555" width="9" style="1"/>
    <col min="12556" max="12556" width="10.125" style="1" bestFit="1" customWidth="1"/>
    <col min="12557" max="12557" width="9.125" style="1" bestFit="1" customWidth="1"/>
    <col min="12558" max="12558" width="10.125" style="1" bestFit="1" customWidth="1"/>
    <col min="12559" max="12559" width="9.125" style="1" bestFit="1" customWidth="1"/>
    <col min="12560" max="12560" width="10.125" style="1" bestFit="1" customWidth="1"/>
    <col min="12561" max="12561" width="9.375" style="1" bestFit="1" customWidth="1"/>
    <col min="12562" max="12811" width="9" style="1"/>
    <col min="12812" max="12812" width="10.125" style="1" bestFit="1" customWidth="1"/>
    <col min="12813" max="12813" width="9.125" style="1" bestFit="1" customWidth="1"/>
    <col min="12814" max="12814" width="10.125" style="1" bestFit="1" customWidth="1"/>
    <col min="12815" max="12815" width="9.125" style="1" bestFit="1" customWidth="1"/>
    <col min="12816" max="12816" width="10.125" style="1" bestFit="1" customWidth="1"/>
    <col min="12817" max="12817" width="9.375" style="1" bestFit="1" customWidth="1"/>
    <col min="12818" max="13067" width="9" style="1"/>
    <col min="13068" max="13068" width="10.125" style="1" bestFit="1" customWidth="1"/>
    <col min="13069" max="13069" width="9.125" style="1" bestFit="1" customWidth="1"/>
    <col min="13070" max="13070" width="10.125" style="1" bestFit="1" customWidth="1"/>
    <col min="13071" max="13071" width="9.125" style="1" bestFit="1" customWidth="1"/>
    <col min="13072" max="13072" width="10.125" style="1" bestFit="1" customWidth="1"/>
    <col min="13073" max="13073" width="9.375" style="1" bestFit="1" customWidth="1"/>
    <col min="13074" max="13323" width="9" style="1"/>
    <col min="13324" max="13324" width="10.125" style="1" bestFit="1" customWidth="1"/>
    <col min="13325" max="13325" width="9.125" style="1" bestFit="1" customWidth="1"/>
    <col min="13326" max="13326" width="10.125" style="1" bestFit="1" customWidth="1"/>
    <col min="13327" max="13327" width="9.125" style="1" bestFit="1" customWidth="1"/>
    <col min="13328" max="13328" width="10.125" style="1" bestFit="1" customWidth="1"/>
    <col min="13329" max="13329" width="9.375" style="1" bestFit="1" customWidth="1"/>
    <col min="13330" max="13579" width="9" style="1"/>
    <col min="13580" max="13580" width="10.125" style="1" bestFit="1" customWidth="1"/>
    <col min="13581" max="13581" width="9.125" style="1" bestFit="1" customWidth="1"/>
    <col min="13582" max="13582" width="10.125" style="1" bestFit="1" customWidth="1"/>
    <col min="13583" max="13583" width="9.125" style="1" bestFit="1" customWidth="1"/>
    <col min="13584" max="13584" width="10.125" style="1" bestFit="1" customWidth="1"/>
    <col min="13585" max="13585" width="9.375" style="1" bestFit="1" customWidth="1"/>
    <col min="13586" max="13835" width="9" style="1"/>
    <col min="13836" max="13836" width="10.125" style="1" bestFit="1" customWidth="1"/>
    <col min="13837" max="13837" width="9.125" style="1" bestFit="1" customWidth="1"/>
    <col min="13838" max="13838" width="10.125" style="1" bestFit="1" customWidth="1"/>
    <col min="13839" max="13839" width="9.125" style="1" bestFit="1" customWidth="1"/>
    <col min="13840" max="13840" width="10.125" style="1" bestFit="1" customWidth="1"/>
    <col min="13841" max="13841" width="9.375" style="1" bestFit="1" customWidth="1"/>
    <col min="13842" max="14091" width="9" style="1"/>
    <col min="14092" max="14092" width="10.125" style="1" bestFit="1" customWidth="1"/>
    <col min="14093" max="14093" width="9.125" style="1" bestFit="1" customWidth="1"/>
    <col min="14094" max="14094" width="10.125" style="1" bestFit="1" customWidth="1"/>
    <col min="14095" max="14095" width="9.125" style="1" bestFit="1" customWidth="1"/>
    <col min="14096" max="14096" width="10.125" style="1" bestFit="1" customWidth="1"/>
    <col min="14097" max="14097" width="9.375" style="1" bestFit="1" customWidth="1"/>
    <col min="14098" max="14347" width="9" style="1"/>
    <col min="14348" max="14348" width="10.125" style="1" bestFit="1" customWidth="1"/>
    <col min="14349" max="14349" width="9.125" style="1" bestFit="1" customWidth="1"/>
    <col min="14350" max="14350" width="10.125" style="1" bestFit="1" customWidth="1"/>
    <col min="14351" max="14351" width="9.125" style="1" bestFit="1" customWidth="1"/>
    <col min="14352" max="14352" width="10.125" style="1" bestFit="1" customWidth="1"/>
    <col min="14353" max="14353" width="9.375" style="1" bestFit="1" customWidth="1"/>
    <col min="14354" max="14603" width="9" style="1"/>
    <col min="14604" max="14604" width="10.125" style="1" bestFit="1" customWidth="1"/>
    <col min="14605" max="14605" width="9.125" style="1" bestFit="1" customWidth="1"/>
    <col min="14606" max="14606" width="10.125" style="1" bestFit="1" customWidth="1"/>
    <col min="14607" max="14607" width="9.125" style="1" bestFit="1" customWidth="1"/>
    <col min="14608" max="14608" width="10.125" style="1" bestFit="1" customWidth="1"/>
    <col min="14609" max="14609" width="9.375" style="1" bestFit="1" customWidth="1"/>
    <col min="14610" max="14859" width="9" style="1"/>
    <col min="14860" max="14860" width="10.125" style="1" bestFit="1" customWidth="1"/>
    <col min="14861" max="14861" width="9.125" style="1" bestFit="1" customWidth="1"/>
    <col min="14862" max="14862" width="10.125" style="1" bestFit="1" customWidth="1"/>
    <col min="14863" max="14863" width="9.125" style="1" bestFit="1" customWidth="1"/>
    <col min="14864" max="14864" width="10.125" style="1" bestFit="1" customWidth="1"/>
    <col min="14865" max="14865" width="9.375" style="1" bestFit="1" customWidth="1"/>
    <col min="14866" max="15115" width="9" style="1"/>
    <col min="15116" max="15116" width="10.125" style="1" bestFit="1" customWidth="1"/>
    <col min="15117" max="15117" width="9.125" style="1" bestFit="1" customWidth="1"/>
    <col min="15118" max="15118" width="10.125" style="1" bestFit="1" customWidth="1"/>
    <col min="15119" max="15119" width="9.125" style="1" bestFit="1" customWidth="1"/>
    <col min="15120" max="15120" width="10.125" style="1" bestFit="1" customWidth="1"/>
    <col min="15121" max="15121" width="9.375" style="1" bestFit="1" customWidth="1"/>
    <col min="15122" max="15371" width="9" style="1"/>
    <col min="15372" max="15372" width="10.125" style="1" bestFit="1" customWidth="1"/>
    <col min="15373" max="15373" width="9.125" style="1" bestFit="1" customWidth="1"/>
    <col min="15374" max="15374" width="10.125" style="1" bestFit="1" customWidth="1"/>
    <col min="15375" max="15375" width="9.125" style="1" bestFit="1" customWidth="1"/>
    <col min="15376" max="15376" width="10.125" style="1" bestFit="1" customWidth="1"/>
    <col min="15377" max="15377" width="9.375" style="1" bestFit="1" customWidth="1"/>
    <col min="15378" max="15627" width="9" style="1"/>
    <col min="15628" max="15628" width="10.125" style="1" bestFit="1" customWidth="1"/>
    <col min="15629" max="15629" width="9.125" style="1" bestFit="1" customWidth="1"/>
    <col min="15630" max="15630" width="10.125" style="1" bestFit="1" customWidth="1"/>
    <col min="15631" max="15631" width="9.125" style="1" bestFit="1" customWidth="1"/>
    <col min="15632" max="15632" width="10.125" style="1" bestFit="1" customWidth="1"/>
    <col min="15633" max="15633" width="9.375" style="1" bestFit="1" customWidth="1"/>
    <col min="15634" max="15883" width="9" style="1"/>
    <col min="15884" max="15884" width="10.125" style="1" bestFit="1" customWidth="1"/>
    <col min="15885" max="15885" width="9.125" style="1" bestFit="1" customWidth="1"/>
    <col min="15886" max="15886" width="10.125" style="1" bestFit="1" customWidth="1"/>
    <col min="15887" max="15887" width="9.125" style="1" bestFit="1" customWidth="1"/>
    <col min="15888" max="15888" width="10.125" style="1" bestFit="1" customWidth="1"/>
    <col min="15889" max="15889" width="9.375" style="1" bestFit="1" customWidth="1"/>
    <col min="15890" max="16139" width="9" style="1"/>
    <col min="16140" max="16140" width="10.125" style="1" bestFit="1" customWidth="1"/>
    <col min="16141" max="16141" width="9.125" style="1" bestFit="1" customWidth="1"/>
    <col min="16142" max="16142" width="10.125" style="1" bestFit="1" customWidth="1"/>
    <col min="16143" max="16143" width="9.125" style="1" bestFit="1" customWidth="1"/>
    <col min="16144" max="16144" width="10.125" style="1" bestFit="1" customWidth="1"/>
    <col min="16145" max="16145" width="9.375" style="1" bestFit="1" customWidth="1"/>
    <col min="16146" max="16384" width="9" style="1"/>
  </cols>
  <sheetData>
    <row r="1" spans="1:22" ht="15" thickBot="1" x14ac:dyDescent="0.2">
      <c r="A1" s="3" t="s">
        <v>145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2" customFormat="1" ht="12.75" thickTop="1" x14ac:dyDescent="0.15">
      <c r="A2" s="5"/>
      <c r="B2" s="5" t="s">
        <v>149</v>
      </c>
      <c r="C2" s="5" t="s">
        <v>150</v>
      </c>
      <c r="D2" s="5" t="s">
        <v>0</v>
      </c>
      <c r="E2" s="5" t="s">
        <v>151</v>
      </c>
      <c r="F2" s="5" t="s">
        <v>1</v>
      </c>
      <c r="G2" s="5" t="s">
        <v>152</v>
      </c>
      <c r="H2" s="5" t="s">
        <v>1</v>
      </c>
      <c r="I2" s="5" t="s">
        <v>153</v>
      </c>
      <c r="J2" s="5" t="s">
        <v>1</v>
      </c>
      <c r="K2" s="5" t="s">
        <v>2</v>
      </c>
      <c r="L2" s="6" t="s">
        <v>154</v>
      </c>
      <c r="M2" s="5" t="s">
        <v>1</v>
      </c>
      <c r="N2" s="5" t="s">
        <v>151</v>
      </c>
      <c r="O2" s="5" t="s">
        <v>1</v>
      </c>
      <c r="P2" s="5" t="s">
        <v>152</v>
      </c>
      <c r="Q2" s="5" t="s">
        <v>1</v>
      </c>
      <c r="R2" s="5" t="s">
        <v>153</v>
      </c>
      <c r="S2" s="5" t="s">
        <v>1</v>
      </c>
      <c r="T2" s="6" t="s">
        <v>154</v>
      </c>
      <c r="U2" s="5" t="s">
        <v>1</v>
      </c>
      <c r="V2" s="7"/>
    </row>
    <row r="3" spans="1:22" s="2" customFormat="1" ht="12" x14ac:dyDescent="0.15">
      <c r="A3" s="8" t="s">
        <v>3</v>
      </c>
      <c r="B3" s="9" t="s">
        <v>4</v>
      </c>
      <c r="C3" s="9" t="s">
        <v>4</v>
      </c>
      <c r="D3" s="9"/>
      <c r="E3" s="9" t="s">
        <v>5</v>
      </c>
      <c r="F3" s="9" t="s">
        <v>6</v>
      </c>
      <c r="G3" s="9" t="s">
        <v>5</v>
      </c>
      <c r="H3" s="9" t="s">
        <v>6</v>
      </c>
      <c r="I3" s="9" t="s">
        <v>5</v>
      </c>
      <c r="J3" s="9" t="s">
        <v>6</v>
      </c>
      <c r="K3" s="10"/>
      <c r="L3" s="11" t="s">
        <v>5</v>
      </c>
      <c r="M3" s="9" t="s">
        <v>6</v>
      </c>
      <c r="N3" s="9" t="s">
        <v>7</v>
      </c>
      <c r="O3" s="9" t="s">
        <v>6</v>
      </c>
      <c r="P3" s="9" t="s">
        <v>7</v>
      </c>
      <c r="Q3" s="9" t="s">
        <v>6</v>
      </c>
      <c r="R3" s="9" t="s">
        <v>7</v>
      </c>
      <c r="S3" s="9" t="s">
        <v>6</v>
      </c>
      <c r="T3" s="9" t="s">
        <v>7</v>
      </c>
      <c r="U3" s="9" t="s">
        <v>6</v>
      </c>
      <c r="V3" s="7"/>
    </row>
    <row r="4" spans="1:22" ht="17.25" customHeight="1" x14ac:dyDescent="0.15">
      <c r="A4" s="12" t="s">
        <v>146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4"/>
    </row>
    <row r="5" spans="1:22" s="2" customFormat="1" ht="12" x14ac:dyDescent="0.15">
      <c r="A5" s="13" t="s">
        <v>8</v>
      </c>
      <c r="B5" s="14">
        <v>52.486740181604098</v>
      </c>
      <c r="C5" s="14">
        <v>103.00184702179691</v>
      </c>
      <c r="D5" s="15">
        <f>B5/C5</f>
        <v>0.50957086401078833</v>
      </c>
      <c r="E5" s="16">
        <v>0.16509297499924935</v>
      </c>
      <c r="F5" s="16">
        <v>3.7536672064529498E-3</v>
      </c>
      <c r="G5" s="16">
        <v>9.6977239506800554</v>
      </c>
      <c r="H5" s="16">
        <v>0.20759536470225592</v>
      </c>
      <c r="I5" s="16">
        <v>0.42248724176405272</v>
      </c>
      <c r="J5" s="16">
        <v>5.2515228157786241E-3</v>
      </c>
      <c r="K5" s="17">
        <v>0.58066255862535809</v>
      </c>
      <c r="L5" s="18">
        <v>0.11629550859789393</v>
      </c>
      <c r="M5" s="18">
        <v>2.7215267729441659E-3</v>
      </c>
      <c r="N5" s="14">
        <v>2508.335</v>
      </c>
      <c r="O5" s="19">
        <v>37.964999999999918</v>
      </c>
      <c r="P5" s="19">
        <v>2406.4893171052699</v>
      </c>
      <c r="Q5" s="19">
        <v>19.771915435531341</v>
      </c>
      <c r="R5" s="19">
        <v>2271.7609546830795</v>
      </c>
      <c r="S5" s="19">
        <v>23.830397792752915</v>
      </c>
      <c r="T5" s="19">
        <v>2223.6608703016732</v>
      </c>
      <c r="U5" s="19">
        <v>49.277382469811968</v>
      </c>
      <c r="V5" s="7"/>
    </row>
    <row r="6" spans="1:22" s="2" customFormat="1" ht="12" x14ac:dyDescent="0.15">
      <c r="A6" s="13" t="s">
        <v>9</v>
      </c>
      <c r="B6" s="14">
        <v>14.528046126646835</v>
      </c>
      <c r="C6" s="14">
        <v>14.712922775222451</v>
      </c>
      <c r="D6" s="15">
        <f t="shared" ref="D6:D29" si="0">B6/C6</f>
        <v>0.98743440365996071</v>
      </c>
      <c r="E6" s="16">
        <v>0.12115360032525571</v>
      </c>
      <c r="F6" s="16">
        <v>4.123325017377763E-3</v>
      </c>
      <c r="G6" s="16">
        <v>5.7707007523852569</v>
      </c>
      <c r="H6" s="16">
        <v>0.1872122774891746</v>
      </c>
      <c r="I6" s="16">
        <v>0.35444970853784152</v>
      </c>
      <c r="J6" s="16">
        <v>7.9921054583497828E-3</v>
      </c>
      <c r="K6" s="17">
        <v>0.69502561335560875</v>
      </c>
      <c r="L6" s="18">
        <v>0.10157036275658982</v>
      </c>
      <c r="M6" s="18">
        <v>3.6275062358806006E-3</v>
      </c>
      <c r="N6" s="14">
        <v>1973.15</v>
      </c>
      <c r="O6" s="19">
        <v>55.397500000000001</v>
      </c>
      <c r="P6" s="19">
        <v>1942.0262883118803</v>
      </c>
      <c r="Q6" s="19">
        <v>28.106742003599596</v>
      </c>
      <c r="R6" s="19">
        <v>1955.8114596788348</v>
      </c>
      <c r="S6" s="19">
        <v>38.05255879277987</v>
      </c>
      <c r="T6" s="19">
        <v>1955.2655736162117</v>
      </c>
      <c r="U6" s="19">
        <v>66.559510889496806</v>
      </c>
      <c r="V6" s="7"/>
    </row>
    <row r="7" spans="1:22" s="2" customFormat="1" ht="12" x14ac:dyDescent="0.15">
      <c r="A7" s="13" t="s">
        <v>10</v>
      </c>
      <c r="B7" s="14">
        <v>81.229673650446529</v>
      </c>
      <c r="C7" s="14">
        <v>125.34645610625591</v>
      </c>
      <c r="D7" s="15">
        <f t="shared" si="0"/>
        <v>0.64804124642812644</v>
      </c>
      <c r="E7" s="16">
        <v>0.17955121994908571</v>
      </c>
      <c r="F7" s="16">
        <v>3.1172853925869816E-3</v>
      </c>
      <c r="G7" s="16">
        <v>12.204738113538935</v>
      </c>
      <c r="H7" s="16">
        <v>0.26828334850473151</v>
      </c>
      <c r="I7" s="16">
        <v>0.48442117058451373</v>
      </c>
      <c r="J7" s="16">
        <v>6.416859688893395E-3</v>
      </c>
      <c r="K7" s="17">
        <v>0.60260700379368237</v>
      </c>
      <c r="L7" s="18">
        <v>0.14176548303890063</v>
      </c>
      <c r="M7" s="18">
        <v>3.470453237581527E-3</v>
      </c>
      <c r="N7" s="14">
        <v>2650.0050000000001</v>
      </c>
      <c r="O7" s="19">
        <v>29.012500000000273</v>
      </c>
      <c r="P7" s="19">
        <v>2620.2728468104578</v>
      </c>
      <c r="Q7" s="19">
        <v>20.70654710548018</v>
      </c>
      <c r="R7" s="19">
        <v>2546.4941959768908</v>
      </c>
      <c r="S7" s="19">
        <v>27.900483407000038</v>
      </c>
      <c r="T7" s="19">
        <v>2679.6510113609647</v>
      </c>
      <c r="U7" s="19">
        <v>61.43607818350408</v>
      </c>
      <c r="V7" s="7"/>
    </row>
    <row r="8" spans="1:22" s="2" customFormat="1" ht="12" x14ac:dyDescent="0.15">
      <c r="A8" s="13" t="s">
        <v>11</v>
      </c>
      <c r="B8" s="14">
        <v>7.3017373501062437</v>
      </c>
      <c r="C8" s="14">
        <v>9.0944744220076856</v>
      </c>
      <c r="D8" s="15">
        <f t="shared" si="0"/>
        <v>0.8028762313561294</v>
      </c>
      <c r="E8" s="16">
        <v>0.12174649239294877</v>
      </c>
      <c r="F8" s="16">
        <v>4.7504032539366827E-3</v>
      </c>
      <c r="G8" s="16">
        <v>5.9670274051154664</v>
      </c>
      <c r="H8" s="16">
        <v>0.2319346702563975</v>
      </c>
      <c r="I8" s="16">
        <v>0.3582427437418248</v>
      </c>
      <c r="J8" s="16">
        <v>8.0026222973179576E-3</v>
      </c>
      <c r="K8" s="17">
        <v>0.57470804518664254</v>
      </c>
      <c r="L8" s="18">
        <v>9.3578995942704898E-2</v>
      </c>
      <c r="M8" s="18">
        <v>3.5131279062696821E-3</v>
      </c>
      <c r="N8" s="14">
        <v>1983.335</v>
      </c>
      <c r="O8" s="19">
        <v>69.44500000000005</v>
      </c>
      <c r="P8" s="19">
        <v>1971.050057979051</v>
      </c>
      <c r="Q8" s="19">
        <v>33.829003345711747</v>
      </c>
      <c r="R8" s="19">
        <v>1973.8389303910681</v>
      </c>
      <c r="S8" s="19">
        <v>37.996541951653334</v>
      </c>
      <c r="T8" s="19">
        <v>1808.1010591130635</v>
      </c>
      <c r="U8" s="19">
        <v>64.931883199104675</v>
      </c>
      <c r="V8" s="7"/>
    </row>
    <row r="9" spans="1:22" s="2" customFormat="1" ht="12" x14ac:dyDescent="0.15">
      <c r="A9" s="13" t="s">
        <v>12</v>
      </c>
      <c r="B9" s="14">
        <v>86.498455039744144</v>
      </c>
      <c r="C9" s="14">
        <v>116.67743099934924</v>
      </c>
      <c r="D9" s="15">
        <f t="shared" si="0"/>
        <v>0.74134692801238122</v>
      </c>
      <c r="E9" s="16">
        <v>0.17708785525773013</v>
      </c>
      <c r="F9" s="16">
        <v>2.7376356585582288E-3</v>
      </c>
      <c r="G9" s="16">
        <v>11.434050036046267</v>
      </c>
      <c r="H9" s="16">
        <v>0.19823441731217403</v>
      </c>
      <c r="I9" s="16">
        <v>0.46272921299116815</v>
      </c>
      <c r="J9" s="16">
        <v>5.7828651335029091E-3</v>
      </c>
      <c r="K9" s="17">
        <v>0.72083717421052762</v>
      </c>
      <c r="L9" s="18">
        <v>0.12446423554161332</v>
      </c>
      <c r="M9" s="18">
        <v>2.4865909745952759E-3</v>
      </c>
      <c r="N9" s="14">
        <v>2625.61</v>
      </c>
      <c r="O9" s="19">
        <v>25.930000000000064</v>
      </c>
      <c r="P9" s="19">
        <v>2559.2107224147467</v>
      </c>
      <c r="Q9" s="19">
        <v>16.281390521739741</v>
      </c>
      <c r="R9" s="19">
        <v>2451.5971937152344</v>
      </c>
      <c r="S9" s="19">
        <v>25.520106051059269</v>
      </c>
      <c r="T9" s="19">
        <v>2371.0295532354276</v>
      </c>
      <c r="U9" s="19">
        <v>44.696436865479122</v>
      </c>
      <c r="V9" s="7"/>
    </row>
    <row r="10" spans="1:22" s="2" customFormat="1" ht="12" x14ac:dyDescent="0.15">
      <c r="A10" s="13" t="s">
        <v>13</v>
      </c>
      <c r="B10" s="14">
        <v>7.8479774687615294</v>
      </c>
      <c r="C10" s="14">
        <v>10.26409832055594</v>
      </c>
      <c r="D10" s="15">
        <f t="shared" si="0"/>
        <v>0.76460466605667265</v>
      </c>
      <c r="E10" s="16">
        <v>0.12339722316881989</v>
      </c>
      <c r="F10" s="16">
        <v>5.2014491374939523E-3</v>
      </c>
      <c r="G10" s="16">
        <v>5.6853873166442206</v>
      </c>
      <c r="H10" s="16">
        <v>0.25760145289958625</v>
      </c>
      <c r="I10" s="16">
        <v>0.33200894681545789</v>
      </c>
      <c r="J10" s="16">
        <v>7.2805736147666961E-3</v>
      </c>
      <c r="K10" s="17">
        <v>0.48398015974763436</v>
      </c>
      <c r="L10" s="18">
        <v>0.10262901915710806</v>
      </c>
      <c r="M10" s="18">
        <v>4.0094365797612042E-3</v>
      </c>
      <c r="N10" s="14">
        <v>2005.865</v>
      </c>
      <c r="O10" s="19">
        <v>75.147499999999994</v>
      </c>
      <c r="P10" s="19">
        <v>1929.1507813801397</v>
      </c>
      <c r="Q10" s="19">
        <v>39.14674234991886</v>
      </c>
      <c r="R10" s="19">
        <v>1848.1114515652632</v>
      </c>
      <c r="S10" s="19">
        <v>35.249323771911207</v>
      </c>
      <c r="T10" s="19">
        <v>1974.6810645952846</v>
      </c>
      <c r="U10" s="19">
        <v>73.496748670830854</v>
      </c>
      <c r="V10" s="7"/>
    </row>
    <row r="11" spans="1:22" s="2" customFormat="1" ht="12" x14ac:dyDescent="0.15">
      <c r="A11" s="13" t="s">
        <v>14</v>
      </c>
      <c r="B11" s="14">
        <v>418.396081195504</v>
      </c>
      <c r="C11" s="14">
        <v>427.46473191795673</v>
      </c>
      <c r="D11" s="15">
        <f t="shared" si="0"/>
        <v>0.97878503173404896</v>
      </c>
      <c r="E11" s="16">
        <v>0.15104478585646203</v>
      </c>
      <c r="F11" s="16">
        <v>2.4924108217463294E-3</v>
      </c>
      <c r="G11" s="16">
        <v>7.8354188104137403</v>
      </c>
      <c r="H11" s="16">
        <v>0.18887991862847539</v>
      </c>
      <c r="I11" s="16">
        <v>0.36923772789790282</v>
      </c>
      <c r="J11" s="16">
        <v>6.5509913618006415E-3</v>
      </c>
      <c r="K11" s="17">
        <v>0.73599927204372195</v>
      </c>
      <c r="L11" s="18">
        <v>0.1044000469316943</v>
      </c>
      <c r="M11" s="18">
        <v>2.5900587110428627E-3</v>
      </c>
      <c r="N11" s="14">
        <v>2357.7199999999998</v>
      </c>
      <c r="O11" s="19">
        <v>28.855</v>
      </c>
      <c r="P11" s="19">
        <v>2212.284620199775</v>
      </c>
      <c r="Q11" s="19">
        <v>21.758504537575888</v>
      </c>
      <c r="R11" s="19">
        <v>2025.8126156081498</v>
      </c>
      <c r="S11" s="19">
        <v>30.861667121919577</v>
      </c>
      <c r="T11" s="19">
        <v>2007.1196274695769</v>
      </c>
      <c r="U11" s="19">
        <v>47.402078963814276</v>
      </c>
      <c r="V11" s="7"/>
    </row>
    <row r="12" spans="1:22" s="2" customFormat="1" ht="12" x14ac:dyDescent="0.15">
      <c r="A12" s="13" t="s">
        <v>15</v>
      </c>
      <c r="B12" s="14">
        <v>18.594086224238144</v>
      </c>
      <c r="C12" s="14">
        <v>44.780252999418714</v>
      </c>
      <c r="D12" s="15">
        <f t="shared" si="0"/>
        <v>0.4152295929297119</v>
      </c>
      <c r="E12" s="16">
        <v>0.12158845267712408</v>
      </c>
      <c r="F12" s="16">
        <v>3.1988795971839182E-3</v>
      </c>
      <c r="G12" s="16">
        <v>6.0568122899327657</v>
      </c>
      <c r="H12" s="16">
        <v>0.15640866178642948</v>
      </c>
      <c r="I12" s="16">
        <v>0.35800567055187771</v>
      </c>
      <c r="J12" s="16">
        <v>4.9849803041799746E-3</v>
      </c>
      <c r="K12" s="17">
        <v>0.5392086558598681</v>
      </c>
      <c r="L12" s="18">
        <v>9.8312228604266833E-2</v>
      </c>
      <c r="M12" s="18">
        <v>3.0321645382742073E-3</v>
      </c>
      <c r="N12" s="14">
        <v>1979.94</v>
      </c>
      <c r="O12" s="19">
        <v>46.905000000000086</v>
      </c>
      <c r="P12" s="19">
        <v>1984.0518175701507</v>
      </c>
      <c r="Q12" s="19">
        <v>22.545565892362507</v>
      </c>
      <c r="R12" s="19">
        <v>1972.7136489405859</v>
      </c>
      <c r="S12" s="19">
        <v>23.687524765343515</v>
      </c>
      <c r="T12" s="19">
        <v>1895.3949241116904</v>
      </c>
      <c r="U12" s="19">
        <v>55.800892125498933</v>
      </c>
      <c r="V12" s="7"/>
    </row>
    <row r="13" spans="1:22" s="2" customFormat="1" ht="12" x14ac:dyDescent="0.15">
      <c r="A13" s="13" t="s">
        <v>16</v>
      </c>
      <c r="B13" s="14">
        <v>11.273253741298708</v>
      </c>
      <c r="C13" s="14">
        <v>35.559498471646862</v>
      </c>
      <c r="D13" s="15">
        <f t="shared" si="0"/>
        <v>0.31702510512872856</v>
      </c>
      <c r="E13" s="16">
        <v>0.13416552093027409</v>
      </c>
      <c r="F13" s="16">
        <v>3.3042616595771127E-3</v>
      </c>
      <c r="G13" s="16">
        <v>6.4843751209145646</v>
      </c>
      <c r="H13" s="16">
        <v>0.15196660825391345</v>
      </c>
      <c r="I13" s="16">
        <v>0.3480222479328472</v>
      </c>
      <c r="J13" s="16">
        <v>4.7886924359872279E-3</v>
      </c>
      <c r="K13" s="17">
        <v>0.58712408565601837</v>
      </c>
      <c r="L13" s="18">
        <v>0.10001787771209496</v>
      </c>
      <c r="M13" s="18">
        <v>3.2034955829190852E-3</v>
      </c>
      <c r="N13" s="14">
        <v>2153.39</v>
      </c>
      <c r="O13" s="19">
        <v>42.899999999999864</v>
      </c>
      <c r="P13" s="19">
        <v>2043.780809470318</v>
      </c>
      <c r="Q13" s="19">
        <v>20.66364936376295</v>
      </c>
      <c r="R13" s="19">
        <v>1925.1475697349952</v>
      </c>
      <c r="S13" s="19">
        <v>22.923721849724902</v>
      </c>
      <c r="T13" s="19">
        <v>1926.7596187528227</v>
      </c>
      <c r="U13" s="19">
        <v>58.862483698170408</v>
      </c>
      <c r="V13" s="7"/>
    </row>
    <row r="14" spans="1:22" s="2" customFormat="1" ht="12" x14ac:dyDescent="0.15">
      <c r="A14" s="13" t="s">
        <v>17</v>
      </c>
      <c r="B14" s="14">
        <v>16.535144308155157</v>
      </c>
      <c r="C14" s="14">
        <v>14.438731815526619</v>
      </c>
      <c r="D14" s="15">
        <f t="shared" si="0"/>
        <v>1.145193672090659</v>
      </c>
      <c r="E14" s="16">
        <v>0.1238118863422666</v>
      </c>
      <c r="F14" s="16">
        <v>5.6896360719137914E-3</v>
      </c>
      <c r="G14" s="16">
        <v>5.9577291033918991</v>
      </c>
      <c r="H14" s="16">
        <v>0.23636333962286044</v>
      </c>
      <c r="I14" s="16">
        <v>0.35797385870695181</v>
      </c>
      <c r="J14" s="16">
        <v>8.595653569251141E-3</v>
      </c>
      <c r="K14" s="17">
        <v>0.6052408396961203</v>
      </c>
      <c r="L14" s="18">
        <v>0.10072528057997238</v>
      </c>
      <c r="M14" s="18">
        <v>3.7174851932398768E-3</v>
      </c>
      <c r="N14" s="14">
        <v>2012.96</v>
      </c>
      <c r="O14" s="19">
        <v>81.48</v>
      </c>
      <c r="P14" s="19">
        <v>1969.6940070647402</v>
      </c>
      <c r="Q14" s="19">
        <v>34.519911260217071</v>
      </c>
      <c r="R14" s="19">
        <v>1972.5626372513668</v>
      </c>
      <c r="S14" s="19">
        <v>40.818178954598608</v>
      </c>
      <c r="T14" s="19">
        <v>1939.7535828813786</v>
      </c>
      <c r="U14" s="19">
        <v>68.262863693863267</v>
      </c>
      <c r="V14" s="7"/>
    </row>
    <row r="15" spans="1:22" s="2" customFormat="1" ht="12" x14ac:dyDescent="0.15">
      <c r="A15" s="13" t="s">
        <v>18</v>
      </c>
      <c r="B15" s="14">
        <v>90.122150417843358</v>
      </c>
      <c r="C15" s="14">
        <v>138.14807651768683</v>
      </c>
      <c r="D15" s="15">
        <f t="shared" si="0"/>
        <v>0.65235906781738795</v>
      </c>
      <c r="E15" s="16">
        <v>0.16602914466404634</v>
      </c>
      <c r="F15" s="16">
        <v>3.4092836871177246E-3</v>
      </c>
      <c r="G15" s="16">
        <v>10.390256520648819</v>
      </c>
      <c r="H15" s="16">
        <v>0.25852617579251269</v>
      </c>
      <c r="I15" s="16">
        <v>0.44341040862566106</v>
      </c>
      <c r="J15" s="16">
        <v>7.0109470436776683E-3</v>
      </c>
      <c r="K15" s="17">
        <v>0.63546633946296061</v>
      </c>
      <c r="L15" s="18">
        <v>0.12356528519782044</v>
      </c>
      <c r="M15" s="18">
        <v>3.227383882779791E-3</v>
      </c>
      <c r="N15" s="14">
        <v>2518.21</v>
      </c>
      <c r="O15" s="19">
        <v>35.339999999999918</v>
      </c>
      <c r="P15" s="19">
        <v>2470.1815492435849</v>
      </c>
      <c r="Q15" s="19">
        <v>23.107417035379136</v>
      </c>
      <c r="R15" s="19">
        <v>2365.8897844698718</v>
      </c>
      <c r="S15" s="19">
        <v>31.33763870555207</v>
      </c>
      <c r="T15" s="19">
        <v>2354.8644713552931</v>
      </c>
      <c r="U15" s="19">
        <v>58.058593502973764</v>
      </c>
      <c r="V15" s="7"/>
    </row>
    <row r="16" spans="1:22" s="2" customFormat="1" ht="12" x14ac:dyDescent="0.15">
      <c r="A16" s="13" t="s">
        <v>19</v>
      </c>
      <c r="B16" s="14">
        <v>83.220552252212798</v>
      </c>
      <c r="C16" s="14">
        <v>116.75007060707411</v>
      </c>
      <c r="D16" s="15">
        <f t="shared" si="0"/>
        <v>0.71280943831112598</v>
      </c>
      <c r="E16" s="16">
        <v>0.18309544882711576</v>
      </c>
      <c r="F16" s="16">
        <v>3.6055767972740945E-3</v>
      </c>
      <c r="G16" s="16">
        <v>11.62666006532247</v>
      </c>
      <c r="H16" s="16">
        <v>0.24036582783861093</v>
      </c>
      <c r="I16" s="16">
        <v>0.45355769752268077</v>
      </c>
      <c r="J16" s="16">
        <v>6.171818737215065E-3</v>
      </c>
      <c r="K16" s="17">
        <v>0.65820756635369249</v>
      </c>
      <c r="L16" s="18">
        <v>0.12557153125700624</v>
      </c>
      <c r="M16" s="18">
        <v>2.9283591512312265E-3</v>
      </c>
      <c r="N16" s="14">
        <v>2681.17</v>
      </c>
      <c r="O16" s="19">
        <v>31.632499999999936</v>
      </c>
      <c r="P16" s="19">
        <v>2574.8189641467234</v>
      </c>
      <c r="Q16" s="19">
        <v>19.408348798866236</v>
      </c>
      <c r="R16" s="19">
        <v>2411.0500293762107</v>
      </c>
      <c r="S16" s="19">
        <v>27.402478665556767</v>
      </c>
      <c r="T16" s="19">
        <v>2390.9233842943654</v>
      </c>
      <c r="U16" s="19">
        <v>52.585430914806892</v>
      </c>
      <c r="V16" s="7"/>
    </row>
    <row r="17" spans="1:22" s="2" customFormat="1" ht="12" x14ac:dyDescent="0.15">
      <c r="A17" s="13" t="s">
        <v>20</v>
      </c>
      <c r="B17" s="14">
        <v>10.039074620805167</v>
      </c>
      <c r="C17" s="14">
        <v>15.704312479659819</v>
      </c>
      <c r="D17" s="15">
        <f t="shared" si="0"/>
        <v>0.63925591354653366</v>
      </c>
      <c r="E17" s="16">
        <v>0.12829752444446713</v>
      </c>
      <c r="F17" s="16">
        <v>4.2188222822482817E-3</v>
      </c>
      <c r="G17" s="16">
        <v>5.9818413782155151</v>
      </c>
      <c r="H17" s="16">
        <v>0.20481649075619435</v>
      </c>
      <c r="I17" s="16">
        <v>0.33940658065314233</v>
      </c>
      <c r="J17" s="16">
        <v>7.016254997224242E-3</v>
      </c>
      <c r="K17" s="17">
        <v>0.60374712794714036</v>
      </c>
      <c r="L17" s="18">
        <v>9.7589972648561757E-2</v>
      </c>
      <c r="M17" s="18">
        <v>3.1683389592213171E-3</v>
      </c>
      <c r="N17" s="14">
        <v>2075.92</v>
      </c>
      <c r="O17" s="19">
        <v>57.5625</v>
      </c>
      <c r="P17" s="19">
        <v>1973.206772351522</v>
      </c>
      <c r="Q17" s="19">
        <v>29.817074528346215</v>
      </c>
      <c r="R17" s="19">
        <v>1883.8141216234353</v>
      </c>
      <c r="S17" s="19">
        <v>33.783769944764863</v>
      </c>
      <c r="T17" s="19">
        <v>1882.098883097882</v>
      </c>
      <c r="U17" s="19">
        <v>58.345276726704192</v>
      </c>
      <c r="V17" s="7"/>
    </row>
    <row r="18" spans="1:22" s="2" customFormat="1" ht="12" x14ac:dyDescent="0.15">
      <c r="A18" s="13" t="s">
        <v>21</v>
      </c>
      <c r="B18" s="14">
        <v>4.682953549549687</v>
      </c>
      <c r="C18" s="14">
        <v>17.509530879968771</v>
      </c>
      <c r="D18" s="15">
        <f t="shared" si="0"/>
        <v>0.26745168569347982</v>
      </c>
      <c r="E18" s="16">
        <v>0.16762027230425708</v>
      </c>
      <c r="F18" s="16">
        <v>4.2351602457543092E-3</v>
      </c>
      <c r="G18" s="16">
        <v>10.282331349457463</v>
      </c>
      <c r="H18" s="16">
        <v>0.25954614325783831</v>
      </c>
      <c r="I18" s="16">
        <v>0.44216559020376528</v>
      </c>
      <c r="J18" s="16">
        <v>7.4256869834832592E-3</v>
      </c>
      <c r="K18" s="17">
        <v>0.66531713883162491</v>
      </c>
      <c r="L18" s="18">
        <v>0.1210864129286868</v>
      </c>
      <c r="M18" s="18">
        <v>6.1300282062638767E-3</v>
      </c>
      <c r="N18" s="14">
        <v>2600</v>
      </c>
      <c r="O18" s="19">
        <v>42.284999999999854</v>
      </c>
      <c r="P18" s="19">
        <v>2460.5147023719383</v>
      </c>
      <c r="Q18" s="19">
        <v>23.418383512759885</v>
      </c>
      <c r="R18" s="19">
        <v>2360.3279031469669</v>
      </c>
      <c r="S18" s="19">
        <v>33.216943542629743</v>
      </c>
      <c r="T18" s="19">
        <v>2310.2218634318415</v>
      </c>
      <c r="U18" s="19">
        <v>110.51916138080796</v>
      </c>
      <c r="V18" s="7"/>
    </row>
    <row r="19" spans="1:22" s="2" customFormat="1" ht="12" x14ac:dyDescent="0.15">
      <c r="A19" s="13" t="s">
        <v>22</v>
      </c>
      <c r="B19" s="14">
        <v>8.2771303820779636</v>
      </c>
      <c r="C19" s="14">
        <v>10.191017208664329</v>
      </c>
      <c r="D19" s="15">
        <f t="shared" si="0"/>
        <v>0.81219864637661565</v>
      </c>
      <c r="E19" s="16">
        <v>0.12048075577326584</v>
      </c>
      <c r="F19" s="16">
        <v>4.7405784600804933E-3</v>
      </c>
      <c r="G19" s="16">
        <v>5.7683154995999919</v>
      </c>
      <c r="H19" s="16">
        <v>0.21294286192132655</v>
      </c>
      <c r="I19" s="16">
        <v>0.35421848916394394</v>
      </c>
      <c r="J19" s="16">
        <v>8.5223543414574485E-3</v>
      </c>
      <c r="K19" s="17">
        <v>0.6517398563236777</v>
      </c>
      <c r="L19" s="18">
        <v>0.10895948296870227</v>
      </c>
      <c r="M19" s="18">
        <v>4.6113352053621008E-3</v>
      </c>
      <c r="N19" s="14">
        <v>1964.82</v>
      </c>
      <c r="O19" s="19">
        <v>70.0625</v>
      </c>
      <c r="P19" s="19">
        <v>1941.6685155999087</v>
      </c>
      <c r="Q19" s="19">
        <v>31.972972995722159</v>
      </c>
      <c r="R19" s="19">
        <v>1954.7108923550427</v>
      </c>
      <c r="S19" s="19">
        <v>40.582239351371321</v>
      </c>
      <c r="T19" s="19">
        <v>2090.3925812357347</v>
      </c>
      <c r="U19" s="19">
        <v>84.047579575981416</v>
      </c>
      <c r="V19" s="7"/>
    </row>
    <row r="20" spans="1:22" s="2" customFormat="1" ht="12" x14ac:dyDescent="0.15">
      <c r="A20" s="13" t="s">
        <v>23</v>
      </c>
      <c r="B20" s="14">
        <v>63.944002032892556</v>
      </c>
      <c r="C20" s="14">
        <v>94.160983024847724</v>
      </c>
      <c r="D20" s="15">
        <f t="shared" si="0"/>
        <v>0.67909233717344109</v>
      </c>
      <c r="E20" s="16">
        <v>0.15323216260986117</v>
      </c>
      <c r="F20" s="16">
        <v>3.6429256340596542E-3</v>
      </c>
      <c r="G20" s="16">
        <v>8.7320309998838734</v>
      </c>
      <c r="H20" s="16">
        <v>0.22613661194855389</v>
      </c>
      <c r="I20" s="16">
        <v>0.40795495646012875</v>
      </c>
      <c r="J20" s="16">
        <v>6.0417074744007456E-3</v>
      </c>
      <c r="K20" s="17">
        <v>0.57186282801152299</v>
      </c>
      <c r="L20" s="18">
        <v>0.12171132943496162</v>
      </c>
      <c r="M20" s="18">
        <v>3.3617228046061761E-3</v>
      </c>
      <c r="N20" s="14">
        <v>2383.335</v>
      </c>
      <c r="O20" s="19">
        <v>45.365000000000002</v>
      </c>
      <c r="P20" s="19">
        <v>2310.4255574677659</v>
      </c>
      <c r="Q20" s="19">
        <v>23.646019105408378</v>
      </c>
      <c r="R20" s="19">
        <v>2205.564970660088</v>
      </c>
      <c r="S20" s="19">
        <v>27.687981772094123</v>
      </c>
      <c r="T20" s="19">
        <v>2321.4854341434666</v>
      </c>
      <c r="U20" s="19">
        <v>60.575218735020371</v>
      </c>
      <c r="V20" s="7"/>
    </row>
    <row r="21" spans="1:22" s="2" customFormat="1" ht="12" x14ac:dyDescent="0.15">
      <c r="A21" s="13" t="s">
        <v>24</v>
      </c>
      <c r="B21" s="14">
        <v>5.3836533806661873</v>
      </c>
      <c r="C21" s="14">
        <v>18.179266240630525</v>
      </c>
      <c r="D21" s="15">
        <f t="shared" si="0"/>
        <v>0.29614250154023058</v>
      </c>
      <c r="E21" s="16">
        <v>0.15112040969974905</v>
      </c>
      <c r="F21" s="16">
        <v>5.186187452064589E-3</v>
      </c>
      <c r="G21" s="16">
        <v>8.2824474437724032</v>
      </c>
      <c r="H21" s="16">
        <v>0.31019942751673779</v>
      </c>
      <c r="I21" s="16">
        <v>0.39438522968515727</v>
      </c>
      <c r="J21" s="16">
        <v>8.3650912182593479E-3</v>
      </c>
      <c r="K21" s="17">
        <v>0.56632761150400457</v>
      </c>
      <c r="L21" s="18">
        <v>0.11062314709116612</v>
      </c>
      <c r="M21" s="18">
        <v>5.3973276552017136E-3</v>
      </c>
      <c r="N21" s="14">
        <v>2358.9499999999998</v>
      </c>
      <c r="O21" s="19">
        <v>58.6400000000001</v>
      </c>
      <c r="P21" s="19">
        <v>2262.4006145014582</v>
      </c>
      <c r="Q21" s="19">
        <v>33.966775039833941</v>
      </c>
      <c r="R21" s="19">
        <v>2143.1337474443417</v>
      </c>
      <c r="S21" s="19">
        <v>38.690156362546468</v>
      </c>
      <c r="T21" s="19">
        <v>2120.6923007081214</v>
      </c>
      <c r="U21" s="19">
        <v>98.225955034773236</v>
      </c>
      <c r="V21" s="7"/>
    </row>
    <row r="22" spans="1:22" s="2" customFormat="1" ht="12" x14ac:dyDescent="0.15">
      <c r="A22" s="13" t="s">
        <v>25</v>
      </c>
      <c r="B22" s="14">
        <v>18.935408171830236</v>
      </c>
      <c r="C22" s="14">
        <v>241.78984918429299</v>
      </c>
      <c r="D22" s="15">
        <f t="shared" si="0"/>
        <v>7.8313495110365894E-2</v>
      </c>
      <c r="E22" s="16">
        <v>0.13442487021535071</v>
      </c>
      <c r="F22" s="16">
        <v>3.3910835808632781E-3</v>
      </c>
      <c r="G22" s="16">
        <v>6.9586549469282337</v>
      </c>
      <c r="H22" s="16">
        <v>0.24658395861265678</v>
      </c>
      <c r="I22" s="16">
        <v>0.3659745958750415</v>
      </c>
      <c r="J22" s="16">
        <v>7.7395672582821649E-3</v>
      </c>
      <c r="K22" s="17">
        <v>0.59679643535556459</v>
      </c>
      <c r="L22" s="18">
        <v>0.1056032779746163</v>
      </c>
      <c r="M22" s="18">
        <v>3.7967658986885959E-3</v>
      </c>
      <c r="N22" s="14">
        <v>2166.665</v>
      </c>
      <c r="O22" s="19">
        <v>38.7349999999999</v>
      </c>
      <c r="P22" s="19">
        <v>2106.1684612495283</v>
      </c>
      <c r="Q22" s="19">
        <v>31.492317877636367</v>
      </c>
      <c r="R22" s="19">
        <v>2010.4313522618388</v>
      </c>
      <c r="S22" s="19">
        <v>36.541301823306036</v>
      </c>
      <c r="T22" s="19">
        <v>2029.128628799341</v>
      </c>
      <c r="U22" s="19">
        <v>69.411063667704127</v>
      </c>
      <c r="V22" s="7"/>
    </row>
    <row r="23" spans="1:22" s="2" customFormat="1" ht="12" x14ac:dyDescent="0.15">
      <c r="A23" s="13" t="s">
        <v>26</v>
      </c>
      <c r="B23" s="14">
        <v>12.470243121739427</v>
      </c>
      <c r="C23" s="14">
        <v>13.905336703326741</v>
      </c>
      <c r="D23" s="15">
        <f t="shared" si="0"/>
        <v>0.89679548131732911</v>
      </c>
      <c r="E23" s="16">
        <v>0.12403184365811894</v>
      </c>
      <c r="F23" s="16">
        <v>5.6047713493625464E-3</v>
      </c>
      <c r="G23" s="16">
        <v>6.0132511307462231</v>
      </c>
      <c r="H23" s="16">
        <v>0.27011949178130984</v>
      </c>
      <c r="I23" s="16">
        <v>0.35283079953052604</v>
      </c>
      <c r="J23" s="16">
        <v>9.8236655135290271E-3</v>
      </c>
      <c r="K23" s="17">
        <v>0.61981273549429883</v>
      </c>
      <c r="L23" s="18">
        <v>0.104551155980904</v>
      </c>
      <c r="M23" s="18">
        <v>5.4460980342327502E-3</v>
      </c>
      <c r="N23" s="14">
        <v>2016.665</v>
      </c>
      <c r="O23" s="19">
        <v>81.0150000000001</v>
      </c>
      <c r="P23" s="19">
        <v>1977.764510566589</v>
      </c>
      <c r="Q23" s="19">
        <v>39.131193012166342</v>
      </c>
      <c r="R23" s="19">
        <v>1948.1017604458666</v>
      </c>
      <c r="S23" s="19">
        <v>46.82285892858971</v>
      </c>
      <c r="T23" s="19">
        <v>2009.8849675245272</v>
      </c>
      <c r="U23" s="19">
        <v>99.658378655211379</v>
      </c>
      <c r="V23" s="7"/>
    </row>
    <row r="24" spans="1:22" s="2" customFormat="1" ht="12" x14ac:dyDescent="0.15">
      <c r="A24" s="13" t="s">
        <v>27</v>
      </c>
      <c r="B24" s="14">
        <v>39.651300547600115</v>
      </c>
      <c r="C24" s="14">
        <v>31.174783377455544</v>
      </c>
      <c r="D24" s="15">
        <f t="shared" si="0"/>
        <v>1.271903001458367</v>
      </c>
      <c r="E24" s="16">
        <v>0.12123258945048464</v>
      </c>
      <c r="F24" s="16">
        <v>4.4993301784689464E-3</v>
      </c>
      <c r="G24" s="16">
        <v>5.8618863541847892</v>
      </c>
      <c r="H24" s="16">
        <v>0.20647795386995504</v>
      </c>
      <c r="I24" s="16">
        <v>0.34967767291676832</v>
      </c>
      <c r="J24" s="16">
        <v>6.9634297962320327E-3</v>
      </c>
      <c r="K24" s="17">
        <v>0.56535209359541538</v>
      </c>
      <c r="L24" s="18">
        <v>9.9091396697376669E-2</v>
      </c>
      <c r="M24" s="18">
        <v>3.2752770291818111E-3</v>
      </c>
      <c r="N24" s="14">
        <v>1975.93</v>
      </c>
      <c r="O24" s="19">
        <v>66.045000000000073</v>
      </c>
      <c r="P24" s="19">
        <v>1955.609872246745</v>
      </c>
      <c r="Q24" s="19">
        <v>30.582363294343779</v>
      </c>
      <c r="R24" s="19">
        <v>1933.0591660921584</v>
      </c>
      <c r="S24" s="19">
        <v>33.275541947376354</v>
      </c>
      <c r="T24" s="19">
        <v>1909.7288625262922</v>
      </c>
      <c r="U24" s="19">
        <v>60.232158654013944</v>
      </c>
      <c r="V24" s="7"/>
    </row>
    <row r="25" spans="1:22" s="2" customFormat="1" ht="12" x14ac:dyDescent="0.15">
      <c r="A25" s="13" t="s">
        <v>28</v>
      </c>
      <c r="B25" s="14">
        <v>14.632911806077976</v>
      </c>
      <c r="C25" s="14">
        <v>16.231236980509998</v>
      </c>
      <c r="D25" s="15">
        <f t="shared" si="0"/>
        <v>0.9015278270934467</v>
      </c>
      <c r="E25" s="16">
        <v>0.12370497025192678</v>
      </c>
      <c r="F25" s="16">
        <v>4.7430171370401245E-3</v>
      </c>
      <c r="G25" s="16">
        <v>6.0590814551272745</v>
      </c>
      <c r="H25" s="16">
        <v>0.21645873851506614</v>
      </c>
      <c r="I25" s="16">
        <v>0.36069527865417494</v>
      </c>
      <c r="J25" s="16">
        <v>8.3405650389672403E-3</v>
      </c>
      <c r="K25" s="17">
        <v>0.64727179582211913</v>
      </c>
      <c r="L25" s="18">
        <v>0.1054602814746036</v>
      </c>
      <c r="M25" s="18">
        <v>4.1174715147236276E-3</v>
      </c>
      <c r="N25" s="14">
        <v>2010.1849999999999</v>
      </c>
      <c r="O25" s="19">
        <v>68.2025000000001</v>
      </c>
      <c r="P25" s="19">
        <v>1984.378268299379</v>
      </c>
      <c r="Q25" s="19">
        <v>31.164797875627954</v>
      </c>
      <c r="R25" s="19">
        <v>1985.4685151765725</v>
      </c>
      <c r="S25" s="19">
        <v>39.528707156274919</v>
      </c>
      <c r="T25" s="19">
        <v>2026.5142508362314</v>
      </c>
      <c r="U25" s="19">
        <v>75.283821656246246</v>
      </c>
      <c r="V25" s="7"/>
    </row>
    <row r="26" spans="1:22" s="2" customFormat="1" ht="12" x14ac:dyDescent="0.15">
      <c r="A26" s="13" t="s">
        <v>29</v>
      </c>
      <c r="B26" s="14">
        <v>74.781700308039788</v>
      </c>
      <c r="C26" s="14">
        <v>119.0988789718257</v>
      </c>
      <c r="D26" s="15">
        <f t="shared" si="0"/>
        <v>0.62789592105002368</v>
      </c>
      <c r="E26" s="16">
        <v>0.18503353323634741</v>
      </c>
      <c r="F26" s="16">
        <v>3.6197885684603557E-3</v>
      </c>
      <c r="G26" s="16">
        <v>13.520633329273389</v>
      </c>
      <c r="H26" s="16">
        <v>0.29327893667610566</v>
      </c>
      <c r="I26" s="16">
        <v>0.52393202812984097</v>
      </c>
      <c r="J26" s="16">
        <v>7.1530336996298649E-3</v>
      </c>
      <c r="K26" s="17">
        <v>0.62940687941156959</v>
      </c>
      <c r="L26" s="18">
        <v>0.1508029979953161</v>
      </c>
      <c r="M26" s="18">
        <v>3.7005946969290173E-3</v>
      </c>
      <c r="N26" s="14">
        <v>2698.46</v>
      </c>
      <c r="O26" s="19">
        <v>32.872499999999945</v>
      </c>
      <c r="P26" s="19">
        <v>2716.7290715986987</v>
      </c>
      <c r="Q26" s="19">
        <v>20.591128488686095</v>
      </c>
      <c r="R26" s="19">
        <v>2715.8346836752985</v>
      </c>
      <c r="S26" s="19">
        <v>30.293704894807693</v>
      </c>
      <c r="T26" s="19">
        <v>2839.0087485000454</v>
      </c>
      <c r="U26" s="19">
        <v>64.995716342173409</v>
      </c>
      <c r="V26" s="7"/>
    </row>
    <row r="27" spans="1:22" s="2" customFormat="1" ht="12" x14ac:dyDescent="0.15">
      <c r="A27" s="13" t="s">
        <v>30</v>
      </c>
      <c r="B27" s="14">
        <v>27.801401470523636</v>
      </c>
      <c r="C27" s="14">
        <v>42.199882215041356</v>
      </c>
      <c r="D27" s="15">
        <f t="shared" si="0"/>
        <v>0.65880282150679437</v>
      </c>
      <c r="E27" s="16">
        <v>0.12176781848654586</v>
      </c>
      <c r="F27" s="16">
        <v>4.6927198908184326E-3</v>
      </c>
      <c r="G27" s="16">
        <v>5.9371848380252654</v>
      </c>
      <c r="H27" s="16">
        <v>0.20140325905312875</v>
      </c>
      <c r="I27" s="16">
        <v>0.35494582130955193</v>
      </c>
      <c r="J27" s="16">
        <v>1.0719550101575168E-2</v>
      </c>
      <c r="K27" s="17">
        <v>0.89028399620559129</v>
      </c>
      <c r="L27" s="18">
        <v>0.10757280261507911</v>
      </c>
      <c r="M27" s="18">
        <v>4.397127338260573E-3</v>
      </c>
      <c r="N27" s="14">
        <v>1983.335</v>
      </c>
      <c r="O27" s="19">
        <v>63.884999999999998</v>
      </c>
      <c r="P27" s="19">
        <v>1966.6914243666761</v>
      </c>
      <c r="Q27" s="19">
        <v>29.509346190100491</v>
      </c>
      <c r="R27" s="19">
        <v>1958.1722434093699</v>
      </c>
      <c r="S27" s="19">
        <v>51.01127286338297</v>
      </c>
      <c r="T27" s="19">
        <v>2065.1027139402627</v>
      </c>
      <c r="U27" s="19">
        <v>80.2437021268167</v>
      </c>
      <c r="V27" s="7"/>
    </row>
    <row r="28" spans="1:22" s="2" customFormat="1" ht="12" x14ac:dyDescent="0.15">
      <c r="A28" s="13" t="s">
        <v>31</v>
      </c>
      <c r="B28" s="14">
        <v>103.60402368087473</v>
      </c>
      <c r="C28" s="14">
        <v>137.09354711724657</v>
      </c>
      <c r="D28" s="15">
        <f t="shared" si="0"/>
        <v>0.75571772603030996</v>
      </c>
      <c r="E28" s="16">
        <v>0.12162266189910476</v>
      </c>
      <c r="F28" s="16">
        <v>2.8334450237762964E-3</v>
      </c>
      <c r="G28" s="16">
        <v>5.2549302014361823</v>
      </c>
      <c r="H28" s="16">
        <v>0.11956842953384757</v>
      </c>
      <c r="I28" s="16">
        <v>0.31036428416804773</v>
      </c>
      <c r="J28" s="16">
        <v>4.2113753387166275E-3</v>
      </c>
      <c r="K28" s="17">
        <v>0.59635194269148817</v>
      </c>
      <c r="L28" s="18">
        <v>9.3107888451389606E-2</v>
      </c>
      <c r="M28" s="18">
        <v>2.3490436240320789E-3</v>
      </c>
      <c r="N28" s="14">
        <v>1979.94</v>
      </c>
      <c r="O28" s="19">
        <v>41.2</v>
      </c>
      <c r="P28" s="19">
        <v>1861.572813132434</v>
      </c>
      <c r="Q28" s="19">
        <v>19.451164651060544</v>
      </c>
      <c r="R28" s="19">
        <v>1742.4991334324641</v>
      </c>
      <c r="S28" s="19">
        <v>20.73946516003025</v>
      </c>
      <c r="T28" s="19">
        <v>1799.3918722332753</v>
      </c>
      <c r="U28" s="19">
        <v>43.435242529894488</v>
      </c>
      <c r="V28" s="7"/>
    </row>
    <row r="29" spans="1:22" s="2" customFormat="1" ht="12" x14ac:dyDescent="0.15">
      <c r="A29" s="13" t="s">
        <v>32</v>
      </c>
      <c r="B29" s="14">
        <v>10.707014285889484</v>
      </c>
      <c r="C29" s="14">
        <v>9.4075759757970054</v>
      </c>
      <c r="D29" s="15">
        <f t="shared" si="0"/>
        <v>1.1381267941322568</v>
      </c>
      <c r="E29" s="16">
        <v>0.13519062592513062</v>
      </c>
      <c r="F29" s="16">
        <v>7.3582841224755433E-3</v>
      </c>
      <c r="G29" s="16">
        <v>5.9501846586208291</v>
      </c>
      <c r="H29" s="16">
        <v>0.32077509735878146</v>
      </c>
      <c r="I29" s="16">
        <v>0.3267169425869848</v>
      </c>
      <c r="J29" s="16">
        <v>1.1827234325246549E-2</v>
      </c>
      <c r="K29" s="17">
        <v>0.67149277377529326</v>
      </c>
      <c r="L29" s="18">
        <v>0.10196384392990761</v>
      </c>
      <c r="M29" s="18">
        <v>4.506054725297505E-3</v>
      </c>
      <c r="N29" s="14">
        <v>2166.35</v>
      </c>
      <c r="O29" s="19">
        <v>95.067500000000109</v>
      </c>
      <c r="P29" s="19">
        <v>1968.592403725914</v>
      </c>
      <c r="Q29" s="19">
        <v>46.882560287354735</v>
      </c>
      <c r="R29" s="19">
        <v>1822.4491624982154</v>
      </c>
      <c r="S29" s="19">
        <v>57.476035279618969</v>
      </c>
      <c r="T29" s="19">
        <v>1962.4840968466488</v>
      </c>
      <c r="U29" s="19">
        <v>82.650086737517867</v>
      </c>
      <c r="V29" s="7"/>
    </row>
    <row r="30" spans="1:22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4"/>
    </row>
    <row r="31" spans="1:22" x14ac:dyDescent="0.15">
      <c r="A31" s="12" t="s">
        <v>147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4"/>
    </row>
    <row r="32" spans="1:22" x14ac:dyDescent="0.15">
      <c r="A32" s="21" t="s">
        <v>33</v>
      </c>
      <c r="B32" s="22">
        <v>26.919826923625191</v>
      </c>
      <c r="C32" s="22">
        <v>225.94573235139532</v>
      </c>
      <c r="D32" s="23">
        <f>B32/C32</f>
        <v>0.11914288729188714</v>
      </c>
      <c r="E32" s="24">
        <v>0.16758007084035881</v>
      </c>
      <c r="F32" s="24">
        <v>3.3864110524292699E-3</v>
      </c>
      <c r="G32" s="24">
        <v>11.13553312474831</v>
      </c>
      <c r="H32" s="24">
        <v>0.23342623226030196</v>
      </c>
      <c r="I32" s="24">
        <v>0.48200213259784014</v>
      </c>
      <c r="J32" s="24">
        <v>8.9352456951068363E-3</v>
      </c>
      <c r="K32" s="23">
        <v>0.88433923426013294</v>
      </c>
      <c r="L32" s="23">
        <v>0.13335054891486026</v>
      </c>
      <c r="M32" s="23">
        <v>4.5497118122759571E-3</v>
      </c>
      <c r="N32" s="22">
        <v>2600</v>
      </c>
      <c r="O32" s="22">
        <v>34.72</v>
      </c>
      <c r="P32" s="22">
        <v>2534.5359912998947</v>
      </c>
      <c r="Q32" s="22">
        <v>19.606726869203587</v>
      </c>
      <c r="R32" s="22">
        <v>2535.9804407590773</v>
      </c>
      <c r="S32" s="22">
        <v>38.89065745256196</v>
      </c>
      <c r="T32" s="22">
        <v>2530.13305826438</v>
      </c>
      <c r="U32" s="22">
        <v>81.139780082756559</v>
      </c>
      <c r="V32" s="4"/>
    </row>
    <row r="33" spans="1:22" x14ac:dyDescent="0.15">
      <c r="A33" s="21" t="s">
        <v>34</v>
      </c>
      <c r="B33" s="22">
        <v>25.041299924459306</v>
      </c>
      <c r="C33" s="22">
        <v>359.99840960092598</v>
      </c>
      <c r="D33" s="23">
        <f t="shared" ref="D33:D57" si="1">B33/C33</f>
        <v>6.9559473754949877E-2</v>
      </c>
      <c r="E33" s="24">
        <v>0.16232222843126462</v>
      </c>
      <c r="F33" s="24">
        <v>2.7691097787069666E-3</v>
      </c>
      <c r="G33" s="24">
        <v>9.6543779319647669</v>
      </c>
      <c r="H33" s="24">
        <v>0.17221471080098499</v>
      </c>
      <c r="I33" s="24">
        <v>0.42825151200783346</v>
      </c>
      <c r="J33" s="24">
        <v>5.355688501571366E-3</v>
      </c>
      <c r="K33" s="23">
        <v>0.70108464222313671</v>
      </c>
      <c r="L33" s="23">
        <v>0.12493882219715924</v>
      </c>
      <c r="M33" s="23">
        <v>3.7087738546607916E-3</v>
      </c>
      <c r="N33" s="22">
        <v>2479.9299999999998</v>
      </c>
      <c r="O33" s="22">
        <v>28.7075</v>
      </c>
      <c r="P33" s="22">
        <v>2402.3667371801021</v>
      </c>
      <c r="Q33" s="22">
        <v>16.493499075480191</v>
      </c>
      <c r="R33" s="22">
        <v>2297.8306350720559</v>
      </c>
      <c r="S33" s="22">
        <v>24.204729505106144</v>
      </c>
      <c r="T33" s="22">
        <v>2379.5584418096255</v>
      </c>
      <c r="U33" s="22">
        <v>66.637031942051323</v>
      </c>
      <c r="V33" s="4"/>
    </row>
    <row r="34" spans="1:22" x14ac:dyDescent="0.15">
      <c r="A34" s="21" t="s">
        <v>35</v>
      </c>
      <c r="B34" s="22">
        <v>93.568225358026723</v>
      </c>
      <c r="C34" s="22">
        <v>231.31883329168235</v>
      </c>
      <c r="D34" s="23">
        <f t="shared" si="1"/>
        <v>0.40449895076222142</v>
      </c>
      <c r="E34" s="24">
        <v>0.16876977506144314</v>
      </c>
      <c r="F34" s="24">
        <v>2.7631402822577483E-3</v>
      </c>
      <c r="G34" s="24">
        <v>11.367693854363107</v>
      </c>
      <c r="H34" s="24">
        <v>0.26095734041891344</v>
      </c>
      <c r="I34" s="24">
        <v>0.48476492928919152</v>
      </c>
      <c r="J34" s="24">
        <v>8.8591737412488207E-3</v>
      </c>
      <c r="K34" s="23">
        <v>0.79609496551433978</v>
      </c>
      <c r="L34" s="23">
        <v>0.16848697266857951</v>
      </c>
      <c r="M34" s="23">
        <v>7.7088579351297327E-3</v>
      </c>
      <c r="N34" s="22">
        <v>2545.3649999999998</v>
      </c>
      <c r="O34" s="22">
        <v>27.4699999999998</v>
      </c>
      <c r="P34" s="22">
        <v>2553.7774671225243</v>
      </c>
      <c r="Q34" s="22">
        <v>21.494764134761549</v>
      </c>
      <c r="R34" s="22">
        <v>2547.9868683284508</v>
      </c>
      <c r="S34" s="22">
        <v>38.488537390553262</v>
      </c>
      <c r="T34" s="22">
        <v>3147.2405491670588</v>
      </c>
      <c r="U34" s="22">
        <v>133.34611417885699</v>
      </c>
      <c r="V34" s="4"/>
    </row>
    <row r="35" spans="1:22" x14ac:dyDescent="0.15">
      <c r="A35" s="21" t="s">
        <v>36</v>
      </c>
      <c r="B35" s="22">
        <v>74.343578441178821</v>
      </c>
      <c r="C35" s="22">
        <v>459.90781101941656</v>
      </c>
      <c r="D35" s="23">
        <f t="shared" si="1"/>
        <v>0.16164887105611728</v>
      </c>
      <c r="E35" s="24">
        <v>0.15890948547110278</v>
      </c>
      <c r="F35" s="24">
        <v>2.5312296304565904E-3</v>
      </c>
      <c r="G35" s="24">
        <v>9.1384107043780194</v>
      </c>
      <c r="H35" s="24">
        <v>0.16534182874548028</v>
      </c>
      <c r="I35" s="24">
        <v>0.41383179614158105</v>
      </c>
      <c r="J35" s="24">
        <v>4.7944577378203649E-3</v>
      </c>
      <c r="K35" s="23">
        <v>0.64032959474700157</v>
      </c>
      <c r="L35" s="23">
        <v>0.13166982144043621</v>
      </c>
      <c r="M35" s="23">
        <v>3.1475694651708682E-3</v>
      </c>
      <c r="N35" s="22">
        <v>2444.13</v>
      </c>
      <c r="O35" s="22">
        <v>27.622499999999945</v>
      </c>
      <c r="P35" s="22">
        <v>2351.9634975989657</v>
      </c>
      <c r="Q35" s="22">
        <v>16.636384546972334</v>
      </c>
      <c r="R35" s="22">
        <v>2232.4164663717556</v>
      </c>
      <c r="S35" s="22">
        <v>21.893706963516831</v>
      </c>
      <c r="T35" s="22">
        <v>2500.1366359206004</v>
      </c>
      <c r="U35" s="22">
        <v>56.217274441582518</v>
      </c>
      <c r="V35" s="4"/>
    </row>
    <row r="36" spans="1:22" x14ac:dyDescent="0.15">
      <c r="A36" s="21" t="s">
        <v>37</v>
      </c>
      <c r="B36" s="22">
        <v>98.365509923957802</v>
      </c>
      <c r="C36" s="22">
        <v>253.44131138837133</v>
      </c>
      <c r="D36" s="23">
        <f t="shared" si="1"/>
        <v>0.38811947975294098</v>
      </c>
      <c r="E36" s="24">
        <v>0.17630720135505279</v>
      </c>
      <c r="F36" s="24">
        <v>2.7850986204542949E-3</v>
      </c>
      <c r="G36" s="24">
        <v>12.246434181746135</v>
      </c>
      <c r="H36" s="24">
        <v>0.19505580130115016</v>
      </c>
      <c r="I36" s="24">
        <v>0.50120919811400966</v>
      </c>
      <c r="J36" s="24">
        <v>4.8371802098208386E-3</v>
      </c>
      <c r="K36" s="23">
        <v>0.60593217772933661</v>
      </c>
      <c r="L36" s="23">
        <v>0.14831899468378304</v>
      </c>
      <c r="M36" s="23">
        <v>4.6007870673384441E-3</v>
      </c>
      <c r="N36" s="22">
        <v>2618.21</v>
      </c>
      <c r="O36" s="22">
        <v>31.947500000000002</v>
      </c>
      <c r="P36" s="22">
        <v>2623.4740294000153</v>
      </c>
      <c r="Q36" s="22">
        <v>15.057724043780411</v>
      </c>
      <c r="R36" s="22">
        <v>2618.9905910344864</v>
      </c>
      <c r="S36" s="22">
        <v>20.819656654816967</v>
      </c>
      <c r="T36" s="22">
        <v>2795.3335873124556</v>
      </c>
      <c r="U36" s="22">
        <v>80.981120618011843</v>
      </c>
      <c r="V36" s="4"/>
    </row>
    <row r="37" spans="1:22" x14ac:dyDescent="0.15">
      <c r="A37" s="21" t="s">
        <v>38</v>
      </c>
      <c r="B37" s="22">
        <v>42.482271256389261</v>
      </c>
      <c r="C37" s="22">
        <v>377.98136196874947</v>
      </c>
      <c r="D37" s="23">
        <f t="shared" si="1"/>
        <v>0.11239250272848529</v>
      </c>
      <c r="E37" s="24">
        <v>0.1629303290040108</v>
      </c>
      <c r="F37" s="24">
        <v>2.6011816008728625E-3</v>
      </c>
      <c r="G37" s="24">
        <v>10.585141292621236</v>
      </c>
      <c r="H37" s="24">
        <v>0.18611956576959351</v>
      </c>
      <c r="I37" s="24">
        <v>0.46807176677491025</v>
      </c>
      <c r="J37" s="24">
        <v>5.1230329182093085E-3</v>
      </c>
      <c r="K37" s="23">
        <v>0.62247129540434509</v>
      </c>
      <c r="L37" s="23">
        <v>0.13856366734305139</v>
      </c>
      <c r="M37" s="23">
        <v>3.0326854108736461E-3</v>
      </c>
      <c r="N37" s="22">
        <v>2486.11</v>
      </c>
      <c r="O37" s="22">
        <v>27.164999999999999</v>
      </c>
      <c r="P37" s="22">
        <v>2487.4075787980487</v>
      </c>
      <c r="Q37" s="22">
        <v>16.399960859688065</v>
      </c>
      <c r="R37" s="22">
        <v>2475.0995419579076</v>
      </c>
      <c r="S37" s="22">
        <v>22.535295064442266</v>
      </c>
      <c r="T37" s="22">
        <v>2622.8908961365837</v>
      </c>
      <c r="U37" s="22">
        <v>53.837419849741451</v>
      </c>
      <c r="V37" s="4"/>
    </row>
    <row r="38" spans="1:22" x14ac:dyDescent="0.15">
      <c r="A38" s="21" t="s">
        <v>39</v>
      </c>
      <c r="B38" s="22">
        <v>68.475452402039835</v>
      </c>
      <c r="C38" s="22">
        <v>762.35636209584334</v>
      </c>
      <c r="D38" s="23">
        <f t="shared" si="1"/>
        <v>8.9820792226078527E-2</v>
      </c>
      <c r="E38" s="24">
        <v>0.17086899624260388</v>
      </c>
      <c r="F38" s="24">
        <v>2.833282021549666E-3</v>
      </c>
      <c r="G38" s="24">
        <v>11.543247390013873</v>
      </c>
      <c r="H38" s="24">
        <v>0.22702819401084404</v>
      </c>
      <c r="I38" s="24">
        <v>0.48679598862143159</v>
      </c>
      <c r="J38" s="24">
        <v>6.5311269689325106E-3</v>
      </c>
      <c r="K38" s="23">
        <v>0.68216486138171384</v>
      </c>
      <c r="L38" s="23">
        <v>0.13194531477594582</v>
      </c>
      <c r="M38" s="23">
        <v>3.1096389801832892E-3</v>
      </c>
      <c r="N38" s="22">
        <v>2566.35</v>
      </c>
      <c r="O38" s="22">
        <v>27.78</v>
      </c>
      <c r="P38" s="22">
        <v>2568.0890127438811</v>
      </c>
      <c r="Q38" s="22">
        <v>18.460843317499709</v>
      </c>
      <c r="R38" s="22">
        <v>2556.799106801534</v>
      </c>
      <c r="S38" s="22">
        <v>28.351141361443759</v>
      </c>
      <c r="T38" s="22">
        <v>2505.0564954478668</v>
      </c>
      <c r="U38" s="22">
        <v>55.526298384645791</v>
      </c>
      <c r="V38" s="4"/>
    </row>
    <row r="39" spans="1:22" x14ac:dyDescent="0.15">
      <c r="A39" s="21" t="s">
        <v>40</v>
      </c>
      <c r="B39" s="22">
        <v>266.71564818382768</v>
      </c>
      <c r="C39" s="22">
        <v>405.97119020093521</v>
      </c>
      <c r="D39" s="23">
        <f t="shared" si="1"/>
        <v>0.65698171353444301</v>
      </c>
      <c r="E39" s="24">
        <v>0.16959229916218416</v>
      </c>
      <c r="F39" s="24">
        <v>3.1894735387610848E-3</v>
      </c>
      <c r="G39" s="24">
        <v>11.373443302174316</v>
      </c>
      <c r="H39" s="24">
        <v>0.24907509762142588</v>
      </c>
      <c r="I39" s="24">
        <v>0.48489168293180152</v>
      </c>
      <c r="J39" s="24">
        <v>8.1954123584209778E-3</v>
      </c>
      <c r="K39" s="23">
        <v>0.77176971616580214</v>
      </c>
      <c r="L39" s="23">
        <v>0.14461106895325451</v>
      </c>
      <c r="M39" s="23">
        <v>4.7960866023455976E-3</v>
      </c>
      <c r="N39" s="22">
        <v>2553.39</v>
      </c>
      <c r="O39" s="22">
        <v>31.485000000000127</v>
      </c>
      <c r="P39" s="22">
        <v>2554.2493849605153</v>
      </c>
      <c r="Q39" s="22">
        <v>20.513136086945856</v>
      </c>
      <c r="R39" s="22">
        <v>2548.5371720076632</v>
      </c>
      <c r="S39" s="22">
        <v>35.605647460626727</v>
      </c>
      <c r="T39" s="22">
        <v>2729.962638353883</v>
      </c>
      <c r="U39" s="22">
        <v>84.692172261374168</v>
      </c>
      <c r="V39" s="4"/>
    </row>
    <row r="40" spans="1:22" x14ac:dyDescent="0.15">
      <c r="A40" s="21" t="s">
        <v>41</v>
      </c>
      <c r="B40" s="22">
        <v>1096.5328108174797</v>
      </c>
      <c r="C40" s="22">
        <v>576.39026760899105</v>
      </c>
      <c r="D40" s="23">
        <f t="shared" si="1"/>
        <v>1.9024138200080445</v>
      </c>
      <c r="E40" s="24">
        <v>0.17018714412014135</v>
      </c>
      <c r="F40" s="24">
        <v>3.4469215040726963E-3</v>
      </c>
      <c r="G40" s="24">
        <v>11.446460606013776</v>
      </c>
      <c r="H40" s="24">
        <v>0.39547114467612043</v>
      </c>
      <c r="I40" s="24">
        <v>0.48565367750250316</v>
      </c>
      <c r="J40" s="24">
        <v>1.4917827248686188E-2</v>
      </c>
      <c r="K40" s="23">
        <v>0.88906867532040645</v>
      </c>
      <c r="L40" s="23">
        <v>0.1597408176071326</v>
      </c>
      <c r="M40" s="23">
        <v>9.4094912921650481E-3</v>
      </c>
      <c r="N40" s="22">
        <v>2561.11</v>
      </c>
      <c r="O40" s="22">
        <v>34.725000000000136</v>
      </c>
      <c r="P40" s="22">
        <v>2560.2236826109956</v>
      </c>
      <c r="Q40" s="22">
        <v>32.309499783982353</v>
      </c>
      <c r="R40" s="22">
        <v>2551.8443982028462</v>
      </c>
      <c r="S40" s="22">
        <v>64.744753865037382</v>
      </c>
      <c r="T40" s="22">
        <v>2995.3824569192648</v>
      </c>
      <c r="U40" s="22">
        <v>163.99076778235883</v>
      </c>
      <c r="V40" s="4"/>
    </row>
    <row r="41" spans="1:22" x14ac:dyDescent="0.15">
      <c r="A41" s="21" t="s">
        <v>42</v>
      </c>
      <c r="B41" s="22">
        <v>108.6976731603457</v>
      </c>
      <c r="C41" s="22">
        <v>58.991329464585526</v>
      </c>
      <c r="D41" s="23">
        <f t="shared" si="1"/>
        <v>1.8426042292469533</v>
      </c>
      <c r="E41" s="24">
        <v>0.17651351615467029</v>
      </c>
      <c r="F41" s="24">
        <v>3.740080631857037E-3</v>
      </c>
      <c r="G41" s="24">
        <v>12.352764309148563</v>
      </c>
      <c r="H41" s="24">
        <v>0.28904241250057205</v>
      </c>
      <c r="I41" s="24">
        <v>0.50358882022994012</v>
      </c>
      <c r="J41" s="24">
        <v>7.2099920235262176E-3</v>
      </c>
      <c r="K41" s="23">
        <v>0.61187299474998624</v>
      </c>
      <c r="L41" s="23">
        <v>0.13257478731407052</v>
      </c>
      <c r="M41" s="23">
        <v>3.1341041261632591E-3</v>
      </c>
      <c r="N41" s="22">
        <v>2620.6799999999998</v>
      </c>
      <c r="O41" s="22">
        <v>35.184999999999945</v>
      </c>
      <c r="P41" s="22">
        <v>2631.5920472834359</v>
      </c>
      <c r="Q41" s="22">
        <v>22.052351637984458</v>
      </c>
      <c r="R41" s="22">
        <v>2629.2009498469511</v>
      </c>
      <c r="S41" s="22">
        <v>30.94435962055735</v>
      </c>
      <c r="T41" s="22">
        <v>2516.2933513511684</v>
      </c>
      <c r="U41" s="22">
        <v>55.932048930669289</v>
      </c>
      <c r="V41" s="4"/>
    </row>
    <row r="42" spans="1:22" x14ac:dyDescent="0.15">
      <c r="A42" s="21" t="s">
        <v>43</v>
      </c>
      <c r="B42" s="22">
        <v>114.14037401331699</v>
      </c>
      <c r="C42" s="22">
        <v>136.76918162242586</v>
      </c>
      <c r="D42" s="23">
        <f t="shared" si="1"/>
        <v>0.83454746646375733</v>
      </c>
      <c r="E42" s="24">
        <v>0.17524724128356686</v>
      </c>
      <c r="F42" s="24">
        <v>3.2408044804804353E-3</v>
      </c>
      <c r="G42" s="24">
        <v>12.201924465388322</v>
      </c>
      <c r="H42" s="24">
        <v>0.25882103527084815</v>
      </c>
      <c r="I42" s="24">
        <v>0.50050207428276128</v>
      </c>
      <c r="J42" s="24">
        <v>7.4073345447737519E-3</v>
      </c>
      <c r="K42" s="23">
        <v>0.69772589275859842</v>
      </c>
      <c r="L42" s="23">
        <v>0.13359061003283235</v>
      </c>
      <c r="M42" s="23">
        <v>3.3311829687918673E-3</v>
      </c>
      <c r="N42" s="22">
        <v>2608.335</v>
      </c>
      <c r="O42" s="22">
        <v>30.554999999999836</v>
      </c>
      <c r="P42" s="22">
        <v>2620.056467277283</v>
      </c>
      <c r="Q42" s="22">
        <v>19.98594764478873</v>
      </c>
      <c r="R42" s="22">
        <v>2615.9533814130882</v>
      </c>
      <c r="S42" s="22">
        <v>31.854516437753986</v>
      </c>
      <c r="T42" s="22">
        <v>2534.4138664758852</v>
      </c>
      <c r="U42" s="22">
        <v>59.395896900911552</v>
      </c>
      <c r="V42" s="4"/>
    </row>
    <row r="43" spans="1:22" x14ac:dyDescent="0.15">
      <c r="A43" s="21" t="s">
        <v>44</v>
      </c>
      <c r="B43" s="22">
        <v>96.656074752779219</v>
      </c>
      <c r="C43" s="22">
        <v>124.14571812795711</v>
      </c>
      <c r="D43" s="23">
        <f t="shared" si="1"/>
        <v>0.7785695407807437</v>
      </c>
      <c r="E43" s="24">
        <v>0.17977657649805404</v>
      </c>
      <c r="F43" s="24">
        <v>3.2399319701841645E-3</v>
      </c>
      <c r="G43" s="24">
        <v>12.540392693153459</v>
      </c>
      <c r="H43" s="24">
        <v>0.2436144626450743</v>
      </c>
      <c r="I43" s="24">
        <v>0.50005897447944681</v>
      </c>
      <c r="J43" s="24">
        <v>6.0733428819316525E-3</v>
      </c>
      <c r="K43" s="23">
        <v>0.62519377290848632</v>
      </c>
      <c r="L43" s="23">
        <v>0.13875844066785523</v>
      </c>
      <c r="M43" s="23">
        <v>3.6607202955510104E-3</v>
      </c>
      <c r="N43" s="22">
        <v>2650.93</v>
      </c>
      <c r="O43" s="22">
        <v>29.937500000000227</v>
      </c>
      <c r="P43" s="22">
        <v>2645.760541719168</v>
      </c>
      <c r="Q43" s="22">
        <v>18.356827475201637</v>
      </c>
      <c r="R43" s="22">
        <v>2614.0494675579653</v>
      </c>
      <c r="S43" s="22">
        <v>26.13797398872666</v>
      </c>
      <c r="T43" s="22">
        <v>2626.3482928066092</v>
      </c>
      <c r="U43" s="22">
        <v>64.97542593154273</v>
      </c>
      <c r="V43" s="4"/>
    </row>
    <row r="44" spans="1:22" x14ac:dyDescent="0.15">
      <c r="A44" s="21" t="s">
        <v>45</v>
      </c>
      <c r="B44" s="22">
        <v>80.082196267166594</v>
      </c>
      <c r="C44" s="22">
        <v>194.49307103780311</v>
      </c>
      <c r="D44" s="23">
        <f t="shared" si="1"/>
        <v>0.41174832522234805</v>
      </c>
      <c r="E44" s="24">
        <v>0.17055233224680985</v>
      </c>
      <c r="F44" s="24">
        <v>3.1190297967455551E-3</v>
      </c>
      <c r="G44" s="24">
        <v>11.577480177287013</v>
      </c>
      <c r="H44" s="24">
        <v>0.21585823404533175</v>
      </c>
      <c r="I44" s="24">
        <v>0.4868379924011853</v>
      </c>
      <c r="J44" s="24">
        <v>6.0502108180438734E-3</v>
      </c>
      <c r="K44" s="23">
        <v>0.66654806393161647</v>
      </c>
      <c r="L44" s="23">
        <v>0.12687451339728323</v>
      </c>
      <c r="M44" s="23">
        <v>3.505576815208241E-3</v>
      </c>
      <c r="N44" s="22">
        <v>2564.81</v>
      </c>
      <c r="O44" s="22">
        <v>31.020000000000209</v>
      </c>
      <c r="P44" s="22">
        <v>2570.8564018241746</v>
      </c>
      <c r="Q44" s="22">
        <v>17.51375623307392</v>
      </c>
      <c r="R44" s="22">
        <v>2556.9812232040576</v>
      </c>
      <c r="S44" s="22">
        <v>26.26793212207717</v>
      </c>
      <c r="T44" s="22">
        <v>2414.3078960949301</v>
      </c>
      <c r="U44" s="22">
        <v>62.877914456280031</v>
      </c>
      <c r="V44" s="4"/>
    </row>
    <row r="45" spans="1:22" x14ac:dyDescent="0.15">
      <c r="A45" s="21" t="s">
        <v>46</v>
      </c>
      <c r="B45" s="22">
        <v>87.610146291983042</v>
      </c>
      <c r="C45" s="22">
        <v>474.7454081465242</v>
      </c>
      <c r="D45" s="23">
        <f t="shared" si="1"/>
        <v>0.18454132423107772</v>
      </c>
      <c r="E45" s="24">
        <v>0.15714843472395684</v>
      </c>
      <c r="F45" s="24">
        <v>3.0916535568537504E-3</v>
      </c>
      <c r="G45" s="24">
        <v>9.971198616825049</v>
      </c>
      <c r="H45" s="24">
        <v>0.21387555477760856</v>
      </c>
      <c r="I45" s="24">
        <v>0.45386404405040381</v>
      </c>
      <c r="J45" s="24">
        <v>6.9110582367423916E-3</v>
      </c>
      <c r="K45" s="23">
        <v>0.70991277609388614</v>
      </c>
      <c r="L45" s="23">
        <v>0.11930420925381099</v>
      </c>
      <c r="M45" s="23">
        <v>3.2712672732854065E-3</v>
      </c>
      <c r="N45" s="22">
        <v>2424.9949999999999</v>
      </c>
      <c r="O45" s="22">
        <v>33.329999999999927</v>
      </c>
      <c r="P45" s="22">
        <v>2432.1201517740724</v>
      </c>
      <c r="Q45" s="22">
        <v>19.86312646386963</v>
      </c>
      <c r="R45" s="22">
        <v>2412.4085090078547</v>
      </c>
      <c r="S45" s="22">
        <v>30.671219282196336</v>
      </c>
      <c r="T45" s="22">
        <v>2278.0646896155217</v>
      </c>
      <c r="U45" s="22">
        <v>59.072056311856464</v>
      </c>
      <c r="V45" s="4"/>
    </row>
    <row r="46" spans="1:22" x14ac:dyDescent="0.15">
      <c r="A46" s="21" t="s">
        <v>47</v>
      </c>
      <c r="B46" s="22">
        <v>60.484996241686389</v>
      </c>
      <c r="C46" s="22">
        <v>901.84445856589696</v>
      </c>
      <c r="D46" s="23">
        <f t="shared" si="1"/>
        <v>6.706810211804036E-2</v>
      </c>
      <c r="E46" s="24">
        <v>0.16429915974220552</v>
      </c>
      <c r="F46" s="24">
        <v>3.3826145505835678E-3</v>
      </c>
      <c r="G46" s="24">
        <v>11.050784096235795</v>
      </c>
      <c r="H46" s="24">
        <v>0.23315870158822158</v>
      </c>
      <c r="I46" s="24">
        <v>0.48044806051660799</v>
      </c>
      <c r="J46" s="24">
        <v>6.7774969196474502E-3</v>
      </c>
      <c r="K46" s="23">
        <v>0.66859688696637876</v>
      </c>
      <c r="L46" s="23">
        <v>0.12943969924165474</v>
      </c>
      <c r="M46" s="23">
        <v>3.5391128149737509E-3</v>
      </c>
      <c r="N46" s="22">
        <v>2501.85</v>
      </c>
      <c r="O46" s="22">
        <v>34.875</v>
      </c>
      <c r="P46" s="22">
        <v>2527.420143216455</v>
      </c>
      <c r="Q46" s="22">
        <v>19.720674585183225</v>
      </c>
      <c r="R46" s="22">
        <v>2529.2169898516172</v>
      </c>
      <c r="S46" s="22">
        <v>29.54329554529021</v>
      </c>
      <c r="T46" s="22">
        <v>2460.2661622070777</v>
      </c>
      <c r="U46" s="22">
        <v>63.335259590404327</v>
      </c>
      <c r="V46" s="4"/>
    </row>
    <row r="47" spans="1:22" x14ac:dyDescent="0.15">
      <c r="A47" s="21" t="s">
        <v>48</v>
      </c>
      <c r="B47" s="22">
        <v>118.30322864992101</v>
      </c>
      <c r="C47" s="22">
        <v>239.24026686409266</v>
      </c>
      <c r="D47" s="23">
        <f t="shared" si="1"/>
        <v>0.49449547185602571</v>
      </c>
      <c r="E47" s="24">
        <v>0.1782437512583781</v>
      </c>
      <c r="F47" s="24">
        <v>4.1511850136856272E-3</v>
      </c>
      <c r="G47" s="24">
        <v>12.167962703847843</v>
      </c>
      <c r="H47" s="24">
        <v>0.2665370084224355</v>
      </c>
      <c r="I47" s="24">
        <v>0.48710751948151448</v>
      </c>
      <c r="J47" s="24">
        <v>6.347084220905976E-3</v>
      </c>
      <c r="K47" s="23">
        <v>0.59485316714101966</v>
      </c>
      <c r="L47" s="23">
        <v>0.14537131166814352</v>
      </c>
      <c r="M47" s="23">
        <v>4.8291707480250801E-3</v>
      </c>
      <c r="N47" s="22">
        <v>2636.73</v>
      </c>
      <c r="O47" s="22">
        <v>39.352499999999999</v>
      </c>
      <c r="P47" s="22">
        <v>2617.441043405971</v>
      </c>
      <c r="Q47" s="22">
        <v>20.62962187020446</v>
      </c>
      <c r="R47" s="22">
        <v>2558.1496932993646</v>
      </c>
      <c r="S47" s="22">
        <v>27.548426243692209</v>
      </c>
      <c r="T47" s="22">
        <v>2743.3830035811011</v>
      </c>
      <c r="U47" s="22">
        <v>85.219789546446904</v>
      </c>
      <c r="V47" s="4"/>
    </row>
    <row r="48" spans="1:22" x14ac:dyDescent="0.15">
      <c r="A48" s="21" t="s">
        <v>49</v>
      </c>
      <c r="B48" s="22">
        <v>70.34923210833648</v>
      </c>
      <c r="C48" s="22">
        <v>364.47893485338534</v>
      </c>
      <c r="D48" s="23">
        <f t="shared" si="1"/>
        <v>0.19301316312459879</v>
      </c>
      <c r="E48" s="24">
        <v>0.15698406314196167</v>
      </c>
      <c r="F48" s="24">
        <v>4.0282821481880289E-3</v>
      </c>
      <c r="G48" s="24">
        <v>9.927349611817176</v>
      </c>
      <c r="H48" s="24">
        <v>0.24414870188070242</v>
      </c>
      <c r="I48" s="24">
        <v>0.45070801736330712</v>
      </c>
      <c r="J48" s="24">
        <v>6.8407740594062212E-3</v>
      </c>
      <c r="K48" s="23">
        <v>0.61714733824847123</v>
      </c>
      <c r="L48" s="23">
        <v>0.12154640703491901</v>
      </c>
      <c r="M48" s="23">
        <v>3.9626068069265165E-3</v>
      </c>
      <c r="N48" s="22">
        <v>2423.145</v>
      </c>
      <c r="O48" s="22">
        <v>43.514999999999873</v>
      </c>
      <c r="P48" s="22">
        <v>2428.0538003768966</v>
      </c>
      <c r="Q48" s="22">
        <v>22.746605436187565</v>
      </c>
      <c r="R48" s="22">
        <v>2398.3995171347833</v>
      </c>
      <c r="S48" s="22">
        <v>30.42546795724024</v>
      </c>
      <c r="T48" s="22">
        <v>2318.5134624707962</v>
      </c>
      <c r="U48" s="22">
        <v>71.413107234261233</v>
      </c>
      <c r="V48" s="4"/>
    </row>
    <row r="49" spans="1:22" x14ac:dyDescent="0.15">
      <c r="A49" s="21" t="s">
        <v>50</v>
      </c>
      <c r="B49" s="22">
        <v>47.487055200523201</v>
      </c>
      <c r="C49" s="22">
        <v>87.247275078048915</v>
      </c>
      <c r="D49" s="23">
        <f t="shared" si="1"/>
        <v>0.54428124154069735</v>
      </c>
      <c r="E49" s="24">
        <v>0.18510367081724788</v>
      </c>
      <c r="F49" s="24">
        <v>4.6427758819845228E-3</v>
      </c>
      <c r="G49" s="24">
        <v>13.330909653008542</v>
      </c>
      <c r="H49" s="24">
        <v>0.35453448013103966</v>
      </c>
      <c r="I49" s="24">
        <v>0.51326301461139268</v>
      </c>
      <c r="J49" s="24">
        <v>9.1784007719565436E-3</v>
      </c>
      <c r="K49" s="23">
        <v>0.67240100371898004</v>
      </c>
      <c r="L49" s="23">
        <v>0.13295353296437235</v>
      </c>
      <c r="M49" s="23">
        <v>4.3269357823156416E-3</v>
      </c>
      <c r="N49" s="22">
        <v>2699.0749999999998</v>
      </c>
      <c r="O49" s="22">
        <v>41.360000000000127</v>
      </c>
      <c r="P49" s="22">
        <v>2703.3748476938686</v>
      </c>
      <c r="Q49" s="22">
        <v>25.186885238822942</v>
      </c>
      <c r="R49" s="22">
        <v>2670.5447619000406</v>
      </c>
      <c r="S49" s="22">
        <v>39.12604922453616</v>
      </c>
      <c r="T49" s="22">
        <v>2523.051416206516</v>
      </c>
      <c r="U49" s="22">
        <v>77.193822828367971</v>
      </c>
      <c r="V49" s="4"/>
    </row>
    <row r="50" spans="1:22" x14ac:dyDescent="0.15">
      <c r="A50" s="21" t="s">
        <v>51</v>
      </c>
      <c r="B50" s="22">
        <v>245.1584990511773</v>
      </c>
      <c r="C50" s="22">
        <v>598.03611485012993</v>
      </c>
      <c r="D50" s="23">
        <f t="shared" si="1"/>
        <v>0.40993928788500494</v>
      </c>
      <c r="E50" s="24">
        <v>0.15038349840700624</v>
      </c>
      <c r="F50" s="24">
        <v>3.3110011176340913E-3</v>
      </c>
      <c r="G50" s="24">
        <v>9.3770309220146633</v>
      </c>
      <c r="H50" s="24">
        <v>0.21775016457308694</v>
      </c>
      <c r="I50" s="24">
        <v>0.44409432127956633</v>
      </c>
      <c r="J50" s="24">
        <v>6.59497729648052E-3</v>
      </c>
      <c r="K50" s="23">
        <v>0.63950646789956767</v>
      </c>
      <c r="L50" s="23">
        <v>0.12911009042057162</v>
      </c>
      <c r="M50" s="23">
        <v>3.4419430677182093E-3</v>
      </c>
      <c r="N50" s="22">
        <v>2350.31</v>
      </c>
      <c r="O50" s="22">
        <v>32.562499999999773</v>
      </c>
      <c r="P50" s="22">
        <v>2375.5849098638564</v>
      </c>
      <c r="Q50" s="22">
        <v>21.367805099885995</v>
      </c>
      <c r="R50" s="22">
        <v>2368.9434828886087</v>
      </c>
      <c r="S50" s="22">
        <v>29.467653822465486</v>
      </c>
      <c r="T50" s="22">
        <v>2454.3666873745306</v>
      </c>
      <c r="U50" s="22">
        <v>61.614310250599786</v>
      </c>
      <c r="V50" s="4"/>
    </row>
    <row r="51" spans="1:22" x14ac:dyDescent="0.15">
      <c r="A51" s="21" t="s">
        <v>52</v>
      </c>
      <c r="B51" s="22">
        <v>50.700774136308581</v>
      </c>
      <c r="C51" s="22">
        <v>134.35025375468189</v>
      </c>
      <c r="D51" s="23">
        <f t="shared" si="1"/>
        <v>0.37737758373635927</v>
      </c>
      <c r="E51" s="24">
        <v>0.16830747619870534</v>
      </c>
      <c r="F51" s="24">
        <v>4.0153851848883718E-3</v>
      </c>
      <c r="G51" s="24">
        <v>11.224758362308027</v>
      </c>
      <c r="H51" s="24">
        <v>0.29154261116201413</v>
      </c>
      <c r="I51" s="24">
        <v>0.47548536478476083</v>
      </c>
      <c r="J51" s="24">
        <v>7.6608896547657335E-3</v>
      </c>
      <c r="K51" s="23">
        <v>0.62032175776706611</v>
      </c>
      <c r="L51" s="23">
        <v>0.13642508621145638</v>
      </c>
      <c r="M51" s="23">
        <v>6.0223410298287424E-3</v>
      </c>
      <c r="N51" s="22">
        <v>2542.59</v>
      </c>
      <c r="O51" s="22">
        <v>39.352500000000191</v>
      </c>
      <c r="P51" s="22">
        <v>2541.9741780994204</v>
      </c>
      <c r="Q51" s="22">
        <v>24.277016038357562</v>
      </c>
      <c r="R51" s="22">
        <v>2507.5712911146047</v>
      </c>
      <c r="S51" s="22">
        <v>33.497902998976201</v>
      </c>
      <c r="T51" s="22">
        <v>2584.8902660721501</v>
      </c>
      <c r="U51" s="22">
        <v>107.11214831805022</v>
      </c>
      <c r="V51" s="4"/>
    </row>
    <row r="52" spans="1:22" x14ac:dyDescent="0.15">
      <c r="A52" s="21" t="s">
        <v>53</v>
      </c>
      <c r="B52" s="22">
        <v>26.645663640818892</v>
      </c>
      <c r="C52" s="22">
        <v>330.75563702723332</v>
      </c>
      <c r="D52" s="23">
        <f t="shared" si="1"/>
        <v>8.0559968320736364E-2</v>
      </c>
      <c r="E52" s="24">
        <v>0.16898017091311773</v>
      </c>
      <c r="F52" s="24">
        <v>3.7939531351846019E-3</v>
      </c>
      <c r="G52" s="24">
        <v>9.7939245523777831</v>
      </c>
      <c r="H52" s="24">
        <v>0.20157597466807106</v>
      </c>
      <c r="I52" s="24">
        <v>0.41435393769664475</v>
      </c>
      <c r="J52" s="24">
        <v>5.4573576303879306E-3</v>
      </c>
      <c r="K52" s="23">
        <v>0.63992478340393055</v>
      </c>
      <c r="L52" s="23">
        <v>0.11658276024695015</v>
      </c>
      <c r="M52" s="23">
        <v>3.6560054203788393E-3</v>
      </c>
      <c r="N52" s="22">
        <v>2547.83</v>
      </c>
      <c r="O52" s="22">
        <v>37.655000000000001</v>
      </c>
      <c r="P52" s="22">
        <v>2415.5794632663542</v>
      </c>
      <c r="Q52" s="22">
        <v>19.033236753684314</v>
      </c>
      <c r="R52" s="22">
        <v>2234.796749055175</v>
      </c>
      <c r="S52" s="22">
        <v>24.903079068309435</v>
      </c>
      <c r="T52" s="22">
        <v>2228.8613293249186</v>
      </c>
      <c r="U52" s="22">
        <v>66.180510045973818</v>
      </c>
      <c r="V52" s="4"/>
    </row>
    <row r="53" spans="1:22" x14ac:dyDescent="0.15">
      <c r="A53" s="21" t="s">
        <v>54</v>
      </c>
      <c r="B53" s="22">
        <v>118.26807424911765</v>
      </c>
      <c r="C53" s="22">
        <v>267.16264576627924</v>
      </c>
      <c r="D53" s="23">
        <f t="shared" si="1"/>
        <v>0.44268192474999518</v>
      </c>
      <c r="E53" s="24">
        <v>0.16818690026051475</v>
      </c>
      <c r="F53" s="24">
        <v>2.9977428505975688E-3</v>
      </c>
      <c r="G53" s="24">
        <v>11.256767933903205</v>
      </c>
      <c r="H53" s="24">
        <v>0.23655856755827798</v>
      </c>
      <c r="I53" s="24">
        <v>0.47794139342446429</v>
      </c>
      <c r="J53" s="24">
        <v>7.2018919884045745E-3</v>
      </c>
      <c r="K53" s="23">
        <v>0.7170459537317847</v>
      </c>
      <c r="L53" s="23">
        <v>0.14439251466383585</v>
      </c>
      <c r="M53" s="23">
        <v>3.5136907020318063E-3</v>
      </c>
      <c r="N53" s="22">
        <v>2539.81</v>
      </c>
      <c r="O53" s="22">
        <v>29.934999999999945</v>
      </c>
      <c r="P53" s="22">
        <v>2544.6294043028702</v>
      </c>
      <c r="Q53" s="22">
        <v>19.673380072367465</v>
      </c>
      <c r="R53" s="22">
        <v>2518.2927904443213</v>
      </c>
      <c r="S53" s="22">
        <v>31.442289613421998</v>
      </c>
      <c r="T53" s="22">
        <v>2726.1029071938515</v>
      </c>
      <c r="U53" s="22">
        <v>62.058706326730366</v>
      </c>
      <c r="V53" s="4"/>
    </row>
    <row r="54" spans="1:22" x14ac:dyDescent="0.15">
      <c r="A54" s="21" t="s">
        <v>55</v>
      </c>
      <c r="B54" s="22">
        <v>48.156621475864299</v>
      </c>
      <c r="C54" s="22">
        <v>56.948366283824882</v>
      </c>
      <c r="D54" s="23">
        <f t="shared" si="1"/>
        <v>0.84561901628321667</v>
      </c>
      <c r="E54" s="24">
        <v>0.12055523858844724</v>
      </c>
      <c r="F54" s="24">
        <v>4.3175399778541549E-3</v>
      </c>
      <c r="G54" s="24">
        <v>5.821839071151599</v>
      </c>
      <c r="H54" s="24">
        <v>0.19225995138504909</v>
      </c>
      <c r="I54" s="24">
        <v>0.34707857210814586</v>
      </c>
      <c r="J54" s="24">
        <v>5.4255000428944013E-3</v>
      </c>
      <c r="K54" s="23">
        <v>0.47335104190533139</v>
      </c>
      <c r="L54" s="23">
        <v>9.7905088756732706E-2</v>
      </c>
      <c r="M54" s="23">
        <v>3.5456891940368607E-3</v>
      </c>
      <c r="N54" s="22">
        <v>1964.51</v>
      </c>
      <c r="O54" s="22">
        <v>64.349999999999994</v>
      </c>
      <c r="P54" s="22">
        <v>1949.6665421441567</v>
      </c>
      <c r="Q54" s="22">
        <v>28.647243991927112</v>
      </c>
      <c r="R54" s="22">
        <v>1920.6332113681085</v>
      </c>
      <c r="S54" s="22">
        <v>25.984314889314881</v>
      </c>
      <c r="T54" s="22">
        <v>1887.900944697561</v>
      </c>
      <c r="U54" s="22">
        <v>65.275478320252475</v>
      </c>
      <c r="V54" s="4"/>
    </row>
    <row r="55" spans="1:22" x14ac:dyDescent="0.15">
      <c r="A55" s="21" t="s">
        <v>56</v>
      </c>
      <c r="B55" s="22">
        <v>468.53734555587329</v>
      </c>
      <c r="C55" s="22">
        <v>544.25374779054937</v>
      </c>
      <c r="D55" s="23">
        <f t="shared" si="1"/>
        <v>0.86088032918091217</v>
      </c>
      <c r="E55" s="24">
        <v>0.16662402988531586</v>
      </c>
      <c r="F55" s="24">
        <v>2.9377426842128124E-3</v>
      </c>
      <c r="G55" s="24">
        <v>8.1186849533740268</v>
      </c>
      <c r="H55" s="24">
        <v>0.15650757769259224</v>
      </c>
      <c r="I55" s="24">
        <v>0.34844126337706893</v>
      </c>
      <c r="J55" s="24">
        <v>4.3190474346910569E-3</v>
      </c>
      <c r="K55" s="23">
        <v>0.64299665423552965</v>
      </c>
      <c r="L55" s="23">
        <v>7.5515813652942104E-2</v>
      </c>
      <c r="M55" s="23">
        <v>1.6716476312817047E-3</v>
      </c>
      <c r="N55" s="22">
        <v>2523.7600000000002</v>
      </c>
      <c r="O55" s="22">
        <v>29.625</v>
      </c>
      <c r="P55" s="22">
        <v>2244.3271563997964</v>
      </c>
      <c r="Q55" s="22">
        <v>17.494114404008627</v>
      </c>
      <c r="R55" s="22">
        <v>1927.1510436277931</v>
      </c>
      <c r="S55" s="22">
        <v>20.674025472448886</v>
      </c>
      <c r="T55" s="22">
        <v>1471.4577696518991</v>
      </c>
      <c r="U55" s="22">
        <v>31.415366743874632</v>
      </c>
      <c r="V55" s="4"/>
    </row>
    <row r="56" spans="1:22" x14ac:dyDescent="0.15">
      <c r="A56" s="21" t="s">
        <v>57</v>
      </c>
      <c r="B56" s="22">
        <v>54.395106995465191</v>
      </c>
      <c r="C56" s="22">
        <v>391.12763037115525</v>
      </c>
      <c r="D56" s="23">
        <f t="shared" si="1"/>
        <v>0.13907252459727198</v>
      </c>
      <c r="E56" s="24">
        <v>0.16893051361808281</v>
      </c>
      <c r="F56" s="24">
        <v>2.9493126591765752E-3</v>
      </c>
      <c r="G56" s="24">
        <v>10.926423691166773</v>
      </c>
      <c r="H56" s="24">
        <v>0.20805714817539564</v>
      </c>
      <c r="I56" s="24">
        <v>0.46309981122645283</v>
      </c>
      <c r="J56" s="24">
        <v>5.8879660980924141E-3</v>
      </c>
      <c r="K56" s="23">
        <v>0.66770725094227346</v>
      </c>
      <c r="L56" s="23">
        <v>9.5562529762437079E-2</v>
      </c>
      <c r="M56" s="23">
        <v>3.2749563475311929E-3</v>
      </c>
      <c r="N56" s="22">
        <v>2547.2150000000001</v>
      </c>
      <c r="O56" s="22">
        <v>29.324999999999818</v>
      </c>
      <c r="P56" s="22">
        <v>2516.8872587178466</v>
      </c>
      <c r="Q56" s="22">
        <v>17.795906159221996</v>
      </c>
      <c r="R56" s="22">
        <v>2453.2302554647804</v>
      </c>
      <c r="S56" s="22">
        <v>25.97616614367989</v>
      </c>
      <c r="T56" s="22">
        <v>1844.7287956944044</v>
      </c>
      <c r="U56" s="22">
        <v>60.420253424262683</v>
      </c>
      <c r="V56" s="4"/>
    </row>
    <row r="57" spans="1:22" x14ac:dyDescent="0.15">
      <c r="A57" s="21" t="s">
        <v>58</v>
      </c>
      <c r="B57" s="22">
        <v>463.49092949210234</v>
      </c>
      <c r="C57" s="22">
        <v>1047</v>
      </c>
      <c r="D57" s="23">
        <f t="shared" si="1"/>
        <v>0.44268474641079497</v>
      </c>
      <c r="E57" s="24">
        <v>0.15908477598153964</v>
      </c>
      <c r="F57" s="24">
        <v>2.8146925383648724E-3</v>
      </c>
      <c r="G57" s="24">
        <v>8.5737545799034098</v>
      </c>
      <c r="H57" s="24">
        <v>0.17675020466166075</v>
      </c>
      <c r="I57" s="24">
        <v>0.38526086353881994</v>
      </c>
      <c r="J57" s="24">
        <v>4.9366149744746179E-3</v>
      </c>
      <c r="K57" s="23">
        <v>0.62156347351779828</v>
      </c>
      <c r="L57" s="23">
        <v>0.10140938208747713</v>
      </c>
      <c r="M57" s="23">
        <v>2.5356450072511571E-3</v>
      </c>
      <c r="N57" s="22">
        <v>2445.98</v>
      </c>
      <c r="O57" s="22">
        <v>29.472500000000082</v>
      </c>
      <c r="P57" s="22">
        <v>2293.7761655306876</v>
      </c>
      <c r="Q57" s="22">
        <v>18.810732707763847</v>
      </c>
      <c r="R57" s="22">
        <v>2100.8120614300337</v>
      </c>
      <c r="S57" s="22">
        <v>23.000897095041093</v>
      </c>
      <c r="T57" s="22">
        <v>1952.3115945202119</v>
      </c>
      <c r="U57" s="22">
        <v>46.532231209191707</v>
      </c>
      <c r="V57" s="4"/>
    </row>
    <row r="58" spans="1:22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4"/>
    </row>
    <row r="59" spans="1:22" x14ac:dyDescent="0.15">
      <c r="A59" s="12" t="s">
        <v>148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4"/>
    </row>
    <row r="60" spans="1:22" x14ac:dyDescent="0.15">
      <c r="A60" s="26" t="s">
        <v>59</v>
      </c>
      <c r="B60" s="27">
        <v>300.46595988957557</v>
      </c>
      <c r="C60" s="27">
        <v>640.80465845082722</v>
      </c>
      <c r="D60" s="28">
        <f>B60/C60</f>
        <v>0.46888853869440483</v>
      </c>
      <c r="E60" s="29">
        <v>0.12142578591749056</v>
      </c>
      <c r="F60" s="29">
        <v>2.3914235139431963E-3</v>
      </c>
      <c r="G60" s="29">
        <v>6.0703038361440749</v>
      </c>
      <c r="H60" s="29">
        <v>0.13258643187642785</v>
      </c>
      <c r="I60" s="29">
        <v>0.35863958980812727</v>
      </c>
      <c r="J60" s="29">
        <v>4.6805190607734351E-3</v>
      </c>
      <c r="K60" s="28">
        <v>0.5975126926142057</v>
      </c>
      <c r="L60" s="29">
        <v>0.10166107461375289</v>
      </c>
      <c r="M60" s="29">
        <v>2.7449265041550822E-3</v>
      </c>
      <c r="N60" s="27">
        <v>1977.47</v>
      </c>
      <c r="O60" s="27">
        <v>35.180000000000064</v>
      </c>
      <c r="P60" s="27">
        <v>1985.9912213985995</v>
      </c>
      <c r="Q60" s="27">
        <v>19.088881679143057</v>
      </c>
      <c r="R60" s="27">
        <v>1975.7221434375301</v>
      </c>
      <c r="S60" s="27">
        <v>22.233536215547932</v>
      </c>
      <c r="T60" s="27">
        <v>1956.9299369194414</v>
      </c>
      <c r="U60" s="27">
        <v>50.361297786303908</v>
      </c>
      <c r="V60" s="4"/>
    </row>
    <row r="61" spans="1:22" x14ac:dyDescent="0.15">
      <c r="A61" s="26" t="s">
        <v>60</v>
      </c>
      <c r="B61" s="27">
        <v>77.690232618136079</v>
      </c>
      <c r="C61" s="27">
        <v>146.3098052671038</v>
      </c>
      <c r="D61" s="28">
        <f t="shared" ref="D61:D84" si="2">B61/C61</f>
        <v>0.53099812740714447</v>
      </c>
      <c r="E61" s="29">
        <v>0.11969284968575097</v>
      </c>
      <c r="F61" s="29">
        <v>2.3909789170183998E-3</v>
      </c>
      <c r="G61" s="29">
        <v>5.8674341415708717</v>
      </c>
      <c r="H61" s="29">
        <v>0.12722687826694398</v>
      </c>
      <c r="I61" s="29">
        <v>0.35179130545250958</v>
      </c>
      <c r="J61" s="29">
        <v>4.4024330567032192E-3</v>
      </c>
      <c r="K61" s="28">
        <v>0.57713446713164507</v>
      </c>
      <c r="L61" s="29">
        <v>9.6215433107647505E-2</v>
      </c>
      <c r="M61" s="29">
        <v>2.3175035517137565E-3</v>
      </c>
      <c r="N61" s="27">
        <v>1951.55</v>
      </c>
      <c r="O61" s="27">
        <v>35.032499999999999</v>
      </c>
      <c r="P61" s="27">
        <v>1956.4304707029087</v>
      </c>
      <c r="Q61" s="27">
        <v>18.858088867418331</v>
      </c>
      <c r="R61" s="27">
        <v>1943.1465323684567</v>
      </c>
      <c r="S61" s="27">
        <v>21.020501803707333</v>
      </c>
      <c r="T61" s="27">
        <v>1856.7707380345762</v>
      </c>
      <c r="U61" s="27">
        <v>42.730570731012556</v>
      </c>
      <c r="V61" s="4"/>
    </row>
    <row r="62" spans="1:22" x14ac:dyDescent="0.15">
      <c r="A62" s="26" t="s">
        <v>61</v>
      </c>
      <c r="B62" s="27">
        <v>151.00418741702967</v>
      </c>
      <c r="C62" s="27">
        <v>597.40275618523071</v>
      </c>
      <c r="D62" s="28">
        <f t="shared" si="2"/>
        <v>0.25276781175446955</v>
      </c>
      <c r="E62" s="29">
        <v>0.11730876849340778</v>
      </c>
      <c r="F62" s="29">
        <v>2.1537850071049014E-3</v>
      </c>
      <c r="G62" s="29">
        <v>5.1764146063769951</v>
      </c>
      <c r="H62" s="29">
        <v>0.10191846709388984</v>
      </c>
      <c r="I62" s="29">
        <v>0.31602161468282614</v>
      </c>
      <c r="J62" s="29">
        <v>3.8090042809663248E-3</v>
      </c>
      <c r="K62" s="28">
        <v>0.61216831027342455</v>
      </c>
      <c r="L62" s="29">
        <v>8.6498475927787713E-2</v>
      </c>
      <c r="M62" s="29">
        <v>2.0217493296936229E-3</v>
      </c>
      <c r="N62" s="27">
        <v>1916.665</v>
      </c>
      <c r="O62" s="27">
        <v>33.335000000000001</v>
      </c>
      <c r="P62" s="27">
        <v>1848.7464510644186</v>
      </c>
      <c r="Q62" s="27">
        <v>16.802170323814472</v>
      </c>
      <c r="R62" s="27">
        <v>1770.2707964497481</v>
      </c>
      <c r="S62" s="27">
        <v>18.682539720058173</v>
      </c>
      <c r="T62" s="27">
        <v>1676.8088525069084</v>
      </c>
      <c r="U62" s="27">
        <v>37.610783743384282</v>
      </c>
      <c r="V62" s="4"/>
    </row>
    <row r="63" spans="1:22" x14ac:dyDescent="0.15">
      <c r="A63" s="26" t="s">
        <v>62</v>
      </c>
      <c r="B63" s="27">
        <v>104.71866045683242</v>
      </c>
      <c r="C63" s="27">
        <v>280.12009376452681</v>
      </c>
      <c r="D63" s="28">
        <f t="shared" si="2"/>
        <v>0.37383487578317215</v>
      </c>
      <c r="E63" s="29">
        <v>0.11573600258702868</v>
      </c>
      <c r="F63" s="29">
        <v>2.1615948362665705E-3</v>
      </c>
      <c r="G63" s="29">
        <v>5.3360585289511429</v>
      </c>
      <c r="H63" s="29">
        <v>0.11003383378143225</v>
      </c>
      <c r="I63" s="29">
        <v>0.32999141261043841</v>
      </c>
      <c r="J63" s="29">
        <v>4.4748171432598856E-3</v>
      </c>
      <c r="K63" s="28">
        <v>0.65760785866950677</v>
      </c>
      <c r="L63" s="29">
        <v>9.3705920671397172E-2</v>
      </c>
      <c r="M63" s="29">
        <v>2.339560014457127E-3</v>
      </c>
      <c r="N63" s="27">
        <v>1891.665</v>
      </c>
      <c r="O63" s="27">
        <v>33.642499999999998</v>
      </c>
      <c r="P63" s="27">
        <v>1874.6579600886571</v>
      </c>
      <c r="Q63" s="27">
        <v>17.679455282925435</v>
      </c>
      <c r="R63" s="27">
        <v>1838.3399550616409</v>
      </c>
      <c r="S63" s="27">
        <v>21.71196217376999</v>
      </c>
      <c r="T63" s="27">
        <v>1810.4468272286847</v>
      </c>
      <c r="U63" s="27">
        <v>43.236230571404576</v>
      </c>
      <c r="V63" s="4"/>
    </row>
    <row r="64" spans="1:22" x14ac:dyDescent="0.15">
      <c r="A64" s="26" t="s">
        <v>63</v>
      </c>
      <c r="B64" s="27">
        <v>233.60807951006433</v>
      </c>
      <c r="C64" s="27">
        <v>579.87949494901079</v>
      </c>
      <c r="D64" s="28">
        <f t="shared" si="2"/>
        <v>0.40285625124683128</v>
      </c>
      <c r="E64" s="29">
        <v>0.12178809078396607</v>
      </c>
      <c r="F64" s="29">
        <v>1.9941348658283988E-3</v>
      </c>
      <c r="G64" s="29">
        <v>6.1397311972030328</v>
      </c>
      <c r="H64" s="29">
        <v>0.10814800791935164</v>
      </c>
      <c r="I64" s="29">
        <v>0.36057434250905462</v>
      </c>
      <c r="J64" s="29">
        <v>4.004086293523835E-3</v>
      </c>
      <c r="K64" s="28">
        <v>0.63043373113295109</v>
      </c>
      <c r="L64" s="29">
        <v>0.1023104380633898</v>
      </c>
      <c r="M64" s="29">
        <v>2.2035112478566306E-3</v>
      </c>
      <c r="N64" s="27">
        <v>1983.335</v>
      </c>
      <c r="O64" s="27">
        <v>29.625</v>
      </c>
      <c r="P64" s="27">
        <v>1995.9132133748838</v>
      </c>
      <c r="Q64" s="27">
        <v>15.440129586784868</v>
      </c>
      <c r="R64" s="27">
        <v>1984.8955440343641</v>
      </c>
      <c r="S64" s="27">
        <v>19.001653274635164</v>
      </c>
      <c r="T64" s="27">
        <v>1968.840329283212</v>
      </c>
      <c r="U64" s="27">
        <v>40.404110386440536</v>
      </c>
      <c r="V64" s="4"/>
    </row>
    <row r="65" spans="1:22" x14ac:dyDescent="0.15">
      <c r="A65" s="26" t="s">
        <v>64</v>
      </c>
      <c r="B65" s="27">
        <v>256.41875354514559</v>
      </c>
      <c r="C65" s="27">
        <v>749.54532490562599</v>
      </c>
      <c r="D65" s="28">
        <f t="shared" si="2"/>
        <v>0.3420990632920442</v>
      </c>
      <c r="E65" s="29">
        <v>0.11790732633244773</v>
      </c>
      <c r="F65" s="29">
        <v>1.9380165066653961E-3</v>
      </c>
      <c r="G65" s="29">
        <v>5.7712473039091448</v>
      </c>
      <c r="H65" s="29">
        <v>0.10978369584860309</v>
      </c>
      <c r="I65" s="29">
        <v>0.34986915009508668</v>
      </c>
      <c r="J65" s="29">
        <v>4.5003366945700696E-3</v>
      </c>
      <c r="K65" s="28">
        <v>0.67619381559938208</v>
      </c>
      <c r="L65" s="29">
        <v>0.10211861953897282</v>
      </c>
      <c r="M65" s="29">
        <v>2.2933636952316579E-3</v>
      </c>
      <c r="N65" s="27">
        <v>1925</v>
      </c>
      <c r="O65" s="27">
        <v>29.635000000000002</v>
      </c>
      <c r="P65" s="27">
        <v>1942.1082498070921</v>
      </c>
      <c r="Q65" s="27">
        <v>16.515510613871921</v>
      </c>
      <c r="R65" s="27">
        <v>1933.9736463963409</v>
      </c>
      <c r="S65" s="27">
        <v>21.517097065388796</v>
      </c>
      <c r="T65" s="27">
        <v>1965.3227927828361</v>
      </c>
      <c r="U65" s="27">
        <v>42.058985290992311</v>
      </c>
      <c r="V65" s="4"/>
    </row>
    <row r="66" spans="1:22" x14ac:dyDescent="0.15">
      <c r="A66" s="26" t="s">
        <v>65</v>
      </c>
      <c r="B66" s="27">
        <v>192.35998572819099</v>
      </c>
      <c r="C66" s="27">
        <v>2606.2857661161752</v>
      </c>
      <c r="D66" s="28">
        <f t="shared" si="2"/>
        <v>7.3806175910955937E-2</v>
      </c>
      <c r="E66" s="29">
        <v>0.11292054604958318</v>
      </c>
      <c r="F66" s="29">
        <v>1.9569945484377723E-3</v>
      </c>
      <c r="G66" s="29">
        <v>4.0487613944146013</v>
      </c>
      <c r="H66" s="29">
        <v>9.0658144410396935E-2</v>
      </c>
      <c r="I66" s="29">
        <v>0.25573929498264025</v>
      </c>
      <c r="J66" s="29">
        <v>4.1327906434284077E-3</v>
      </c>
      <c r="K66" s="28">
        <v>0.72170763470700461</v>
      </c>
      <c r="L66" s="29">
        <v>0.21122215727957577</v>
      </c>
      <c r="M66" s="29">
        <v>6.0202665116928763E-3</v>
      </c>
      <c r="N66" s="27">
        <v>1847.2249999999999</v>
      </c>
      <c r="O66" s="27">
        <v>31.482500000000073</v>
      </c>
      <c r="P66" s="27">
        <v>1644.0503069211506</v>
      </c>
      <c r="Q66" s="27">
        <v>18.266979901972764</v>
      </c>
      <c r="R66" s="27">
        <v>1468.0063098267335</v>
      </c>
      <c r="S66" s="27">
        <v>21.23073727935115</v>
      </c>
      <c r="T66" s="27">
        <v>3873.2672499757678</v>
      </c>
      <c r="U66" s="27">
        <v>100.4629918804971</v>
      </c>
      <c r="V66" s="4"/>
    </row>
    <row r="67" spans="1:22" x14ac:dyDescent="0.15">
      <c r="A67" s="26" t="s">
        <v>66</v>
      </c>
      <c r="B67" s="27">
        <v>168.57895905102887</v>
      </c>
      <c r="C67" s="27">
        <v>448.76374362466993</v>
      </c>
      <c r="D67" s="28">
        <f t="shared" si="2"/>
        <v>0.37565191360918482</v>
      </c>
      <c r="E67" s="29">
        <v>0.11647470473086989</v>
      </c>
      <c r="F67" s="29">
        <v>2.1681956899577497E-3</v>
      </c>
      <c r="G67" s="29">
        <v>5.4963799682308956</v>
      </c>
      <c r="H67" s="29">
        <v>0.11165416789813051</v>
      </c>
      <c r="I67" s="29">
        <v>0.33706672143682037</v>
      </c>
      <c r="J67" s="29">
        <v>4.4183315371109809E-3</v>
      </c>
      <c r="K67" s="28">
        <v>0.64527409860590068</v>
      </c>
      <c r="L67" s="29">
        <v>9.8569210661833731E-2</v>
      </c>
      <c r="M67" s="29">
        <v>2.8386921900680076E-3</v>
      </c>
      <c r="N67" s="27">
        <v>1902.7750000000001</v>
      </c>
      <c r="O67" s="27">
        <v>33.642499999999998</v>
      </c>
      <c r="P67" s="27">
        <v>1900.0305567295836</v>
      </c>
      <c r="Q67" s="27">
        <v>17.499288830653558</v>
      </c>
      <c r="R67" s="27">
        <v>1872.5427926942816</v>
      </c>
      <c r="S67" s="27">
        <v>21.326135158743888</v>
      </c>
      <c r="T67" s="27">
        <v>1900.1236090308023</v>
      </c>
      <c r="U67" s="27">
        <v>52.228202229717091</v>
      </c>
      <c r="V67" s="4"/>
    </row>
    <row r="68" spans="1:22" x14ac:dyDescent="0.15">
      <c r="A68" s="26" t="s">
        <v>67</v>
      </c>
      <c r="B68" s="27">
        <v>197.63738952070088</v>
      </c>
      <c r="C68" s="27">
        <v>2285.177263135784</v>
      </c>
      <c r="D68" s="28">
        <f t="shared" si="2"/>
        <v>8.6486677733480219E-2</v>
      </c>
      <c r="E68" s="29">
        <v>0.10106110657574613</v>
      </c>
      <c r="F68" s="29">
        <v>2.0606539511435558E-3</v>
      </c>
      <c r="G68" s="29">
        <v>2.312899374353476</v>
      </c>
      <c r="H68" s="29">
        <v>0.11817472366426203</v>
      </c>
      <c r="I68" s="29">
        <v>0.16053798811548001</v>
      </c>
      <c r="J68" s="29">
        <v>6.7012744331576514E-3</v>
      </c>
      <c r="K68" s="28">
        <v>0.81698057546349956</v>
      </c>
      <c r="L68" s="29">
        <v>5.0673223714087993E-2</v>
      </c>
      <c r="M68" s="29">
        <v>2.6462782572876423E-3</v>
      </c>
      <c r="N68" s="27">
        <v>1643.5150000000001</v>
      </c>
      <c r="O68" s="27">
        <v>37.807499999999997</v>
      </c>
      <c r="P68" s="27">
        <v>1216.2499364242497</v>
      </c>
      <c r="Q68" s="27">
        <v>36.229259075511699</v>
      </c>
      <c r="R68" s="27">
        <v>959.76586921783587</v>
      </c>
      <c r="S68" s="27">
        <v>37.227025789725879</v>
      </c>
      <c r="T68" s="27">
        <v>999.11317135271975</v>
      </c>
      <c r="U68" s="27">
        <v>50.907531794103306</v>
      </c>
      <c r="V68" s="4"/>
    </row>
    <row r="69" spans="1:22" x14ac:dyDescent="0.15">
      <c r="A69" s="26" t="s">
        <v>68</v>
      </c>
      <c r="B69" s="27">
        <v>140.69594250069156</v>
      </c>
      <c r="C69" s="27">
        <v>360.98518482964823</v>
      </c>
      <c r="D69" s="28">
        <f t="shared" si="2"/>
        <v>0.38975544818296931</v>
      </c>
      <c r="E69" s="29">
        <v>0.1150643334298239</v>
      </c>
      <c r="F69" s="29">
        <v>2.1685232510733569E-3</v>
      </c>
      <c r="G69" s="29">
        <v>5.0533608105588268</v>
      </c>
      <c r="H69" s="29">
        <v>0.10846710413379836</v>
      </c>
      <c r="I69" s="29">
        <v>0.31352161737196066</v>
      </c>
      <c r="J69" s="29">
        <v>4.174808269602235E-3</v>
      </c>
      <c r="K69" s="28">
        <v>0.6203707410784175</v>
      </c>
      <c r="L69" s="29">
        <v>8.9403652158914881E-2</v>
      </c>
      <c r="M69" s="29">
        <v>2.396168733762769E-3</v>
      </c>
      <c r="N69" s="27">
        <v>1881.17</v>
      </c>
      <c r="O69" s="27">
        <v>33.944999999999936</v>
      </c>
      <c r="P69" s="27">
        <v>1828.3125589520932</v>
      </c>
      <c r="Q69" s="27">
        <v>18.236562140621245</v>
      </c>
      <c r="R69" s="27">
        <v>1758.0131368081175</v>
      </c>
      <c r="S69" s="27">
        <v>20.510828033336022</v>
      </c>
      <c r="T69" s="27">
        <v>1730.7819790138822</v>
      </c>
      <c r="U69" s="27">
        <v>44.457267635750583</v>
      </c>
      <c r="V69" s="4"/>
    </row>
    <row r="70" spans="1:22" x14ac:dyDescent="0.15">
      <c r="A70" s="26" t="s">
        <v>69</v>
      </c>
      <c r="B70" s="27">
        <v>309.62233049663058</v>
      </c>
      <c r="C70" s="27">
        <v>805.57667596564261</v>
      </c>
      <c r="D70" s="28">
        <f t="shared" si="2"/>
        <v>0.38434867807646877</v>
      </c>
      <c r="E70" s="29">
        <v>0.11640233493605268</v>
      </c>
      <c r="F70" s="29">
        <v>1.8849031892307847E-3</v>
      </c>
      <c r="G70" s="29">
        <v>5.0977753679851014</v>
      </c>
      <c r="H70" s="29">
        <v>9.3149762804662486E-2</v>
      </c>
      <c r="I70" s="29">
        <v>0.31322769454811883</v>
      </c>
      <c r="J70" s="29">
        <v>3.8700220415737638E-3</v>
      </c>
      <c r="K70" s="28">
        <v>0.6761642820774687</v>
      </c>
      <c r="L70" s="29">
        <v>9.0040984601732918E-2</v>
      </c>
      <c r="M70" s="29">
        <v>1.9348606916420909E-3</v>
      </c>
      <c r="N70" s="27">
        <v>1901.54</v>
      </c>
      <c r="O70" s="27">
        <v>29.48</v>
      </c>
      <c r="P70" s="27">
        <v>1835.7354022332179</v>
      </c>
      <c r="Q70" s="27">
        <v>15.561165338673288</v>
      </c>
      <c r="R70" s="27">
        <v>1756.5704804728757</v>
      </c>
      <c r="S70" s="27">
        <v>19.020954286461702</v>
      </c>
      <c r="T70" s="27">
        <v>1742.6032559114269</v>
      </c>
      <c r="U70" s="27">
        <v>35.877408987902406</v>
      </c>
      <c r="V70" s="4"/>
    </row>
    <row r="71" spans="1:22" x14ac:dyDescent="0.15">
      <c r="A71" s="26" t="s">
        <v>70</v>
      </c>
      <c r="B71" s="27">
        <v>97.660536939537735</v>
      </c>
      <c r="C71" s="27">
        <v>588.0902530536116</v>
      </c>
      <c r="D71" s="28">
        <f t="shared" si="2"/>
        <v>0.16606385913121874</v>
      </c>
      <c r="E71" s="29">
        <v>0.1180288818015542</v>
      </c>
      <c r="F71" s="29">
        <v>2.1778033997373342E-3</v>
      </c>
      <c r="G71" s="29">
        <v>5.5178469362962055</v>
      </c>
      <c r="H71" s="29">
        <v>0.14462206140309777</v>
      </c>
      <c r="I71" s="29">
        <v>0.3355823676032067</v>
      </c>
      <c r="J71" s="29">
        <v>7.6157886193333061E-3</v>
      </c>
      <c r="K71" s="28">
        <v>0.86586632438452327</v>
      </c>
      <c r="L71" s="29">
        <v>9.4789355141644591E-2</v>
      </c>
      <c r="M71" s="29">
        <v>2.3681947267377768E-3</v>
      </c>
      <c r="N71" s="27">
        <v>1927.7850000000001</v>
      </c>
      <c r="O71" s="27">
        <v>33.335000000000001</v>
      </c>
      <c r="P71" s="27">
        <v>1903.3803085830327</v>
      </c>
      <c r="Q71" s="27">
        <v>22.567100535822668</v>
      </c>
      <c r="R71" s="27">
        <v>1865.3822861935512</v>
      </c>
      <c r="S71" s="27">
        <v>36.772690869721004</v>
      </c>
      <c r="T71" s="27">
        <v>1830.4593234840968</v>
      </c>
      <c r="U71" s="27">
        <v>43.72210278021798</v>
      </c>
      <c r="V71" s="4"/>
    </row>
    <row r="72" spans="1:22" x14ac:dyDescent="0.15">
      <c r="A72" s="26" t="s">
        <v>71</v>
      </c>
      <c r="B72" s="27">
        <v>134.51593578740957</v>
      </c>
      <c r="C72" s="27">
        <v>1027.170781372969</v>
      </c>
      <c r="D72" s="28">
        <f t="shared" si="2"/>
        <v>0.13095771241429657</v>
      </c>
      <c r="E72" s="29">
        <v>0.11797700954577141</v>
      </c>
      <c r="F72" s="29">
        <v>1.8225137218620365E-3</v>
      </c>
      <c r="G72" s="29">
        <v>4.7669334458654298</v>
      </c>
      <c r="H72" s="29">
        <v>8.3487048536952047E-2</v>
      </c>
      <c r="I72" s="29">
        <v>0.28959547609942982</v>
      </c>
      <c r="J72" s="29">
        <v>3.4265201151963032E-3</v>
      </c>
      <c r="K72" s="28">
        <v>0.67558732489097417</v>
      </c>
      <c r="L72" s="29">
        <v>8.75523299786366E-2</v>
      </c>
      <c r="M72" s="29">
        <v>2.0636877498524582E-3</v>
      </c>
      <c r="N72" s="27">
        <v>1925.62</v>
      </c>
      <c r="O72" s="27">
        <v>27.934999999999945</v>
      </c>
      <c r="P72" s="27">
        <v>1779.0937442802049</v>
      </c>
      <c r="Q72" s="27">
        <v>14.749250362042757</v>
      </c>
      <c r="R72" s="27">
        <v>1639.5073958205255</v>
      </c>
      <c r="S72" s="27">
        <v>17.151312356880215</v>
      </c>
      <c r="T72" s="27">
        <v>1696.4042919369458</v>
      </c>
      <c r="U72" s="27">
        <v>38.353766520242083</v>
      </c>
      <c r="V72" s="4"/>
    </row>
    <row r="73" spans="1:22" x14ac:dyDescent="0.15">
      <c r="A73" s="26" t="s">
        <v>72</v>
      </c>
      <c r="B73" s="27">
        <v>63.183141400264248</v>
      </c>
      <c r="C73" s="27">
        <v>135.59112831331797</v>
      </c>
      <c r="D73" s="28">
        <f t="shared" si="2"/>
        <v>0.46598285733166439</v>
      </c>
      <c r="E73" s="29">
        <v>0.12004857229019503</v>
      </c>
      <c r="F73" s="29">
        <v>2.0781285462481741E-3</v>
      </c>
      <c r="G73" s="29">
        <v>5.933546631833841</v>
      </c>
      <c r="H73" s="29">
        <v>0.12851557097843017</v>
      </c>
      <c r="I73" s="29">
        <v>0.35450450895046781</v>
      </c>
      <c r="J73" s="29">
        <v>5.0207872881384312E-3</v>
      </c>
      <c r="K73" s="28">
        <v>0.65389598198101173</v>
      </c>
      <c r="L73" s="29">
        <v>0.10092389607943691</v>
      </c>
      <c r="M73" s="29">
        <v>2.5136647097851695E-3</v>
      </c>
      <c r="N73" s="27">
        <v>1966.67</v>
      </c>
      <c r="O73" s="27">
        <v>30.864999999999998</v>
      </c>
      <c r="P73" s="27">
        <v>1966.1587670942361</v>
      </c>
      <c r="Q73" s="27">
        <v>18.867888823416035</v>
      </c>
      <c r="R73" s="27">
        <v>1956.0722733573443</v>
      </c>
      <c r="S73" s="27">
        <v>23.918474523782383</v>
      </c>
      <c r="T73" s="27">
        <v>1943.4003599356406</v>
      </c>
      <c r="U73" s="27">
        <v>46.149207417111967</v>
      </c>
      <c r="V73" s="4"/>
    </row>
    <row r="74" spans="1:22" x14ac:dyDescent="0.15">
      <c r="A74" s="26" t="s">
        <v>73</v>
      </c>
      <c r="B74" s="27">
        <v>80.54770396919487</v>
      </c>
      <c r="C74" s="27">
        <v>133.9595900413583</v>
      </c>
      <c r="D74" s="28">
        <f t="shared" si="2"/>
        <v>0.60128359563004641</v>
      </c>
      <c r="E74" s="29">
        <v>0.12108503126878171</v>
      </c>
      <c r="F74" s="29">
        <v>2.3588577083662274E-3</v>
      </c>
      <c r="G74" s="29">
        <v>5.5562408965348382</v>
      </c>
      <c r="H74" s="29">
        <v>0.12206868956655115</v>
      </c>
      <c r="I74" s="29">
        <v>0.33089509764759462</v>
      </c>
      <c r="J74" s="29">
        <v>4.8191276529963075E-3</v>
      </c>
      <c r="K74" s="28">
        <v>0.66291047540662029</v>
      </c>
      <c r="L74" s="29">
        <v>9.9806825257096374E-2</v>
      </c>
      <c r="M74" s="29">
        <v>2.3912750923537505E-3</v>
      </c>
      <c r="N74" s="27">
        <v>1972.53</v>
      </c>
      <c r="O74" s="27">
        <v>33.792499999999997</v>
      </c>
      <c r="P74" s="27">
        <v>1909.343965725154</v>
      </c>
      <c r="Q74" s="27">
        <v>18.949644898916898</v>
      </c>
      <c r="R74" s="27">
        <v>1842.7185922122296</v>
      </c>
      <c r="S74" s="27">
        <v>23.363455059660708</v>
      </c>
      <c r="T74" s="27">
        <v>1922.8812729630313</v>
      </c>
      <c r="U74" s="27">
        <v>43.946807038805723</v>
      </c>
      <c r="V74" s="4"/>
    </row>
    <row r="75" spans="1:22" x14ac:dyDescent="0.15">
      <c r="A75" s="26" t="s">
        <v>74</v>
      </c>
      <c r="B75" s="27">
        <v>54.469534643239939</v>
      </c>
      <c r="C75" s="27">
        <v>104.69987034748051</v>
      </c>
      <c r="D75" s="28">
        <f t="shared" si="2"/>
        <v>0.52024452812085731</v>
      </c>
      <c r="E75" s="29">
        <v>0.11941165996964574</v>
      </c>
      <c r="F75" s="29">
        <v>2.6541566273311553E-3</v>
      </c>
      <c r="G75" s="29">
        <v>5.389325955752466</v>
      </c>
      <c r="H75" s="29">
        <v>0.14074672170701705</v>
      </c>
      <c r="I75" s="29">
        <v>0.32531969260201526</v>
      </c>
      <c r="J75" s="29">
        <v>5.7284212658766159E-3</v>
      </c>
      <c r="K75" s="28">
        <v>0.67424969449287775</v>
      </c>
      <c r="L75" s="29">
        <v>9.3949561754585922E-2</v>
      </c>
      <c r="M75" s="29">
        <v>2.5100375509000414E-3</v>
      </c>
      <c r="N75" s="27">
        <v>1947.2249999999999</v>
      </c>
      <c r="O75" s="27">
        <v>39.97</v>
      </c>
      <c r="P75" s="27">
        <v>1883.1586318655629</v>
      </c>
      <c r="Q75" s="27">
        <v>22.403905260843604</v>
      </c>
      <c r="R75" s="27">
        <v>1815.6564562188519</v>
      </c>
      <c r="S75" s="27">
        <v>27.880541697751809</v>
      </c>
      <c r="T75" s="27">
        <v>1814.9489339639654</v>
      </c>
      <c r="U75" s="27">
        <v>46.376408968463643</v>
      </c>
      <c r="V75" s="4"/>
    </row>
    <row r="76" spans="1:22" x14ac:dyDescent="0.15">
      <c r="A76" s="26" t="s">
        <v>75</v>
      </c>
      <c r="B76" s="27">
        <v>42.203229700768937</v>
      </c>
      <c r="C76" s="27">
        <v>99.579397078394436</v>
      </c>
      <c r="D76" s="28">
        <f t="shared" si="2"/>
        <v>0.42381487475309987</v>
      </c>
      <c r="E76" s="29">
        <v>0.12080772855066953</v>
      </c>
      <c r="F76" s="29">
        <v>3.2172699125100667E-3</v>
      </c>
      <c r="G76" s="29">
        <v>5.1941219374956109</v>
      </c>
      <c r="H76" s="29">
        <v>0.13661022439215789</v>
      </c>
      <c r="I76" s="29">
        <v>0.31068322421535344</v>
      </c>
      <c r="J76" s="29">
        <v>4.9957625677560522E-3</v>
      </c>
      <c r="K76" s="28">
        <v>0.611382385724482</v>
      </c>
      <c r="L76" s="29">
        <v>9.6909898890555429E-2</v>
      </c>
      <c r="M76" s="29">
        <v>3.4310400746207148E-3</v>
      </c>
      <c r="N76" s="27">
        <v>1968.21</v>
      </c>
      <c r="O76" s="27">
        <v>48.147500000000001</v>
      </c>
      <c r="P76" s="27">
        <v>1851.653315476045</v>
      </c>
      <c r="Q76" s="27">
        <v>22.429456860622295</v>
      </c>
      <c r="R76" s="27">
        <v>1744.0679868376524</v>
      </c>
      <c r="S76" s="27">
        <v>24.589010064494026</v>
      </c>
      <c r="T76" s="27">
        <v>1869.5713758122865</v>
      </c>
      <c r="U76" s="27">
        <v>63.222116694987392</v>
      </c>
      <c r="V76" s="4"/>
    </row>
    <row r="77" spans="1:22" x14ac:dyDescent="0.15">
      <c r="A77" s="26" t="s">
        <v>76</v>
      </c>
      <c r="B77" s="27">
        <v>571.70898083879479</v>
      </c>
      <c r="C77" s="27">
        <v>5242.0722181908814</v>
      </c>
      <c r="D77" s="28">
        <f t="shared" si="2"/>
        <v>0.10906163765826565</v>
      </c>
      <c r="E77" s="29">
        <v>0.10720828094389202</v>
      </c>
      <c r="F77" s="29">
        <v>1.9529356189094626E-3</v>
      </c>
      <c r="G77" s="29">
        <v>2.5284491134559999</v>
      </c>
      <c r="H77" s="29">
        <v>8.2050094769392623E-2</v>
      </c>
      <c r="I77" s="29">
        <v>0.16772754261164521</v>
      </c>
      <c r="J77" s="29">
        <v>3.7443174575561766E-3</v>
      </c>
      <c r="K77" s="28">
        <v>0.68792866973440903</v>
      </c>
      <c r="L77" s="29">
        <v>5.6188158452596552E-2</v>
      </c>
      <c r="M77" s="29">
        <v>1.9709228260368634E-3</v>
      </c>
      <c r="N77" s="27">
        <v>1753.7</v>
      </c>
      <c r="O77" s="27">
        <v>33.335000000000001</v>
      </c>
      <c r="P77" s="27">
        <v>1280.2542821496147</v>
      </c>
      <c r="Q77" s="27">
        <v>23.627628697481356</v>
      </c>
      <c r="R77" s="27">
        <v>999.57833284643482</v>
      </c>
      <c r="S77" s="27">
        <v>20.677468471448172</v>
      </c>
      <c r="T77" s="27">
        <v>1104.9287471384264</v>
      </c>
      <c r="U77" s="27">
        <v>37.717467286709009</v>
      </c>
      <c r="V77" s="4"/>
    </row>
    <row r="78" spans="1:22" x14ac:dyDescent="0.15">
      <c r="A78" s="26" t="s">
        <v>77</v>
      </c>
      <c r="B78" s="27">
        <v>171.14563380079377</v>
      </c>
      <c r="C78" s="27">
        <v>510.17919316890408</v>
      </c>
      <c r="D78" s="28">
        <f t="shared" si="2"/>
        <v>0.33546180654241792</v>
      </c>
      <c r="E78" s="29">
        <v>0.11806769075842413</v>
      </c>
      <c r="F78" s="29">
        <v>2.0138802644397808E-3</v>
      </c>
      <c r="G78" s="29">
        <v>5.2971469870823418</v>
      </c>
      <c r="H78" s="29">
        <v>0.10832431281531431</v>
      </c>
      <c r="I78" s="29">
        <v>0.32225118428314059</v>
      </c>
      <c r="J78" s="29">
        <v>4.0348106763443727E-3</v>
      </c>
      <c r="K78" s="28">
        <v>0.61227245342948144</v>
      </c>
      <c r="L78" s="29">
        <v>9.7685634411099009E-2</v>
      </c>
      <c r="M78" s="29">
        <v>2.3517703692202819E-3</v>
      </c>
      <c r="N78" s="27">
        <v>1927.7850000000001</v>
      </c>
      <c r="O78" s="27">
        <v>29.785</v>
      </c>
      <c r="P78" s="27">
        <v>1868.4029767299746</v>
      </c>
      <c r="Q78" s="27">
        <v>17.512893732596268</v>
      </c>
      <c r="R78" s="27">
        <v>1800.7137896603363</v>
      </c>
      <c r="S78" s="27">
        <v>19.695062624350314</v>
      </c>
      <c r="T78" s="27">
        <v>1883.8604271959255</v>
      </c>
      <c r="U78" s="27">
        <v>43.304310772233535</v>
      </c>
      <c r="V78" s="4"/>
    </row>
    <row r="79" spans="1:22" x14ac:dyDescent="0.15">
      <c r="A79" s="26" t="s">
        <v>78</v>
      </c>
      <c r="B79" s="27">
        <v>65.791539277552459</v>
      </c>
      <c r="C79" s="27">
        <v>161.18590831765079</v>
      </c>
      <c r="D79" s="28">
        <f t="shared" si="2"/>
        <v>0.40817178104612206</v>
      </c>
      <c r="E79" s="29">
        <v>0.11830941036399559</v>
      </c>
      <c r="F79" s="29">
        <v>2.1293420159524865E-3</v>
      </c>
      <c r="G79" s="29">
        <v>5.5826252744737443</v>
      </c>
      <c r="H79" s="29">
        <v>0.11164656782578897</v>
      </c>
      <c r="I79" s="29">
        <v>0.33996870286036551</v>
      </c>
      <c r="J79" s="29">
        <v>4.4342442814365559E-3</v>
      </c>
      <c r="K79" s="28">
        <v>0.65218946172413217</v>
      </c>
      <c r="L79" s="29">
        <v>0.10096447380231827</v>
      </c>
      <c r="M79" s="29">
        <v>2.4548818641469275E-3</v>
      </c>
      <c r="N79" s="27">
        <v>1931.49</v>
      </c>
      <c r="O79" s="27">
        <v>32.099999999999909</v>
      </c>
      <c r="P79" s="27">
        <v>1913.4219867495169</v>
      </c>
      <c r="Q79" s="27">
        <v>17.270786507472273</v>
      </c>
      <c r="R79" s="27">
        <v>1886.5189854356715</v>
      </c>
      <c r="S79" s="27">
        <v>21.356879549781819</v>
      </c>
      <c r="T79" s="27">
        <v>1944.1453261328986</v>
      </c>
      <c r="U79" s="27">
        <v>45.068332457018926</v>
      </c>
      <c r="V79" s="4"/>
    </row>
    <row r="80" spans="1:22" x14ac:dyDescent="0.15">
      <c r="A80" s="26" t="s">
        <v>79</v>
      </c>
      <c r="B80" s="27">
        <v>53.763128085661172</v>
      </c>
      <c r="C80" s="27">
        <v>97.349130995197982</v>
      </c>
      <c r="D80" s="28">
        <f t="shared" si="2"/>
        <v>0.55227126874212351</v>
      </c>
      <c r="E80" s="29">
        <v>0.12077910946778656</v>
      </c>
      <c r="F80" s="29">
        <v>2.1520275026074421E-3</v>
      </c>
      <c r="G80" s="29">
        <v>5.7470230325949698</v>
      </c>
      <c r="H80" s="29">
        <v>0.11547037214319855</v>
      </c>
      <c r="I80" s="29">
        <v>0.34222948602958081</v>
      </c>
      <c r="J80" s="29">
        <v>4.4453128197577763E-3</v>
      </c>
      <c r="K80" s="28">
        <v>0.64648324716247263</v>
      </c>
      <c r="L80" s="29">
        <v>0.10114753639924697</v>
      </c>
      <c r="M80" s="29">
        <v>2.4662340519428778E-3</v>
      </c>
      <c r="N80" s="27">
        <v>1968.52</v>
      </c>
      <c r="O80" s="27">
        <v>31.787500000000001</v>
      </c>
      <c r="P80" s="27">
        <v>1938.4691835233562</v>
      </c>
      <c r="Q80" s="27">
        <v>17.427461695528027</v>
      </c>
      <c r="R80" s="27">
        <v>1897.3861526692112</v>
      </c>
      <c r="S80" s="27">
        <v>21.374368552797186</v>
      </c>
      <c r="T80" s="27">
        <v>1947.505830059735</v>
      </c>
      <c r="U80" s="27">
        <v>45.269216243487094</v>
      </c>
      <c r="V80" s="4"/>
    </row>
    <row r="81" spans="1:22" x14ac:dyDescent="0.15">
      <c r="A81" s="26" t="s">
        <v>80</v>
      </c>
      <c r="B81" s="27">
        <v>921.64993763966709</v>
      </c>
      <c r="C81" s="27">
        <v>1516.3704905908837</v>
      </c>
      <c r="D81" s="28">
        <f t="shared" si="2"/>
        <v>0.6077999693073215</v>
      </c>
      <c r="E81" s="29">
        <v>0.10913236058499214</v>
      </c>
      <c r="F81" s="29">
        <v>1.7264358060528264E-3</v>
      </c>
      <c r="G81" s="29">
        <v>3.0324762870240876</v>
      </c>
      <c r="H81" s="29">
        <v>5.3670540042412895E-2</v>
      </c>
      <c r="I81" s="29">
        <v>0.19902371592378315</v>
      </c>
      <c r="J81" s="29">
        <v>2.0503086855502596E-3</v>
      </c>
      <c r="K81" s="28">
        <v>0.58207087504995314</v>
      </c>
      <c r="L81" s="29">
        <v>5.9707704962837102E-2</v>
      </c>
      <c r="M81" s="29">
        <v>1.1685473826746995E-3</v>
      </c>
      <c r="N81" s="27">
        <v>1784.88</v>
      </c>
      <c r="O81" s="27">
        <v>23.302499999999998</v>
      </c>
      <c r="P81" s="27">
        <v>1415.8304823422231</v>
      </c>
      <c r="Q81" s="27">
        <v>13.548565958907778</v>
      </c>
      <c r="R81" s="27">
        <v>1170.0735252390468</v>
      </c>
      <c r="S81" s="27">
        <v>11.041343979201576</v>
      </c>
      <c r="T81" s="27">
        <v>1172.1701882341581</v>
      </c>
      <c r="U81" s="27">
        <v>22.288171051418196</v>
      </c>
      <c r="V81" s="4"/>
    </row>
    <row r="82" spans="1:22" x14ac:dyDescent="0.15">
      <c r="A82" s="26" t="s">
        <v>81</v>
      </c>
      <c r="B82" s="27">
        <v>61.639293134731183</v>
      </c>
      <c r="C82" s="27">
        <v>110.56456976594282</v>
      </c>
      <c r="D82" s="28">
        <f t="shared" si="2"/>
        <v>0.5574958891914209</v>
      </c>
      <c r="E82" s="29">
        <v>0.12081398298728889</v>
      </c>
      <c r="F82" s="29">
        <v>2.2955017193078959E-3</v>
      </c>
      <c r="G82" s="29">
        <v>5.9728573083776437</v>
      </c>
      <c r="H82" s="29">
        <v>0.16044253385142568</v>
      </c>
      <c r="I82" s="29">
        <v>0.35515587869039528</v>
      </c>
      <c r="J82" s="29">
        <v>7.76591733017018E-3</v>
      </c>
      <c r="K82" s="28">
        <v>0.81402245060915268</v>
      </c>
      <c r="L82" s="29">
        <v>9.792412751692961E-2</v>
      </c>
      <c r="M82" s="29">
        <v>2.2169828880349773E-3</v>
      </c>
      <c r="N82" s="27">
        <v>1968.21</v>
      </c>
      <c r="O82" s="27">
        <v>28.545000000000073</v>
      </c>
      <c r="P82" s="27">
        <v>1971.8993598838128</v>
      </c>
      <c r="Q82" s="27">
        <v>23.401986807077538</v>
      </c>
      <c r="R82" s="27">
        <v>1959.1715541596907</v>
      </c>
      <c r="S82" s="27">
        <v>36.957257313948624</v>
      </c>
      <c r="T82" s="27">
        <v>1888.2514416912927</v>
      </c>
      <c r="U82" s="27">
        <v>40.813534710421713</v>
      </c>
      <c r="V82" s="4"/>
    </row>
    <row r="83" spans="1:22" x14ac:dyDescent="0.15">
      <c r="A83" s="26" t="s">
        <v>82</v>
      </c>
      <c r="B83" s="27">
        <v>207.57781959554271</v>
      </c>
      <c r="C83" s="27">
        <v>422.78880203230062</v>
      </c>
      <c r="D83" s="28">
        <f t="shared" si="2"/>
        <v>0.49097284175394024</v>
      </c>
      <c r="E83" s="29">
        <v>0.12415998519821719</v>
      </c>
      <c r="F83" s="29">
        <v>2.1964572136152268E-3</v>
      </c>
      <c r="G83" s="29">
        <v>6.0366606452249414</v>
      </c>
      <c r="H83" s="29">
        <v>0.12168679194158009</v>
      </c>
      <c r="I83" s="29">
        <v>0.34784563306419991</v>
      </c>
      <c r="J83" s="29">
        <v>4.574391063192928E-3</v>
      </c>
      <c r="K83" s="28">
        <v>0.65237912302936707</v>
      </c>
      <c r="L83" s="29">
        <v>0.10234289594183514</v>
      </c>
      <c r="M83" s="29">
        <v>2.4029428578885804E-3</v>
      </c>
      <c r="N83" s="27">
        <v>2016.97</v>
      </c>
      <c r="O83" s="27">
        <v>31.474999999999909</v>
      </c>
      <c r="P83" s="27">
        <v>1981.1481113551856</v>
      </c>
      <c r="Q83" s="27">
        <v>17.610884955546137</v>
      </c>
      <c r="R83" s="27">
        <v>1924.3029195919567</v>
      </c>
      <c r="S83" s="27">
        <v>21.902850594391676</v>
      </c>
      <c r="T83" s="27">
        <v>1969.4354759599137</v>
      </c>
      <c r="U83" s="27">
        <v>44.059638838534553</v>
      </c>
      <c r="V83" s="4"/>
    </row>
    <row r="84" spans="1:22" x14ac:dyDescent="0.15">
      <c r="A84" s="26" t="s">
        <v>83</v>
      </c>
      <c r="B84" s="27">
        <v>43.905609051475842</v>
      </c>
      <c r="C84" s="27">
        <v>92.180342934531296</v>
      </c>
      <c r="D84" s="28">
        <f t="shared" si="2"/>
        <v>0.4763012118826534</v>
      </c>
      <c r="E84" s="29">
        <v>0.11775247298292672</v>
      </c>
      <c r="F84" s="29">
        <v>2.5116014862622263E-3</v>
      </c>
      <c r="G84" s="29">
        <v>5.3567543797806501</v>
      </c>
      <c r="H84" s="29">
        <v>0.11901088642599783</v>
      </c>
      <c r="I84" s="29">
        <v>0.32548733710882938</v>
      </c>
      <c r="J84" s="29">
        <v>3.9721692710081146E-3</v>
      </c>
      <c r="K84" s="28">
        <v>0.54929885469605733</v>
      </c>
      <c r="L84" s="29">
        <v>9.7949013946305979E-2</v>
      </c>
      <c r="M84" s="29">
        <v>2.5100696186241235E-3</v>
      </c>
      <c r="N84" s="27">
        <v>1924.075</v>
      </c>
      <c r="O84" s="27">
        <v>38.734999999999999</v>
      </c>
      <c r="P84" s="27">
        <v>1877.9691622593423</v>
      </c>
      <c r="Q84" s="27">
        <v>19.052802980453876</v>
      </c>
      <c r="R84" s="27">
        <v>1816.4718350190494</v>
      </c>
      <c r="S84" s="27">
        <v>19.343251663206591</v>
      </c>
      <c r="T84" s="27">
        <v>1888.7095830885294</v>
      </c>
      <c r="U84" s="27">
        <v>46.20806593251033</v>
      </c>
      <c r="V84" s="4"/>
    </row>
    <row r="85" spans="1:22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15">
      <c r="A86" s="30" t="s">
        <v>84</v>
      </c>
      <c r="B86" s="31" t="s">
        <v>155</v>
      </c>
      <c r="C86" s="31" t="s">
        <v>156</v>
      </c>
      <c r="D86" s="31" t="s">
        <v>157</v>
      </c>
      <c r="E86" s="31" t="s">
        <v>158</v>
      </c>
      <c r="F86" s="31" t="s">
        <v>159</v>
      </c>
      <c r="G86" s="31" t="s">
        <v>160</v>
      </c>
      <c r="H86" s="31" t="s">
        <v>161</v>
      </c>
      <c r="I86" s="31" t="s">
        <v>162</v>
      </c>
      <c r="J86" s="31" t="s">
        <v>163</v>
      </c>
      <c r="K86" s="31" t="s">
        <v>164</v>
      </c>
      <c r="L86" s="31" t="s">
        <v>165</v>
      </c>
      <c r="M86" s="31" t="s">
        <v>166</v>
      </c>
      <c r="N86" s="31" t="s">
        <v>167</v>
      </c>
      <c r="O86" s="31" t="s">
        <v>168</v>
      </c>
      <c r="P86" s="31" t="s">
        <v>169</v>
      </c>
      <c r="Q86" s="31" t="s">
        <v>170</v>
      </c>
      <c r="R86" s="31" t="s">
        <v>171</v>
      </c>
      <c r="S86" s="31" t="s">
        <v>172</v>
      </c>
      <c r="T86" s="31" t="s">
        <v>173</v>
      </c>
      <c r="U86" s="31" t="s">
        <v>174</v>
      </c>
      <c r="V86" s="31" t="s">
        <v>85</v>
      </c>
    </row>
    <row r="87" spans="1:22" x14ac:dyDescent="0.15">
      <c r="A87" s="32"/>
      <c r="B87" s="33" t="s">
        <v>86</v>
      </c>
      <c r="C87" s="33" t="s">
        <v>86</v>
      </c>
      <c r="D87" s="33" t="s">
        <v>86</v>
      </c>
      <c r="E87" s="33" t="s">
        <v>87</v>
      </c>
      <c r="F87" s="33" t="s">
        <v>86</v>
      </c>
      <c r="G87" s="33" t="s">
        <v>86</v>
      </c>
      <c r="H87" s="33" t="s">
        <v>86</v>
      </c>
      <c r="I87" s="33" t="s">
        <v>86</v>
      </c>
      <c r="J87" s="33" t="s">
        <v>86</v>
      </c>
      <c r="K87" s="33" t="s">
        <v>86</v>
      </c>
      <c r="L87" s="33" t="s">
        <v>86</v>
      </c>
      <c r="M87" s="33" t="s">
        <v>86</v>
      </c>
      <c r="N87" s="33" t="s">
        <v>86</v>
      </c>
      <c r="O87" s="33" t="s">
        <v>86</v>
      </c>
      <c r="P87" s="33" t="s">
        <v>86</v>
      </c>
      <c r="Q87" s="33" t="s">
        <v>86</v>
      </c>
      <c r="R87" s="33" t="s">
        <v>86</v>
      </c>
      <c r="S87" s="33" t="s">
        <v>86</v>
      </c>
      <c r="T87" s="33" t="s">
        <v>86</v>
      </c>
      <c r="U87" s="33" t="s">
        <v>86</v>
      </c>
      <c r="V87" s="33" t="s">
        <v>86</v>
      </c>
    </row>
    <row r="88" spans="1:22" x14ac:dyDescent="0.15">
      <c r="A88" s="34" t="s">
        <v>88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x14ac:dyDescent="0.15">
      <c r="A89" s="13" t="s">
        <v>8</v>
      </c>
      <c r="B89" s="35">
        <v>152662.29999999999</v>
      </c>
      <c r="C89" s="36">
        <v>4.5860223919544572</v>
      </c>
      <c r="D89" s="36">
        <v>264.29844910684301</v>
      </c>
      <c r="E89" s="36">
        <v>61.611378681264412</v>
      </c>
      <c r="F89" s="37">
        <v>1.8489825523988819E-2</v>
      </c>
      <c r="G89" s="36">
        <v>14.402258546104033</v>
      </c>
      <c r="H89" s="36">
        <v>4.2927351704993948E-2</v>
      </c>
      <c r="I89" s="36">
        <v>0.51126924274031005</v>
      </c>
      <c r="J89" s="36">
        <v>0.91635157391584876</v>
      </c>
      <c r="K89" s="36">
        <v>0.30249043994864316</v>
      </c>
      <c r="L89" s="36">
        <v>5.2444968663291638</v>
      </c>
      <c r="M89" s="36">
        <v>1.8359403899815747</v>
      </c>
      <c r="N89" s="36">
        <v>22.298452628387508</v>
      </c>
      <c r="O89" s="36">
        <v>8.8099245281505336</v>
      </c>
      <c r="P89" s="36">
        <v>39.863734865594253</v>
      </c>
      <c r="Q89" s="36">
        <v>9.0513164025661457</v>
      </c>
      <c r="R89" s="36">
        <v>88.74693090618905</v>
      </c>
      <c r="S89" s="36">
        <v>19.063108559328398</v>
      </c>
      <c r="T89" s="35">
        <v>10982.130149531269</v>
      </c>
      <c r="U89" s="36">
        <v>0.61061020176886749</v>
      </c>
      <c r="V89" s="36">
        <v>59.142067796907803</v>
      </c>
    </row>
    <row r="90" spans="1:22" x14ac:dyDescent="0.15">
      <c r="A90" s="13" t="s">
        <v>9</v>
      </c>
      <c r="B90" s="35">
        <v>152662.29999999999</v>
      </c>
      <c r="C90" s="36">
        <v>7.6889918195868283</v>
      </c>
      <c r="D90" s="36">
        <v>264.52936551968281</v>
      </c>
      <c r="E90" s="36">
        <v>59.858826538466168</v>
      </c>
      <c r="F90" s="38" t="s">
        <v>89</v>
      </c>
      <c r="G90" s="36">
        <v>17.41851902371134</v>
      </c>
      <c r="H90" s="36">
        <v>3.6006930449487766E-2</v>
      </c>
      <c r="I90" s="36">
        <v>0.86327882404820488</v>
      </c>
      <c r="J90" s="36">
        <v>1.5212219559780207</v>
      </c>
      <c r="K90" s="36">
        <v>0.41759981575739774</v>
      </c>
      <c r="L90" s="36">
        <v>6.2153200339060364</v>
      </c>
      <c r="M90" s="36">
        <v>1.9094482058847642</v>
      </c>
      <c r="N90" s="36">
        <v>22.677565154954689</v>
      </c>
      <c r="O90" s="36">
        <v>8.2833030083858876</v>
      </c>
      <c r="P90" s="36">
        <v>39.71300285937064</v>
      </c>
      <c r="Q90" s="36">
        <v>8.7089614544404768</v>
      </c>
      <c r="R90" s="36">
        <v>86.327483247552252</v>
      </c>
      <c r="S90" s="36">
        <v>18.500236078226678</v>
      </c>
      <c r="T90" s="35">
        <v>9345.6343519015772</v>
      </c>
      <c r="U90" s="36">
        <v>0.49955813653770775</v>
      </c>
      <c r="V90" s="36">
        <v>7.2435929625237296</v>
      </c>
    </row>
    <row r="91" spans="1:22" x14ac:dyDescent="0.15">
      <c r="A91" s="13" t="s">
        <v>10</v>
      </c>
      <c r="B91" s="35">
        <v>152662.29999999999</v>
      </c>
      <c r="C91" s="36">
        <v>4.5949437811415867</v>
      </c>
      <c r="D91" s="36">
        <v>389.83025394406894</v>
      </c>
      <c r="E91" s="36">
        <v>60.843927083286587</v>
      </c>
      <c r="F91" s="36">
        <v>1.2167463069422573</v>
      </c>
      <c r="G91" s="36">
        <v>18.62084425932543</v>
      </c>
      <c r="H91" s="36">
        <v>0.38415863416871227</v>
      </c>
      <c r="I91" s="36">
        <v>2.2882247061871168</v>
      </c>
      <c r="J91" s="36">
        <v>2.1763164814550024</v>
      </c>
      <c r="K91" s="36">
        <v>0.47346215828962374</v>
      </c>
      <c r="L91" s="36">
        <v>9.8781271295065931</v>
      </c>
      <c r="M91" s="36">
        <v>3.0534934027688747</v>
      </c>
      <c r="N91" s="36">
        <v>34.855382656522465</v>
      </c>
      <c r="O91" s="36">
        <v>12.768107375385</v>
      </c>
      <c r="P91" s="36">
        <v>58.694858368875359</v>
      </c>
      <c r="Q91" s="36">
        <v>12.558032309858801</v>
      </c>
      <c r="R91" s="36">
        <v>117.6709640499317</v>
      </c>
      <c r="S91" s="36">
        <v>24.830658997086402</v>
      </c>
      <c r="T91" s="35">
        <v>9107.9350986589434</v>
      </c>
      <c r="U91" s="36">
        <v>0.56674499038940951</v>
      </c>
      <c r="V91" s="36">
        <v>86.313029739804705</v>
      </c>
    </row>
    <row r="92" spans="1:22" x14ac:dyDescent="0.15">
      <c r="A92" s="13" t="s">
        <v>11</v>
      </c>
      <c r="B92" s="35">
        <v>152662.29999999999</v>
      </c>
      <c r="C92" s="36">
        <v>3.9179602843120156</v>
      </c>
      <c r="D92" s="36">
        <v>193.63074392697391</v>
      </c>
      <c r="E92" s="36">
        <v>61.425129031248275</v>
      </c>
      <c r="F92" s="37">
        <v>2.6471852763944453E-3</v>
      </c>
      <c r="G92" s="36">
        <v>13.139369152820299</v>
      </c>
      <c r="H92" s="36">
        <v>2.9440150071044884E-2</v>
      </c>
      <c r="I92" s="36">
        <v>0.54378179497804335</v>
      </c>
      <c r="J92" s="36">
        <v>0.97197113714930172</v>
      </c>
      <c r="K92" s="36">
        <v>0.26913144868331479</v>
      </c>
      <c r="L92" s="36">
        <v>4.5960120331449836</v>
      </c>
      <c r="M92" s="36">
        <v>1.3790644476174143</v>
      </c>
      <c r="N92" s="36">
        <v>16.350800093346294</v>
      </c>
      <c r="O92" s="36">
        <v>6.1995830377778329</v>
      </c>
      <c r="P92" s="36">
        <v>28.908014765983971</v>
      </c>
      <c r="Q92" s="36">
        <v>6.3010332843585362</v>
      </c>
      <c r="R92" s="36">
        <v>62.994703279283449</v>
      </c>
      <c r="S92" s="36">
        <v>13.552761157984241</v>
      </c>
      <c r="T92" s="35">
        <v>9002.0569086029955</v>
      </c>
      <c r="U92" s="36">
        <v>0.42819987355585759</v>
      </c>
      <c r="V92" s="36">
        <v>4.39333920824276</v>
      </c>
    </row>
    <row r="93" spans="1:22" x14ac:dyDescent="0.15">
      <c r="A93" s="13" t="s">
        <v>12</v>
      </c>
      <c r="B93" s="35">
        <v>152662.29999999999</v>
      </c>
      <c r="C93" s="36">
        <v>6.7361732015920177</v>
      </c>
      <c r="D93" s="36">
        <v>416.30994616708091</v>
      </c>
      <c r="E93" s="36">
        <v>65.264146823980184</v>
      </c>
      <c r="F93" s="37">
        <v>3.9814528425896611E-2</v>
      </c>
      <c r="G93" s="36">
        <v>16.411984901861501</v>
      </c>
      <c r="H93" s="36">
        <v>8.3578105388464941E-2</v>
      </c>
      <c r="I93" s="36">
        <v>1.4212282015843094</v>
      </c>
      <c r="J93" s="36">
        <v>2.6766194716327303</v>
      </c>
      <c r="K93" s="36">
        <v>0.62228806136198722</v>
      </c>
      <c r="L93" s="36">
        <v>11.954800799026227</v>
      </c>
      <c r="M93" s="36">
        <v>3.4378265531850722</v>
      </c>
      <c r="N93" s="36">
        <v>37.701253447331467</v>
      </c>
      <c r="O93" s="36">
        <v>13.807956439095399</v>
      </c>
      <c r="P93" s="36">
        <v>61.802064411172971</v>
      </c>
      <c r="Q93" s="36">
        <v>13.082939021231226</v>
      </c>
      <c r="R93" s="36">
        <v>121.21197366643689</v>
      </c>
      <c r="S93" s="36">
        <v>25.41646712761041</v>
      </c>
      <c r="T93" s="35">
        <v>9175.3777867094996</v>
      </c>
      <c r="U93" s="36">
        <v>0.50204046428762061</v>
      </c>
      <c r="V93" s="36">
        <v>76.224157186497933</v>
      </c>
    </row>
    <row r="94" spans="1:22" x14ac:dyDescent="0.15">
      <c r="A94" s="13" t="s">
        <v>13</v>
      </c>
      <c r="B94" s="35">
        <v>152662.29999999999</v>
      </c>
      <c r="C94" s="36">
        <v>4.7316765881802727</v>
      </c>
      <c r="D94" s="36">
        <v>170.69322477723486</v>
      </c>
      <c r="E94" s="36">
        <v>66.274073994779826</v>
      </c>
      <c r="F94" s="37">
        <v>6.0739921017738431E-3</v>
      </c>
      <c r="G94" s="36">
        <v>12.491069919424501</v>
      </c>
      <c r="H94" s="36">
        <v>2.9640834975784333E-2</v>
      </c>
      <c r="I94" s="36">
        <v>0.28558193260512238</v>
      </c>
      <c r="J94" s="36">
        <v>0.84244159344995018</v>
      </c>
      <c r="K94" s="36">
        <v>0.2674934402605168</v>
      </c>
      <c r="L94" s="36">
        <v>4.1223970712408571</v>
      </c>
      <c r="M94" s="36">
        <v>1.1702179139384723</v>
      </c>
      <c r="N94" s="36">
        <v>13.665895194509616</v>
      </c>
      <c r="O94" s="36">
        <v>5.3293980750934073</v>
      </c>
      <c r="P94" s="36">
        <v>25.584049201056221</v>
      </c>
      <c r="Q94" s="36">
        <v>5.5997741739221567</v>
      </c>
      <c r="R94" s="36">
        <v>56.290244696566347</v>
      </c>
      <c r="S94" s="36">
        <v>11.898987929568097</v>
      </c>
      <c r="T94" s="35">
        <v>9214.0202967014247</v>
      </c>
      <c r="U94" s="36">
        <v>0.38397014868427826</v>
      </c>
      <c r="V94" s="36">
        <v>4.7431218430325739</v>
      </c>
    </row>
    <row r="95" spans="1:22" x14ac:dyDescent="0.15">
      <c r="A95" s="13" t="s">
        <v>14</v>
      </c>
      <c r="B95" s="35">
        <v>152662.29999999999</v>
      </c>
      <c r="C95" s="36">
        <v>8.0201047409636885</v>
      </c>
      <c r="D95" s="36">
        <v>897.96440189568671</v>
      </c>
      <c r="E95" s="36">
        <v>67.493617714279551</v>
      </c>
      <c r="F95" s="36">
        <v>0.96788748727318064</v>
      </c>
      <c r="G95" s="36">
        <v>48.966581844058204</v>
      </c>
      <c r="H95" s="36">
        <v>0.69379237724867326</v>
      </c>
      <c r="I95" s="36">
        <v>5.4052069001222307</v>
      </c>
      <c r="J95" s="36">
        <v>5.7703213401903426</v>
      </c>
      <c r="K95" s="36">
        <v>3.3497082098899189</v>
      </c>
      <c r="L95" s="36">
        <v>25.553040433370086</v>
      </c>
      <c r="M95" s="36">
        <v>7.5962909249886552</v>
      </c>
      <c r="N95" s="36">
        <v>82.741523024376761</v>
      </c>
      <c r="O95" s="36">
        <v>30.152270016793533</v>
      </c>
      <c r="P95" s="36">
        <v>133.34037662833563</v>
      </c>
      <c r="Q95" s="36">
        <v>26.835813669538005</v>
      </c>
      <c r="R95" s="36">
        <v>246.47954491279515</v>
      </c>
      <c r="S95" s="36">
        <v>49.33895557910121</v>
      </c>
      <c r="T95" s="35">
        <v>9346.5893226132921</v>
      </c>
      <c r="U95" s="36">
        <v>0.7727019402377896</v>
      </c>
      <c r="V95" s="36">
        <v>225.09192818765669</v>
      </c>
    </row>
    <row r="96" spans="1:22" x14ac:dyDescent="0.15">
      <c r="A96" s="13" t="s">
        <v>15</v>
      </c>
      <c r="B96" s="35">
        <v>152662.29999999999</v>
      </c>
      <c r="C96" s="36">
        <v>6.0639648970009601</v>
      </c>
      <c r="D96" s="36">
        <v>136.3221531145071</v>
      </c>
      <c r="E96" s="36">
        <v>61.826453062408788</v>
      </c>
      <c r="F96" s="37">
        <v>9.0491325701328427E-4</v>
      </c>
      <c r="G96" s="36">
        <v>10.16247563385849</v>
      </c>
      <c r="H96" s="36">
        <v>2.4965742481372413E-2</v>
      </c>
      <c r="I96" s="36">
        <v>0.25591634438400018</v>
      </c>
      <c r="J96" s="36">
        <v>0.78946817930355973</v>
      </c>
      <c r="K96" s="36">
        <v>0.15694293123200501</v>
      </c>
      <c r="L96" s="36">
        <v>2.9429909988374305</v>
      </c>
      <c r="M96" s="36">
        <v>0.97369867830584644</v>
      </c>
      <c r="N96" s="36">
        <v>10.768904556609249</v>
      </c>
      <c r="O96" s="36">
        <v>4.0332221097042869</v>
      </c>
      <c r="P96" s="36">
        <v>20.479491728213816</v>
      </c>
      <c r="Q96" s="36">
        <v>4.6223618221978553</v>
      </c>
      <c r="R96" s="36">
        <v>47.217021155087117</v>
      </c>
      <c r="S96" s="36">
        <v>10.598447423054575</v>
      </c>
      <c r="T96" s="35">
        <v>7998.9942902496769</v>
      </c>
      <c r="U96" s="36">
        <v>0.41726306873804492</v>
      </c>
      <c r="V96" s="36">
        <v>20.688765738654862</v>
      </c>
    </row>
    <row r="97" spans="1:22" x14ac:dyDescent="0.15">
      <c r="A97" s="13" t="s">
        <v>16</v>
      </c>
      <c r="B97" s="35">
        <v>152662.29999999999</v>
      </c>
      <c r="C97" s="36">
        <v>6.4488421711869641</v>
      </c>
      <c r="D97" s="36">
        <v>184.96036827508331</v>
      </c>
      <c r="E97" s="36">
        <v>68.306935436023338</v>
      </c>
      <c r="F97" s="37">
        <v>1.1484233109388108E-2</v>
      </c>
      <c r="G97" s="36">
        <v>16.677458906759927</v>
      </c>
      <c r="H97" s="36">
        <v>3.2323681225912552E-2</v>
      </c>
      <c r="I97" s="36">
        <v>0.5866201959698536</v>
      </c>
      <c r="J97" s="36">
        <v>1.0340364158812636</v>
      </c>
      <c r="K97" s="36">
        <v>0.29477029076908451</v>
      </c>
      <c r="L97" s="36">
        <v>4.0791226708094941</v>
      </c>
      <c r="M97" s="36">
        <v>1.3297195710886609</v>
      </c>
      <c r="N97" s="36">
        <v>15.160903516640341</v>
      </c>
      <c r="O97" s="36">
        <v>5.869096093642983</v>
      </c>
      <c r="P97" s="36">
        <v>27.550875485185195</v>
      </c>
      <c r="Q97" s="36">
        <v>6.1021490291112581</v>
      </c>
      <c r="R97" s="36">
        <v>61.304674640730106</v>
      </c>
      <c r="S97" s="36">
        <v>13.530484574557489</v>
      </c>
      <c r="T97" s="35">
        <v>9777.9075836537231</v>
      </c>
      <c r="U97" s="36">
        <v>0.42271755597417365</v>
      </c>
      <c r="V97" s="36">
        <v>15.906562673138101</v>
      </c>
    </row>
    <row r="98" spans="1:22" x14ac:dyDescent="0.15">
      <c r="A98" s="13" t="s">
        <v>17</v>
      </c>
      <c r="B98" s="35">
        <v>152662.29999999999</v>
      </c>
      <c r="C98" s="36">
        <v>3.8932574374056395</v>
      </c>
      <c r="D98" s="36">
        <v>249.72133963897289</v>
      </c>
      <c r="E98" s="36">
        <v>66.12994807357056</v>
      </c>
      <c r="F98" s="38" t="s">
        <v>89</v>
      </c>
      <c r="G98" s="36">
        <v>15.639810174697464</v>
      </c>
      <c r="H98" s="36">
        <v>4.7996520178638806E-2</v>
      </c>
      <c r="I98" s="36">
        <v>0.73980610819540005</v>
      </c>
      <c r="J98" s="36">
        <v>1.3472091343103716</v>
      </c>
      <c r="K98" s="36">
        <v>0.42549100532921086</v>
      </c>
      <c r="L98" s="36">
        <v>6.2386606665991255</v>
      </c>
      <c r="M98" s="36">
        <v>1.8631929697803815</v>
      </c>
      <c r="N98" s="36">
        <v>21.495069195649609</v>
      </c>
      <c r="O98" s="36">
        <v>8.1115868478340314</v>
      </c>
      <c r="P98" s="36">
        <v>37.116397830099281</v>
      </c>
      <c r="Q98" s="36">
        <v>7.9289995067596957</v>
      </c>
      <c r="R98" s="36">
        <v>78.990571251874513</v>
      </c>
      <c r="S98" s="36">
        <v>16.991922790600984</v>
      </c>
      <c r="T98" s="35">
        <v>8068.7873775070693</v>
      </c>
      <c r="U98" s="36">
        <v>0.40146370895875361</v>
      </c>
      <c r="V98" s="36">
        <v>7.8092443275024337</v>
      </c>
    </row>
    <row r="99" spans="1:22" x14ac:dyDescent="0.15">
      <c r="A99" s="13" t="s">
        <v>18</v>
      </c>
      <c r="B99" s="35">
        <v>152662.29999999999</v>
      </c>
      <c r="C99" s="36">
        <v>5.6286992496187658</v>
      </c>
      <c r="D99" s="36">
        <v>337.97003464968327</v>
      </c>
      <c r="E99" s="36">
        <v>76.398900326346364</v>
      </c>
      <c r="F99" s="36">
        <v>0.9131724466248945</v>
      </c>
      <c r="G99" s="36">
        <v>21.716171490915219</v>
      </c>
      <c r="H99" s="36">
        <v>0.26632747029824599</v>
      </c>
      <c r="I99" s="36">
        <v>1.5775229576591445</v>
      </c>
      <c r="J99" s="36">
        <v>1.6177382514915208</v>
      </c>
      <c r="K99" s="36">
        <v>0.36788936862403998</v>
      </c>
      <c r="L99" s="36">
        <v>8.2928089934743259</v>
      </c>
      <c r="M99" s="36">
        <v>2.498750786186843</v>
      </c>
      <c r="N99" s="36">
        <v>28.738013389379464</v>
      </c>
      <c r="O99" s="36">
        <v>10.937946968991742</v>
      </c>
      <c r="P99" s="36">
        <v>49.828341768661183</v>
      </c>
      <c r="Q99" s="36">
        <v>10.56403287336412</v>
      </c>
      <c r="R99" s="36">
        <v>99.673506514617571</v>
      </c>
      <c r="S99" s="36">
        <v>21.144701413210061</v>
      </c>
      <c r="T99" s="35">
        <v>9409.7859039423256</v>
      </c>
      <c r="U99" s="36">
        <v>0.44131938186845465</v>
      </c>
      <c r="V99" s="36">
        <v>83.799825781257525</v>
      </c>
    </row>
    <row r="100" spans="1:22" x14ac:dyDescent="0.15">
      <c r="A100" s="13" t="s">
        <v>19</v>
      </c>
      <c r="B100" s="35">
        <v>152662.29999999999</v>
      </c>
      <c r="C100" s="39">
        <v>22.207663280108832</v>
      </c>
      <c r="D100" s="36">
        <v>328.93733110462102</v>
      </c>
      <c r="E100" s="36">
        <v>81.240432673181843</v>
      </c>
      <c r="F100" s="36">
        <v>5.1963133833796826</v>
      </c>
      <c r="G100" s="36">
        <v>27.658066334808154</v>
      </c>
      <c r="H100" s="36">
        <v>1.4224013249401166</v>
      </c>
      <c r="I100" s="36">
        <v>6.3201740347992672</v>
      </c>
      <c r="J100" s="36">
        <v>2.5092375198597381</v>
      </c>
      <c r="K100" s="36">
        <v>0.64041172105128574</v>
      </c>
      <c r="L100" s="36">
        <v>9.1860578869252763</v>
      </c>
      <c r="M100" s="36">
        <v>2.712366330741121</v>
      </c>
      <c r="N100" s="36">
        <v>28.93655402349448</v>
      </c>
      <c r="O100" s="36">
        <v>10.663880592468663</v>
      </c>
      <c r="P100" s="36">
        <v>48.545462879498139</v>
      </c>
      <c r="Q100" s="36">
        <v>10.411419392924541</v>
      </c>
      <c r="R100" s="36">
        <v>96.529047881623896</v>
      </c>
      <c r="S100" s="36">
        <v>20.511769335964743</v>
      </c>
      <c r="T100" s="35">
        <v>8873.9853662129972</v>
      </c>
      <c r="U100" s="36">
        <v>0.38039592333004824</v>
      </c>
      <c r="V100" s="36">
        <v>76.510920494006299</v>
      </c>
    </row>
    <row r="101" spans="1:22" x14ac:dyDescent="0.15">
      <c r="A101" s="13" t="s">
        <v>20</v>
      </c>
      <c r="B101" s="35">
        <v>152662.29999999999</v>
      </c>
      <c r="C101" s="36">
        <v>6.4318974426521986</v>
      </c>
      <c r="D101" s="36">
        <v>166.82107991849412</v>
      </c>
      <c r="E101" s="36">
        <v>83.624654894342584</v>
      </c>
      <c r="F101" s="37">
        <v>2.8509251365860282E-4</v>
      </c>
      <c r="G101" s="36">
        <v>12.927111758809739</v>
      </c>
      <c r="H101" s="36">
        <v>2.8159277132536388E-2</v>
      </c>
      <c r="I101" s="36">
        <v>0.47674118290069206</v>
      </c>
      <c r="J101" s="36">
        <v>0.72380360794926335</v>
      </c>
      <c r="K101" s="36">
        <v>0.18747944972416236</v>
      </c>
      <c r="L101" s="36">
        <v>3.6667326497459372</v>
      </c>
      <c r="M101" s="36">
        <v>1.1283533541660071</v>
      </c>
      <c r="N101" s="36">
        <v>13.459780750571003</v>
      </c>
      <c r="O101" s="36">
        <v>5.1944088071900048</v>
      </c>
      <c r="P101" s="36">
        <v>24.491523720089077</v>
      </c>
      <c r="Q101" s="36">
        <v>5.479671185501096</v>
      </c>
      <c r="R101" s="36">
        <v>54.910269455384679</v>
      </c>
      <c r="S101" s="36">
        <v>11.988157902271846</v>
      </c>
      <c r="T101" s="35">
        <v>8923.4184901415392</v>
      </c>
      <c r="U101" s="36">
        <v>0.31289638614024323</v>
      </c>
      <c r="V101" s="36">
        <v>7.103041827042504</v>
      </c>
    </row>
    <row r="102" spans="1:22" x14ac:dyDescent="0.15">
      <c r="A102" s="13" t="s">
        <v>21</v>
      </c>
      <c r="B102" s="35">
        <v>152662.29999999999</v>
      </c>
      <c r="C102" s="36">
        <v>5.5863414472599615</v>
      </c>
      <c r="D102" s="36">
        <v>196.69463954193768</v>
      </c>
      <c r="E102" s="36">
        <v>85.520412197345038</v>
      </c>
      <c r="F102" s="37">
        <v>1.5812591029059143E-3</v>
      </c>
      <c r="G102" s="36">
        <v>13.253080080153323</v>
      </c>
      <c r="H102" s="36">
        <v>1.8935729158554265E-2</v>
      </c>
      <c r="I102" s="36">
        <v>0.4026942066872416</v>
      </c>
      <c r="J102" s="36">
        <v>0.68331493930752274</v>
      </c>
      <c r="K102" s="36">
        <v>0.21671629020680347</v>
      </c>
      <c r="L102" s="36">
        <v>4.2448583224710186</v>
      </c>
      <c r="M102" s="36">
        <v>1.2864360254183433</v>
      </c>
      <c r="N102" s="36">
        <v>15.235413312835824</v>
      </c>
      <c r="O102" s="36">
        <v>5.9735648147314251</v>
      </c>
      <c r="P102" s="36">
        <v>28.555947647814559</v>
      </c>
      <c r="Q102" s="36">
        <v>6.660099659420796</v>
      </c>
      <c r="R102" s="36">
        <v>67.530530432780964</v>
      </c>
      <c r="S102" s="36">
        <v>14.861410483532467</v>
      </c>
      <c r="T102" s="35">
        <v>10184.113196545401</v>
      </c>
      <c r="U102" s="36">
        <v>0.37538868180168816</v>
      </c>
      <c r="V102" s="36">
        <v>9.9903490836983462</v>
      </c>
    </row>
    <row r="103" spans="1:22" x14ac:dyDescent="0.15">
      <c r="A103" s="13" t="s">
        <v>22</v>
      </c>
      <c r="B103" s="35">
        <v>152662.29999999999</v>
      </c>
      <c r="C103" s="36">
        <v>5.409012227735432</v>
      </c>
      <c r="D103" s="36">
        <v>173.56998985023674</v>
      </c>
      <c r="E103" s="36">
        <v>79.529342233505545</v>
      </c>
      <c r="F103" s="37">
        <v>1.2822997672633738E-2</v>
      </c>
      <c r="G103" s="36">
        <v>11.776708393852502</v>
      </c>
      <c r="H103" s="36">
        <v>1.5658482456436185E-2</v>
      </c>
      <c r="I103" s="36">
        <v>0.40130369558517631</v>
      </c>
      <c r="J103" s="36">
        <v>1.121160627256037</v>
      </c>
      <c r="K103" s="36">
        <v>0.25930696254894553</v>
      </c>
      <c r="L103" s="36">
        <v>4.3569291834640014</v>
      </c>
      <c r="M103" s="36">
        <v>1.2936876671419537</v>
      </c>
      <c r="N103" s="36">
        <v>14.520470112306556</v>
      </c>
      <c r="O103" s="36">
        <v>5.2914363010867769</v>
      </c>
      <c r="P103" s="36">
        <v>25.042742751099052</v>
      </c>
      <c r="Q103" s="36">
        <v>5.7815154337715269</v>
      </c>
      <c r="R103" s="36">
        <v>55.892951469015273</v>
      </c>
      <c r="S103" s="36">
        <v>12.354224757405539</v>
      </c>
      <c r="T103" s="35">
        <v>8385.0391441469365</v>
      </c>
      <c r="U103" s="36">
        <v>0.294185035041301</v>
      </c>
      <c r="V103" s="36">
        <v>5.0347598020494964</v>
      </c>
    </row>
    <row r="104" spans="1:22" x14ac:dyDescent="0.15">
      <c r="A104" s="13" t="s">
        <v>23</v>
      </c>
      <c r="B104" s="35">
        <v>152662.29999999999</v>
      </c>
      <c r="C104" s="36">
        <v>6.3187766436813471</v>
      </c>
      <c r="D104" s="36">
        <v>314.71804157234891</v>
      </c>
      <c r="E104" s="36">
        <v>86.474045181036274</v>
      </c>
      <c r="F104" s="37">
        <v>8.3347035410952675E-2</v>
      </c>
      <c r="G104" s="36">
        <v>16.253625244164343</v>
      </c>
      <c r="H104" s="36">
        <v>7.3270003983439941E-2</v>
      </c>
      <c r="I104" s="36">
        <v>0.96504529166678765</v>
      </c>
      <c r="J104" s="36">
        <v>1.7977896685105188</v>
      </c>
      <c r="K104" s="36">
        <v>0.48948490493330965</v>
      </c>
      <c r="L104" s="36">
        <v>8.7737337095573498</v>
      </c>
      <c r="M104" s="36">
        <v>2.6119660208095072</v>
      </c>
      <c r="N104" s="36">
        <v>27.896789987302252</v>
      </c>
      <c r="O104" s="36">
        <v>10.374101200370301</v>
      </c>
      <c r="P104" s="36">
        <v>46.754913370079379</v>
      </c>
      <c r="Q104" s="36">
        <v>9.776369972230242</v>
      </c>
      <c r="R104" s="36">
        <v>91.922042213659992</v>
      </c>
      <c r="S104" s="36">
        <v>19.232740616910249</v>
      </c>
      <c r="T104" s="35">
        <v>8680.6361270132984</v>
      </c>
      <c r="U104" s="36">
        <v>0.3828743622653627</v>
      </c>
      <c r="V104" s="36">
        <v>53.362564978446621</v>
      </c>
    </row>
    <row r="105" spans="1:22" x14ac:dyDescent="0.15">
      <c r="A105" s="13" t="s">
        <v>24</v>
      </c>
      <c r="B105" s="35">
        <v>152662.29999999999</v>
      </c>
      <c r="C105" s="36">
        <v>3.0224875956713775</v>
      </c>
      <c r="D105" s="36">
        <v>174.90545364312845</v>
      </c>
      <c r="E105" s="36">
        <v>96.14005752897431</v>
      </c>
      <c r="F105" s="37">
        <v>7.5914929260071772E-3</v>
      </c>
      <c r="G105" s="36">
        <v>13.738382119816178</v>
      </c>
      <c r="H105" s="36">
        <v>4.5505183934968253E-2</v>
      </c>
      <c r="I105" s="36">
        <v>0.34036734999799262</v>
      </c>
      <c r="J105" s="36">
        <v>0.75326159689254235</v>
      </c>
      <c r="K105" s="36">
        <v>0.21632343290047121</v>
      </c>
      <c r="L105" s="36">
        <v>3.6269258673437625</v>
      </c>
      <c r="M105" s="36">
        <v>1.2163649660852018</v>
      </c>
      <c r="N105" s="36">
        <v>13.847468113851132</v>
      </c>
      <c r="O105" s="36">
        <v>5.4192402703360676</v>
      </c>
      <c r="P105" s="36">
        <v>26.620256858727128</v>
      </c>
      <c r="Q105" s="36">
        <v>6.0073321160019892</v>
      </c>
      <c r="R105" s="36">
        <v>60.992910860021944</v>
      </c>
      <c r="S105" s="36">
        <v>13.226893405860466</v>
      </c>
      <c r="T105" s="35">
        <v>10110.112826547429</v>
      </c>
      <c r="U105" s="36">
        <v>0.35767013095677325</v>
      </c>
      <c r="V105" s="36">
        <v>9.1513994027457368</v>
      </c>
    </row>
    <row r="106" spans="1:22" x14ac:dyDescent="0.15">
      <c r="A106" s="13" t="s">
        <v>25</v>
      </c>
      <c r="B106" s="35">
        <v>152662.29999999999</v>
      </c>
      <c r="C106" s="36">
        <v>5.4176776502618083</v>
      </c>
      <c r="D106" s="36">
        <v>131.93447943028386</v>
      </c>
      <c r="E106" s="36">
        <v>95.347900924651029</v>
      </c>
      <c r="F106" s="37">
        <v>1.196949170487779E-2</v>
      </c>
      <c r="G106" s="36">
        <v>9.5258564002128043</v>
      </c>
      <c r="H106" s="36">
        <v>3.1446385962204372E-2</v>
      </c>
      <c r="I106" s="36">
        <v>0.25591111229646191</v>
      </c>
      <c r="J106" s="36">
        <v>0.67237982826884446</v>
      </c>
      <c r="K106" s="36">
        <v>0.18791927718630191</v>
      </c>
      <c r="L106" s="36">
        <v>2.7945008272949283</v>
      </c>
      <c r="M106" s="36">
        <v>0.88955261121275853</v>
      </c>
      <c r="N106" s="36">
        <v>10.453952986892414</v>
      </c>
      <c r="O106" s="36">
        <v>4.1183992164289087</v>
      </c>
      <c r="P106" s="36">
        <v>18.928819386983115</v>
      </c>
      <c r="Q106" s="36">
        <v>4.4985305725076854</v>
      </c>
      <c r="R106" s="36">
        <v>45.806279154208447</v>
      </c>
      <c r="S106" s="36">
        <v>10.456893570925581</v>
      </c>
      <c r="T106" s="35">
        <v>9735.7724287213423</v>
      </c>
      <c r="U106" s="36">
        <v>0.68028177214157881</v>
      </c>
      <c r="V106" s="36">
        <v>102.5304739103896</v>
      </c>
    </row>
    <row r="107" spans="1:22" x14ac:dyDescent="0.15">
      <c r="A107" s="13" t="s">
        <v>26</v>
      </c>
      <c r="B107" s="35">
        <v>152662.29999999999</v>
      </c>
      <c r="C107" s="36">
        <v>6.9492758791571152</v>
      </c>
      <c r="D107" s="36">
        <v>171.05709739996297</v>
      </c>
      <c r="E107" s="36">
        <v>96.939430075613188</v>
      </c>
      <c r="F107" s="37">
        <v>1.0497782106563661E-2</v>
      </c>
      <c r="G107" s="36">
        <v>12.793151115626618</v>
      </c>
      <c r="H107" s="36">
        <v>4.1966439323252301E-2</v>
      </c>
      <c r="I107" s="36">
        <v>0.43144407309815302</v>
      </c>
      <c r="J107" s="36">
        <v>0.83411397176085489</v>
      </c>
      <c r="K107" s="36">
        <v>0.30775581876843838</v>
      </c>
      <c r="L107" s="36">
        <v>4.0847308938180404</v>
      </c>
      <c r="M107" s="36">
        <v>1.2361981039604097</v>
      </c>
      <c r="N107" s="36">
        <v>13.024878508323331</v>
      </c>
      <c r="O107" s="36">
        <v>5.3411525663762944</v>
      </c>
      <c r="P107" s="36">
        <v>24.815903790111069</v>
      </c>
      <c r="Q107" s="36">
        <v>5.5945087148000381</v>
      </c>
      <c r="R107" s="36">
        <v>57.528611371421825</v>
      </c>
      <c r="S107" s="36">
        <v>12.097132482153304</v>
      </c>
      <c r="T107" s="35">
        <v>8910.5605966989151</v>
      </c>
      <c r="U107" s="36">
        <v>0.33229755845687392</v>
      </c>
      <c r="V107" s="36">
        <v>7.0511733087051152</v>
      </c>
    </row>
    <row r="108" spans="1:22" x14ac:dyDescent="0.15">
      <c r="A108" s="13" t="s">
        <v>27</v>
      </c>
      <c r="B108" s="35">
        <v>152662.29999999999</v>
      </c>
      <c r="C108" s="36">
        <v>7.0045190163288966</v>
      </c>
      <c r="D108" s="36">
        <v>457.03752944282292</v>
      </c>
      <c r="E108" s="36">
        <v>92.565652143122406</v>
      </c>
      <c r="F108" s="37">
        <v>1.1376631666584617E-2</v>
      </c>
      <c r="G108" s="36">
        <v>26.225195563840725</v>
      </c>
      <c r="H108" s="36">
        <v>0.11071049146402386</v>
      </c>
      <c r="I108" s="36">
        <v>1.9374247913982043</v>
      </c>
      <c r="J108" s="36">
        <v>2.5193488729154661</v>
      </c>
      <c r="K108" s="36">
        <v>0.63598757328873545</v>
      </c>
      <c r="L108" s="36">
        <v>12.057226969365974</v>
      </c>
      <c r="M108" s="36">
        <v>3.3739123188382671</v>
      </c>
      <c r="N108" s="36">
        <v>39.689409433996303</v>
      </c>
      <c r="O108" s="36">
        <v>14.411954813880463</v>
      </c>
      <c r="P108" s="36">
        <v>65.623180292166538</v>
      </c>
      <c r="Q108" s="36">
        <v>14.30672588860628</v>
      </c>
      <c r="R108" s="36">
        <v>135.41465505745646</v>
      </c>
      <c r="S108" s="36">
        <v>30.029757453019894</v>
      </c>
      <c r="T108" s="35">
        <v>7967.3620610343914</v>
      </c>
      <c r="U108" s="36">
        <v>0.52473250061232724</v>
      </c>
      <c r="V108" s="36">
        <v>16.930005707782321</v>
      </c>
    </row>
    <row r="109" spans="1:22" x14ac:dyDescent="0.15">
      <c r="A109" s="13" t="s">
        <v>28</v>
      </c>
      <c r="B109" s="35">
        <v>152662.29999999999</v>
      </c>
      <c r="C109" s="36">
        <v>5.0210227657179951</v>
      </c>
      <c r="D109" s="36">
        <v>244.3417888312573</v>
      </c>
      <c r="E109" s="36">
        <v>90.60647630980742</v>
      </c>
      <c r="F109" s="37">
        <v>3.5739326747627288E-2</v>
      </c>
      <c r="G109" s="36">
        <v>19.408917526482391</v>
      </c>
      <c r="H109" s="36">
        <v>6.8343446553594242E-2</v>
      </c>
      <c r="I109" s="36">
        <v>0.88193640727263112</v>
      </c>
      <c r="J109" s="36">
        <v>1.5576459846721695</v>
      </c>
      <c r="K109" s="36">
        <v>0.6945984659033213</v>
      </c>
      <c r="L109" s="36">
        <v>5.988342964823234</v>
      </c>
      <c r="M109" s="36">
        <v>1.6930286023791694</v>
      </c>
      <c r="N109" s="36">
        <v>19.732267305920178</v>
      </c>
      <c r="O109" s="36">
        <v>7.6976116149521117</v>
      </c>
      <c r="P109" s="36">
        <v>35.205497401264957</v>
      </c>
      <c r="Q109" s="36">
        <v>7.7267900495389661</v>
      </c>
      <c r="R109" s="36">
        <v>76.257195695203507</v>
      </c>
      <c r="S109" s="36">
        <v>16.126628421537951</v>
      </c>
      <c r="T109" s="35">
        <v>8260.0816802300687</v>
      </c>
      <c r="U109" s="36">
        <v>0.38400778975252908</v>
      </c>
      <c r="V109" s="36">
        <v>8.3432022528878189</v>
      </c>
    </row>
    <row r="110" spans="1:22" x14ac:dyDescent="0.15">
      <c r="A110" s="13" t="s">
        <v>29</v>
      </c>
      <c r="B110" s="35">
        <v>152662.29999999999</v>
      </c>
      <c r="C110" s="36">
        <v>6.2429418773171275</v>
      </c>
      <c r="D110" s="36">
        <v>304.88642035419826</v>
      </c>
      <c r="E110" s="36">
        <v>93.731867489844078</v>
      </c>
      <c r="F110" s="38" t="s">
        <v>90</v>
      </c>
      <c r="G110" s="36">
        <v>15.92200482479879</v>
      </c>
      <c r="H110" s="36">
        <v>2.4119429800043182E-2</v>
      </c>
      <c r="I110" s="36">
        <v>0.71592747632483666</v>
      </c>
      <c r="J110" s="36">
        <v>1.3214977024271812</v>
      </c>
      <c r="K110" s="36">
        <v>0.35882385069341821</v>
      </c>
      <c r="L110" s="36">
        <v>7.0055352994371045</v>
      </c>
      <c r="M110" s="36">
        <v>2.2331236910465506</v>
      </c>
      <c r="N110" s="36">
        <v>25.642332452481554</v>
      </c>
      <c r="O110" s="36">
        <v>9.7488268343920197</v>
      </c>
      <c r="P110" s="36">
        <v>45.352149688457175</v>
      </c>
      <c r="Q110" s="36">
        <v>9.874030182200233</v>
      </c>
      <c r="R110" s="36">
        <v>92.778422980953394</v>
      </c>
      <c r="S110" s="36">
        <v>19.819440844971805</v>
      </c>
      <c r="T110" s="35">
        <v>8930.7924880347746</v>
      </c>
      <c r="U110" s="36">
        <v>0.41261134955978856</v>
      </c>
      <c r="V110" s="36">
        <v>87.288107978154272</v>
      </c>
    </row>
    <row r="111" spans="1:22" x14ac:dyDescent="0.15">
      <c r="A111" s="13" t="s">
        <v>30</v>
      </c>
      <c r="B111" s="35">
        <v>152662.29999999999</v>
      </c>
      <c r="C111" s="36">
        <v>3.0963229913174155</v>
      </c>
      <c r="D111" s="36">
        <v>133.44289035503539</v>
      </c>
      <c r="E111" s="36">
        <v>91.502419313810236</v>
      </c>
      <c r="F111" s="38" t="s">
        <v>90</v>
      </c>
      <c r="G111" s="36">
        <v>8.2046625839201024</v>
      </c>
      <c r="H111" s="36">
        <v>2.918002146839712E-2</v>
      </c>
      <c r="I111" s="36">
        <v>0.64452584533482848</v>
      </c>
      <c r="J111" s="36">
        <v>0.70004962979170404</v>
      </c>
      <c r="K111" s="36">
        <v>0.230988140909895</v>
      </c>
      <c r="L111" s="36">
        <v>3.4722198345928148</v>
      </c>
      <c r="M111" s="36">
        <v>0.94072007082026632</v>
      </c>
      <c r="N111" s="36">
        <v>10.837958824390956</v>
      </c>
      <c r="O111" s="36">
        <v>4.1639473612501927</v>
      </c>
      <c r="P111" s="36">
        <v>20.714882064528922</v>
      </c>
      <c r="Q111" s="36">
        <v>4.5615596712414739</v>
      </c>
      <c r="R111" s="36">
        <v>46.221245601643709</v>
      </c>
      <c r="S111" s="36">
        <v>11.597025347683756</v>
      </c>
      <c r="T111" s="35">
        <v>7855.5464447110198</v>
      </c>
      <c r="U111" s="36">
        <v>0.46958586182596029</v>
      </c>
      <c r="V111" s="36">
        <v>20.821244778084193</v>
      </c>
    </row>
    <row r="112" spans="1:22" x14ac:dyDescent="0.15">
      <c r="A112" s="13" t="s">
        <v>31</v>
      </c>
      <c r="B112" s="35">
        <v>152662.29999999999</v>
      </c>
      <c r="C112" s="36">
        <v>1.1930236183527445</v>
      </c>
      <c r="D112" s="36">
        <v>515.75577209709422</v>
      </c>
      <c r="E112" s="36">
        <v>108.61559517730403</v>
      </c>
      <c r="F112" s="37">
        <v>0.1196885607876866</v>
      </c>
      <c r="G112" s="36">
        <v>27.042059886280644</v>
      </c>
      <c r="H112" s="36">
        <v>0.10954333230872589</v>
      </c>
      <c r="I112" s="36">
        <v>1.7923940114046533</v>
      </c>
      <c r="J112" s="36">
        <v>3.26208848173995</v>
      </c>
      <c r="K112" s="36">
        <v>0.73705608535770517</v>
      </c>
      <c r="L112" s="36">
        <v>15.025037493783108</v>
      </c>
      <c r="M112" s="36">
        <v>4.267914110292498</v>
      </c>
      <c r="N112" s="36">
        <v>46.187611842171734</v>
      </c>
      <c r="O112" s="36">
        <v>16.627855425519442</v>
      </c>
      <c r="P112" s="36">
        <v>72.162725175758169</v>
      </c>
      <c r="Q112" s="36">
        <v>14.957725089940428</v>
      </c>
      <c r="R112" s="36">
        <v>140.00606863037083</v>
      </c>
      <c r="S112" s="36">
        <v>28.155402421396207</v>
      </c>
      <c r="T112" s="35">
        <v>9711.3383450310102</v>
      </c>
      <c r="U112" s="36">
        <v>0.40049020381861672</v>
      </c>
      <c r="V112" s="36">
        <v>60.652538811328654</v>
      </c>
    </row>
    <row r="113" spans="1:22" x14ac:dyDescent="0.15">
      <c r="A113" s="13" t="s">
        <v>32</v>
      </c>
      <c r="B113" s="35">
        <v>152662.29999999999</v>
      </c>
      <c r="C113" s="39">
        <v>13.037706988497666</v>
      </c>
      <c r="D113" s="36">
        <v>196.45355782410493</v>
      </c>
      <c r="E113" s="36">
        <v>113.81546159415238</v>
      </c>
      <c r="F113" s="37">
        <v>0.14397955042852598</v>
      </c>
      <c r="G113" s="36">
        <v>15.441528164730263</v>
      </c>
      <c r="H113" s="36">
        <v>0.1058036818596905</v>
      </c>
      <c r="I113" s="36">
        <v>1.0040225858605856</v>
      </c>
      <c r="J113" s="36">
        <v>1.2498057103265987</v>
      </c>
      <c r="K113" s="36">
        <v>0.52949523984841451</v>
      </c>
      <c r="L113" s="36">
        <v>5.1961008345207222</v>
      </c>
      <c r="M113" s="36">
        <v>1.4493115050686054</v>
      </c>
      <c r="N113" s="36">
        <v>16.25199294610055</v>
      </c>
      <c r="O113" s="36">
        <v>6.3080387024170825</v>
      </c>
      <c r="P113" s="36">
        <v>28.752762031102439</v>
      </c>
      <c r="Q113" s="36">
        <v>6.3247977215179372</v>
      </c>
      <c r="R113" s="36">
        <v>63.291634507146867</v>
      </c>
      <c r="S113" s="36">
        <v>13.353847378500202</v>
      </c>
      <c r="T113" s="35">
        <v>8352.5785586332076</v>
      </c>
      <c r="U113" s="36">
        <v>0.2724563383192255</v>
      </c>
      <c r="V113" s="36">
        <v>4.7037210513106738</v>
      </c>
    </row>
    <row r="114" spans="1:22" x14ac:dyDescent="0.1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</row>
    <row r="115" spans="1:22" x14ac:dyDescent="0.15">
      <c r="A115" s="41" t="s">
        <v>91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</row>
    <row r="116" spans="1:22" x14ac:dyDescent="0.15">
      <c r="A116" s="21" t="s">
        <v>92</v>
      </c>
      <c r="B116" s="42">
        <v>152662.29999999999</v>
      </c>
      <c r="C116" s="43">
        <v>5.2345582654826366</v>
      </c>
      <c r="D116" s="43">
        <v>136.31640495951757</v>
      </c>
      <c r="E116" s="43">
        <v>61.526964078279136</v>
      </c>
      <c r="F116" s="43">
        <v>3.3209132123575361E-2</v>
      </c>
      <c r="G116" s="43">
        <v>3.7614819273104967</v>
      </c>
      <c r="H116" s="43">
        <v>3.661744450619904E-2</v>
      </c>
      <c r="I116" s="43">
        <v>0.24634468043866511</v>
      </c>
      <c r="J116" s="43">
        <v>0.28290044552237581</v>
      </c>
      <c r="K116" s="43">
        <v>0.22399818093642407</v>
      </c>
      <c r="L116" s="43">
        <v>1.5510347638500606</v>
      </c>
      <c r="M116" s="43">
        <v>0.62580489312718302</v>
      </c>
      <c r="N116" s="43">
        <v>9.2787607302631869</v>
      </c>
      <c r="O116" s="43">
        <v>3.9145976981347324</v>
      </c>
      <c r="P116" s="43">
        <v>22.272566085524232</v>
      </c>
      <c r="Q116" s="43">
        <v>5.8965268268017876</v>
      </c>
      <c r="R116" s="43">
        <v>69.438768890474918</v>
      </c>
      <c r="S116" s="43">
        <v>18.100068919528898</v>
      </c>
      <c r="T116" s="42">
        <v>11367.788561354138</v>
      </c>
      <c r="U116" s="43">
        <v>0.47181666871804823</v>
      </c>
      <c r="V116" s="43">
        <v>130.17612222474338</v>
      </c>
    </row>
    <row r="117" spans="1:22" x14ac:dyDescent="0.15">
      <c r="A117" s="21" t="s">
        <v>93</v>
      </c>
      <c r="B117" s="42">
        <v>152662.29999999999</v>
      </c>
      <c r="C117" s="43">
        <v>4.5725346164156528</v>
      </c>
      <c r="D117" s="43">
        <v>175.87996870412863</v>
      </c>
      <c r="E117" s="43">
        <v>64.342067773094058</v>
      </c>
      <c r="F117" s="43">
        <v>8.7725481397363622E-2</v>
      </c>
      <c r="G117" s="43">
        <v>3.9932864829932613</v>
      </c>
      <c r="H117" s="43">
        <v>4.4464333050821876E-2</v>
      </c>
      <c r="I117" s="43">
        <v>0.29276173811896156</v>
      </c>
      <c r="J117" s="43">
        <v>0.27511906928760071</v>
      </c>
      <c r="K117" s="43">
        <v>0.25301060635480466</v>
      </c>
      <c r="L117" s="43">
        <v>2.4053240525023223</v>
      </c>
      <c r="M117" s="43">
        <v>0.82800370809191648</v>
      </c>
      <c r="N117" s="43">
        <v>11.320818745115094</v>
      </c>
      <c r="O117" s="43">
        <v>5.1302346139318526</v>
      </c>
      <c r="P117" s="43">
        <v>28.999257163592571</v>
      </c>
      <c r="Q117" s="43">
        <v>7.7842931969131408</v>
      </c>
      <c r="R117" s="43">
        <v>91.494462100401591</v>
      </c>
      <c r="S117" s="43">
        <v>23.932144889308454</v>
      </c>
      <c r="T117" s="42">
        <v>12425.404550033702</v>
      </c>
      <c r="U117" s="43">
        <v>0.68165395668491779</v>
      </c>
      <c r="V117" s="43">
        <v>187.48903131877844</v>
      </c>
    </row>
    <row r="118" spans="1:22" x14ac:dyDescent="0.15">
      <c r="A118" s="21" t="s">
        <v>94</v>
      </c>
      <c r="B118" s="42">
        <v>152662.29999999999</v>
      </c>
      <c r="C118" s="43">
        <v>13.453990939051415</v>
      </c>
      <c r="D118" s="43">
        <v>280.94658695300478</v>
      </c>
      <c r="E118" s="43">
        <v>58.141248429604246</v>
      </c>
      <c r="F118" s="43">
        <v>3.3165997827844889</v>
      </c>
      <c r="G118" s="43">
        <v>42.665804645978845</v>
      </c>
      <c r="H118" s="43">
        <v>3.0852720290780224</v>
      </c>
      <c r="I118" s="43">
        <v>18.66446897780644</v>
      </c>
      <c r="J118" s="43">
        <v>3.5447688874227561</v>
      </c>
      <c r="K118" s="43">
        <v>1.8211071874625371</v>
      </c>
      <c r="L118" s="43">
        <v>6.2284243365020968</v>
      </c>
      <c r="M118" s="43">
        <v>1.6724803582695702</v>
      </c>
      <c r="N118" s="43">
        <v>20.562595983159412</v>
      </c>
      <c r="O118" s="43">
        <v>8.479035978175439</v>
      </c>
      <c r="P118" s="43">
        <v>44.94898914996682</v>
      </c>
      <c r="Q118" s="43">
        <v>10.646444402819343</v>
      </c>
      <c r="R118" s="43">
        <v>115.10964873153628</v>
      </c>
      <c r="S118" s="43">
        <v>28.518844201920675</v>
      </c>
      <c r="T118" s="42">
        <v>11774.730562965116</v>
      </c>
      <c r="U118" s="43">
        <v>0.53217005075145674</v>
      </c>
      <c r="V118" s="43">
        <v>142.90959698871086</v>
      </c>
    </row>
    <row r="119" spans="1:22" x14ac:dyDescent="0.15">
      <c r="A119" s="21" t="s">
        <v>95</v>
      </c>
      <c r="B119" s="42">
        <v>152662.29999999999</v>
      </c>
      <c r="C119" s="43">
        <v>4.5912793997894701</v>
      </c>
      <c r="D119" s="43">
        <v>258.86276619165579</v>
      </c>
      <c r="E119" s="43">
        <v>61.406269050435625</v>
      </c>
      <c r="F119" s="43">
        <v>0.34465639373794826</v>
      </c>
      <c r="G119" s="43">
        <v>8.8467821080783793</v>
      </c>
      <c r="H119" s="43">
        <v>0.23363222087728702</v>
      </c>
      <c r="I119" s="43">
        <v>1.7231987189437845</v>
      </c>
      <c r="J119" s="43">
        <v>0.64438799109651301</v>
      </c>
      <c r="K119" s="43">
        <v>0.39916192665503325</v>
      </c>
      <c r="L119" s="43">
        <v>3.205269057046364</v>
      </c>
      <c r="M119" s="43">
        <v>1.2062567499271817</v>
      </c>
      <c r="N119" s="43">
        <v>17.115343343470069</v>
      </c>
      <c r="O119" s="43">
        <v>7.4219781473765094</v>
      </c>
      <c r="P119" s="43">
        <v>41.625703396809854</v>
      </c>
      <c r="Q119" s="43">
        <v>10.880770090138158</v>
      </c>
      <c r="R119" s="43">
        <v>124.30348022051341</v>
      </c>
      <c r="S119" s="43">
        <v>30.151564870856024</v>
      </c>
      <c r="T119" s="42">
        <v>12198.473907900194</v>
      </c>
      <c r="U119" s="43">
        <v>0.64904895870097568</v>
      </c>
      <c r="V119" s="43">
        <v>238.49663342432041</v>
      </c>
    </row>
    <row r="120" spans="1:22" x14ac:dyDescent="0.15">
      <c r="A120" s="21" t="s">
        <v>96</v>
      </c>
      <c r="B120" s="42">
        <v>152662.29999999999</v>
      </c>
      <c r="C120" s="43">
        <v>3.9205486195948942</v>
      </c>
      <c r="D120" s="43">
        <v>391.03695064824763</v>
      </c>
      <c r="E120" s="43">
        <v>55.339601853164353</v>
      </c>
      <c r="F120" s="43">
        <v>0.20923037199535399</v>
      </c>
      <c r="G120" s="43">
        <v>13.459732317851202</v>
      </c>
      <c r="H120" s="43">
        <v>0.27686472713207344</v>
      </c>
      <c r="I120" s="43">
        <v>2.2450428149534205</v>
      </c>
      <c r="J120" s="43">
        <v>1.6435641009422748</v>
      </c>
      <c r="K120" s="43">
        <v>0.75403710371065646</v>
      </c>
      <c r="L120" s="43">
        <v>8.9612941465028833</v>
      </c>
      <c r="M120" s="43">
        <v>2.6854975292868155</v>
      </c>
      <c r="N120" s="43">
        <v>32.435503453452434</v>
      </c>
      <c r="O120" s="43">
        <v>12.674027549710077</v>
      </c>
      <c r="P120" s="43">
        <v>60.698192837471069</v>
      </c>
      <c r="Q120" s="43">
        <v>13.423753750554642</v>
      </c>
      <c r="R120" s="43">
        <v>133.2276705331966</v>
      </c>
      <c r="S120" s="43">
        <v>30.297585364320202</v>
      </c>
      <c r="T120" s="42">
        <v>9411.1356356948145</v>
      </c>
      <c r="U120" s="43">
        <v>0.48924060688836885</v>
      </c>
      <c r="V120" s="43">
        <v>165.85857108007153</v>
      </c>
    </row>
    <row r="121" spans="1:22" x14ac:dyDescent="0.15">
      <c r="A121" s="21" t="s">
        <v>97</v>
      </c>
      <c r="B121" s="42">
        <v>152662.29999999999</v>
      </c>
      <c r="C121" s="43">
        <v>5.9478104811769645</v>
      </c>
      <c r="D121" s="43">
        <v>336.47362770159873</v>
      </c>
      <c r="E121" s="43">
        <v>54.723044150326572</v>
      </c>
      <c r="F121" s="43">
        <v>1.6050900358099317E-2</v>
      </c>
      <c r="G121" s="43">
        <v>5.5861592286211526</v>
      </c>
      <c r="H121" s="43">
        <v>1.7424168427667371E-2</v>
      </c>
      <c r="I121" s="43">
        <v>0.1981929894097933</v>
      </c>
      <c r="J121" s="43">
        <v>0.49081917407877695</v>
      </c>
      <c r="K121" s="43">
        <v>0.25397036129353801</v>
      </c>
      <c r="L121" s="43">
        <v>3.8091391763854885</v>
      </c>
      <c r="M121" s="43">
        <v>1.5577082555127539</v>
      </c>
      <c r="N121" s="43">
        <v>21.215135886351533</v>
      </c>
      <c r="O121" s="43">
        <v>9.8521285440520199</v>
      </c>
      <c r="P121" s="43">
        <v>55.354692461079317</v>
      </c>
      <c r="Q121" s="43">
        <v>14.348413142723402</v>
      </c>
      <c r="R121" s="43">
        <v>157.30344922548477</v>
      </c>
      <c r="S121" s="43">
        <v>38.326631575538009</v>
      </c>
      <c r="T121" s="42">
        <v>10063.594753623905</v>
      </c>
      <c r="U121" s="43">
        <v>0.94299097661165887</v>
      </c>
      <c r="V121" s="43">
        <v>214.94971761249087</v>
      </c>
    </row>
    <row r="122" spans="1:22" x14ac:dyDescent="0.15">
      <c r="A122" s="21" t="s">
        <v>98</v>
      </c>
      <c r="B122" s="42">
        <v>152662.29999999999</v>
      </c>
      <c r="C122" s="43">
        <v>10.175176275124274</v>
      </c>
      <c r="D122" s="43">
        <v>363.25561936257549</v>
      </c>
      <c r="E122" s="43">
        <v>59.691050372447215</v>
      </c>
      <c r="F122" s="43">
        <v>7.1973837615040864E-2</v>
      </c>
      <c r="G122" s="43">
        <v>7.0053182361916448</v>
      </c>
      <c r="H122" s="43">
        <v>5.6130390465821758E-2</v>
      </c>
      <c r="I122" s="43">
        <v>0.61614840572317053</v>
      </c>
      <c r="J122" s="43">
        <v>0.5971334316868252</v>
      </c>
      <c r="K122" s="43">
        <v>0.29353351069364325</v>
      </c>
      <c r="L122" s="43">
        <v>3.7708494058375783</v>
      </c>
      <c r="M122" s="43">
        <v>1.5960407476031762</v>
      </c>
      <c r="N122" s="43">
        <v>23.342234346752107</v>
      </c>
      <c r="O122" s="43">
        <v>10.907342861447237</v>
      </c>
      <c r="P122" s="43">
        <v>61.944724567315191</v>
      </c>
      <c r="Q122" s="43">
        <v>15.543350401480938</v>
      </c>
      <c r="R122" s="43">
        <v>175.42438000657518</v>
      </c>
      <c r="S122" s="43">
        <v>43.526553009931781</v>
      </c>
      <c r="T122" s="42">
        <v>12913.835887840194</v>
      </c>
      <c r="U122" s="43">
        <v>1.5772182818374223</v>
      </c>
      <c r="V122" s="43">
        <v>439.12039648275066</v>
      </c>
    </row>
    <row r="123" spans="1:22" x14ac:dyDescent="0.15">
      <c r="A123" s="21" t="s">
        <v>99</v>
      </c>
      <c r="B123" s="42">
        <v>152662.29999999999</v>
      </c>
      <c r="C123" s="43">
        <v>5.5300120023594106</v>
      </c>
      <c r="D123" s="43">
        <v>588.59050988378715</v>
      </c>
      <c r="E123" s="43">
        <v>60.812873097655057</v>
      </c>
      <c r="F123" s="43">
        <v>0.11754405285322504</v>
      </c>
      <c r="G123" s="43">
        <v>30.34551930199817</v>
      </c>
      <c r="H123" s="43">
        <v>0.12063312748017586</v>
      </c>
      <c r="I123" s="43">
        <v>1.3015921136151818</v>
      </c>
      <c r="J123" s="43">
        <v>1.8509110379336591</v>
      </c>
      <c r="K123" s="43">
        <v>0.86057463910119969</v>
      </c>
      <c r="L123" s="43">
        <v>10.912090503008534</v>
      </c>
      <c r="M123" s="43">
        <v>3.7897478143890857</v>
      </c>
      <c r="N123" s="43">
        <v>44.942823275472072</v>
      </c>
      <c r="O123" s="43">
        <v>17.962496420255803</v>
      </c>
      <c r="P123" s="43">
        <v>88.209387729638166</v>
      </c>
      <c r="Q123" s="43">
        <v>21.371175003400584</v>
      </c>
      <c r="R123" s="43">
        <v>232.69945754504255</v>
      </c>
      <c r="S123" s="43">
        <v>53.427195795670606</v>
      </c>
      <c r="T123" s="42">
        <v>12948.060995044645</v>
      </c>
      <c r="U123" s="43">
        <v>0.64931342879782028</v>
      </c>
      <c r="V123" s="43">
        <v>264.00142526738881</v>
      </c>
    </row>
    <row r="124" spans="1:22" x14ac:dyDescent="0.15">
      <c r="A124" s="21" t="s">
        <v>100</v>
      </c>
      <c r="B124" s="42">
        <v>152662.29999999999</v>
      </c>
      <c r="C124" s="43">
        <v>7.1997964156386045</v>
      </c>
      <c r="D124" s="43">
        <v>1194.26361118111</v>
      </c>
      <c r="E124" s="43">
        <v>60.512440424455825</v>
      </c>
      <c r="F124" s="43">
        <v>1.5882104306467748</v>
      </c>
      <c r="G124" s="43">
        <v>90.645464478747556</v>
      </c>
      <c r="H124" s="43">
        <v>0.76245719039130688</v>
      </c>
      <c r="I124" s="43">
        <v>7.1362352751072624</v>
      </c>
      <c r="J124" s="43">
        <v>9.7464609011060919</v>
      </c>
      <c r="K124" s="43">
        <v>5.2700710989804094</v>
      </c>
      <c r="L124" s="43">
        <v>40.495441170201758</v>
      </c>
      <c r="M124" s="43">
        <v>11.005326313021564</v>
      </c>
      <c r="N124" s="43">
        <v>110.32695536852475</v>
      </c>
      <c r="O124" s="43">
        <v>39.582086462565044</v>
      </c>
      <c r="P124" s="43">
        <v>167.66461655156243</v>
      </c>
      <c r="Q124" s="43">
        <v>35.119259983318358</v>
      </c>
      <c r="R124" s="43">
        <v>337.19875509751631</v>
      </c>
      <c r="S124" s="43">
        <v>70.539987186986536</v>
      </c>
      <c r="T124" s="42">
        <v>9227.2120260692791</v>
      </c>
      <c r="U124" s="43">
        <v>0.91964475631154974</v>
      </c>
      <c r="V124" s="43">
        <v>381.5773839428129</v>
      </c>
    </row>
    <row r="125" spans="1:22" x14ac:dyDescent="0.15">
      <c r="A125" s="21" t="s">
        <v>101</v>
      </c>
      <c r="B125" s="42">
        <v>152662.29999999999</v>
      </c>
      <c r="C125" s="43">
        <v>4.3155102535040308</v>
      </c>
      <c r="D125" s="43">
        <v>157.28655461228144</v>
      </c>
      <c r="E125" s="43">
        <v>61.622107528524076</v>
      </c>
      <c r="F125" s="43">
        <v>0</v>
      </c>
      <c r="G125" s="43">
        <v>18.740777058344062</v>
      </c>
      <c r="H125" s="43">
        <v>1.7601077882501086E-2</v>
      </c>
      <c r="I125" s="43">
        <v>0.35722374267836066</v>
      </c>
      <c r="J125" s="43">
        <v>0.56592508855573398</v>
      </c>
      <c r="K125" s="43">
        <v>0.12927165561260759</v>
      </c>
      <c r="L125" s="43">
        <v>2.8833922583570843</v>
      </c>
      <c r="M125" s="43">
        <v>0.95125214953254233</v>
      </c>
      <c r="N125" s="43">
        <v>11.620841108854306</v>
      </c>
      <c r="O125" s="43">
        <v>4.6292538557349836</v>
      </c>
      <c r="P125" s="43">
        <v>24.019750906304189</v>
      </c>
      <c r="Q125" s="43">
        <v>5.83816025553309</v>
      </c>
      <c r="R125" s="43">
        <v>63.196547305002063</v>
      </c>
      <c r="S125" s="43">
        <v>15.353221168256241</v>
      </c>
      <c r="T125" s="42">
        <v>10295.616153280354</v>
      </c>
      <c r="U125" s="43">
        <v>0.37485007525545894</v>
      </c>
      <c r="V125" s="43">
        <v>50.632405849868391</v>
      </c>
    </row>
    <row r="126" spans="1:22" x14ac:dyDescent="0.15">
      <c r="A126" s="21" t="s">
        <v>102</v>
      </c>
      <c r="B126" s="42">
        <v>152662.29999999999</v>
      </c>
      <c r="C126" s="43">
        <v>6.2533445517729875</v>
      </c>
      <c r="D126" s="43">
        <v>294.09994205758198</v>
      </c>
      <c r="E126" s="43">
        <v>59.96591714405892</v>
      </c>
      <c r="F126" s="43">
        <v>0.15351802024017483</v>
      </c>
      <c r="G126" s="43">
        <v>20.637348780469253</v>
      </c>
      <c r="H126" s="43">
        <v>6.4060717407146209E-2</v>
      </c>
      <c r="I126" s="43">
        <v>0.67262752802740733</v>
      </c>
      <c r="J126" s="43">
        <v>1.2964095830271247</v>
      </c>
      <c r="K126" s="43">
        <v>0.51418616055164845</v>
      </c>
      <c r="L126" s="43">
        <v>6.1508035760158446</v>
      </c>
      <c r="M126" s="43">
        <v>1.9042506307253391</v>
      </c>
      <c r="N126" s="43">
        <v>23.498893858050867</v>
      </c>
      <c r="O126" s="43">
        <v>9.3448414710998993</v>
      </c>
      <c r="P126" s="43">
        <v>45.050803474293346</v>
      </c>
      <c r="Q126" s="43">
        <v>10.167993210648035</v>
      </c>
      <c r="R126" s="43">
        <v>104.47772630408929</v>
      </c>
      <c r="S126" s="43">
        <v>23.437523790347079</v>
      </c>
      <c r="T126" s="42">
        <v>8102.2765305821877</v>
      </c>
      <c r="U126" s="43">
        <v>0.37024817901808449</v>
      </c>
      <c r="V126" s="43">
        <v>97.223800005532198</v>
      </c>
    </row>
    <row r="127" spans="1:22" x14ac:dyDescent="0.15">
      <c r="A127" s="21" t="s">
        <v>103</v>
      </c>
      <c r="B127" s="42">
        <v>152662.29999999999</v>
      </c>
      <c r="C127" s="43">
        <v>6.9298407916222775</v>
      </c>
      <c r="D127" s="43">
        <v>158.57778757167048</v>
      </c>
      <c r="E127" s="43">
        <v>60.06650675449054</v>
      </c>
      <c r="F127" s="43">
        <v>0.16061682327460949</v>
      </c>
      <c r="G127" s="43">
        <v>17.036786707896425</v>
      </c>
      <c r="H127" s="43">
        <v>9.1202917392042129E-2</v>
      </c>
      <c r="I127" s="43">
        <v>0.75016015346047582</v>
      </c>
      <c r="J127" s="43">
        <v>0.84747946998163637</v>
      </c>
      <c r="K127" s="43">
        <v>0.35869634256029664</v>
      </c>
      <c r="L127" s="43">
        <v>2.7161087821458887</v>
      </c>
      <c r="M127" s="43">
        <v>0.91157933826429427</v>
      </c>
      <c r="N127" s="43">
        <v>11.077133678535482</v>
      </c>
      <c r="O127" s="43">
        <v>4.7880927957004538</v>
      </c>
      <c r="P127" s="43">
        <v>24.510568805882365</v>
      </c>
      <c r="Q127" s="43">
        <v>6.4101199578141532</v>
      </c>
      <c r="R127" s="43">
        <v>73.640025576825892</v>
      </c>
      <c r="S127" s="43">
        <v>19.081826348529336</v>
      </c>
      <c r="T127" s="42">
        <v>10973.755333312609</v>
      </c>
      <c r="U127" s="43">
        <v>0.43369907185995182</v>
      </c>
      <c r="V127" s="43">
        <v>88.089258573939247</v>
      </c>
    </row>
    <row r="128" spans="1:22" x14ac:dyDescent="0.15">
      <c r="A128" s="21" t="s">
        <v>104</v>
      </c>
      <c r="B128" s="42">
        <v>152662.29999999999</v>
      </c>
      <c r="C128" s="43">
        <v>8.7977768077605614</v>
      </c>
      <c r="D128" s="43">
        <v>409.18585805311528</v>
      </c>
      <c r="E128" s="43">
        <v>59.841216486229186</v>
      </c>
      <c r="F128" s="43">
        <v>1.0713481220471353</v>
      </c>
      <c r="G128" s="43">
        <v>24.548596965298799</v>
      </c>
      <c r="H128" s="43">
        <v>1.1366471262270574</v>
      </c>
      <c r="I128" s="43">
        <v>8.1816705276705601</v>
      </c>
      <c r="J128" s="43">
        <v>2.9499105026926542</v>
      </c>
      <c r="K128" s="43">
        <v>1.5271911343208118</v>
      </c>
      <c r="L128" s="43">
        <v>10.048997515243993</v>
      </c>
      <c r="M128" s="43">
        <v>3.0718867559524226</v>
      </c>
      <c r="N128" s="43">
        <v>34.913690278717318</v>
      </c>
      <c r="O128" s="43">
        <v>13.014309976973673</v>
      </c>
      <c r="P128" s="43">
        <v>60.036757706801396</v>
      </c>
      <c r="Q128" s="43">
        <v>13.272675114470896</v>
      </c>
      <c r="R128" s="43">
        <v>133.28338718658662</v>
      </c>
      <c r="S128" s="43">
        <v>29.715961180392991</v>
      </c>
      <c r="T128" s="42">
        <v>9913.692372215768</v>
      </c>
      <c r="U128" s="43">
        <v>0.45146679810503487</v>
      </c>
      <c r="V128" s="43">
        <v>120.59205313837549</v>
      </c>
    </row>
    <row r="129" spans="1:22" x14ac:dyDescent="0.15">
      <c r="A129" s="21" t="s">
        <v>105</v>
      </c>
      <c r="B129" s="42">
        <v>152662.29999999999</v>
      </c>
      <c r="C129" s="43">
        <v>10.848723936327122</v>
      </c>
      <c r="D129" s="43">
        <v>416.28529138323302</v>
      </c>
      <c r="E129" s="43">
        <v>54.158867249930587</v>
      </c>
      <c r="F129" s="43">
        <v>2.4763241688473228</v>
      </c>
      <c r="G129" s="43">
        <v>38.008754524346642</v>
      </c>
      <c r="H129" s="43">
        <v>1.9496691025306832</v>
      </c>
      <c r="I129" s="43">
        <v>9.5575227785319061</v>
      </c>
      <c r="J129" s="43">
        <v>2.6966700117411784</v>
      </c>
      <c r="K129" s="43">
        <v>0.93054263560761952</v>
      </c>
      <c r="L129" s="43">
        <v>6.675103313903274</v>
      </c>
      <c r="M129" s="43">
        <v>2.158425858894629</v>
      </c>
      <c r="N129" s="43">
        <v>30.284975887709027</v>
      </c>
      <c r="O129" s="43">
        <v>12.480863869684267</v>
      </c>
      <c r="P129" s="43">
        <v>68.047055435523092</v>
      </c>
      <c r="Q129" s="43">
        <v>16.34606110718715</v>
      </c>
      <c r="R129" s="43">
        <v>170.46922188591307</v>
      </c>
      <c r="S129" s="43">
        <v>39.115797930228261</v>
      </c>
      <c r="T129" s="42">
        <v>10892.605555903618</v>
      </c>
      <c r="U129" s="43">
        <v>1.5486572314085567</v>
      </c>
      <c r="V129" s="43">
        <v>267.54780845974369</v>
      </c>
    </row>
    <row r="130" spans="1:22" x14ac:dyDescent="0.15">
      <c r="A130" s="21" t="s">
        <v>106</v>
      </c>
      <c r="B130" s="42">
        <v>152662.29999999999</v>
      </c>
      <c r="C130" s="43">
        <v>7.2987240226490266</v>
      </c>
      <c r="D130" s="43">
        <v>461.21294500176094</v>
      </c>
      <c r="E130" s="43">
        <v>59.132231320908758</v>
      </c>
      <c r="F130" s="43">
        <v>7.9397051720390868E-2</v>
      </c>
      <c r="G130" s="43">
        <v>6.7367524548087427</v>
      </c>
      <c r="H130" s="43">
        <v>8.863969812351831E-2</v>
      </c>
      <c r="I130" s="43">
        <v>0.64776068187097458</v>
      </c>
      <c r="J130" s="43">
        <v>0.79340028783550975</v>
      </c>
      <c r="K130" s="43">
        <v>0.27474065027020073</v>
      </c>
      <c r="L130" s="43">
        <v>5.3101829457350043</v>
      </c>
      <c r="M130" s="43">
        <v>2.1621569743765505</v>
      </c>
      <c r="N130" s="43">
        <v>30.698016840063712</v>
      </c>
      <c r="O130" s="43">
        <v>13.853242618125989</v>
      </c>
      <c r="P130" s="43">
        <v>74.047947715851095</v>
      </c>
      <c r="Q130" s="43">
        <v>18.423218274844078</v>
      </c>
      <c r="R130" s="43">
        <v>202.68275993613759</v>
      </c>
      <c r="S130" s="43">
        <v>47.257329933692439</v>
      </c>
      <c r="T130" s="42">
        <v>10888.605106440427</v>
      </c>
      <c r="U130" s="43">
        <v>1.3405331429512226</v>
      </c>
      <c r="V130" s="43">
        <v>517.73693073962227</v>
      </c>
    </row>
    <row r="131" spans="1:22" x14ac:dyDescent="0.15">
      <c r="A131" s="21" t="s">
        <v>107</v>
      </c>
      <c r="B131" s="42">
        <v>152662.29999999999</v>
      </c>
      <c r="C131" s="43">
        <v>3.706914145820587</v>
      </c>
      <c r="D131" s="43">
        <v>469.48095459852323</v>
      </c>
      <c r="E131" s="43">
        <v>59.497911459355862</v>
      </c>
      <c r="F131" s="43">
        <v>5.4000632365098854E-2</v>
      </c>
      <c r="G131" s="43">
        <v>8.4960193623596378</v>
      </c>
      <c r="H131" s="43">
        <v>0.14394478124899443</v>
      </c>
      <c r="I131" s="43">
        <v>1.7227100537429751</v>
      </c>
      <c r="J131" s="43">
        <v>2.3557494474930945</v>
      </c>
      <c r="K131" s="43">
        <v>1.2183540042298298</v>
      </c>
      <c r="L131" s="43">
        <v>9.4956163367795625</v>
      </c>
      <c r="M131" s="43">
        <v>2.9402013678781946</v>
      </c>
      <c r="N131" s="43">
        <v>35.112580023416257</v>
      </c>
      <c r="O131" s="43">
        <v>14.451572903875215</v>
      </c>
      <c r="P131" s="43">
        <v>72.681790350166096</v>
      </c>
      <c r="Q131" s="43">
        <v>17.560744312328929</v>
      </c>
      <c r="R131" s="43">
        <v>185.35194565589046</v>
      </c>
      <c r="S131" s="43">
        <v>46.059854936057192</v>
      </c>
      <c r="T131" s="42">
        <v>8663.0077997004228</v>
      </c>
      <c r="U131" s="43">
        <v>0.47790341676997045</v>
      </c>
      <c r="V131" s="43">
        <v>160.84585893719552</v>
      </c>
    </row>
    <row r="132" spans="1:22" x14ac:dyDescent="0.15">
      <c r="A132" s="21" t="s">
        <v>108</v>
      </c>
      <c r="B132" s="42">
        <v>152662.29999999999</v>
      </c>
      <c r="C132" s="43">
        <v>2.6563621574487648</v>
      </c>
      <c r="D132" s="43">
        <v>210.76342400705875</v>
      </c>
      <c r="E132" s="43">
        <v>59.680408052902806</v>
      </c>
      <c r="F132" s="43">
        <v>5.2152558964979015E-2</v>
      </c>
      <c r="G132" s="43">
        <v>9.5132573672153189</v>
      </c>
      <c r="H132" s="43">
        <v>3.2888005520034527E-2</v>
      </c>
      <c r="I132" s="43">
        <v>0.31381905966399282</v>
      </c>
      <c r="J132" s="43">
        <v>0.59385527273690908</v>
      </c>
      <c r="K132" s="43">
        <v>0.20156223829033648</v>
      </c>
      <c r="L132" s="43">
        <v>3.253513562862385</v>
      </c>
      <c r="M132" s="43">
        <v>1.1828279287682122</v>
      </c>
      <c r="N132" s="43">
        <v>15.729601454238351</v>
      </c>
      <c r="O132" s="43">
        <v>6.5667665583080028</v>
      </c>
      <c r="P132" s="43">
        <v>33.431436613083442</v>
      </c>
      <c r="Q132" s="43">
        <v>8.0921499598890261</v>
      </c>
      <c r="R132" s="43">
        <v>89.867595964575699</v>
      </c>
      <c r="S132" s="43">
        <v>21.55523323216509</v>
      </c>
      <c r="T132" s="42">
        <v>10670.583901185295</v>
      </c>
      <c r="U132" s="43">
        <v>0.59081400107706439</v>
      </c>
      <c r="V132" s="43">
        <v>202.14576539006089</v>
      </c>
    </row>
    <row r="133" spans="1:22" x14ac:dyDescent="0.15">
      <c r="A133" s="21" t="s">
        <v>109</v>
      </c>
      <c r="B133" s="42">
        <v>152662.29999999999</v>
      </c>
      <c r="C133" s="43">
        <v>4.8687487250503043</v>
      </c>
      <c r="D133" s="43">
        <v>234.1404549089302</v>
      </c>
      <c r="E133" s="43">
        <v>64.586732654046742</v>
      </c>
      <c r="F133" s="43">
        <v>0.19926265551180686</v>
      </c>
      <c r="G133" s="43">
        <v>10.259029209999923</v>
      </c>
      <c r="H133" s="43">
        <v>0.20104554870807753</v>
      </c>
      <c r="I133" s="43">
        <v>1.9066326013869535</v>
      </c>
      <c r="J133" s="43">
        <v>1.562021715904917</v>
      </c>
      <c r="K133" s="43">
        <v>0.88625264012026361</v>
      </c>
      <c r="L133" s="43">
        <v>5.6232947183802535</v>
      </c>
      <c r="M133" s="43">
        <v>1.6146107078577221</v>
      </c>
      <c r="N133" s="43">
        <v>20.304091174146883</v>
      </c>
      <c r="O133" s="43">
        <v>7.6706396985269203</v>
      </c>
      <c r="P133" s="43">
        <v>37.18587292020559</v>
      </c>
      <c r="Q133" s="43">
        <v>8.4788106621095576</v>
      </c>
      <c r="R133" s="43">
        <v>84.569587119846943</v>
      </c>
      <c r="S133" s="43">
        <v>19.878354528931549</v>
      </c>
      <c r="T133" s="42">
        <v>10330.974236174266</v>
      </c>
      <c r="U133" s="43">
        <v>0.34921032765787752</v>
      </c>
      <c r="V133" s="43">
        <v>61.589035590461464</v>
      </c>
    </row>
    <row r="134" spans="1:22" x14ac:dyDescent="0.15">
      <c r="A134" s="21" t="s">
        <v>110</v>
      </c>
      <c r="B134" s="42">
        <v>152662.29999999999</v>
      </c>
      <c r="C134" s="43">
        <v>8.5119211283265699</v>
      </c>
      <c r="D134" s="43">
        <v>2078.7814020317469</v>
      </c>
      <c r="E134" s="43">
        <v>52.956512792700501</v>
      </c>
      <c r="F134" s="43">
        <v>0.31402149649217687</v>
      </c>
      <c r="G134" s="43">
        <v>45.432111442955723</v>
      </c>
      <c r="H134" s="43">
        <v>0.24800715576378607</v>
      </c>
      <c r="I134" s="43">
        <v>2.3741871237804735</v>
      </c>
      <c r="J134" s="43">
        <v>3.7691655631890213</v>
      </c>
      <c r="K134" s="43">
        <v>1.9493201452350901</v>
      </c>
      <c r="L134" s="43">
        <v>26.482868540327047</v>
      </c>
      <c r="M134" s="43">
        <v>9.4342546351333709</v>
      </c>
      <c r="N134" s="43">
        <v>129.73353517073639</v>
      </c>
      <c r="O134" s="43">
        <v>62.994951132792245</v>
      </c>
      <c r="P134" s="43">
        <v>357.34915137447462</v>
      </c>
      <c r="Q134" s="43">
        <v>86.02644303328357</v>
      </c>
      <c r="R134" s="43">
        <v>906.22117787169759</v>
      </c>
      <c r="S134" s="43">
        <v>213.29396389760439</v>
      </c>
      <c r="T134" s="42">
        <v>5885.1998750247612</v>
      </c>
      <c r="U134" s="43">
        <v>1.3013722894711179</v>
      </c>
      <c r="V134" s="43">
        <v>345.37567090187292</v>
      </c>
    </row>
    <row r="135" spans="1:22" x14ac:dyDescent="0.15">
      <c r="A135" s="21" t="s">
        <v>111</v>
      </c>
      <c r="B135" s="42">
        <v>152662.29999999999</v>
      </c>
      <c r="C135" s="43">
        <v>2.9432164111057402</v>
      </c>
      <c r="D135" s="43">
        <v>152.48617762574662</v>
      </c>
      <c r="E135" s="43">
        <v>61.078834079641098</v>
      </c>
      <c r="F135" s="43">
        <v>2.6404654883797299E-2</v>
      </c>
      <c r="G135" s="43">
        <v>10.455538741466553</v>
      </c>
      <c r="H135" s="43">
        <v>1.9817188269532389E-2</v>
      </c>
      <c r="I135" s="43">
        <v>0.46715055998537103</v>
      </c>
      <c r="J135" s="43">
        <v>0.6462230473270959</v>
      </c>
      <c r="K135" s="43">
        <v>0.18272200927862886</v>
      </c>
      <c r="L135" s="43">
        <v>3.0419462544783515</v>
      </c>
      <c r="M135" s="43">
        <v>0.73089588154123497</v>
      </c>
      <c r="N135" s="43">
        <v>10.895375743684541</v>
      </c>
      <c r="O135" s="43">
        <v>4.2345358442578247</v>
      </c>
      <c r="P135" s="43">
        <v>24.360239310537509</v>
      </c>
      <c r="Q135" s="43">
        <v>6.2756291613315351</v>
      </c>
      <c r="R135" s="43">
        <v>73.110118938198241</v>
      </c>
      <c r="S135" s="43">
        <v>19.137580073040453</v>
      </c>
      <c r="T135" s="42">
        <v>11372.382478114963</v>
      </c>
      <c r="U135" s="43">
        <v>0.44459335380000825</v>
      </c>
      <c r="V135" s="43">
        <v>86.081507960603872</v>
      </c>
    </row>
    <row r="136" spans="1:22" x14ac:dyDescent="0.15">
      <c r="A136" s="21" t="s">
        <v>112</v>
      </c>
      <c r="B136" s="42">
        <v>152662.29999999999</v>
      </c>
      <c r="C136" s="43">
        <v>6.326029359398512</v>
      </c>
      <c r="D136" s="43">
        <v>211.14948920655905</v>
      </c>
      <c r="E136" s="43">
        <v>69.038995755675472</v>
      </c>
      <c r="F136" s="43">
        <v>7.1448649309290069E-2</v>
      </c>
      <c r="G136" s="43">
        <v>4.7976649642593854</v>
      </c>
      <c r="H136" s="43">
        <v>1.5977596546995435E-2</v>
      </c>
      <c r="I136" s="43">
        <v>0.2738119521998359</v>
      </c>
      <c r="J136" s="43">
        <v>0.36425865979597177</v>
      </c>
      <c r="K136" s="43">
        <v>0.17140031423226401</v>
      </c>
      <c r="L136" s="43">
        <v>2.2122593969801927</v>
      </c>
      <c r="M136" s="43">
        <v>0.91646154263136603</v>
      </c>
      <c r="N136" s="43">
        <v>13.016589567103452</v>
      </c>
      <c r="O136" s="43">
        <v>6.1227150382163895</v>
      </c>
      <c r="P136" s="43">
        <v>35.578103826616797</v>
      </c>
      <c r="Q136" s="43">
        <v>9.785363980929942</v>
      </c>
      <c r="R136" s="43">
        <v>117.91872141238157</v>
      </c>
      <c r="S136" s="43">
        <v>29.836785092117992</v>
      </c>
      <c r="T136" s="42">
        <v>14589.589321399448</v>
      </c>
      <c r="U136" s="43">
        <v>0.76560532110979052</v>
      </c>
      <c r="V136" s="43">
        <v>173.43561803066294</v>
      </c>
    </row>
    <row r="137" spans="1:22" x14ac:dyDescent="0.15">
      <c r="A137" s="21" t="s">
        <v>113</v>
      </c>
      <c r="B137" s="42">
        <v>152662.29999999999</v>
      </c>
      <c r="C137" s="43">
        <v>7.6397912678236137</v>
      </c>
      <c r="D137" s="43">
        <v>418.43764202651067</v>
      </c>
      <c r="E137" s="43">
        <v>58.701343947290475</v>
      </c>
      <c r="F137" s="43">
        <v>1.1056613450150328</v>
      </c>
      <c r="G137" s="43">
        <v>23.311057857985716</v>
      </c>
      <c r="H137" s="43">
        <v>0.89306932572062392</v>
      </c>
      <c r="I137" s="43">
        <v>6.617582125535896</v>
      </c>
      <c r="J137" s="43">
        <v>3.1371745394718662</v>
      </c>
      <c r="K137" s="43">
        <v>1.320291241006101</v>
      </c>
      <c r="L137" s="43">
        <v>8.8925389513670066</v>
      </c>
      <c r="M137" s="43">
        <v>2.5665087209127315</v>
      </c>
      <c r="N137" s="43">
        <v>31.302237780670048</v>
      </c>
      <c r="O137" s="43">
        <v>12.721499290100464</v>
      </c>
      <c r="P137" s="43">
        <v>68.708322350609777</v>
      </c>
      <c r="Q137" s="43">
        <v>16.793276724744629</v>
      </c>
      <c r="R137" s="43">
        <v>189.00807514564627</v>
      </c>
      <c r="S137" s="43">
        <v>48.100126665095118</v>
      </c>
      <c r="T137" s="42">
        <v>7506.783689365825</v>
      </c>
      <c r="U137" s="43">
        <v>0.62243274512008484</v>
      </c>
      <c r="V137" s="43">
        <v>169.04781241833814</v>
      </c>
    </row>
    <row r="138" spans="1:22" x14ac:dyDescent="0.15">
      <c r="A138" s="21" t="s">
        <v>114</v>
      </c>
      <c r="B138" s="42">
        <v>152662.29999999999</v>
      </c>
      <c r="C138" s="43">
        <v>5.1032137868047061</v>
      </c>
      <c r="D138" s="43">
        <v>292.09720296617775</v>
      </c>
      <c r="E138" s="43">
        <v>58.032608815125606</v>
      </c>
      <c r="F138" s="43">
        <v>2.1328756111562725E-2</v>
      </c>
      <c r="G138" s="43">
        <v>13.75140980641028</v>
      </c>
      <c r="H138" s="43">
        <v>6.459735040079459E-2</v>
      </c>
      <c r="I138" s="43">
        <v>0.78555152389005534</v>
      </c>
      <c r="J138" s="43">
        <v>1.3487247952228791</v>
      </c>
      <c r="K138" s="43">
        <v>0.40341747895748648</v>
      </c>
      <c r="L138" s="43">
        <v>5.9083501788836505</v>
      </c>
      <c r="M138" s="43">
        <v>2.0780133839885848</v>
      </c>
      <c r="N138" s="43">
        <v>26.682792362692819</v>
      </c>
      <c r="O138" s="43">
        <v>9.6350407198771713</v>
      </c>
      <c r="P138" s="43">
        <v>45.959775164226208</v>
      </c>
      <c r="Q138" s="43">
        <v>9.4708586022035366</v>
      </c>
      <c r="R138" s="43">
        <v>90.301049435511004</v>
      </c>
      <c r="S138" s="43">
        <v>19.531660793078856</v>
      </c>
      <c r="T138" s="42">
        <v>8677.6691239565134</v>
      </c>
      <c r="U138" s="43">
        <v>0.43660359705820656</v>
      </c>
      <c r="V138" s="43">
        <v>28.953688835843213</v>
      </c>
    </row>
    <row r="139" spans="1:22" x14ac:dyDescent="0.15">
      <c r="A139" s="21" t="s">
        <v>115</v>
      </c>
      <c r="B139" s="42">
        <v>152662.29999999999</v>
      </c>
      <c r="C139" s="43">
        <v>16.339935362963395</v>
      </c>
      <c r="D139" s="43">
        <v>646.72068694045186</v>
      </c>
      <c r="E139" s="43">
        <v>61.302093013958789</v>
      </c>
      <c r="F139" s="43">
        <v>3.679844733121695</v>
      </c>
      <c r="G139" s="43">
        <v>69.39551682600397</v>
      </c>
      <c r="H139" s="43">
        <v>3.1187987541037088</v>
      </c>
      <c r="I139" s="43">
        <v>15.503987210540163</v>
      </c>
      <c r="J139" s="43">
        <v>4.5666677818241066</v>
      </c>
      <c r="K139" s="43">
        <v>1.5721460095705944</v>
      </c>
      <c r="L139" s="43">
        <v>10.753148620614844</v>
      </c>
      <c r="M139" s="43">
        <v>3.1578019378147713</v>
      </c>
      <c r="N139" s="43">
        <v>41.839793315175434</v>
      </c>
      <c r="O139" s="43">
        <v>18.724109977223367</v>
      </c>
      <c r="P139" s="43">
        <v>102.17972079642134</v>
      </c>
      <c r="Q139" s="43">
        <v>26.424619634732959</v>
      </c>
      <c r="R139" s="43">
        <v>303.42315817370479</v>
      </c>
      <c r="S139" s="43">
        <v>76.784225783208143</v>
      </c>
      <c r="T139" s="42">
        <v>11881.971180223112</v>
      </c>
      <c r="U139" s="43">
        <v>1.2014899320138728</v>
      </c>
      <c r="V139" s="43">
        <v>276.20798572294575</v>
      </c>
    </row>
    <row r="140" spans="1:22" x14ac:dyDescent="0.15">
      <c r="A140" s="21" t="s">
        <v>116</v>
      </c>
      <c r="B140" s="42">
        <v>152662.29999999999</v>
      </c>
      <c r="C140" s="43">
        <v>14.047610368090794</v>
      </c>
      <c r="D140" s="43">
        <v>172.88631365571797</v>
      </c>
      <c r="E140" s="43">
        <v>53.243204221039612</v>
      </c>
      <c r="F140" s="43">
        <v>2.3158477950848613</v>
      </c>
      <c r="G140" s="43">
        <v>28.275640788228529</v>
      </c>
      <c r="H140" s="43">
        <v>2.6553112283506981</v>
      </c>
      <c r="I140" s="43">
        <v>17.00433220914876</v>
      </c>
      <c r="J140" s="43">
        <v>3.0936774874388182</v>
      </c>
      <c r="K140" s="43">
        <v>2.475642037614997</v>
      </c>
      <c r="L140" s="43">
        <v>3.4641400528841664</v>
      </c>
      <c r="M140" s="43">
        <v>0.79150767949365619</v>
      </c>
      <c r="N140" s="43">
        <v>10.298290526856851</v>
      </c>
      <c r="O140" s="43">
        <v>4.6621200566751746</v>
      </c>
      <c r="P140" s="43">
        <v>25.771081814844081</v>
      </c>
      <c r="Q140" s="43">
        <v>7.0696462794858199</v>
      </c>
      <c r="R140" s="43">
        <v>87.912164220298749</v>
      </c>
      <c r="S140" s="43">
        <v>24.104673956417571</v>
      </c>
      <c r="T140" s="42">
        <v>10509.768763585022</v>
      </c>
      <c r="U140" s="43">
        <v>0.6871767179842112</v>
      </c>
      <c r="V140" s="43">
        <v>235.7012661384656</v>
      </c>
    </row>
    <row r="141" spans="1:22" x14ac:dyDescent="0.15">
      <c r="A141" s="21" t="s">
        <v>117</v>
      </c>
      <c r="B141" s="42">
        <v>152662.29999999999</v>
      </c>
      <c r="C141" s="43">
        <v>32.106281723802716</v>
      </c>
      <c r="D141" s="43">
        <v>1652.915955520594</v>
      </c>
      <c r="E141" s="43">
        <v>53.512502902378053</v>
      </c>
      <c r="F141" s="43">
        <v>16.242969450653145</v>
      </c>
      <c r="G141" s="43">
        <v>245.43125154090495</v>
      </c>
      <c r="H141" s="43">
        <v>12.370205403872397</v>
      </c>
      <c r="I141" s="43">
        <v>62.922640865462974</v>
      </c>
      <c r="J141" s="43">
        <v>16.382980131583114</v>
      </c>
      <c r="K141" s="43">
        <v>6.3237208776012954</v>
      </c>
      <c r="L141" s="43">
        <v>33.651788451547922</v>
      </c>
      <c r="M141" s="43">
        <v>10.744258029202303</v>
      </c>
      <c r="N141" s="43">
        <v>133.22012964210558</v>
      </c>
      <c r="O141" s="43">
        <v>53.195062226875486</v>
      </c>
      <c r="P141" s="43">
        <v>253.87602711938166</v>
      </c>
      <c r="Q141" s="43">
        <v>55.550301537324685</v>
      </c>
      <c r="R141" s="43">
        <v>532.55436928407346</v>
      </c>
      <c r="S141" s="43">
        <v>112.40147607450135</v>
      </c>
      <c r="T141" s="42">
        <v>8627.2997974650407</v>
      </c>
      <c r="U141" s="43">
        <v>1.5633445060693236</v>
      </c>
      <c r="V141" s="43">
        <v>561.27897341727919</v>
      </c>
    </row>
    <row r="142" spans="1:22" x14ac:dyDescent="0.1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</row>
    <row r="143" spans="1:22" x14ac:dyDescent="0.15">
      <c r="A143" s="41" t="s">
        <v>118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</row>
    <row r="144" spans="1:22" x14ac:dyDescent="0.15">
      <c r="A144" s="26" t="s">
        <v>119</v>
      </c>
      <c r="B144" s="42">
        <v>152662.29999999999</v>
      </c>
      <c r="C144" s="43">
        <v>4.3073434773075183</v>
      </c>
      <c r="D144" s="43">
        <v>127.4115875894432</v>
      </c>
      <c r="E144" s="43">
        <v>60.533308223739887</v>
      </c>
      <c r="F144" s="43">
        <v>1.004183071904137E-2</v>
      </c>
      <c r="G144" s="43">
        <v>2.5751658082033222</v>
      </c>
      <c r="H144" s="43">
        <v>1.5064430176381712E-2</v>
      </c>
      <c r="I144" s="43">
        <v>0.16216269326813307</v>
      </c>
      <c r="J144" s="43">
        <v>0.2767607812780184</v>
      </c>
      <c r="K144" s="43">
        <v>0.27035413188866037</v>
      </c>
      <c r="L144" s="43">
        <v>2.1969896261476438</v>
      </c>
      <c r="M144" s="43">
        <v>0.73290030325157007</v>
      </c>
      <c r="N144" s="43">
        <v>10.123714865303452</v>
      </c>
      <c r="O144" s="43">
        <v>4.2233175536093253</v>
      </c>
      <c r="P144" s="43">
        <v>20.943851279984894</v>
      </c>
      <c r="Q144" s="43">
        <v>4.8319892729895839</v>
      </c>
      <c r="R144" s="43">
        <v>52.068829423079578</v>
      </c>
      <c r="S144" s="43">
        <v>12.694325192466122</v>
      </c>
      <c r="T144" s="42">
        <v>7417.459127987664</v>
      </c>
      <c r="U144" s="43">
        <v>0.20941070660990066</v>
      </c>
      <c r="V144" s="43">
        <v>302.089913446521</v>
      </c>
    </row>
    <row r="145" spans="1:22" x14ac:dyDescent="0.15">
      <c r="A145" s="26" t="s">
        <v>120</v>
      </c>
      <c r="B145" s="42">
        <v>152662.29999999999</v>
      </c>
      <c r="C145" s="43">
        <v>10.566929472144098</v>
      </c>
      <c r="D145" s="43">
        <v>254.82931348580721</v>
      </c>
      <c r="E145" s="43">
        <v>58.83798713997777</v>
      </c>
      <c r="F145" s="43">
        <v>2.0541400576938398E-2</v>
      </c>
      <c r="G145" s="43">
        <v>9.0721080693880474</v>
      </c>
      <c r="H145" s="43">
        <v>0.10475130630669284</v>
      </c>
      <c r="I145" s="43">
        <v>1.2801537183507914</v>
      </c>
      <c r="J145" s="43">
        <v>1.842177789699174</v>
      </c>
      <c r="K145" s="43">
        <v>0.73443279832343711</v>
      </c>
      <c r="L145" s="43">
        <v>8.1326458156471269</v>
      </c>
      <c r="M145" s="43">
        <v>2.2590357509840566</v>
      </c>
      <c r="N145" s="43">
        <v>22.470474722279075</v>
      </c>
      <c r="O145" s="43">
        <v>8.2232931618069642</v>
      </c>
      <c r="P145" s="43">
        <v>36.200444958389468</v>
      </c>
      <c r="Q145" s="43">
        <v>7.4685091171613616</v>
      </c>
      <c r="R145" s="43">
        <v>70.70537187622817</v>
      </c>
      <c r="S145" s="43">
        <v>15.128896215268481</v>
      </c>
      <c r="T145" s="42">
        <v>8292.0212005149224</v>
      </c>
      <c r="U145" s="43">
        <v>0.57486196137577306</v>
      </c>
      <c r="V145" s="43">
        <v>67.696826782600908</v>
      </c>
    </row>
    <row r="146" spans="1:22" x14ac:dyDescent="0.15">
      <c r="A146" s="26" t="s">
        <v>121</v>
      </c>
      <c r="B146" s="42">
        <v>152662.29999999999</v>
      </c>
      <c r="C146" s="43">
        <v>0.28526843106346</v>
      </c>
      <c r="D146" s="43">
        <v>44.499615336606709</v>
      </c>
      <c r="E146" s="43">
        <v>64.998046276027466</v>
      </c>
      <c r="F146" s="43">
        <v>1.8668805542175735E-2</v>
      </c>
      <c r="G146" s="43">
        <v>1.6557372868411613</v>
      </c>
      <c r="H146" s="43">
        <v>2.0250451564117217E-2</v>
      </c>
      <c r="I146" s="43">
        <v>9.0173638822189192E-2</v>
      </c>
      <c r="J146" s="43">
        <v>0.14893923634792808</v>
      </c>
      <c r="K146" s="43">
        <v>6.8412798415861203E-2</v>
      </c>
      <c r="L146" s="43">
        <v>0.82197976181252741</v>
      </c>
      <c r="M146" s="43">
        <v>0.22995622907583579</v>
      </c>
      <c r="N146" s="43">
        <v>3.360618262725978</v>
      </c>
      <c r="O146" s="43">
        <v>1.5055126495447706</v>
      </c>
      <c r="P146" s="43">
        <v>7.3399937269136943</v>
      </c>
      <c r="Q146" s="43">
        <v>1.8133815953340633</v>
      </c>
      <c r="R146" s="43">
        <v>18.595045412221857</v>
      </c>
      <c r="S146" s="43">
        <v>4.503615870734361</v>
      </c>
      <c r="T146" s="42">
        <v>6505.0890773799883</v>
      </c>
      <c r="U146" s="43">
        <v>0.127434466943326</v>
      </c>
      <c r="V146" s="43">
        <v>239.20998745677085</v>
      </c>
    </row>
    <row r="147" spans="1:22" x14ac:dyDescent="0.15">
      <c r="A147" s="26" t="s">
        <v>122</v>
      </c>
      <c r="B147" s="42">
        <v>152662.29999999999</v>
      </c>
      <c r="C147" s="43">
        <v>2.4467612539484054</v>
      </c>
      <c r="D147" s="43">
        <v>112.34889594683527</v>
      </c>
      <c r="E147" s="43">
        <v>63.408737079190743</v>
      </c>
      <c r="F147" s="43">
        <v>5.2896493403607513E-3</v>
      </c>
      <c r="G147" s="43">
        <v>6.7015710679790583</v>
      </c>
      <c r="H147" s="43">
        <v>2.2047507333112989E-2</v>
      </c>
      <c r="I147" s="43">
        <v>0.33745000727501867</v>
      </c>
      <c r="J147" s="43">
        <v>0.63225042527128461</v>
      </c>
      <c r="K147" s="43">
        <v>0.26216498252158438</v>
      </c>
      <c r="L147" s="43">
        <v>3.075890720443919</v>
      </c>
      <c r="M147" s="43">
        <v>0.86328691755208986</v>
      </c>
      <c r="N147" s="43">
        <v>9.4596476825577387</v>
      </c>
      <c r="O147" s="43">
        <v>3.5717158204073396</v>
      </c>
      <c r="P147" s="43">
        <v>15.948646856600279</v>
      </c>
      <c r="Q147" s="43">
        <v>3.4195711484149238</v>
      </c>
      <c r="R147" s="43">
        <v>34.138773491968166</v>
      </c>
      <c r="S147" s="43">
        <v>7.411478799378763</v>
      </c>
      <c r="T147" s="42">
        <v>9367.1367114299828</v>
      </c>
      <c r="U147" s="43">
        <v>0.30996234402260431</v>
      </c>
      <c r="V147" s="43">
        <v>119.99861133673659</v>
      </c>
    </row>
    <row r="148" spans="1:22" x14ac:dyDescent="0.15">
      <c r="A148" s="26" t="s">
        <v>123</v>
      </c>
      <c r="B148" s="42">
        <v>152662.29999999999</v>
      </c>
      <c r="C148" s="43">
        <v>5.2735271252550655</v>
      </c>
      <c r="D148" s="43">
        <v>97.441986247295105</v>
      </c>
      <c r="E148" s="43">
        <v>61.442071190239197</v>
      </c>
      <c r="F148" s="43">
        <v>1.8834412631981701E-3</v>
      </c>
      <c r="G148" s="43">
        <v>1.6122069465851574</v>
      </c>
      <c r="H148" s="43">
        <v>8.4977130833200215E-3</v>
      </c>
      <c r="I148" s="43">
        <v>9.6070501992547672E-2</v>
      </c>
      <c r="J148" s="43">
        <v>0.16079304287634771</v>
      </c>
      <c r="K148" s="43">
        <v>0.32271739290541629</v>
      </c>
      <c r="L148" s="43">
        <v>1.2166713611147815</v>
      </c>
      <c r="M148" s="43">
        <v>0.51655133956422816</v>
      </c>
      <c r="N148" s="43">
        <v>7.4020982705312912</v>
      </c>
      <c r="O148" s="43">
        <v>3.209389605898096</v>
      </c>
      <c r="P148" s="43">
        <v>15.795279283008092</v>
      </c>
      <c r="Q148" s="43">
        <v>3.9281533728700722</v>
      </c>
      <c r="R148" s="43">
        <v>42.446512654016296</v>
      </c>
      <c r="S148" s="43">
        <v>10.644167224501437</v>
      </c>
      <c r="T148" s="42">
        <v>7566.0655829421394</v>
      </c>
      <c r="U148" s="43">
        <v>0.26442464738941784</v>
      </c>
      <c r="V148" s="43">
        <v>273.83590231700572</v>
      </c>
    </row>
    <row r="149" spans="1:22" x14ac:dyDescent="0.15">
      <c r="A149" s="26" t="s">
        <v>124</v>
      </c>
      <c r="B149" s="42">
        <v>152662.29999999999</v>
      </c>
      <c r="C149" s="43">
        <v>4.6780800074666384</v>
      </c>
      <c r="D149" s="43">
        <v>91.934327298530178</v>
      </c>
      <c r="E149" s="43">
        <v>58.340891009254506</v>
      </c>
      <c r="F149" s="43">
        <v>0.26831979658904409</v>
      </c>
      <c r="G149" s="43">
        <v>4.3056348621637621</v>
      </c>
      <c r="H149" s="43">
        <v>0.20687367854914804</v>
      </c>
      <c r="I149" s="43">
        <v>1.1518007308808131</v>
      </c>
      <c r="J149" s="43">
        <v>0.4302579110743785</v>
      </c>
      <c r="K149" s="43">
        <v>0.32945356430900463</v>
      </c>
      <c r="L149" s="43">
        <v>1.8401427347133963</v>
      </c>
      <c r="M149" s="43">
        <v>0.55648112407629358</v>
      </c>
      <c r="N149" s="43">
        <v>7.5362969342251382</v>
      </c>
      <c r="O149" s="43">
        <v>2.9437322084478885</v>
      </c>
      <c r="P149" s="43">
        <v>14.568353699339513</v>
      </c>
      <c r="Q149" s="43">
        <v>3.4591089464674818</v>
      </c>
      <c r="R149" s="43">
        <v>34.878953007927507</v>
      </c>
      <c r="S149" s="43">
        <v>8.1701348719578313</v>
      </c>
      <c r="T149" s="42">
        <v>6747.604339956576</v>
      </c>
      <c r="U149" s="43">
        <v>0.23007104863974273</v>
      </c>
      <c r="V149" s="43">
        <v>328.31715825492364</v>
      </c>
    </row>
    <row r="150" spans="1:22" x14ac:dyDescent="0.15">
      <c r="A150" s="26" t="s">
        <v>125</v>
      </c>
      <c r="B150" s="42">
        <v>152662.29999999999</v>
      </c>
      <c r="C150" s="43">
        <v>6.4305200661781896</v>
      </c>
      <c r="D150" s="43">
        <v>1043.6829431279712</v>
      </c>
      <c r="E150" s="43">
        <v>50.6073146860519</v>
      </c>
      <c r="F150" s="43">
        <v>2.1980979720542297</v>
      </c>
      <c r="G150" s="43">
        <v>10.397365363110357</v>
      </c>
      <c r="H150" s="43">
        <v>0.55780200544097569</v>
      </c>
      <c r="I150" s="43">
        <v>1.9812839029872145</v>
      </c>
      <c r="J150" s="43">
        <v>1.0317994382762861</v>
      </c>
      <c r="K150" s="43">
        <v>0.31996979185024343</v>
      </c>
      <c r="L150" s="43">
        <v>6.9483498990885311</v>
      </c>
      <c r="M150" s="43">
        <v>3.2841732059073312</v>
      </c>
      <c r="N150" s="43">
        <v>54.717530154940967</v>
      </c>
      <c r="O150" s="43">
        <v>29.88778467713831</v>
      </c>
      <c r="P150" s="43">
        <v>189.72704003799166</v>
      </c>
      <c r="Q150" s="43">
        <v>50.773526480590874</v>
      </c>
      <c r="R150" s="43">
        <v>589.55440699104372</v>
      </c>
      <c r="S150" s="43">
        <v>142.55698501254489</v>
      </c>
      <c r="T150" s="42">
        <v>12135.400469021402</v>
      </c>
      <c r="U150" s="43">
        <v>7.1187837322058032</v>
      </c>
      <c r="V150" s="43">
        <v>798.12097593557962</v>
      </c>
    </row>
    <row r="151" spans="1:22" x14ac:dyDescent="0.15">
      <c r="A151" s="26" t="s">
        <v>126</v>
      </c>
      <c r="B151" s="42">
        <v>152662.29999999999</v>
      </c>
      <c r="C151" s="43">
        <v>13.283966463219853</v>
      </c>
      <c r="D151" s="43">
        <v>60.97768282310264</v>
      </c>
      <c r="E151" s="43">
        <v>61.124100729259617</v>
      </c>
      <c r="F151" s="43">
        <v>0.1092072930459863</v>
      </c>
      <c r="G151" s="43">
        <v>3.5351499535183772</v>
      </c>
      <c r="H151" s="43">
        <v>4.0902181723496453E-2</v>
      </c>
      <c r="I151" s="43">
        <v>0.29247718187379723</v>
      </c>
      <c r="J151" s="43">
        <v>0.13331881995065453</v>
      </c>
      <c r="K151" s="43">
        <v>0.20992890148308505</v>
      </c>
      <c r="L151" s="43">
        <v>0.88728208770138728</v>
      </c>
      <c r="M151" s="43">
        <v>0.35114817025374129</v>
      </c>
      <c r="N151" s="43">
        <v>4.4291849527446105</v>
      </c>
      <c r="O151" s="43">
        <v>1.886536322645229</v>
      </c>
      <c r="P151" s="43">
        <v>9.9000890904041832</v>
      </c>
      <c r="Q151" s="43">
        <v>2.3787282188642043</v>
      </c>
      <c r="R151" s="43">
        <v>25.734491175392375</v>
      </c>
      <c r="S151" s="43">
        <v>6.1405574683642383</v>
      </c>
      <c r="T151" s="42">
        <v>6554.5502437167388</v>
      </c>
      <c r="U151" s="43">
        <v>0.20575588905588402</v>
      </c>
      <c r="V151" s="43">
        <v>193.8993427467046</v>
      </c>
    </row>
    <row r="152" spans="1:22" x14ac:dyDescent="0.15">
      <c r="A152" s="26" t="s">
        <v>127</v>
      </c>
      <c r="B152" s="42">
        <v>152662.29999999999</v>
      </c>
      <c r="C152" s="43">
        <v>6.433927325201056</v>
      </c>
      <c r="D152" s="43">
        <v>128.48594581294006</v>
      </c>
      <c r="E152" s="43">
        <v>59.804345337435151</v>
      </c>
      <c r="F152" s="43">
        <v>4.516794435583868E-2</v>
      </c>
      <c r="G152" s="43">
        <v>2.641740326209316</v>
      </c>
      <c r="H152" s="43">
        <v>2.3491076529822429E-2</v>
      </c>
      <c r="I152" s="43">
        <v>0.15611481912359135</v>
      </c>
      <c r="J152" s="43">
        <v>0.20774573976145461</v>
      </c>
      <c r="K152" s="43">
        <v>0.18474525793021704</v>
      </c>
      <c r="L152" s="43">
        <v>1.5846144533053996</v>
      </c>
      <c r="M152" s="43">
        <v>0.61466359364071965</v>
      </c>
      <c r="N152" s="43">
        <v>8.3163527523962646</v>
      </c>
      <c r="O152" s="43">
        <v>4.0984978728699017</v>
      </c>
      <c r="P152" s="43">
        <v>21.312695734277643</v>
      </c>
      <c r="Q152" s="43">
        <v>5.4361886059723528</v>
      </c>
      <c r="R152" s="43">
        <v>58.767445589947108</v>
      </c>
      <c r="S152" s="43">
        <v>14.287985336123661</v>
      </c>
      <c r="T152" s="42">
        <v>7219.8567158892365</v>
      </c>
      <c r="U152" s="43">
        <v>0.19538612676009892</v>
      </c>
      <c r="V152" s="43">
        <v>386.53975702931973</v>
      </c>
    </row>
    <row r="153" spans="1:22" x14ac:dyDescent="0.15">
      <c r="A153" s="26" t="s">
        <v>128</v>
      </c>
      <c r="B153" s="42">
        <v>152662.29999999999</v>
      </c>
      <c r="C153" s="43">
        <v>2.6289315531937154</v>
      </c>
      <c r="D153" s="43">
        <v>104.67370763172191</v>
      </c>
      <c r="E153" s="43">
        <v>65.529139388696905</v>
      </c>
      <c r="F153" s="43">
        <v>4.8737487689768811E-3</v>
      </c>
      <c r="G153" s="43">
        <v>4.7816131606481589</v>
      </c>
      <c r="H153" s="43">
        <v>1.8257542560105894E-2</v>
      </c>
      <c r="I153" s="43">
        <v>0.17429198828691619</v>
      </c>
      <c r="J153" s="43">
        <v>0.1624903571087252</v>
      </c>
      <c r="K153" s="43">
        <v>0.28536896014282409</v>
      </c>
      <c r="L153" s="43">
        <v>1.6039319206137259</v>
      </c>
      <c r="M153" s="43">
        <v>0.57763981011669974</v>
      </c>
      <c r="N153" s="43">
        <v>7.200107287905956</v>
      </c>
      <c r="O153" s="43">
        <v>3.2713138490848022</v>
      </c>
      <c r="P153" s="43">
        <v>16.94543964043573</v>
      </c>
      <c r="Q153" s="43">
        <v>4.082250506948081</v>
      </c>
      <c r="R153" s="43">
        <v>45.99311796630834</v>
      </c>
      <c r="S153" s="43">
        <v>10.531806031244447</v>
      </c>
      <c r="T153" s="42">
        <v>8187.5680848365391</v>
      </c>
      <c r="U153" s="43">
        <v>0.25149441494058128</v>
      </c>
      <c r="V153" s="43">
        <v>147.79828870084103</v>
      </c>
    </row>
    <row r="154" spans="1:22" x14ac:dyDescent="0.15">
      <c r="A154" s="26" t="s">
        <v>129</v>
      </c>
      <c r="B154" s="42">
        <v>152662.29999999999</v>
      </c>
      <c r="C154" s="43">
        <v>2.7204205064657172</v>
      </c>
      <c r="D154" s="43">
        <v>97.518794090977408</v>
      </c>
      <c r="E154" s="43">
        <v>62.137064847446339</v>
      </c>
      <c r="F154" s="43">
        <v>7.9625998045097859E-2</v>
      </c>
      <c r="G154" s="43">
        <v>2.7118659626843993</v>
      </c>
      <c r="H154" s="43">
        <v>1.9379690897064074E-2</v>
      </c>
      <c r="I154" s="43">
        <v>0.16596640645367627</v>
      </c>
      <c r="J154" s="43">
        <v>0.25231546024533591</v>
      </c>
      <c r="K154" s="43">
        <v>0.18343069318612834</v>
      </c>
      <c r="L154" s="43">
        <v>1.6602987214013298</v>
      </c>
      <c r="M154" s="43">
        <v>0.58021880890992572</v>
      </c>
      <c r="N154" s="43">
        <v>7.8598981128769632</v>
      </c>
      <c r="O154" s="43">
        <v>3.0133139422772346</v>
      </c>
      <c r="P154" s="43">
        <v>15.892983790852451</v>
      </c>
      <c r="Q154" s="43">
        <v>3.8171870277902689</v>
      </c>
      <c r="R154" s="43">
        <v>40.416729778748717</v>
      </c>
      <c r="S154" s="43">
        <v>9.1705631474991982</v>
      </c>
      <c r="T154" s="42">
        <v>7665.2003685826085</v>
      </c>
      <c r="U154" s="43">
        <v>0.21646938385980397</v>
      </c>
      <c r="V154" s="43">
        <v>329.91398865927192</v>
      </c>
    </row>
    <row r="155" spans="1:22" x14ac:dyDescent="0.15">
      <c r="A155" s="26" t="s">
        <v>130</v>
      </c>
      <c r="B155" s="42">
        <v>152662.29999999999</v>
      </c>
      <c r="C155" s="43">
        <v>7.8578411289079986</v>
      </c>
      <c r="D155" s="43">
        <v>173.49540904184855</v>
      </c>
      <c r="E155" s="43">
        <v>64.880564296652551</v>
      </c>
      <c r="F155" s="43">
        <v>0.29445151255527929</v>
      </c>
      <c r="G155" s="43">
        <v>7.6029292686442513</v>
      </c>
      <c r="H155" s="43">
        <v>0.27215444627722268</v>
      </c>
      <c r="I155" s="43">
        <v>2.0555494481522265</v>
      </c>
      <c r="J155" s="43">
        <v>0.92964675109017247</v>
      </c>
      <c r="K155" s="43">
        <v>0.54230574445260116</v>
      </c>
      <c r="L155" s="43">
        <v>3.0599275452562154</v>
      </c>
      <c r="M155" s="43">
        <v>1.0957647971110203</v>
      </c>
      <c r="N155" s="43">
        <v>14.026117074364212</v>
      </c>
      <c r="O155" s="43">
        <v>5.5676277004774377</v>
      </c>
      <c r="P155" s="43">
        <v>26.482997533689801</v>
      </c>
      <c r="Q155" s="43">
        <v>6.2103949133589706</v>
      </c>
      <c r="R155" s="43">
        <v>64.59584632611579</v>
      </c>
      <c r="S155" s="43">
        <v>14.283047617339871</v>
      </c>
      <c r="T155" s="42">
        <v>10369.817736890607</v>
      </c>
      <c r="U155" s="43">
        <v>0.42243957438060448</v>
      </c>
      <c r="V155" s="43">
        <v>222.41646762893001</v>
      </c>
    </row>
    <row r="156" spans="1:22" x14ac:dyDescent="0.15">
      <c r="A156" s="26" t="s">
        <v>131</v>
      </c>
      <c r="B156" s="42">
        <v>152662.29999999999</v>
      </c>
      <c r="C156" s="43">
        <v>1.598823882175243</v>
      </c>
      <c r="D156" s="43">
        <v>68.841536234088096</v>
      </c>
      <c r="E156" s="43">
        <v>64.512435167939557</v>
      </c>
      <c r="F156" s="43">
        <v>1.7176236719986013E-2</v>
      </c>
      <c r="G156" s="43">
        <v>1.440579004280079</v>
      </c>
      <c r="H156" s="43">
        <v>1.6931695090662315E-2</v>
      </c>
      <c r="I156" s="43">
        <v>5.9800357684789182E-2</v>
      </c>
      <c r="J156" s="43">
        <v>0.1519898983355055</v>
      </c>
      <c r="K156" s="43">
        <v>0.12113935226286593</v>
      </c>
      <c r="L156" s="43">
        <v>0.84604762151556778</v>
      </c>
      <c r="M156" s="43">
        <v>0.30631558437346423</v>
      </c>
      <c r="N156" s="43">
        <v>5.2823296291266608</v>
      </c>
      <c r="O156" s="43">
        <v>2.2816472050776837</v>
      </c>
      <c r="P156" s="43">
        <v>11.504573262472263</v>
      </c>
      <c r="Q156" s="43">
        <v>2.9600845780237064</v>
      </c>
      <c r="R156" s="43">
        <v>33.95975300996416</v>
      </c>
      <c r="S156" s="43">
        <v>7.9472865090607892</v>
      </c>
      <c r="T156" s="42">
        <v>9013.1975072055393</v>
      </c>
      <c r="U156" s="43">
        <v>0.11450691593735357</v>
      </c>
      <c r="V156" s="43">
        <v>368.46706087360292</v>
      </c>
    </row>
    <row r="157" spans="1:22" x14ac:dyDescent="0.15">
      <c r="A157" s="26" t="s">
        <v>132</v>
      </c>
      <c r="B157" s="42">
        <v>152662.29999999999</v>
      </c>
      <c r="C157" s="43">
        <v>4.5174510193239605</v>
      </c>
      <c r="D157" s="43">
        <v>208.46903652516397</v>
      </c>
      <c r="E157" s="43">
        <v>61.658683751700174</v>
      </c>
      <c r="F157" s="43">
        <v>1.0774134380962242E-2</v>
      </c>
      <c r="G157" s="43">
        <v>8.4396299058545683</v>
      </c>
      <c r="H157" s="43">
        <v>6.4458808655510388E-2</v>
      </c>
      <c r="I157" s="43">
        <v>1.2833691473655982</v>
      </c>
      <c r="J157" s="43">
        <v>2.0427081202368087</v>
      </c>
      <c r="K157" s="43">
        <v>0.819960684103898</v>
      </c>
      <c r="L157" s="43">
        <v>7.2717513706055881</v>
      </c>
      <c r="M157" s="43">
        <v>1.9040724019045216</v>
      </c>
      <c r="N157" s="43">
        <v>19.692915445448172</v>
      </c>
      <c r="O157" s="43">
        <v>6.7999157527891922</v>
      </c>
      <c r="P157" s="43">
        <v>28.704786325470902</v>
      </c>
      <c r="Q157" s="43">
        <v>6.0405750299297409</v>
      </c>
      <c r="R157" s="43">
        <v>56.937812623967837</v>
      </c>
      <c r="S157" s="43">
        <v>11.498680494501141</v>
      </c>
      <c r="T157" s="42">
        <v>8318.0514591911342</v>
      </c>
      <c r="U157" s="43">
        <v>0.45716569664276657</v>
      </c>
      <c r="V157" s="43">
        <v>62.719037792766017</v>
      </c>
    </row>
    <row r="158" spans="1:22" x14ac:dyDescent="0.15">
      <c r="A158" s="26" t="s">
        <v>133</v>
      </c>
      <c r="B158" s="42">
        <v>152662.29999999999</v>
      </c>
      <c r="C158" s="43">
        <v>8.1050292497477638</v>
      </c>
      <c r="D158" s="43">
        <v>252.75410626527918</v>
      </c>
      <c r="E158" s="43">
        <v>61.734715314465461</v>
      </c>
      <c r="F158" s="43">
        <v>8.4161548837674002E-2</v>
      </c>
      <c r="G158" s="43">
        <v>10.21457605000692</v>
      </c>
      <c r="H158" s="43">
        <v>0.1705818018616149</v>
      </c>
      <c r="I158" s="43">
        <v>2.6242067487049749</v>
      </c>
      <c r="J158" s="43">
        <v>3.0422568763561877</v>
      </c>
      <c r="K158" s="43">
        <v>1.1626998563646496</v>
      </c>
      <c r="L158" s="43">
        <v>10.243899307728668</v>
      </c>
      <c r="M158" s="43">
        <v>2.6253226955848254</v>
      </c>
      <c r="N158" s="43">
        <v>25.34435053020762</v>
      </c>
      <c r="O158" s="43">
        <v>8.4443131872669248</v>
      </c>
      <c r="P158" s="43">
        <v>35.073768916888312</v>
      </c>
      <c r="Q158" s="43">
        <v>7.14999595173696</v>
      </c>
      <c r="R158" s="43">
        <v>64.680815218570871</v>
      </c>
      <c r="S158" s="43">
        <v>13.039030982411443</v>
      </c>
      <c r="T158" s="42">
        <v>8488.8554723652378</v>
      </c>
      <c r="U158" s="43">
        <v>0.53152406531138385</v>
      </c>
      <c r="V158" s="43">
        <v>60.219903630358246</v>
      </c>
    </row>
    <row r="159" spans="1:22" x14ac:dyDescent="0.15">
      <c r="A159" s="26" t="s">
        <v>134</v>
      </c>
      <c r="B159" s="42">
        <v>152662.29999999999</v>
      </c>
      <c r="C159" s="43">
        <v>5.4026069178622738</v>
      </c>
      <c r="D159" s="43">
        <v>172.29094330926316</v>
      </c>
      <c r="E159" s="43">
        <v>62.132991204457646</v>
      </c>
      <c r="F159" s="43">
        <v>9.0682636077728408E-3</v>
      </c>
      <c r="G159" s="43">
        <v>9.2116105571518503</v>
      </c>
      <c r="H159" s="43">
        <v>3.5570534910828122E-2</v>
      </c>
      <c r="I159" s="43">
        <v>0.67557460764041755</v>
      </c>
      <c r="J159" s="43">
        <v>1.4688922504736512</v>
      </c>
      <c r="K159" s="43">
        <v>0.48954573306596233</v>
      </c>
      <c r="L159" s="43">
        <v>5.9569335075343135</v>
      </c>
      <c r="M159" s="43">
        <v>1.5353096728131395</v>
      </c>
      <c r="N159" s="43">
        <v>15.697052036902138</v>
      </c>
      <c r="O159" s="43">
        <v>5.5508240421387685</v>
      </c>
      <c r="P159" s="43">
        <v>23.860228572031364</v>
      </c>
      <c r="Q159" s="43">
        <v>4.9213618009503053</v>
      </c>
      <c r="R159" s="43">
        <v>45.361306516626186</v>
      </c>
      <c r="S159" s="43">
        <v>9.3616450809219334</v>
      </c>
      <c r="T159" s="42">
        <v>8545.6987295751824</v>
      </c>
      <c r="U159" s="43">
        <v>0.47551034390023622</v>
      </c>
      <c r="V159" s="43">
        <v>45.266547715877351</v>
      </c>
    </row>
    <row r="160" spans="1:22" x14ac:dyDescent="0.15">
      <c r="A160" s="26" t="s">
        <v>135</v>
      </c>
      <c r="B160" s="42">
        <v>152662.29999999999</v>
      </c>
      <c r="C160" s="43">
        <v>5.3466151877341392</v>
      </c>
      <c r="D160" s="43">
        <v>162.05415783466415</v>
      </c>
      <c r="E160" s="43">
        <v>68.785789643854386</v>
      </c>
      <c r="F160" s="43">
        <v>6.8768108214059348E-2</v>
      </c>
      <c r="G160" s="43">
        <v>8.8023991029940269</v>
      </c>
      <c r="H160" s="43">
        <v>3.9245860516639933E-2</v>
      </c>
      <c r="I160" s="43">
        <v>0.74256406663211016</v>
      </c>
      <c r="J160" s="43">
        <v>1.4470677586859693</v>
      </c>
      <c r="K160" s="43">
        <v>0.47267085309169771</v>
      </c>
      <c r="L160" s="43">
        <v>5.4533535225830381</v>
      </c>
      <c r="M160" s="43">
        <v>1.4513580027574589</v>
      </c>
      <c r="N160" s="43">
        <v>14.739518407399281</v>
      </c>
      <c r="O160" s="43">
        <v>5.083392542495079</v>
      </c>
      <c r="P160" s="43">
        <v>22.000110596715562</v>
      </c>
      <c r="Q160" s="43">
        <v>4.5854012939463704</v>
      </c>
      <c r="R160" s="43">
        <v>43.82456728774423</v>
      </c>
      <c r="S160" s="43">
        <v>9.1955520268508835</v>
      </c>
      <c r="T160" s="42">
        <v>9574.283561012644</v>
      </c>
      <c r="U160" s="43">
        <v>0.56593589937770805</v>
      </c>
      <c r="V160" s="43">
        <v>41.339221011256157</v>
      </c>
    </row>
    <row r="161" spans="1:22" x14ac:dyDescent="0.15">
      <c r="A161" s="26" t="s">
        <v>136</v>
      </c>
      <c r="B161" s="42">
        <v>152662.29999999999</v>
      </c>
      <c r="C161" s="43">
        <v>13.33343079831041</v>
      </c>
      <c r="D161" s="43">
        <v>1240.2000676286846</v>
      </c>
      <c r="E161" s="43">
        <v>54.039010796451613</v>
      </c>
      <c r="F161" s="43">
        <v>1.1759484100637272</v>
      </c>
      <c r="G161" s="43">
        <v>18.639767912927294</v>
      </c>
      <c r="H161" s="43">
        <v>0.52433078575324543</v>
      </c>
      <c r="I161" s="43">
        <v>2.8389390379650425</v>
      </c>
      <c r="J161" s="43">
        <v>3.7070584756226945</v>
      </c>
      <c r="K161" s="43">
        <v>1.7127365253686329</v>
      </c>
      <c r="L161" s="43">
        <v>19.196704457302339</v>
      </c>
      <c r="M161" s="43">
        <v>6.9711973139543373</v>
      </c>
      <c r="N161" s="43">
        <v>89.938852088104881</v>
      </c>
      <c r="O161" s="43">
        <v>37.590611872184091</v>
      </c>
      <c r="P161" s="43">
        <v>187.20282461056183</v>
      </c>
      <c r="Q161" s="43">
        <v>44.367072908993201</v>
      </c>
      <c r="R161" s="43">
        <v>452.32247307559646</v>
      </c>
      <c r="S161" s="43">
        <v>99.360182320828784</v>
      </c>
      <c r="T161" s="42">
        <v>10283.697540863983</v>
      </c>
      <c r="U161" s="43">
        <v>1.5605923526077032</v>
      </c>
      <c r="V161" s="43">
        <v>924.22373213782441</v>
      </c>
    </row>
    <row r="162" spans="1:22" x14ac:dyDescent="0.15">
      <c r="A162" s="26" t="s">
        <v>137</v>
      </c>
      <c r="B162" s="42">
        <v>152662.29999999999</v>
      </c>
      <c r="C162" s="43">
        <v>4.7479835810281781</v>
      </c>
      <c r="D162" s="43">
        <v>46.114780405920548</v>
      </c>
      <c r="E162" s="43">
        <v>64.432333861292179</v>
      </c>
      <c r="F162" s="43">
        <v>1.8189001261754271E-2</v>
      </c>
      <c r="G162" s="43">
        <v>2.7600254790369743</v>
      </c>
      <c r="H162" s="43">
        <v>1.7943865533655314E-2</v>
      </c>
      <c r="I162" s="43">
        <v>0.10610899051032502</v>
      </c>
      <c r="J162" s="43">
        <v>0.13698761237612045</v>
      </c>
      <c r="K162" s="43">
        <v>0.12486104287691809</v>
      </c>
      <c r="L162" s="43">
        <v>0.55981075507634226</v>
      </c>
      <c r="M162" s="43">
        <v>0.24990486774383705</v>
      </c>
      <c r="N162" s="43">
        <v>3.4116572734569965</v>
      </c>
      <c r="O162" s="43">
        <v>1.4481013447991886</v>
      </c>
      <c r="P162" s="43">
        <v>7.3033918837956158</v>
      </c>
      <c r="Q162" s="43">
        <v>1.8767877858234487</v>
      </c>
      <c r="R162" s="43">
        <v>20.473254197104342</v>
      </c>
      <c r="S162" s="43">
        <v>4.8234648386051298</v>
      </c>
      <c r="T162" s="42">
        <v>6537.0180179898871</v>
      </c>
      <c r="U162" s="43">
        <v>0.19148930038945788</v>
      </c>
      <c r="V162" s="43">
        <v>213.29453238174406</v>
      </c>
    </row>
    <row r="163" spans="1:22" x14ac:dyDescent="0.15">
      <c r="A163" s="26" t="s">
        <v>138</v>
      </c>
      <c r="B163" s="42">
        <v>152662.29999999999</v>
      </c>
      <c r="C163" s="43">
        <v>7.388416300588128</v>
      </c>
      <c r="D163" s="43">
        <v>212.93994927228587</v>
      </c>
      <c r="E163" s="43">
        <v>61.465076650207394</v>
      </c>
      <c r="F163" s="43">
        <v>1.2046492475406914E-2</v>
      </c>
      <c r="G163" s="43">
        <v>7.9926853643375759</v>
      </c>
      <c r="H163" s="43">
        <v>7.048829911947456E-2</v>
      </c>
      <c r="I163" s="43">
        <v>1.2872077681937033</v>
      </c>
      <c r="J163" s="43">
        <v>1.8425996425124804</v>
      </c>
      <c r="K163" s="43">
        <v>0.65569899375093932</v>
      </c>
      <c r="L163" s="43">
        <v>7.0609750070231732</v>
      </c>
      <c r="M163" s="43">
        <v>1.8471023073627175</v>
      </c>
      <c r="N163" s="43">
        <v>19.549145373607402</v>
      </c>
      <c r="O163" s="43">
        <v>6.9001963826212886</v>
      </c>
      <c r="P163" s="43">
        <v>29.484571769591405</v>
      </c>
      <c r="Q163" s="43">
        <v>6.2454874205388986</v>
      </c>
      <c r="R163" s="43">
        <v>58.729172376655633</v>
      </c>
      <c r="S163" s="43">
        <v>12.780289467979461</v>
      </c>
      <c r="T163" s="42">
        <v>8403.5503700883619</v>
      </c>
      <c r="U163" s="43">
        <v>0.44512681473347332</v>
      </c>
      <c r="V163" s="43">
        <v>71.85781486158757</v>
      </c>
    </row>
    <row r="164" spans="1:22" x14ac:dyDescent="0.15">
      <c r="A164" s="26" t="s">
        <v>139</v>
      </c>
      <c r="B164" s="42">
        <v>152662.29999999999</v>
      </c>
      <c r="C164" s="43">
        <v>6.1267372163876681</v>
      </c>
      <c r="D164" s="43">
        <v>220.53923080539934</v>
      </c>
      <c r="E164" s="43">
        <v>60.504833649112861</v>
      </c>
      <c r="F164" s="43">
        <v>6.5180237671257635E-2</v>
      </c>
      <c r="G164" s="43">
        <v>8.5657398832893925</v>
      </c>
      <c r="H164" s="43">
        <v>0.18663901105932282</v>
      </c>
      <c r="I164" s="43">
        <v>2.1448521901194959</v>
      </c>
      <c r="J164" s="43">
        <v>2.5092718796571973</v>
      </c>
      <c r="K164" s="43">
        <v>0.89880878299182998</v>
      </c>
      <c r="L164" s="43">
        <v>8.645739805655948</v>
      </c>
      <c r="M164" s="43">
        <v>2.0822089455962973</v>
      </c>
      <c r="N164" s="43">
        <v>21.754655369177932</v>
      </c>
      <c r="O164" s="43">
        <v>7.1905256794142076</v>
      </c>
      <c r="P164" s="43">
        <v>30.631192578466518</v>
      </c>
      <c r="Q164" s="43">
        <v>6.4860300758719562</v>
      </c>
      <c r="R164" s="43">
        <v>60.370960650837127</v>
      </c>
      <c r="S164" s="43">
        <v>12.856545941113206</v>
      </c>
      <c r="T164" s="42">
        <v>7860.0487764815725</v>
      </c>
      <c r="U164" s="43">
        <v>0.60547068234729795</v>
      </c>
      <c r="V164" s="43">
        <v>44.505570969253831</v>
      </c>
    </row>
    <row r="165" spans="1:22" x14ac:dyDescent="0.15">
      <c r="A165" s="26" t="s">
        <v>140</v>
      </c>
      <c r="B165" s="42">
        <v>152662.29999999999</v>
      </c>
      <c r="C165" s="43">
        <v>6.8880109615850502</v>
      </c>
      <c r="D165" s="43">
        <v>354.23561250794017</v>
      </c>
      <c r="E165" s="43">
        <v>56.913830149035846</v>
      </c>
      <c r="F165" s="43">
        <v>2.6594124840495864E-2</v>
      </c>
      <c r="G165" s="43">
        <v>11.131779939055788</v>
      </c>
      <c r="H165" s="43">
        <v>0.14390276206656488</v>
      </c>
      <c r="I165" s="43">
        <v>2.6106617830150962</v>
      </c>
      <c r="J165" s="43">
        <v>3.624127649318273</v>
      </c>
      <c r="K165" s="43">
        <v>1.5364307540586839</v>
      </c>
      <c r="L165" s="43">
        <v>12.154332030668984</v>
      </c>
      <c r="M165" s="43">
        <v>2.9991814203443696</v>
      </c>
      <c r="N165" s="43">
        <v>32.780404653964759</v>
      </c>
      <c r="O165" s="43">
        <v>11.350639800394839</v>
      </c>
      <c r="P165" s="43">
        <v>49.628056981329756</v>
      </c>
      <c r="Q165" s="43">
        <v>10.02711484422916</v>
      </c>
      <c r="R165" s="43">
        <v>93.739743240625728</v>
      </c>
      <c r="S165" s="43">
        <v>19.171896433132076</v>
      </c>
      <c r="T165" s="42">
        <v>8514.3458662995508</v>
      </c>
      <c r="U165" s="43">
        <v>1.5984501895538308</v>
      </c>
      <c r="V165" s="43">
        <v>416.23947879768099</v>
      </c>
    </row>
    <row r="166" spans="1:22" x14ac:dyDescent="0.15">
      <c r="A166" s="26" t="s">
        <v>141</v>
      </c>
      <c r="B166" s="42">
        <v>152662.29999999999</v>
      </c>
      <c r="C166" s="43">
        <v>4.914014296290965</v>
      </c>
      <c r="D166" s="43">
        <v>228.63662702998096</v>
      </c>
      <c r="E166" s="43">
        <v>62.586577754045869</v>
      </c>
      <c r="F166" s="43">
        <v>7.7922124412835261E-2</v>
      </c>
      <c r="G166" s="43">
        <v>9.3918026428649792</v>
      </c>
      <c r="H166" s="43">
        <v>8.454065759075105E-2</v>
      </c>
      <c r="I166" s="43">
        <v>1.3056888485490603</v>
      </c>
      <c r="J166" s="43">
        <v>2.014934619979416</v>
      </c>
      <c r="K166" s="43">
        <v>0.75565428898520959</v>
      </c>
      <c r="L166" s="43">
        <v>8.2271622625554901</v>
      </c>
      <c r="M166" s="43">
        <v>2.2943424025194483</v>
      </c>
      <c r="N166" s="43">
        <v>22.57631373205454</v>
      </c>
      <c r="O166" s="43">
        <v>7.6364820819687749</v>
      </c>
      <c r="P166" s="43">
        <v>31.004190327453841</v>
      </c>
      <c r="Q166" s="43">
        <v>6.3288836958824</v>
      </c>
      <c r="R166" s="43">
        <v>57.083731456696505</v>
      </c>
      <c r="S166" s="43">
        <v>11.835965256731724</v>
      </c>
      <c r="T166" s="42">
        <v>8583.6801670151199</v>
      </c>
      <c r="U166" s="43">
        <v>0.54706836282528892</v>
      </c>
      <c r="V166" s="43">
        <v>53.075115731219043</v>
      </c>
    </row>
    <row r="167" spans="1:22" x14ac:dyDescent="0.15">
      <c r="A167" s="26" t="s">
        <v>142</v>
      </c>
      <c r="B167" s="42">
        <v>152662.29999999999</v>
      </c>
      <c r="C167" s="43">
        <v>0</v>
      </c>
      <c r="D167" s="43">
        <v>111.45054938317253</v>
      </c>
      <c r="E167" s="43">
        <v>61.91174527568932</v>
      </c>
      <c r="F167" s="43">
        <v>8.0605560482332663E-3</v>
      </c>
      <c r="G167" s="43">
        <v>1.6221070033961416</v>
      </c>
      <c r="H167" s="43">
        <v>6.6018642013929022E-3</v>
      </c>
      <c r="I167" s="43">
        <v>6.1634678724162131E-2</v>
      </c>
      <c r="J167" s="43">
        <v>0.21344664529304308</v>
      </c>
      <c r="K167" s="43">
        <v>0.19460086643821703</v>
      </c>
      <c r="L167" s="43">
        <v>1.525056687871132</v>
      </c>
      <c r="M167" s="43">
        <v>0.63620650576676419</v>
      </c>
      <c r="N167" s="43">
        <v>8.8368992491511289</v>
      </c>
      <c r="O167" s="43">
        <v>3.7209119848786778</v>
      </c>
      <c r="P167" s="43">
        <v>18.717240585680958</v>
      </c>
      <c r="Q167" s="43">
        <v>4.4426918177837509</v>
      </c>
      <c r="R167" s="43">
        <v>49.269581501790974</v>
      </c>
      <c r="S167" s="43">
        <v>11.983826575748774</v>
      </c>
      <c r="T167" s="42">
        <v>7311.8284675840841</v>
      </c>
      <c r="U167" s="43">
        <v>0.20256007066487308</v>
      </c>
      <c r="V167" s="43">
        <v>195.44648352747134</v>
      </c>
    </row>
    <row r="168" spans="1:22" x14ac:dyDescent="0.15">
      <c r="A168" s="44" t="s">
        <v>143</v>
      </c>
      <c r="B168" s="45">
        <v>152662.29999999999</v>
      </c>
      <c r="C168" s="46">
        <v>4.655181654214573</v>
      </c>
      <c r="D168" s="46">
        <v>143.3694298728802</v>
      </c>
      <c r="E168" s="46">
        <v>61.51090376314108</v>
      </c>
      <c r="F168" s="46">
        <v>9.6300378044779488E-3</v>
      </c>
      <c r="G168" s="46">
        <v>8.2179457013200174</v>
      </c>
      <c r="H168" s="46">
        <v>3.9566382562367781E-2</v>
      </c>
      <c r="I168" s="46">
        <v>0.43089835723440995</v>
      </c>
      <c r="J168" s="46">
        <v>0.93229422148854135</v>
      </c>
      <c r="K168" s="46">
        <v>0.37091006458028192</v>
      </c>
      <c r="L168" s="46">
        <v>4.2062121436866189</v>
      </c>
      <c r="M168" s="46">
        <v>1.2079344007276387</v>
      </c>
      <c r="N168" s="46">
        <v>12.642399501399245</v>
      </c>
      <c r="O168" s="46">
        <v>4.4347046278869282</v>
      </c>
      <c r="P168" s="46">
        <v>19.699233974691886</v>
      </c>
      <c r="Q168" s="46">
        <v>4.1810120947421296</v>
      </c>
      <c r="R168" s="46">
        <v>39.384407518758316</v>
      </c>
      <c r="S168" s="46">
        <v>8.0974240715076604</v>
      </c>
      <c r="T168" s="45">
        <v>8782.7835004662084</v>
      </c>
      <c r="U168" s="46">
        <v>0.45477763770834956</v>
      </c>
      <c r="V168" s="46">
        <v>40.697465624583828</v>
      </c>
    </row>
    <row r="169" spans="1:22" x14ac:dyDescent="0.15">
      <c r="A169" s="47" t="s">
        <v>144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</sheetData>
  <mergeCells count="8">
    <mergeCell ref="A115:V115"/>
    <mergeCell ref="A143:V143"/>
    <mergeCell ref="A169:V169"/>
    <mergeCell ref="A1:U1"/>
    <mergeCell ref="A4:U4"/>
    <mergeCell ref="A31:U31"/>
    <mergeCell ref="A59:U59"/>
    <mergeCell ref="A88:V88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zircon U-Pb-trace elements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2018-10-23T16:50:07Z</dcterms:modified>
</cp:coreProperties>
</file>