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152" windowHeight="9528"/>
  </bookViews>
  <sheets>
    <sheet name="SIMS U-Pb " sheetId="1" r:id="rId1"/>
    <sheet name="SIMS O" sheetId="2" r:id="rId2"/>
  </sheets>
  <calcPr calcId="145621" iterate="1"/>
</workbook>
</file>

<file path=xl/calcChain.xml><?xml version="1.0" encoding="utf-8"?>
<calcChain xmlns="http://schemas.openxmlformats.org/spreadsheetml/2006/main">
  <c r="AK217" i="1" l="1"/>
  <c r="AK37" i="1"/>
  <c r="AK29" i="1"/>
  <c r="AK18" i="1"/>
  <c r="AK43" i="1"/>
  <c r="AK14" i="1"/>
  <c r="AK81" i="1"/>
  <c r="AK70" i="1"/>
  <c r="AK41" i="1"/>
  <c r="AK68" i="1"/>
  <c r="AK51" i="1"/>
  <c r="AK50" i="1"/>
  <c r="AK38" i="1"/>
  <c r="AK54" i="1"/>
  <c r="AK19" i="1"/>
  <c r="AK69" i="1"/>
  <c r="AK26" i="1"/>
  <c r="AK27" i="1"/>
  <c r="AK56" i="1"/>
  <c r="AK55" i="1"/>
  <c r="AK24" i="1"/>
  <c r="AK28" i="1"/>
  <c r="AK33" i="1"/>
  <c r="AK62" i="1"/>
  <c r="AK35" i="1"/>
  <c r="AK66" i="1"/>
  <c r="AK12" i="1"/>
  <c r="AK10" i="1"/>
  <c r="AK39" i="1"/>
  <c r="AK22" i="1"/>
  <c r="AK42" i="1"/>
  <c r="AK21" i="1"/>
  <c r="AK79" i="1"/>
  <c r="AK45" i="1"/>
  <c r="AK32" i="1"/>
  <c r="AK53" i="1"/>
  <c r="AK57" i="1"/>
  <c r="AK47" i="1"/>
  <c r="AK25" i="1"/>
  <c r="AK31" i="1"/>
  <c r="AK44" i="1"/>
  <c r="AK13" i="1"/>
  <c r="AK60" i="1"/>
  <c r="AK30" i="1"/>
  <c r="AK75" i="1"/>
  <c r="AK73" i="1"/>
  <c r="AK67" i="1"/>
  <c r="AK78" i="1"/>
  <c r="AK65" i="1"/>
  <c r="AK49" i="1"/>
  <c r="AK34" i="1"/>
  <c r="AK74" i="1"/>
  <c r="AK40" i="1"/>
  <c r="AK20" i="1"/>
  <c r="AK71" i="1"/>
  <c r="AK16" i="1"/>
  <c r="AK52" i="1"/>
  <c r="AK17" i="1"/>
  <c r="AK59" i="1"/>
  <c r="AK58" i="1"/>
  <c r="AK77" i="1"/>
  <c r="AK11" i="1"/>
  <c r="AK80" i="1"/>
  <c r="AK63" i="1"/>
  <c r="AK61" i="1"/>
  <c r="AK23" i="1"/>
  <c r="AK15" i="1"/>
  <c r="AK72" i="1"/>
  <c r="AK46" i="1"/>
  <c r="AK9" i="1"/>
  <c r="AK48" i="1"/>
  <c r="AK36" i="1"/>
  <c r="AK76" i="1"/>
  <c r="AK64" i="1"/>
  <c r="AK310" i="1"/>
  <c r="AK309" i="1"/>
  <c r="AK308" i="1"/>
  <c r="AK307" i="1"/>
  <c r="AK306" i="1"/>
  <c r="AK305" i="1"/>
  <c r="AK304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9" i="1"/>
  <c r="AK288" i="1"/>
  <c r="AK287" i="1"/>
  <c r="AK286" i="1"/>
  <c r="AK285" i="1"/>
  <c r="AK284" i="1"/>
  <c r="AK283" i="1"/>
  <c r="AK282" i="1"/>
  <c r="AK281" i="1"/>
  <c r="AK280" i="1"/>
  <c r="AK278" i="1"/>
  <c r="AK279" i="1"/>
  <c r="AK277" i="1"/>
  <c r="AK275" i="1"/>
  <c r="AK274" i="1"/>
  <c r="AK276" i="1"/>
  <c r="AK272" i="1"/>
  <c r="AK273" i="1"/>
  <c r="AK271" i="1"/>
  <c r="AK270" i="1"/>
  <c r="AK268" i="1"/>
  <c r="AK269" i="1"/>
  <c r="AK267" i="1"/>
  <c r="AK266" i="1"/>
  <c r="AK264" i="1"/>
  <c r="AK265" i="1"/>
  <c r="AK263" i="1"/>
  <c r="AK261" i="1"/>
  <c r="AK262" i="1"/>
  <c r="AK260" i="1"/>
  <c r="AK258" i="1"/>
  <c r="AK259" i="1"/>
  <c r="AK257" i="1"/>
  <c r="AK256" i="1"/>
  <c r="AK255" i="1"/>
  <c r="AK254" i="1"/>
  <c r="AK251" i="1"/>
  <c r="AK252" i="1"/>
  <c r="AK253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384" i="1"/>
  <c r="AK383" i="1"/>
  <c r="AK382" i="1"/>
  <c r="AK381" i="1"/>
  <c r="AK380" i="1"/>
  <c r="AK379" i="1"/>
  <c r="AK378" i="1"/>
  <c r="AK377" i="1"/>
  <c r="AK376" i="1"/>
  <c r="AK375" i="1"/>
  <c r="AK374" i="1"/>
  <c r="AK373" i="1"/>
  <c r="AK372" i="1"/>
  <c r="AK371" i="1"/>
  <c r="AK370" i="1"/>
  <c r="AK369" i="1"/>
  <c r="AK368" i="1"/>
  <c r="AK366" i="1"/>
  <c r="AK367" i="1"/>
  <c r="AK365" i="1"/>
  <c r="AK364" i="1"/>
  <c r="AK363" i="1"/>
  <c r="AK362" i="1"/>
  <c r="AK361" i="1"/>
  <c r="AK359" i="1"/>
  <c r="AK360" i="1"/>
  <c r="AK358" i="1"/>
  <c r="AK357" i="1"/>
  <c r="AK356" i="1"/>
  <c r="AK355" i="1"/>
  <c r="AK354" i="1"/>
  <c r="AK353" i="1"/>
  <c r="AK352" i="1"/>
  <c r="AK351" i="1"/>
  <c r="AK350" i="1"/>
  <c r="AK349" i="1"/>
  <c r="AK348" i="1"/>
  <c r="AK347" i="1"/>
  <c r="AK346" i="1"/>
  <c r="AK345" i="1"/>
  <c r="AK344" i="1"/>
  <c r="AK343" i="1"/>
  <c r="AK342" i="1"/>
  <c r="AK341" i="1"/>
  <c r="AK340" i="1"/>
  <c r="AK339" i="1"/>
  <c r="AK338" i="1"/>
  <c r="AK337" i="1"/>
  <c r="AK336" i="1"/>
  <c r="AK333" i="1"/>
  <c r="AK334" i="1"/>
  <c r="AK335" i="1"/>
  <c r="AK331" i="1"/>
  <c r="AK332" i="1"/>
  <c r="AK330" i="1"/>
  <c r="AK329" i="1"/>
  <c r="AK327" i="1"/>
  <c r="AK328" i="1"/>
  <c r="AK326" i="1"/>
  <c r="AK325" i="1"/>
  <c r="AK324" i="1"/>
  <c r="AK323" i="1"/>
  <c r="AK322" i="1"/>
  <c r="AK321" i="1"/>
  <c r="AK320" i="1"/>
  <c r="AK318" i="1"/>
  <c r="AK319" i="1"/>
  <c r="AK317" i="1"/>
  <c r="AK316" i="1"/>
  <c r="AK315" i="1"/>
  <c r="AK314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0" i="1"/>
  <c r="AK101" i="1"/>
  <c r="AK99" i="1"/>
  <c r="AK97" i="1"/>
  <c r="AK95" i="1"/>
  <c r="AK98" i="1"/>
  <c r="AK96" i="1"/>
  <c r="AK94" i="1"/>
  <c r="AK93" i="1"/>
  <c r="AK92" i="1"/>
  <c r="AK91" i="1"/>
  <c r="AK90" i="1"/>
  <c r="AK89" i="1"/>
  <c r="AK88" i="1"/>
  <c r="AK87" i="1"/>
  <c r="AK86" i="1"/>
  <c r="AK85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K195" i="1"/>
  <c r="AK194" i="1"/>
  <c r="AK193" i="1"/>
  <c r="AK192" i="1"/>
  <c r="AK191" i="1"/>
  <c r="AK188" i="1"/>
  <c r="AK190" i="1"/>
  <c r="AK189" i="1"/>
  <c r="AK187" i="1"/>
  <c r="AK186" i="1"/>
  <c r="AK185" i="1"/>
  <c r="AK184" i="1"/>
  <c r="AK183" i="1"/>
  <c r="AK182" i="1"/>
  <c r="AK181" i="1"/>
  <c r="AK180" i="1"/>
  <c r="AK179" i="1"/>
  <c r="AK178" i="1"/>
  <c r="AK176" i="1"/>
  <c r="AK177" i="1"/>
  <c r="AK174" i="1"/>
  <c r="AK173" i="1"/>
  <c r="AK175" i="1"/>
  <c r="AK172" i="1"/>
  <c r="AK171" i="1"/>
  <c r="AK170" i="1"/>
  <c r="AK169" i="1"/>
  <c r="AK168" i="1"/>
  <c r="AK167" i="1"/>
  <c r="AK166" i="1"/>
  <c r="AK165" i="1"/>
  <c r="AK164" i="1"/>
  <c r="AK163" i="1"/>
  <c r="AK161" i="1"/>
  <c r="AK162" i="1"/>
  <c r="AK160" i="1"/>
  <c r="AK159" i="1"/>
  <c r="AK158" i="1"/>
  <c r="AK157" i="1"/>
  <c r="AK156" i="1"/>
  <c r="AK456" i="1"/>
  <c r="AK455" i="1"/>
  <c r="AK454" i="1"/>
  <c r="AK453" i="1"/>
  <c r="AK452" i="1"/>
  <c r="AK451" i="1"/>
  <c r="AK450" i="1"/>
  <c r="AK449" i="1"/>
  <c r="AK448" i="1"/>
  <c r="AK447" i="1"/>
  <c r="AK446" i="1"/>
  <c r="AK445" i="1"/>
  <c r="AK444" i="1"/>
  <c r="AK443" i="1"/>
  <c r="AK442" i="1"/>
  <c r="AK441" i="1"/>
  <c r="AK440" i="1"/>
  <c r="AK439" i="1"/>
  <c r="AK438" i="1"/>
  <c r="AK437" i="1"/>
  <c r="AK436" i="1"/>
  <c r="AK435" i="1"/>
  <c r="AK434" i="1"/>
  <c r="AK433" i="1"/>
  <c r="AK432" i="1"/>
  <c r="AK431" i="1"/>
  <c r="AK430" i="1"/>
  <c r="AK429" i="1"/>
  <c r="AK428" i="1"/>
  <c r="AK427" i="1"/>
  <c r="AK426" i="1"/>
  <c r="AK425" i="1"/>
  <c r="AK424" i="1"/>
  <c r="AK423" i="1"/>
  <c r="AK422" i="1"/>
  <c r="AK421" i="1"/>
  <c r="AK419" i="1"/>
  <c r="AK420" i="1"/>
  <c r="AK418" i="1"/>
  <c r="AK417" i="1"/>
  <c r="AK416" i="1"/>
  <c r="AK415" i="1"/>
  <c r="AK414" i="1"/>
  <c r="AK413" i="1"/>
  <c r="AK412" i="1"/>
  <c r="AK411" i="1"/>
  <c r="AK410" i="1"/>
  <c r="AK409" i="1"/>
  <c r="AK408" i="1"/>
  <c r="AK407" i="1"/>
  <c r="AK406" i="1"/>
  <c r="AK405" i="1"/>
  <c r="AK404" i="1"/>
  <c r="AK403" i="1"/>
  <c r="AK402" i="1"/>
  <c r="AK401" i="1"/>
  <c r="AK400" i="1"/>
  <c r="AK399" i="1"/>
  <c r="AK398" i="1"/>
  <c r="AK397" i="1"/>
  <c r="AK396" i="1"/>
  <c r="AK395" i="1"/>
  <c r="AK394" i="1"/>
  <c r="AK393" i="1"/>
  <c r="AK392" i="1"/>
  <c r="AK391" i="1"/>
  <c r="AK390" i="1"/>
  <c r="AK389" i="1"/>
  <c r="AK388" i="1"/>
  <c r="AK537" i="1" l="1"/>
</calcChain>
</file>

<file path=xl/comments1.xml><?xml version="1.0" encoding="utf-8"?>
<comments xmlns="http://schemas.openxmlformats.org/spreadsheetml/2006/main">
  <authors>
    <author>Martin Whitehouse</author>
    <author>martwhit</author>
  </authors>
  <commentList>
    <comment ref="N5" authorId="0">
      <text>
        <r>
          <rPr>
            <b/>
            <sz val="8"/>
            <color indexed="81"/>
            <rFont val="Tahoma"/>
            <family val="2"/>
          </rPr>
          <t>Use these columns for conventional concordia in Isoplot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5" authorId="0">
      <text>
        <r>
          <rPr>
            <b/>
            <sz val="8"/>
            <color indexed="81"/>
            <rFont val="Tahoma"/>
            <family val="2"/>
          </rPr>
          <t xml:space="preserve">Use these columns for inverse (Tera-Wasserburg) concordia in Isoplot
</t>
        </r>
      </text>
    </comment>
    <comment ref="L6" authorId="0">
      <text>
        <r>
          <rPr>
            <sz val="8"/>
            <color indexed="81"/>
            <rFont val="Tahoma"/>
            <family val="2"/>
          </rPr>
          <t xml:space="preserve">Figures in parentheses are given when no correction has been applied, and indicate a value calculated assuming present-day Stacey-Kramers common Pb.  Asterix in front of values implies possibly insignificant common Pb (hence, inappropriate / over-correction).
</t>
        </r>
      </text>
    </comment>
    <comment ref="R6" authorId="0">
      <text>
        <r>
          <rPr>
            <sz val="8"/>
            <color indexed="81"/>
            <rFont val="Tahoma"/>
            <family val="2"/>
          </rPr>
          <t xml:space="preserve">Error correlation in conventional concordia space.  Do not use for Tera-Wasserburg plots.
</t>
        </r>
      </text>
    </comment>
    <comment ref="AI6" authorId="1">
      <text>
        <r>
          <rPr>
            <b/>
            <sz val="8"/>
            <color indexed="81"/>
            <rFont val="Tahoma"/>
            <family val="2"/>
          </rPr>
          <t>These are the ages calculated by projecting from an assumed common Pb composition onto Concordia (see Ludwig, Isoplot manual).  Invalid below chosen threshold.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<sst xmlns="http://schemas.openxmlformats.org/spreadsheetml/2006/main" count="2767" uniqueCount="1129">
  <si>
    <t>U (ppm)</t>
  </si>
  <si>
    <t>Th (ppm)</t>
  </si>
  <si>
    <t>Pb (ppm)</t>
  </si>
  <si>
    <t>Th/U</t>
  </si>
  <si>
    <t xml:space="preserve">±σ </t>
  </si>
  <si>
    <t>Conc.</t>
  </si>
  <si>
    <t>{0.04}</t>
  </si>
  <si>
    <t>{0.00}</t>
  </si>
  <si>
    <t>{0.05}</t>
  </si>
  <si>
    <t>{0.03}</t>
  </si>
  <si>
    <t>{0.01}</t>
  </si>
  <si>
    <t>{0.02}</t>
  </si>
  <si>
    <t>{0.07}</t>
  </si>
  <si>
    <t>{0.06}</t>
  </si>
  <si>
    <t>Sample ID</t>
  </si>
  <si>
    <t>Date Analysis Run</t>
  </si>
  <si>
    <t>Sequence in SIMS Run</t>
  </si>
  <si>
    <t>Th/U Calc.</t>
  </si>
  <si>
    <t>Th/U Meas.</t>
  </si>
  <si>
    <r>
      <t>16</t>
    </r>
    <r>
      <rPr>
        <sz val="12"/>
        <rFont val="Calibri"/>
        <family val="2"/>
      </rPr>
      <t>O cps (x 10</t>
    </r>
    <r>
      <rPr>
        <vertAlign val="superscript"/>
        <sz val="12"/>
        <rFont val="Calibri"/>
        <family val="2"/>
      </rPr>
      <t>9</t>
    </r>
    <r>
      <rPr>
        <sz val="12"/>
        <rFont val="Calibri"/>
        <family val="2"/>
      </rPr>
      <t>)</t>
    </r>
  </si>
  <si>
    <r>
      <t>16</t>
    </r>
    <r>
      <rPr>
        <sz val="12"/>
        <rFont val="Calibri"/>
        <family val="2"/>
      </rPr>
      <t>O sample/av.std</t>
    </r>
  </si>
  <si>
    <r>
      <rPr>
        <vertAlign val="superscript"/>
        <sz val="12"/>
        <rFont val="Calibri"/>
        <family val="2"/>
      </rPr>
      <t>18</t>
    </r>
    <r>
      <rPr>
        <sz val="12"/>
        <rFont val="Calibri"/>
        <family val="2"/>
      </rPr>
      <t>O/</t>
    </r>
    <r>
      <rPr>
        <vertAlign val="superscript"/>
        <sz val="12"/>
        <rFont val="Calibri"/>
        <family val="2"/>
      </rPr>
      <t>16</t>
    </r>
    <r>
      <rPr>
        <sz val="12"/>
        <rFont val="Calibri"/>
        <family val="2"/>
      </rPr>
      <t>O drift corrected</t>
    </r>
  </si>
  <si>
    <t>± abs</t>
  </si>
  <si>
    <r>
      <t>δ</t>
    </r>
    <r>
      <rPr>
        <vertAlign val="superscript"/>
        <sz val="12"/>
        <rFont val="Calibri"/>
        <family val="2"/>
      </rPr>
      <t>18</t>
    </r>
    <r>
      <rPr>
        <sz val="12"/>
        <rFont val="Calibri"/>
        <family val="2"/>
      </rPr>
      <t>O</t>
    </r>
  </si>
  <si>
    <t>± ‰ (1 SD)</t>
  </si>
  <si>
    <t>conventional concordia columns (Pbc corr.)</t>
  </si>
  <si>
    <t>TW concordia columns (Pbc corr.)</t>
  </si>
  <si>
    <t>Sample/</t>
  </si>
  <si>
    <t>Date</t>
  </si>
  <si>
    <t>[U]</t>
  </si>
  <si>
    <t>[Th]</t>
  </si>
  <si>
    <t>[Pb]</t>
  </si>
  <si>
    <r>
      <t>206</t>
    </r>
    <r>
      <rPr>
        <sz val="12"/>
        <rFont val="Calibri"/>
        <family val="2"/>
      </rPr>
      <t>Pb/</t>
    </r>
    <r>
      <rPr>
        <vertAlign val="superscript"/>
        <sz val="12"/>
        <rFont val="Calibri"/>
        <family val="2"/>
      </rPr>
      <t>204</t>
    </r>
    <r>
      <rPr>
        <sz val="12"/>
        <rFont val="Calibri"/>
        <family val="2"/>
      </rPr>
      <t>Pb</t>
    </r>
  </si>
  <si>
    <r>
      <t>207</t>
    </r>
    <r>
      <rPr>
        <sz val="12"/>
        <rFont val="Calibri"/>
        <family val="2"/>
      </rPr>
      <t>Pb/</t>
    </r>
    <r>
      <rPr>
        <vertAlign val="superscript"/>
        <sz val="12"/>
        <rFont val="Calibri"/>
        <family val="2"/>
      </rPr>
      <t>204</t>
    </r>
    <r>
      <rPr>
        <sz val="12"/>
        <rFont val="Calibri"/>
        <family val="2"/>
      </rPr>
      <t>Pb</t>
    </r>
  </si>
  <si>
    <r>
      <t>208</t>
    </r>
    <r>
      <rPr>
        <sz val="12"/>
        <rFont val="Calibri"/>
        <family val="2"/>
      </rPr>
      <t>Pb/</t>
    </r>
    <r>
      <rPr>
        <vertAlign val="superscript"/>
        <sz val="12"/>
        <rFont val="Calibri"/>
        <family val="2"/>
      </rPr>
      <t>204</t>
    </r>
    <r>
      <rPr>
        <sz val="12"/>
        <rFont val="Calibri"/>
        <family val="2"/>
      </rPr>
      <t>Pb</t>
    </r>
  </si>
  <si>
    <r>
      <t>f</t>
    </r>
    <r>
      <rPr>
        <vertAlign val="subscript"/>
        <sz val="12"/>
        <rFont val="Calibri"/>
        <family val="2"/>
      </rPr>
      <t>206</t>
    </r>
    <r>
      <rPr>
        <sz val="12"/>
        <rFont val="Calibri"/>
        <family val="2"/>
      </rPr>
      <t>%</t>
    </r>
  </si>
  <si>
    <r>
      <t>207</t>
    </r>
    <r>
      <rPr>
        <u/>
        <sz val="12"/>
        <color indexed="8"/>
        <rFont val="Calibri"/>
        <family val="2"/>
      </rPr>
      <t>Pb</t>
    </r>
    <r>
      <rPr>
        <b/>
        <vertAlign val="superscript"/>
        <sz val="10"/>
        <rFont val="Arial"/>
        <family val="2"/>
      </rPr>
      <t/>
    </r>
  </si>
  <si>
    <t>±s</t>
  </si>
  <si>
    <r>
      <t>206</t>
    </r>
    <r>
      <rPr>
        <u/>
        <sz val="12"/>
        <color indexed="8"/>
        <rFont val="Calibri"/>
        <family val="2"/>
      </rPr>
      <t>Pb</t>
    </r>
  </si>
  <si>
    <t>r</t>
  </si>
  <si>
    <r>
      <t>208</t>
    </r>
    <r>
      <rPr>
        <u/>
        <sz val="12"/>
        <rFont val="Calibri"/>
        <family val="2"/>
      </rPr>
      <t>Pb</t>
    </r>
  </si>
  <si>
    <r>
      <t>238</t>
    </r>
    <r>
      <rPr>
        <u/>
        <sz val="12"/>
        <color indexed="8"/>
        <rFont val="Calibri"/>
        <family val="2"/>
      </rPr>
      <t>U</t>
    </r>
  </si>
  <si>
    <r>
      <t>207</t>
    </r>
    <r>
      <rPr>
        <u/>
        <sz val="12"/>
        <color indexed="8"/>
        <rFont val="Calibri"/>
        <family val="2"/>
      </rPr>
      <t>Pb</t>
    </r>
  </si>
  <si>
    <r>
      <t>207</t>
    </r>
    <r>
      <rPr>
        <u/>
        <sz val="12"/>
        <rFont val="Calibri"/>
        <family val="2"/>
      </rPr>
      <t>Pb</t>
    </r>
  </si>
  <si>
    <r>
      <t>207</t>
    </r>
    <r>
      <rPr>
        <u/>
        <sz val="12"/>
        <rFont val="Calibri"/>
        <family val="2"/>
      </rPr>
      <t>Pb</t>
    </r>
    <r>
      <rPr>
        <b/>
        <vertAlign val="superscript"/>
        <sz val="10"/>
        <rFont val="Arial"/>
        <family val="2"/>
      </rPr>
      <t/>
    </r>
  </si>
  <si>
    <r>
      <t>206</t>
    </r>
    <r>
      <rPr>
        <u/>
        <sz val="12"/>
        <rFont val="Calibri"/>
        <family val="2"/>
      </rPr>
      <t>Pb</t>
    </r>
  </si>
  <si>
    <t>207-corr</t>
  </si>
  <si>
    <t>spot #</t>
  </si>
  <si>
    <t>run</t>
  </si>
  <si>
    <t>ppm</t>
  </si>
  <si>
    <t>calc.</t>
  </si>
  <si>
    <t>meas.</t>
  </si>
  <si>
    <t>common</t>
  </si>
  <si>
    <t>measured</t>
  </si>
  <si>
    <r>
      <t>235</t>
    </r>
    <r>
      <rPr>
        <sz val="12"/>
        <color indexed="8"/>
        <rFont val="Calibri"/>
        <family val="2"/>
      </rPr>
      <t>U</t>
    </r>
  </si>
  <si>
    <t>%</t>
  </si>
  <si>
    <r>
      <t>238</t>
    </r>
    <r>
      <rPr>
        <sz val="12"/>
        <color indexed="8"/>
        <rFont val="Calibri"/>
        <family val="2"/>
      </rPr>
      <t>U</t>
    </r>
  </si>
  <si>
    <r>
      <t>232</t>
    </r>
    <r>
      <rPr>
        <sz val="12"/>
        <rFont val="Calibri"/>
        <family val="2"/>
      </rPr>
      <t>Th</t>
    </r>
  </si>
  <si>
    <r>
      <t>206</t>
    </r>
    <r>
      <rPr>
        <sz val="12"/>
        <color indexed="8"/>
        <rFont val="Calibri"/>
        <family val="2"/>
      </rPr>
      <t>Pb</t>
    </r>
  </si>
  <si>
    <r>
      <t>206</t>
    </r>
    <r>
      <rPr>
        <sz val="12"/>
        <rFont val="Calibri"/>
        <family val="2"/>
      </rPr>
      <t>Pb</t>
    </r>
  </si>
  <si>
    <r>
      <t>235</t>
    </r>
    <r>
      <rPr>
        <sz val="12"/>
        <rFont val="Calibri"/>
        <family val="2"/>
      </rPr>
      <t>U</t>
    </r>
  </si>
  <si>
    <r>
      <t>238</t>
    </r>
    <r>
      <rPr>
        <sz val="12"/>
        <rFont val="Calibri"/>
        <family val="2"/>
      </rPr>
      <t>U</t>
    </r>
  </si>
  <si>
    <t>age (Ma)</t>
  </si>
  <si>
    <t>n/a</t>
  </si>
  <si>
    <t>&gt;1e6</t>
  </si>
  <si>
    <t>n5568-56</t>
  </si>
  <si>
    <t>n5568-53</t>
  </si>
  <si>
    <t>n5568-09</t>
  </si>
  <si>
    <t>n5568-49</t>
  </si>
  <si>
    <t>n5568-71</t>
  </si>
  <si>
    <t>n5568-60</t>
  </si>
  <si>
    <t>n5568-33</t>
  </si>
  <si>
    <t>n5568-19</t>
  </si>
  <si>
    <t>n5568-04</t>
  </si>
  <si>
    <t>n5568-43</t>
  </si>
  <si>
    <t>n5568-70</t>
  </si>
  <si>
    <t>n5568-42</t>
  </si>
  <si>
    <t>n5568-63</t>
  </si>
  <si>
    <t>n5568-52</t>
  </si>
  <si>
    <t>n5568-27</t>
  </si>
  <si>
    <t>n5568-14</t>
  </si>
  <si>
    <t>n5568-35</t>
  </si>
  <si>
    <t>n5568-62</t>
  </si>
  <si>
    <t>n5568-17</t>
  </si>
  <si>
    <t>n5568-65</t>
  </si>
  <si>
    <t>n5568-31</t>
  </si>
  <si>
    <t>n5568-36</t>
  </si>
  <si>
    <t>n5568-61</t>
  </si>
  <si>
    <t>n5568-72</t>
  </si>
  <si>
    <t>n5568-08</t>
  </si>
  <si>
    <t>n5568-59</t>
  </si>
  <si>
    <t>n5568-32</t>
  </si>
  <si>
    <t>n5568-47</t>
  </si>
  <si>
    <t>n5568-02</t>
  </si>
  <si>
    <t>n5568-45</t>
  </si>
  <si>
    <t>n5568-06</t>
  </si>
  <si>
    <t>n5568-18</t>
  </si>
  <si>
    <t>n5568-28</t>
  </si>
  <si>
    <t>n5568-69</t>
  </si>
  <si>
    <t>n5568-05</t>
  </si>
  <si>
    <t>n5568-38</t>
  </si>
  <si>
    <t>n5568-10</t>
  </si>
  <si>
    <t>n5568-64</t>
  </si>
  <si>
    <t>n5568-24</t>
  </si>
  <si>
    <t>n5568-11</t>
  </si>
  <si>
    <t>n5568-20</t>
  </si>
  <si>
    <t>n5568-07</t>
  </si>
  <si>
    <t>n5568-34</t>
  </si>
  <si>
    <t>n5568-26</t>
  </si>
  <si>
    <t>n5568-16</t>
  </si>
  <si>
    <t>n5568-57</t>
  </si>
  <si>
    <t>n5568-40</t>
  </si>
  <si>
    <t>n5568-13</t>
  </si>
  <si>
    <t>n5568-12</t>
  </si>
  <si>
    <t>n5568-66</t>
  </si>
  <si>
    <t>n5568-15</t>
  </si>
  <si>
    <t>n5568-41</t>
  </si>
  <si>
    <t>n5568-68</t>
  </si>
  <si>
    <t>n5568-50</t>
  </si>
  <si>
    <t>n5568-23</t>
  </si>
  <si>
    <t>n5568-46</t>
  </si>
  <si>
    <t>n5568-73</t>
  </si>
  <si>
    <t>n5568-22</t>
  </si>
  <si>
    <t>n5568-21</t>
  </si>
  <si>
    <t>n5568-25</t>
  </si>
  <si>
    <t>n5568-01</t>
  </si>
  <si>
    <t>n5568-67</t>
  </si>
  <si>
    <t>n5568-44</t>
  </si>
  <si>
    <t>n5568-51</t>
  </si>
  <si>
    <t>n5568-29</t>
  </si>
  <si>
    <t>n5568-48</t>
  </si>
  <si>
    <t>n5568-30</t>
  </si>
  <si>
    <t>n5568-55</t>
  </si>
  <si>
    <t>n5568-03</t>
  </si>
  <si>
    <t>29/04/2016</t>
  </si>
  <si>
    <t>30/04/2016</t>
  </si>
  <si>
    <t>&gt;1200</t>
  </si>
  <si>
    <t>n5565-7</t>
  </si>
  <si>
    <t>n5565-10</t>
  </si>
  <si>
    <t>n5565-76</t>
  </si>
  <si>
    <t>n5565-73</t>
  </si>
  <si>
    <t>n5565-18</t>
  </si>
  <si>
    <t>n5565-62</t>
  </si>
  <si>
    <t>n5565-15</t>
  </si>
  <si>
    <t>n5565-26</t>
  </si>
  <si>
    <t>n5565-34</t>
  </si>
  <si>
    <t>n5565-28</t>
  </si>
  <si>
    <t>n5565-5</t>
  </si>
  <si>
    <t>n5565-24</t>
  </si>
  <si>
    <t>n5565-66</t>
  </si>
  <si>
    <t>n5565-8</t>
  </si>
  <si>
    <t>n5565-54</t>
  </si>
  <si>
    <t>n5565-58</t>
  </si>
  <si>
    <t>n5565-64</t>
  </si>
  <si>
    <t>n5565-45</t>
  </si>
  <si>
    <t>n5565-53</t>
  </si>
  <si>
    <t>n5565-1</t>
  </si>
  <si>
    <t>n5565-48</t>
  </si>
  <si>
    <t>n5565-60</t>
  </si>
  <si>
    <t>n5565-40</t>
  </si>
  <si>
    <t>n5565-20</t>
  </si>
  <si>
    <t>n5565-70</t>
  </si>
  <si>
    <t>n5565-50</t>
  </si>
  <si>
    <t>n5565-27</t>
  </si>
  <si>
    <t>n5565-36</t>
  </si>
  <si>
    <t>n5565-31</t>
  </si>
  <si>
    <t>n5565-47</t>
  </si>
  <si>
    <t>n5565-22</t>
  </si>
  <si>
    <t>n5565-33</t>
  </si>
  <si>
    <t>n5565-49</t>
  </si>
  <si>
    <t>n5565-46</t>
  </si>
  <si>
    <t>n5565-43</t>
  </si>
  <si>
    <t>n5565-2</t>
  </si>
  <si>
    <t>n5565-14</t>
  </si>
  <si>
    <t>n5565-52</t>
  </si>
  <si>
    <t>n5565-71</t>
  </si>
  <si>
    <t>n5565-65</t>
  </si>
  <si>
    <t>n5565-21</t>
  </si>
  <si>
    <t>n5565-79</t>
  </si>
  <si>
    <t>n5565-4</t>
  </si>
  <si>
    <t>n5565-25</t>
  </si>
  <si>
    <t>n5565-35</t>
  </si>
  <si>
    <t>n5565-39</t>
  </si>
  <si>
    <t>n5565-16</t>
  </si>
  <si>
    <t>n5565-23</t>
  </si>
  <si>
    <t>n5565-56</t>
  </si>
  <si>
    <t>n5565-78</t>
  </si>
  <si>
    <t>n5565-67</t>
  </si>
  <si>
    <t>n5565-74</t>
  </si>
  <si>
    <t>n5565-12</t>
  </si>
  <si>
    <t>n5565-30</t>
  </si>
  <si>
    <t>n5565-44</t>
  </si>
  <si>
    <t>n5565-69</t>
  </si>
  <si>
    <t>n5565-38</t>
  </si>
  <si>
    <t>n5565-63</t>
  </si>
  <si>
    <t>n5565-19</t>
  </si>
  <si>
    <t>n5565-37</t>
  </si>
  <si>
    <t>n5565-59</t>
  </si>
  <si>
    <t>n5565-17</t>
  </si>
  <si>
    <t>n5565-61</t>
  </si>
  <si>
    <t>n5565-55</t>
  </si>
  <si>
    <t>n5565-68</t>
  </si>
  <si>
    <t>n5565-9</t>
  </si>
  <si>
    <t>n5565-51</t>
  </si>
  <si>
    <t>n5565-6</t>
  </si>
  <si>
    <t>n5565-11</t>
  </si>
  <si>
    <t>n5565-29</t>
  </si>
  <si>
    <t>n5565-41</t>
  </si>
  <si>
    <t>n5565-57</t>
  </si>
  <si>
    <t>n5565-13</t>
  </si>
  <si>
    <t>n5565-72</t>
  </si>
  <si>
    <t>27/04/2016</t>
  </si>
  <si>
    <t>26/04/2016</t>
  </si>
  <si>
    <t>n5566-40</t>
  </si>
  <si>
    <t>28/04/2016</t>
  </si>
  <si>
    <t>n5566-57</t>
  </si>
  <si>
    <t>n5566-45</t>
  </si>
  <si>
    <t>n5569-03</t>
  </si>
  <si>
    <t>n5566-16</t>
  </si>
  <si>
    <t>n5566-5</t>
  </si>
  <si>
    <t>n5566-3</t>
  </si>
  <si>
    <t>n5566-4</t>
  </si>
  <si>
    <t>n5566-26</t>
  </si>
  <si>
    <t>n5569-12</t>
  </si>
  <si>
    <t>n5566-8</t>
  </si>
  <si>
    <t>n5569-15</t>
  </si>
  <si>
    <t>n5566-37</t>
  </si>
  <si>
    <t>n5566-44</t>
  </si>
  <si>
    <t>n5569-01</t>
  </si>
  <si>
    <t>n5566-42</t>
  </si>
  <si>
    <t>n5566-12</t>
  </si>
  <si>
    <t>n5566-21</t>
  </si>
  <si>
    <t>n5566-20</t>
  </si>
  <si>
    <t>n5569-06</t>
  </si>
  <si>
    <t>n5569-07</t>
  </si>
  <si>
    <t>n5566-54</t>
  </si>
  <si>
    <t>n5569-05</t>
  </si>
  <si>
    <t>n5569-11</t>
  </si>
  <si>
    <t>n5566-53</t>
  </si>
  <si>
    <t>n5566-39</t>
  </si>
  <si>
    <t>n5569-09</t>
  </si>
  <si>
    <t>n5566-52</t>
  </si>
  <si>
    <t>n5566-55</t>
  </si>
  <si>
    <t>n5569-02</t>
  </si>
  <si>
    <t>n5566-1</t>
  </si>
  <si>
    <t>n5566-41</t>
  </si>
  <si>
    <t>n5566-51</t>
  </si>
  <si>
    <t>n5566-48</t>
  </si>
  <si>
    <t>n5566-23</t>
  </si>
  <si>
    <t>n5566-27</t>
  </si>
  <si>
    <t>n5566-46</t>
  </si>
  <si>
    <t>n5566-31</t>
  </si>
  <si>
    <t>n5566-2</t>
  </si>
  <si>
    <t>n5566-34</t>
  </si>
  <si>
    <t>n5566-18</t>
  </si>
  <si>
    <t>n5566-32</t>
  </si>
  <si>
    <t>n5566-61</t>
  </si>
  <si>
    <t>n5566-56</t>
  </si>
  <si>
    <t>n5566-24</t>
  </si>
  <si>
    <t>n5569-10</t>
  </si>
  <si>
    <t>n5566-38</t>
  </si>
  <si>
    <t>n5569-16</t>
  </si>
  <si>
    <t>n5566-29</t>
  </si>
  <si>
    <t>n5566-13</t>
  </si>
  <si>
    <t>n5566-47</t>
  </si>
  <si>
    <t>n5566-36</t>
  </si>
  <si>
    <t>n5566-50</t>
  </si>
  <si>
    <t>n5566-49</t>
  </si>
  <si>
    <t>n5566-25</t>
  </si>
  <si>
    <t>n5566-30</t>
  </si>
  <si>
    <t>n5566-10</t>
  </si>
  <si>
    <t>n5566-14</t>
  </si>
  <si>
    <t>n5566-35</t>
  </si>
  <si>
    <t>n5566-58</t>
  </si>
  <si>
    <t>n5566-15</t>
  </si>
  <si>
    <t>n5566-19</t>
  </si>
  <si>
    <t>n5569-14</t>
  </si>
  <si>
    <t>n5566-9</t>
  </si>
  <si>
    <t>n5566-22</t>
  </si>
  <si>
    <t>n5566-59</t>
  </si>
  <si>
    <t>n5569-04</t>
  </si>
  <si>
    <t>n5569-13</t>
  </si>
  <si>
    <t>n5564-71</t>
  </si>
  <si>
    <t>n5564-09</t>
  </si>
  <si>
    <t>25/04/2016</t>
  </si>
  <si>
    <t>n5564-35</t>
  </si>
  <si>
    <t>n5564-12</t>
  </si>
  <si>
    <t>n5564-51</t>
  </si>
  <si>
    <t>n5564-30</t>
  </si>
  <si>
    <t>n5564-26</t>
  </si>
  <si>
    <t>n5564-68</t>
  </si>
  <si>
    <t>n5564-44</t>
  </si>
  <si>
    <t>n5564-67</t>
  </si>
  <si>
    <t>n5564-08</t>
  </si>
  <si>
    <t>n5564-14</t>
  </si>
  <si>
    <t>n5564-38</t>
  </si>
  <si>
    <t>n5564-59</t>
  </si>
  <si>
    <t>n5564-56</t>
  </si>
  <si>
    <t>n5564-25</t>
  </si>
  <si>
    <t>n5564-37</t>
  </si>
  <si>
    <t>n5564-17</t>
  </si>
  <si>
    <t>n5564-20</t>
  </si>
  <si>
    <t>n5564-80</t>
  </si>
  <si>
    <t>n5564-48</t>
  </si>
  <si>
    <t>n5564-74</t>
  </si>
  <si>
    <t>n5564-60</t>
  </si>
  <si>
    <t>n5564-33</t>
  </si>
  <si>
    <t>n5564-78</t>
  </si>
  <si>
    <t>n5564-66</t>
  </si>
  <si>
    <t>n5564-75</t>
  </si>
  <si>
    <t>n5564-22</t>
  </si>
  <si>
    <t>n5564-23</t>
  </si>
  <si>
    <t>n5564-45</t>
  </si>
  <si>
    <t>n5564-42</t>
  </si>
  <si>
    <t>n5564-65</t>
  </si>
  <si>
    <t>n5564-41</t>
  </si>
  <si>
    <t>n5564-27</t>
  </si>
  <si>
    <t>n5564-01</t>
  </si>
  <si>
    <t>n5564-15</t>
  </si>
  <si>
    <t>n5564-05</t>
  </si>
  <si>
    <t>n5564-62</t>
  </si>
  <si>
    <t>n5564-32</t>
  </si>
  <si>
    <t>n5564-69</t>
  </si>
  <si>
    <t>n5564-34</t>
  </si>
  <si>
    <t>n5564-24</t>
  </si>
  <si>
    <t>n5564-18</t>
  </si>
  <si>
    <t>n5564-58</t>
  </si>
  <si>
    <t>n5564-03</t>
  </si>
  <si>
    <t>n5564-77</t>
  </si>
  <si>
    <t>n5564-02</t>
  </si>
  <si>
    <t>n5564-43</t>
  </si>
  <si>
    <t>n5564-29</t>
  </si>
  <si>
    <t>n5564-07</t>
  </si>
  <si>
    <t>n5564-31</t>
  </si>
  <si>
    <t>n5564-11</t>
  </si>
  <si>
    <t>n5564-73</t>
  </si>
  <si>
    <t>n5564-28</t>
  </si>
  <si>
    <t>n5564-13</t>
  </si>
  <si>
    <t>n5564-63</t>
  </si>
  <si>
    <t>n5564-72</t>
  </si>
  <si>
    <t>n5564-06</t>
  </si>
  <si>
    <t>n5564-40</t>
  </si>
  <si>
    <t>n5564-47</t>
  </si>
  <si>
    <t>n5564-46</t>
  </si>
  <si>
    <t>n5564-57</t>
  </si>
  <si>
    <t>n5564-19</t>
  </si>
  <si>
    <t>n5564-79</t>
  </si>
  <si>
    <t>n5564-04</t>
  </si>
  <si>
    <t>n5564-16</t>
  </si>
  <si>
    <t>n5564-50</t>
  </si>
  <si>
    <t>n5564-49</t>
  </si>
  <si>
    <t>n5564-21</t>
  </si>
  <si>
    <t>n5564-81</t>
  </si>
  <si>
    <t>n5564-70</t>
  </si>
  <si>
    <t>{0.12}</t>
  </si>
  <si>
    <t>{0.08}</t>
  </si>
  <si>
    <t>{0.09}</t>
  </si>
  <si>
    <t>{0.23}</t>
  </si>
  <si>
    <t>n5571-02</t>
  </si>
  <si>
    <t>n5571-70</t>
  </si>
  <si>
    <t>n5571-72</t>
  </si>
  <si>
    <t>n5571-03</t>
  </si>
  <si>
    <t>n5571-11</t>
  </si>
  <si>
    <t>n5571-50</t>
  </si>
  <si>
    <t>n5571-01</t>
  </si>
  <si>
    <t>n5571-49</t>
  </si>
  <si>
    <t>n5571-56</t>
  </si>
  <si>
    <t>n5571-20</t>
  </si>
  <si>
    <t>n5571-21</t>
  </si>
  <si>
    <t>n5571-59</t>
  </si>
  <si>
    <t>n5571-76</t>
  </si>
  <si>
    <t>n5571-25</t>
  </si>
  <si>
    <t>n5571-14</t>
  </si>
  <si>
    <t>n5571-79</t>
  </si>
  <si>
    <t>n5571-58</t>
  </si>
  <si>
    <t>n5571-30</t>
  </si>
  <si>
    <t>n5571-22</t>
  </si>
  <si>
    <t>n5571-55</t>
  </si>
  <si>
    <t>n5571-77</t>
  </si>
  <si>
    <t>n5571-57</t>
  </si>
  <si>
    <t>n5571-47</t>
  </si>
  <si>
    <t>n5571-38</t>
  </si>
  <si>
    <t>n5571-65</t>
  </si>
  <si>
    <t>n5571-42</t>
  </si>
  <si>
    <t>n5571-39</t>
  </si>
  <si>
    <t>n5571-67</t>
  </si>
  <si>
    <t>n5571-37</t>
  </si>
  <si>
    <t>n5571-53</t>
  </si>
  <si>
    <t>n5571-44</t>
  </si>
  <si>
    <t>n5571-17</t>
  </si>
  <si>
    <t>n5571-31</t>
  </si>
  <si>
    <t>n5571-74</t>
  </si>
  <si>
    <t>n5571-68</t>
  </si>
  <si>
    <t>n5571-36</t>
  </si>
  <si>
    <t>n5571-54</t>
  </si>
  <si>
    <t>n5571-35</t>
  </si>
  <si>
    <t>n5571-66</t>
  </si>
  <si>
    <t>n5571-61</t>
  </si>
  <si>
    <t>n5571-75</t>
  </si>
  <si>
    <t>n5571-05</t>
  </si>
  <si>
    <t>n5571-64</t>
  </si>
  <si>
    <t>n5571-23</t>
  </si>
  <si>
    <t>n5571-41</t>
  </si>
  <si>
    <t>n5571-40</t>
  </si>
  <si>
    <t>n5571-29</t>
  </si>
  <si>
    <t>n5571-46</t>
  </si>
  <si>
    <t>n5571-48</t>
  </si>
  <si>
    <t>n5571-16</t>
  </si>
  <si>
    <t>n5571-52</t>
  </si>
  <si>
    <t>n5571-15</t>
  </si>
  <si>
    <t>n5571-06</t>
  </si>
  <si>
    <t>n5571-33</t>
  </si>
  <si>
    <t>n5571-62</t>
  </si>
  <si>
    <t>n5571-19</t>
  </si>
  <si>
    <t>n5571-32</t>
  </si>
  <si>
    <t>n5571-45</t>
  </si>
  <si>
    <t>n5571-13</t>
  </si>
  <si>
    <t>n5571-26</t>
  </si>
  <si>
    <t>n5571-08</t>
  </si>
  <si>
    <t>n5571-07</t>
  </si>
  <si>
    <t>n5571-51</t>
  </si>
  <si>
    <t>n5571-04</t>
  </si>
  <si>
    <t>n5571-12</t>
  </si>
  <si>
    <t>n5571-60</t>
  </si>
  <si>
    <t>n5571-43</t>
  </si>
  <si>
    <t>n5571-28</t>
  </si>
  <si>
    <t>n5571-71</t>
  </si>
  <si>
    <t>n5571-78</t>
  </si>
  <si>
    <t>n5571-09</t>
  </si>
  <si>
    <t>n5571-10</t>
  </si>
  <si>
    <t>n5571-27</t>
  </si>
  <si>
    <t>n5571-34</t>
  </si>
  <si>
    <t>{0.20}</t>
  </si>
  <si>
    <t>{0.13}</t>
  </si>
  <si>
    <t>{0.16}</t>
  </si>
  <si>
    <t>{0.15}</t>
  </si>
  <si>
    <t>n5567-01</t>
  </si>
  <si>
    <t>n5567-02</t>
  </si>
  <si>
    <t>n5567-04</t>
  </si>
  <si>
    <t>n5567-05</t>
  </si>
  <si>
    <t>n5567-06</t>
  </si>
  <si>
    <t>n5567-07</t>
  </si>
  <si>
    <t>n5567-08</t>
  </si>
  <si>
    <t>n5567-10</t>
  </si>
  <si>
    <t>n5567-11</t>
  </si>
  <si>
    <t>n5567-12</t>
  </si>
  <si>
    <t>n5567-13</t>
  </si>
  <si>
    <t>n5567-14</t>
  </si>
  <si>
    <t>n5567-15</t>
  </si>
  <si>
    <t>n5567-17</t>
  </si>
  <si>
    <t>n5567-20</t>
  </si>
  <si>
    <t>n5567-21</t>
  </si>
  <si>
    <t>n5567-22</t>
  </si>
  <si>
    <t>n5567-23</t>
  </si>
  <si>
    <t>n5567-24</t>
  </si>
  <si>
    <t>n5567-25</t>
  </si>
  <si>
    <t>n5567-26</t>
  </si>
  <si>
    <t>n5567-27</t>
  </si>
  <si>
    <t>n5567-28</t>
  </si>
  <si>
    <t>n5567-29</t>
  </si>
  <si>
    <t>n5567-31</t>
  </si>
  <si>
    <t>n5567-32</t>
  </si>
  <si>
    <t>n5567-33</t>
  </si>
  <si>
    <t>n5567-34</t>
  </si>
  <si>
    <t>n5567-35</t>
  </si>
  <si>
    <t>n5567-36</t>
  </si>
  <si>
    <t>n5567-37</t>
  </si>
  <si>
    <t>n5567-38</t>
  </si>
  <si>
    <t>n5567-39</t>
  </si>
  <si>
    <t>n5567-40</t>
  </si>
  <si>
    <t>n5567-41</t>
  </si>
  <si>
    <t>n5567-42</t>
  </si>
  <si>
    <t>n5567-43</t>
  </si>
  <si>
    <t>n5567-44</t>
  </si>
  <si>
    <t>n5567-46</t>
  </si>
  <si>
    <t>n5567-47</t>
  </si>
  <si>
    <t>n5567-48</t>
  </si>
  <si>
    <t>n5567-49</t>
  </si>
  <si>
    <t>n5567-50</t>
  </si>
  <si>
    <t>n5567-51</t>
  </si>
  <si>
    <t>n5567-52</t>
  </si>
  <si>
    <t>n5567-53</t>
  </si>
  <si>
    <t>n5567-54</t>
  </si>
  <si>
    <t>n5567-55</t>
  </si>
  <si>
    <t>n5567-56</t>
  </si>
  <si>
    <t>n5567-58</t>
  </si>
  <si>
    <t>n5567-60</t>
  </si>
  <si>
    <t>n5567-61</t>
  </si>
  <si>
    <t>n5567-62</t>
  </si>
  <si>
    <t>n5567-63</t>
  </si>
  <si>
    <t>n5567-64</t>
  </si>
  <si>
    <t>n5567-65</t>
  </si>
  <si>
    <t>n5567-66</t>
  </si>
  <si>
    <t>n5567-67</t>
  </si>
  <si>
    <t>n5567-68</t>
  </si>
  <si>
    <t>n5567-69</t>
  </si>
  <si>
    <t>n5567-70</t>
  </si>
  <si>
    <t>n5567-71</t>
  </si>
  <si>
    <t>n5567-72</t>
  </si>
  <si>
    <t>n5567-73</t>
  </si>
  <si>
    <t>n5567-74</t>
  </si>
  <si>
    <t>n5567-75</t>
  </si>
  <si>
    <t>n5567-77</t>
  </si>
  <si>
    <t>n5567-78</t>
  </si>
  <si>
    <t>n5567-79</t>
  </si>
  <si>
    <t>n5567-80</t>
  </si>
  <si>
    <t>n5567-81</t>
  </si>
  <si>
    <r>
      <t>Sample FR15-48 Hunt Fork Schist (Dhs): N 67</t>
    </r>
    <r>
      <rPr>
        <b/>
        <vertAlign val="superscript"/>
        <sz val="12"/>
        <color indexed="8"/>
        <rFont val="Calibri"/>
        <family val="2"/>
      </rPr>
      <t>0</t>
    </r>
    <r>
      <rPr>
        <b/>
        <sz val="12"/>
        <color indexed="8"/>
        <rFont val="Calibri"/>
        <family val="2"/>
      </rPr>
      <t>20´32.48´´ W 150</t>
    </r>
    <r>
      <rPr>
        <b/>
        <vertAlign val="superscript"/>
        <sz val="12"/>
        <color indexed="8"/>
        <rFont val="Calibri"/>
        <family val="2"/>
      </rPr>
      <t>0</t>
    </r>
    <r>
      <rPr>
        <b/>
        <sz val="12"/>
        <color indexed="8"/>
        <rFont val="Calibri"/>
        <family val="2"/>
      </rPr>
      <t>43´47.29´´</t>
    </r>
  </si>
  <si>
    <r>
      <t>Sample FR15-28 Skajit Limestone (Dsk): N 67</t>
    </r>
    <r>
      <rPr>
        <b/>
        <vertAlign val="superscript"/>
        <sz val="12"/>
        <color indexed="8"/>
        <rFont val="Calibri"/>
        <family val="2"/>
      </rPr>
      <t>0</t>
    </r>
    <r>
      <rPr>
        <b/>
        <sz val="12"/>
        <color indexed="8"/>
        <rFont val="Calibri"/>
        <family val="2"/>
      </rPr>
      <t>33´40.12´´ W 151</t>
    </r>
    <r>
      <rPr>
        <b/>
        <vertAlign val="superscript"/>
        <sz val="12"/>
        <color indexed="8"/>
        <rFont val="Calibri"/>
        <family val="2"/>
      </rPr>
      <t>0</t>
    </r>
    <r>
      <rPr>
        <b/>
        <sz val="12"/>
        <color indexed="8"/>
        <rFont val="Calibri"/>
        <family val="2"/>
      </rPr>
      <t>06´47.37´´</t>
    </r>
  </si>
  <si>
    <r>
      <t>Sample FR15-24 Calcareous Chloritic Wacke (Dbcw): N 67</t>
    </r>
    <r>
      <rPr>
        <b/>
        <vertAlign val="superscript"/>
        <sz val="12"/>
        <color indexed="8"/>
        <rFont val="Calibri"/>
        <family val="2"/>
      </rPr>
      <t>0</t>
    </r>
    <r>
      <rPr>
        <b/>
        <sz val="12"/>
        <color indexed="8"/>
        <rFont val="Calibri"/>
        <family val="2"/>
      </rPr>
      <t>34´14.84´´ W 151</t>
    </r>
    <r>
      <rPr>
        <b/>
        <vertAlign val="superscript"/>
        <sz val="12"/>
        <color indexed="8"/>
        <rFont val="Calibri"/>
        <family val="2"/>
      </rPr>
      <t>0</t>
    </r>
    <r>
      <rPr>
        <b/>
        <sz val="12"/>
        <color indexed="8"/>
        <rFont val="Calibri"/>
        <family val="2"/>
      </rPr>
      <t>01´45.17´´</t>
    </r>
  </si>
  <si>
    <r>
      <t>Sample FR15-36 Chloritic &amp; Carbonate Rocks (Dc): N 67</t>
    </r>
    <r>
      <rPr>
        <b/>
        <vertAlign val="superscript"/>
        <sz val="12"/>
        <color indexed="8"/>
        <rFont val="Calibri"/>
        <family val="2"/>
      </rPr>
      <t>0</t>
    </r>
    <r>
      <rPr>
        <b/>
        <sz val="12"/>
        <color indexed="8"/>
        <rFont val="Calibri"/>
        <family val="2"/>
      </rPr>
      <t>27´44.84´´ W 150</t>
    </r>
    <r>
      <rPr>
        <b/>
        <vertAlign val="superscript"/>
        <sz val="12"/>
        <color indexed="8"/>
        <rFont val="Calibri"/>
        <family val="2"/>
      </rPr>
      <t>0</t>
    </r>
    <r>
      <rPr>
        <b/>
        <sz val="12"/>
        <color indexed="8"/>
        <rFont val="Calibri"/>
        <family val="2"/>
      </rPr>
      <t>51´47.21´´</t>
    </r>
  </si>
  <si>
    <r>
      <t>Sample FR15-37 Hunt Fork Shale (Dhf): N 67</t>
    </r>
    <r>
      <rPr>
        <b/>
        <vertAlign val="superscript"/>
        <sz val="12"/>
        <color indexed="8"/>
        <rFont val="Calibri"/>
        <family val="2"/>
      </rPr>
      <t>0</t>
    </r>
    <r>
      <rPr>
        <b/>
        <sz val="12"/>
        <color indexed="8"/>
        <rFont val="Calibri"/>
        <family val="2"/>
      </rPr>
      <t>27´25.80´´ W 150</t>
    </r>
    <r>
      <rPr>
        <b/>
        <vertAlign val="superscript"/>
        <sz val="12"/>
        <color indexed="8"/>
        <rFont val="Calibri"/>
        <family val="2"/>
      </rPr>
      <t>0</t>
    </r>
    <r>
      <rPr>
        <b/>
        <sz val="12"/>
        <color indexed="8"/>
        <rFont val="Calibri"/>
        <family val="2"/>
      </rPr>
      <t>54´28.14´´</t>
    </r>
  </si>
  <si>
    <r>
      <t>Sample FR15-21A Wacke &amp; Limestone (Pzw): N 67</t>
    </r>
    <r>
      <rPr>
        <b/>
        <vertAlign val="superscript"/>
        <sz val="12"/>
        <color indexed="8"/>
        <rFont val="Calibri"/>
        <family val="2"/>
      </rPr>
      <t>0</t>
    </r>
    <r>
      <rPr>
        <b/>
        <sz val="12"/>
        <color indexed="8"/>
        <rFont val="Calibri"/>
        <family val="2"/>
      </rPr>
      <t>41´02.20´´ W 151</t>
    </r>
    <r>
      <rPr>
        <b/>
        <vertAlign val="superscript"/>
        <sz val="12"/>
        <color indexed="8"/>
        <rFont val="Calibri"/>
        <family val="2"/>
      </rPr>
      <t>0</t>
    </r>
    <r>
      <rPr>
        <b/>
        <sz val="12"/>
        <color indexed="8"/>
        <rFont val="Calibri"/>
        <family val="2"/>
      </rPr>
      <t>01´51.87´´</t>
    </r>
  </si>
  <si>
    <t>n5571-73a</t>
  </si>
  <si>
    <t>n5571-73b</t>
  </si>
  <si>
    <r>
      <t>Note f</t>
    </r>
    <r>
      <rPr>
        <vertAlign val="subscript"/>
        <sz val="10"/>
        <color indexed="8"/>
        <rFont val="Times New Roman"/>
        <family val="1"/>
      </rPr>
      <t xml:space="preserve">206 </t>
    </r>
    <r>
      <rPr>
        <sz val="10"/>
        <color indexed="8"/>
        <rFont val="Times New Roman"/>
        <family val="1"/>
      </rPr>
      <t xml:space="preserve">(%) indicates the fraction of  radiogenic vs. common Pb and the values in parentheses indicate when no correction has been applied. The </t>
    </r>
    <r>
      <rPr>
        <sz val="8"/>
        <color indexed="8"/>
        <rFont val="Arial"/>
        <family val="2"/>
      </rPr>
      <t>207-corrcted ages are calculated by projecting from an assumed common Pb composition (207Pb/206Pb=0.83) through the  analysis onto Concordia (Ludwig, 2008).</t>
    </r>
  </si>
  <si>
    <t>n5565-32b</t>
  </si>
  <si>
    <t>n5565-32a</t>
  </si>
  <si>
    <t>n5567-16b</t>
  </si>
  <si>
    <t>n5567-16a</t>
  </si>
  <si>
    <t>9500ox_mt1457_20161007@1</t>
  </si>
  <si>
    <t>9500ox_mt1457_20161007@02</t>
  </si>
  <si>
    <t>9500ox_mt1457_20161007@03</t>
  </si>
  <si>
    <t>9500ox_mt1457_20161007@04</t>
  </si>
  <si>
    <t>9500ox_mt1457_20161007@05</t>
  </si>
  <si>
    <t>9500ox_mt1457_20161007@06</t>
  </si>
  <si>
    <t>9500ox_mt1457_20161007@07</t>
  </si>
  <si>
    <t>9500ox_mt1457_20161007@08</t>
  </si>
  <si>
    <t>9500ox_mt1457_20161007@09</t>
  </si>
  <si>
    <t>9500ox_mt1457_20161007@10</t>
  </si>
  <si>
    <t>9500ox_mt1457_20161007@11</t>
  </si>
  <si>
    <t>9500ox_mt1457_20161007@12</t>
  </si>
  <si>
    <t>9500ox_mt1457_20161007@13</t>
  </si>
  <si>
    <t>9500ox_mt1457_20161007@14</t>
  </si>
  <si>
    <t>9500ox_mt1457_20161007@15</t>
  </si>
  <si>
    <t>9500ox_mt1457_20161007@16</t>
  </si>
  <si>
    <t>9500ox_mt1457_20161007@17</t>
  </si>
  <si>
    <t>9500ox_mt1457_20161007@18</t>
  </si>
  <si>
    <t>9500ox_mt1457_20161007@19</t>
  </si>
  <si>
    <t>9500ox_mt1457_20161007@20</t>
  </si>
  <si>
    <t>9500ox_mt1457_20161007@21</t>
  </si>
  <si>
    <t>9500ox_mt1457_20161007@22</t>
  </si>
  <si>
    <t>9500ox_mt1457_20161007@23</t>
  </si>
  <si>
    <t>9500ox_mt1457_20161007@24</t>
  </si>
  <si>
    <t>9500ox_mt1457_20161007@25</t>
  </si>
  <si>
    <t>9500ox_mt1457_20161007@26</t>
  </si>
  <si>
    <t>9500ox_mt1457_20161007@27</t>
  </si>
  <si>
    <t>9500ox_mt1457_20161007@28</t>
  </si>
  <si>
    <t>9500ox_mt1457_20161007@29</t>
  </si>
  <si>
    <t>9500ox_mt1457_20161007@30</t>
  </si>
  <si>
    <t>9500ox_mt1457_20161007@31</t>
  </si>
  <si>
    <t>9500ox_mt1457_20161007@32</t>
  </si>
  <si>
    <t>9500ox_mt1457_20161007@33</t>
  </si>
  <si>
    <t>9500ox_mt1457_20161007@34</t>
  </si>
  <si>
    <t>9500ox_mt1457_20161007@35</t>
  </si>
  <si>
    <t>9500ox_mt1457_20161007@36</t>
  </si>
  <si>
    <t>9500ox_mt1457_20161007@37</t>
  </si>
  <si>
    <t>9500ox_mt1457_20161007@38</t>
  </si>
  <si>
    <t>9500ox_mt1457_20161007@39</t>
  </si>
  <si>
    <t>9500ox_mt1457_20161007@40</t>
  </si>
  <si>
    <t>9500ox_mt1457_20161007@41</t>
  </si>
  <si>
    <t>9500ox_mt1457_20161007@42</t>
  </si>
  <si>
    <t>9500ox_mt1457_20161007@43</t>
  </si>
  <si>
    <t>9500ox_mt1457_20161007@44</t>
  </si>
  <si>
    <t>9500ox_mt1457_20161007@45</t>
  </si>
  <si>
    <t>9500ox_mt1457_20161007@46</t>
  </si>
  <si>
    <t>9500ox_mt1457_20161007@47</t>
  </si>
  <si>
    <t>9500ox_mt1457_20161007@48</t>
  </si>
  <si>
    <t>9500ox_mt1457_20161007@49</t>
  </si>
  <si>
    <t>9500ox_mt1457_20161007@50</t>
  </si>
  <si>
    <t>9500ox_mt1457_20161007@51</t>
  </si>
  <si>
    <t>9500ox_mt1457_20161007@52</t>
  </si>
  <si>
    <t>9500ox_mt1457_20161007@53</t>
  </si>
  <si>
    <t>9500ox_mt1457_20161007@54</t>
  </si>
  <si>
    <t>9500ox_mt1457_20161007@55</t>
  </si>
  <si>
    <t>9500ox_mt1457_20161007@56</t>
  </si>
  <si>
    <t>9500ox_mt1457_20161007@59</t>
  </si>
  <si>
    <t>Tem_ox_1</t>
  </si>
  <si>
    <t>Tem_ox_2</t>
  </si>
  <si>
    <t>Tem_ox_3</t>
  </si>
  <si>
    <t>Tem_ox_4</t>
  </si>
  <si>
    <t>Tem_ox_5</t>
  </si>
  <si>
    <t>Tem_ox_6</t>
  </si>
  <si>
    <t>Tem_ox_7</t>
  </si>
  <si>
    <t>Tem_ox_8</t>
  </si>
  <si>
    <t>Rejected Standard</t>
  </si>
  <si>
    <t>91500 and Temora Zircon Standards (Mt. 1457)</t>
  </si>
  <si>
    <t>91500 and Temora Zircon Standards (Mt. 1479)</t>
  </si>
  <si>
    <t>915ox_mt1479_20161025@1</t>
  </si>
  <si>
    <t>915ox_mt1479_20161025@2</t>
  </si>
  <si>
    <t>915ox_mt1479_20161025@3</t>
  </si>
  <si>
    <t>915ox_mt1479_20161025@4</t>
  </si>
  <si>
    <t>915ox_mt1479_20161025@5</t>
  </si>
  <si>
    <t>915ox_mt1479_20161025@6</t>
  </si>
  <si>
    <t>915ox_mt1479_20161025@7</t>
  </si>
  <si>
    <t>915ox_mt1479_20161025@8</t>
  </si>
  <si>
    <t>915ox_mt1479_20161025@9</t>
  </si>
  <si>
    <t>915ox_mt1479_20161025@10</t>
  </si>
  <si>
    <t>915ox_mt1479_20161025@11</t>
  </si>
  <si>
    <t>915ox_mt1479_20161025@12</t>
  </si>
  <si>
    <t>915ox_mt1479_20161025@13</t>
  </si>
  <si>
    <t>915ox_mt1479_20161025@14</t>
  </si>
  <si>
    <t>915ox_mt1479_20161025@15</t>
  </si>
  <si>
    <t>915ox_mt1479_20161025@16</t>
  </si>
  <si>
    <t>915ox_mt1479_20161025@17</t>
  </si>
  <si>
    <t>915ox_mt1479_20161025@18</t>
  </si>
  <si>
    <t>915ox_mt1479_20161025@19</t>
  </si>
  <si>
    <t>915ox_mt1479_20161025@20</t>
  </si>
  <si>
    <t>915ox_mt1479_20161025@21</t>
  </si>
  <si>
    <t>915ox_mt1479_20161025@22</t>
  </si>
  <si>
    <t>915ox_mt1479_20161025@23</t>
  </si>
  <si>
    <t>915ox_mt1479_20161025@24</t>
  </si>
  <si>
    <t>915ox_mt1479_20161025@25</t>
  </si>
  <si>
    <t>915ox_mt1479_20161025@26</t>
  </si>
  <si>
    <t>915ox_mt1479_20161025@27</t>
  </si>
  <si>
    <t>915ox_mt1479_20161025@28</t>
  </si>
  <si>
    <t>915ox_mt1479_20161025@29</t>
  </si>
  <si>
    <t>915ox_mt1479_20161025@30</t>
  </si>
  <si>
    <t>915ox_mt1479_20161025@31</t>
  </si>
  <si>
    <t>915ox_mt1479_20161025@32</t>
  </si>
  <si>
    <t>915ox_mt1479_20161025@33</t>
  </si>
  <si>
    <t>915ox_mt1479_20161025@34</t>
  </si>
  <si>
    <t>915ox_mt1479_20161025@35</t>
  </si>
  <si>
    <t>915ox_mt1479_20161025@36</t>
  </si>
  <si>
    <t>915ox_mt1479_20161025@37</t>
  </si>
  <si>
    <t>915ox_mt1479_20161025@38</t>
  </si>
  <si>
    <t>915ox_mt1479_20161025@39</t>
  </si>
  <si>
    <t>915ox_mt1479_20161025@40</t>
  </si>
  <si>
    <t>915ox_mt1479_20161025@41</t>
  </si>
  <si>
    <t>915ox_mt1479_20161025@42</t>
  </si>
  <si>
    <t>915ox_mt1479_20161025@43</t>
  </si>
  <si>
    <t>915ox_mt1479_20161025@44</t>
  </si>
  <si>
    <t>915ox_mt1479_20161025@45</t>
  </si>
  <si>
    <t>915ox_mt1479_20161025@46</t>
  </si>
  <si>
    <t>915ox_mt1479_20161025@47</t>
  </si>
  <si>
    <t>915ox_mt1479_20161025@48</t>
  </si>
  <si>
    <t>915ox_mt1479_20161025@49</t>
  </si>
  <si>
    <t>915ox_mt1479_20161025@50</t>
  </si>
  <si>
    <t>915ox_mt1479_20161025@51</t>
  </si>
  <si>
    <t>915ox_mt1479_20161025@52</t>
  </si>
  <si>
    <t>915ox_mt1479_20161025@53</t>
  </si>
  <si>
    <t>915ox_mt1479_20161025@54</t>
  </si>
  <si>
    <t>915ox_mt1479_20161025@55</t>
  </si>
  <si>
    <t>915ox_mt1479_20161025@56</t>
  </si>
  <si>
    <t>915ox_mt1479_20161025@57</t>
  </si>
  <si>
    <t>915ox_mt1479_20161025@58</t>
  </si>
  <si>
    <t>915ox_mt1479_20161025@59</t>
  </si>
  <si>
    <t>915ox_mt1479_20161025@60</t>
  </si>
  <si>
    <t>915ox_mt1479_20161025@61</t>
  </si>
  <si>
    <t>915ox_mt1479_20161025@62</t>
  </si>
  <si>
    <t>915ox_mt1479_20161025@63</t>
  </si>
  <si>
    <t>915ox_mt1479_20161025@64</t>
  </si>
  <si>
    <t>915ox_mt1479_20161025@65</t>
  </si>
  <si>
    <t>915ox_mt1479_20161025@66</t>
  </si>
  <si>
    <t>915ox_mt1479_20161025@67</t>
  </si>
  <si>
    <t>915ox_mt1479_20161025@68</t>
  </si>
  <si>
    <t>915ox_mt1479_20161025@69</t>
  </si>
  <si>
    <t>915ox_mt1479_20161025@70</t>
  </si>
  <si>
    <t>915ox_mt1479_20161025@71</t>
  </si>
  <si>
    <t>915ox_mt1479_20161025@72</t>
  </si>
  <si>
    <t>915ox_mt1479_20161025@73</t>
  </si>
  <si>
    <t>915ox_mt1479_20161025@74</t>
  </si>
  <si>
    <t>915ox_mt1479_20161025@75</t>
  </si>
  <si>
    <t>915ox_mt1479_20161025@76</t>
  </si>
  <si>
    <t>915ox_mt1479_20161025@77</t>
  </si>
  <si>
    <t>915ox_mt1479_20161025@78</t>
  </si>
  <si>
    <t>915ox_mt1479_20161025@79</t>
  </si>
  <si>
    <t>915ox_mt1479_20161025@80</t>
  </si>
  <si>
    <t>915ox_mt1479_20161025@81</t>
  </si>
  <si>
    <t>915ox_mt1479_20161025@82</t>
  </si>
  <si>
    <t>915ox_mt1479_20161025@83</t>
  </si>
  <si>
    <t>915ox_mt1479_20161025@84</t>
  </si>
  <si>
    <t>915ox_mt1479_20161025@85</t>
  </si>
  <si>
    <t>915ox_mt1479_20161025@86</t>
  </si>
  <si>
    <t>915ox_mt1479_20161025@87</t>
  </si>
  <si>
    <t>915ox_mt1479_20161025@88</t>
  </si>
  <si>
    <t>915ox_mt1479_20161025@89</t>
  </si>
  <si>
    <t>915ox_mt1479_20161025@90</t>
  </si>
  <si>
    <t>915ox_mt1479_20161025@91</t>
  </si>
  <si>
    <t>915ox_mt1479_20161025@92</t>
  </si>
  <si>
    <t>915ox_mt1479_20161025@93</t>
  </si>
  <si>
    <t>915ox_mt1479_20161025@94</t>
  </si>
  <si>
    <t>Temox_01</t>
  </si>
  <si>
    <t>Temox_02</t>
  </si>
  <si>
    <t>Temox_03</t>
  </si>
  <si>
    <t>Temox_04</t>
  </si>
  <si>
    <t>Temox_05</t>
  </si>
  <si>
    <t>Temox_06</t>
  </si>
  <si>
    <t>Temox_07</t>
  </si>
  <si>
    <t>Temox_08</t>
  </si>
  <si>
    <t>Temox_09</t>
  </si>
  <si>
    <t>Temox_10</t>
  </si>
  <si>
    <t>Temox_11</t>
  </si>
  <si>
    <t>Temox_12</t>
  </si>
  <si>
    <t>25/10/2016</t>
  </si>
  <si>
    <r>
      <rPr>
        <vertAlign val="superscript"/>
        <sz val="12"/>
        <rFont val="Calibri"/>
        <family val="2"/>
      </rPr>
      <t>206</t>
    </r>
    <r>
      <rPr>
        <sz val="12"/>
        <rFont val="Calibri"/>
        <family val="2"/>
      </rPr>
      <t>Pb/</t>
    </r>
    <r>
      <rPr>
        <vertAlign val="superscript"/>
        <sz val="12"/>
        <rFont val="Calibri"/>
        <family val="2"/>
      </rPr>
      <t>238</t>
    </r>
    <r>
      <rPr>
        <sz val="12"/>
        <rFont val="Calibri"/>
        <family val="2"/>
      </rPr>
      <t>U &amp; 207 corr. Age (Ma)</t>
    </r>
  </si>
  <si>
    <t>n5639ox_03</t>
  </si>
  <si>
    <t>n5639ox_12</t>
  </si>
  <si>
    <t>n5639ox_15</t>
  </si>
  <si>
    <t>n5639ox_01</t>
  </si>
  <si>
    <t>n5639ox_06</t>
  </si>
  <si>
    <t>n5639ox_07</t>
  </si>
  <si>
    <t>n5639ox_05</t>
  </si>
  <si>
    <t>n5639ox_11</t>
  </si>
  <si>
    <t>n5639ox_09</t>
  </si>
  <si>
    <t>n5639ox_02</t>
  </si>
  <si>
    <t>n5639ox_10</t>
  </si>
  <si>
    <t>n5639ox_16</t>
  </si>
  <si>
    <t>n5639ox_14</t>
  </si>
  <si>
    <t>n5639ox_04</t>
  </si>
  <si>
    <t>n5639ox_13</t>
  </si>
  <si>
    <t>n5636ox_40</t>
  </si>
  <si>
    <t>n5636ox_57</t>
  </si>
  <si>
    <t>n5636ox_45</t>
  </si>
  <si>
    <t>n5636ox_16</t>
  </si>
  <si>
    <t>n5636ox_5</t>
  </si>
  <si>
    <t>n5636ox_3</t>
  </si>
  <si>
    <t>n5636ox_4</t>
  </si>
  <si>
    <t>n5636ox_26</t>
  </si>
  <si>
    <t>n5636ox_37</t>
  </si>
  <si>
    <t>n5636ox_8</t>
  </si>
  <si>
    <t>n5636ox_44</t>
  </si>
  <si>
    <t>n5636ox_12</t>
  </si>
  <si>
    <t>n5636ox_42</t>
  </si>
  <si>
    <t>n5636ox_21</t>
  </si>
  <si>
    <t>n5636ox_20</t>
  </si>
  <si>
    <t>n5636ox_54</t>
  </si>
  <si>
    <t>n5636ox_53</t>
  </si>
  <si>
    <t>n5636ox_39</t>
  </si>
  <si>
    <t>n5636ox_52</t>
  </si>
  <si>
    <t>n5636ox_55</t>
  </si>
  <si>
    <t>n5636ox_1</t>
  </si>
  <si>
    <t>n5636ox_41</t>
  </si>
  <si>
    <t>n5636ox_51</t>
  </si>
  <si>
    <t>n5636ox_48</t>
  </si>
  <si>
    <t>n5636ox_23</t>
  </si>
  <si>
    <t>n5636ox_27</t>
  </si>
  <si>
    <t>n5636ox_46</t>
  </si>
  <si>
    <t>n5636ox_31</t>
  </si>
  <si>
    <t>n5636ox_2</t>
  </si>
  <si>
    <t>n5636ox_34</t>
  </si>
  <si>
    <t>n5636ox_18</t>
  </si>
  <si>
    <t>n5636ox_32</t>
  </si>
  <si>
    <t>n5636ox_61</t>
  </si>
  <si>
    <t>n5636ox_56</t>
  </si>
  <si>
    <t>n5636ox_24</t>
  </si>
  <si>
    <t>n5636ox_38</t>
  </si>
  <si>
    <t>n5636ox_29</t>
  </si>
  <si>
    <t>n5636ox_13</t>
  </si>
  <si>
    <t>n5636ox_47</t>
  </si>
  <si>
    <t>n5636ox_36</t>
  </si>
  <si>
    <t>n5636ox_50</t>
  </si>
  <si>
    <t>n5636ox_49</t>
  </si>
  <si>
    <t>n5636ox_25</t>
  </si>
  <si>
    <t>n5636ox_30</t>
  </si>
  <si>
    <t>n5636ox_10</t>
  </si>
  <si>
    <t>n5636ox_14</t>
  </si>
  <si>
    <t>n5636ox_35</t>
  </si>
  <si>
    <t>n5636ox_58</t>
  </si>
  <si>
    <t>n5636ox_15</t>
  </si>
  <si>
    <t>n5636ox_19</t>
  </si>
  <si>
    <t>n5636ox_9</t>
  </si>
  <si>
    <t>n5636ox_22</t>
  </si>
  <si>
    <t>n5636ox_59</t>
  </si>
  <si>
    <t>n5642ox_56</t>
  </si>
  <si>
    <t>n5642ox_53</t>
  </si>
  <si>
    <t>n5642ox_09</t>
  </si>
  <si>
    <t>n5642ox_49</t>
  </si>
  <si>
    <t>n5642ox_71</t>
  </si>
  <si>
    <t>n5642ox_60</t>
  </si>
  <si>
    <t>n5642ox_33</t>
  </si>
  <si>
    <t>n5642ox_19</t>
  </si>
  <si>
    <t>n5642ox_04</t>
  </si>
  <si>
    <t>n5642ox_43</t>
  </si>
  <si>
    <t>n5642ox_70</t>
  </si>
  <si>
    <t>n5642ox_42</t>
  </si>
  <si>
    <t>n5642ox_63</t>
  </si>
  <si>
    <t>n5642ox_52</t>
  </si>
  <si>
    <t>n5642ox_27</t>
  </si>
  <si>
    <t>n5642ox_14</t>
  </si>
  <si>
    <t>n5642ox_35</t>
  </si>
  <si>
    <t>n5642ox_62</t>
  </si>
  <si>
    <t>n5642ox_17</t>
  </si>
  <si>
    <t>n5642ox_65</t>
  </si>
  <si>
    <t>n5642ox_31</t>
  </si>
  <si>
    <t>n5642ox_36</t>
  </si>
  <si>
    <t>n5642ox_61</t>
  </si>
  <si>
    <t>n5642ox_72</t>
  </si>
  <si>
    <t>n5642ox_08</t>
  </si>
  <si>
    <t>n5642ox_59</t>
  </si>
  <si>
    <t>n5642ox_32</t>
  </si>
  <si>
    <t>n5642ox_47</t>
  </si>
  <si>
    <t>n5642ox_02</t>
  </si>
  <si>
    <t>n5642ox_45</t>
  </si>
  <si>
    <t>n5642ox_06</t>
  </si>
  <si>
    <t>n5642ox_28</t>
  </si>
  <si>
    <t>n5642ox_18</t>
  </si>
  <si>
    <t>n5642ox_69</t>
  </si>
  <si>
    <t>n5642ox_05</t>
  </si>
  <si>
    <t>n5642ox_38</t>
  </si>
  <si>
    <t>n5642ox_10</t>
  </si>
  <si>
    <t>n5642ox_64</t>
  </si>
  <si>
    <t>n5642ox_24</t>
  </si>
  <si>
    <t>n5642ox_11</t>
  </si>
  <si>
    <t>n5642ox_20</t>
  </si>
  <si>
    <t>n5642ox_07</t>
  </si>
  <si>
    <t>n5642ox_34</t>
  </si>
  <si>
    <t>n5642ox_26</t>
  </si>
  <si>
    <t>n5642ox_16</t>
  </si>
  <si>
    <t>n5642ox_57</t>
  </si>
  <si>
    <t>n5642ox_40</t>
  </si>
  <si>
    <t>n5642ox_13</t>
  </si>
  <si>
    <t>n5642ox_12</t>
  </si>
  <si>
    <t>n5642ox_66</t>
  </si>
  <si>
    <t>n5642ox_15</t>
  </si>
  <si>
    <t>n5642ox_41</t>
  </si>
  <si>
    <t>n5642ox_68</t>
  </si>
  <si>
    <t>n5642ox_50</t>
  </si>
  <si>
    <t>n5642ox_23</t>
  </si>
  <si>
    <t>n5642ox_46</t>
  </si>
  <si>
    <t>n5642ox_73</t>
  </si>
  <si>
    <t>n5642ox_22</t>
  </si>
  <si>
    <t>n5642ox_21</t>
  </si>
  <si>
    <t>n5642ox_25</t>
  </si>
  <si>
    <t>n5642ox_01</t>
  </si>
  <si>
    <t>n5642ox_67</t>
  </si>
  <si>
    <t>n5642ox_44</t>
  </si>
  <si>
    <t>n5642ox_51</t>
  </si>
  <si>
    <t>n5642ox_29</t>
  </si>
  <si>
    <t>n5642ox_48</t>
  </si>
  <si>
    <t>n5642ox_30</t>
  </si>
  <si>
    <t>n5642ox_55</t>
  </si>
  <si>
    <t>n5642ox_03</t>
  </si>
  <si>
    <t>n5643ox_06</t>
  </si>
  <si>
    <t>n5643ox_52</t>
  </si>
  <si>
    <t>n5643ox_15</t>
  </si>
  <si>
    <t>n5643ox_53</t>
  </si>
  <si>
    <t>n5643ox_37</t>
  </si>
  <si>
    <t>n5643ox_77</t>
  </si>
  <si>
    <t>n5643ox_10</t>
  </si>
  <si>
    <t>n5643ox_22</t>
  </si>
  <si>
    <t>n5643ox_20</t>
  </si>
  <si>
    <t>n5643ox_79</t>
  </si>
  <si>
    <t>n5643ox_67</t>
  </si>
  <si>
    <t>n5643ox_24</t>
  </si>
  <si>
    <t>n5643ox_48</t>
  </si>
  <si>
    <t>n5643ox_50</t>
  </si>
  <si>
    <t>n5643ox_11</t>
  </si>
  <si>
    <t>n5643ox_61</t>
  </si>
  <si>
    <t>n5643ox_40</t>
  </si>
  <si>
    <t>n5643ox_65</t>
  </si>
  <si>
    <t>n5643ox_64</t>
  </si>
  <si>
    <t>n5643ox_60</t>
  </si>
  <si>
    <t>cps limit</t>
  </si>
  <si>
    <t>n5643ox_80</t>
  </si>
  <si>
    <t>n5643ox_35</t>
  </si>
  <si>
    <t>n5643ox_39</t>
  </si>
  <si>
    <t>n5643ox_44</t>
  </si>
  <si>
    <t>n5643ox_58</t>
  </si>
  <si>
    <t>n5643ox_27</t>
  </si>
  <si>
    <t>n5643ox_55</t>
  </si>
  <si>
    <t>n5643ox_04</t>
  </si>
  <si>
    <t>n5643ox_81</t>
  </si>
  <si>
    <t>n5643ox_69</t>
  </si>
  <si>
    <t>n5643ox_51</t>
  </si>
  <si>
    <t>n5643ox_25</t>
  </si>
  <si>
    <t>n5643ox_73</t>
  </si>
  <si>
    <t>n5643ox_49</t>
  </si>
  <si>
    <t>n5643ox_78</t>
  </si>
  <si>
    <t>n5643ox_38</t>
  </si>
  <si>
    <t>n5643ox_46</t>
  </si>
  <si>
    <t>n5643ox_07</t>
  </si>
  <si>
    <t>n5643ox_41</t>
  </si>
  <si>
    <t>n5643ox_05</t>
  </si>
  <si>
    <t>n5643ox_28</t>
  </si>
  <si>
    <t>n5643ox_70</t>
  </si>
  <si>
    <t>n5643ox_71</t>
  </si>
  <si>
    <t>n5643ox_21</t>
  </si>
  <si>
    <t>n5643ox_43</t>
  </si>
  <si>
    <t>n5643ox_68</t>
  </si>
  <si>
    <t>n5643ox_62</t>
  </si>
  <si>
    <t>n5643ox_63</t>
  </si>
  <si>
    <t>n5643ox_42</t>
  </si>
  <si>
    <t>n5643ox_16a</t>
  </si>
  <si>
    <t>n5643ox_17</t>
  </si>
  <si>
    <t>n5643ox_36</t>
  </si>
  <si>
    <t>n5643ox_12</t>
  </si>
  <si>
    <t>n5643ox_56</t>
  </si>
  <si>
    <t>n5643ox_13</t>
  </si>
  <si>
    <t>n5643ox_01</t>
  </si>
  <si>
    <t>n5643ox_29</t>
  </si>
  <si>
    <t>n5643ox_54</t>
  </si>
  <si>
    <t>n5643ox_32</t>
  </si>
  <si>
    <t>n5643ox_72</t>
  </si>
  <si>
    <t>n5643ox_66</t>
  </si>
  <si>
    <t>n5643ox_74</t>
  </si>
  <si>
    <t>n5643ox_23</t>
  </si>
  <si>
    <t>n5643ox_08</t>
  </si>
  <si>
    <t>n5643ox_33</t>
  </si>
  <si>
    <t>n5643ox_26</t>
  </si>
  <si>
    <t>n5643ox_34</t>
  </si>
  <si>
    <t>n5643ox_02</t>
  </si>
  <si>
    <t>n5643ox_16b</t>
  </si>
  <si>
    <t>n5643ox_31</t>
  </si>
  <si>
    <t>n5643ox_47</t>
  </si>
  <si>
    <t>n5643ox_14</t>
  </si>
  <si>
    <t>n5643ox_75</t>
  </si>
  <si>
    <t>n5641ox_02</t>
  </si>
  <si>
    <t>n5641ox_70</t>
  </si>
  <si>
    <t>n5641ox_72</t>
  </si>
  <si>
    <t>n5641ox_03</t>
  </si>
  <si>
    <t>n5641ox_11</t>
  </si>
  <si>
    <t>n5641ox_50</t>
  </si>
  <si>
    <t>n5641ox_01</t>
  </si>
  <si>
    <t>n5641ox_49</t>
  </si>
  <si>
    <t>n5641ox_56</t>
  </si>
  <si>
    <t>n5641ox_20</t>
  </si>
  <si>
    <t>n5641ox_73a</t>
  </si>
  <si>
    <t>n5641ox_21</t>
  </si>
  <si>
    <t>n5641ox_59</t>
  </si>
  <si>
    <t>n5641ox_76</t>
  </si>
  <si>
    <t>n5641ox_25</t>
  </si>
  <si>
    <t>n5641ox_14</t>
  </si>
  <si>
    <t>n5641ox_30</t>
  </si>
  <si>
    <t>n5641ox_58</t>
  </si>
  <si>
    <t>n5641ox_79</t>
  </si>
  <si>
    <t>n5641ox_22</t>
  </si>
  <si>
    <t>n5641ox_55</t>
  </si>
  <si>
    <t>n5641ox_77</t>
  </si>
  <si>
    <t>n5641ox_57</t>
  </si>
  <si>
    <t>n5641ox_38</t>
  </si>
  <si>
    <t>n5641ox_47</t>
  </si>
  <si>
    <t>n5641ox_65</t>
  </si>
  <si>
    <t>n5641ox_39</t>
  </si>
  <si>
    <t>n5641ox_42</t>
  </si>
  <si>
    <t>n5641ox_67</t>
  </si>
  <si>
    <t>n5641ox_53</t>
  </si>
  <si>
    <t>n5641ox_37</t>
  </si>
  <si>
    <t>n5641ox_44</t>
  </si>
  <si>
    <t>n5641ox_17</t>
  </si>
  <si>
    <t>n5641ox_74</t>
  </si>
  <si>
    <t>n5641ox_31</t>
  </si>
  <si>
    <t>n5641ox_68</t>
  </si>
  <si>
    <t>n5641ox_36</t>
  </si>
  <si>
    <t>n5641ox_35</t>
  </si>
  <si>
    <t>n5641ox_54</t>
  </si>
  <si>
    <t>n5641ox_61</t>
  </si>
  <si>
    <t>n5641ox_75</t>
  </si>
  <si>
    <t>n5641ox_66</t>
  </si>
  <si>
    <t>n5641ox_73b</t>
  </si>
  <si>
    <t>n5641ox_64</t>
  </si>
  <si>
    <t>n5641ox_05</t>
  </si>
  <si>
    <t>n5641ox_23</t>
  </si>
  <si>
    <t>n5641ox_41</t>
  </si>
  <si>
    <t>n5641ox_40</t>
  </si>
  <si>
    <t>n5641ox_29</t>
  </si>
  <si>
    <t>n5641ox_46</t>
  </si>
  <si>
    <t>n5641ox_48</t>
  </si>
  <si>
    <t>n5641ox_16</t>
  </si>
  <si>
    <t>n5641ox_52</t>
  </si>
  <si>
    <t>n5641ox_15</t>
  </si>
  <si>
    <t>n5641ox_06</t>
  </si>
  <si>
    <t>n5641ox_33</t>
  </si>
  <si>
    <t>n5641ox_62</t>
  </si>
  <si>
    <t>n5641ox_19</t>
  </si>
  <si>
    <t>n5641ox_32</t>
  </si>
  <si>
    <t>n5641ox_45</t>
  </si>
  <si>
    <t>n5641ox_13</t>
  </si>
  <si>
    <t>n5641ox_26</t>
  </si>
  <si>
    <t>n5641ox_08</t>
  </si>
  <si>
    <t>n5641ox_07</t>
  </si>
  <si>
    <t>n5641ox_51</t>
  </si>
  <si>
    <t>n5641ox_04</t>
  </si>
  <si>
    <t>n5641ox_12</t>
  </si>
  <si>
    <t>n5641ox_60</t>
  </si>
  <si>
    <t>n5641ox_43</t>
  </si>
  <si>
    <t>n5641ox_28</t>
  </si>
  <si>
    <t>n5641ox_71</t>
  </si>
  <si>
    <t>n5641ox_78</t>
  </si>
  <si>
    <t>n5641ox_09</t>
  </si>
  <si>
    <t>n5641ox_10</t>
  </si>
  <si>
    <t>n5641ox_27</t>
  </si>
  <si>
    <t>n5641ox_34</t>
  </si>
  <si>
    <t>n5635ox_71</t>
  </si>
  <si>
    <t>n5635ox_9</t>
  </si>
  <si>
    <t>n5635ox_35</t>
  </si>
  <si>
    <t>n5635ox_12</t>
  </si>
  <si>
    <t>n5635ox_30</t>
  </si>
  <si>
    <t>n5635ox_51</t>
  </si>
  <si>
    <t>n5635ox_26</t>
  </si>
  <si>
    <t>n5635ox_68</t>
  </si>
  <si>
    <t>n5635ox_67</t>
  </si>
  <si>
    <t>n5635ox_8</t>
  </si>
  <si>
    <t>n5635ox_14</t>
  </si>
  <si>
    <t>n5635ox_38</t>
  </si>
  <si>
    <t>n5635ox_56</t>
  </si>
  <si>
    <t>n5635ox_59</t>
  </si>
  <si>
    <t>n5635ox_25</t>
  </si>
  <si>
    <t>n5635ox_37</t>
  </si>
  <si>
    <t>n5635ox_20</t>
  </si>
  <si>
    <t>n5635ox_17</t>
  </si>
  <si>
    <t>n5635ox_74</t>
  </si>
  <si>
    <t>n5635ox_48</t>
  </si>
  <si>
    <t>n5635ox_80</t>
  </si>
  <si>
    <t>n5635ox_60</t>
  </si>
  <si>
    <t>n5635ox_33</t>
  </si>
  <si>
    <t>n5635ox_78</t>
  </si>
  <si>
    <t>n5635ox_66</t>
  </si>
  <si>
    <t>n5635ox_75</t>
  </si>
  <si>
    <t>n5635ox_22</t>
  </si>
  <si>
    <t>n5635ox_23</t>
  </si>
  <si>
    <t>n5635ox_45</t>
  </si>
  <si>
    <t>n5635ox_42</t>
  </si>
  <si>
    <t>n5635ox_65</t>
  </si>
  <si>
    <t>n5635ox_41</t>
  </si>
  <si>
    <t>n5635ox_27</t>
  </si>
  <si>
    <t>n5635ox_1</t>
  </si>
  <si>
    <t>n5635ox_15</t>
  </si>
  <si>
    <t>n5635ox_5</t>
  </si>
  <si>
    <t>n5635ox_62</t>
  </si>
  <si>
    <t>n5635ox_32</t>
  </si>
  <si>
    <t>n5635ox_69</t>
  </si>
  <si>
    <t>n5635ox_34</t>
  </si>
  <si>
    <t>n5635ox_24</t>
  </si>
  <si>
    <t>n5635ox_18</t>
  </si>
  <si>
    <t>n5635ox_58</t>
  </si>
  <si>
    <t>n5635ox_3</t>
  </si>
  <si>
    <t>n5635ox_2</t>
  </si>
  <si>
    <t>n5635ox_77</t>
  </si>
  <si>
    <t>n5635ox_43</t>
  </si>
  <si>
    <t>n5635ox_29</t>
  </si>
  <si>
    <t>n5635ox_7</t>
  </si>
  <si>
    <t>n5635ox_31</t>
  </si>
  <si>
    <t>n5635ox_11</t>
  </si>
  <si>
    <t>n5635ox_28</t>
  </si>
  <si>
    <t>n5635ox_73</t>
  </si>
  <si>
    <t>n5635ox_13</t>
  </si>
  <si>
    <t>n5635ox_63</t>
  </si>
  <si>
    <t>n5635ox_72</t>
  </si>
  <si>
    <t>n5635ox_6</t>
  </si>
  <si>
    <t>n5635ox_40</t>
  </si>
  <si>
    <t>n5635ox_47</t>
  </si>
  <si>
    <t>n5635ox_46</t>
  </si>
  <si>
    <t>n5635ox_57</t>
  </si>
  <si>
    <t>n5635ox_19</t>
  </si>
  <si>
    <t>n5635ox_16</t>
  </si>
  <si>
    <t>n5635ox_50</t>
  </si>
  <si>
    <t>n5635ox_4</t>
  </si>
  <si>
    <t>n5635ox_49</t>
  </si>
  <si>
    <t>n5635ox_21</t>
  </si>
  <si>
    <t>n5635ox_81</t>
  </si>
  <si>
    <t>n5635ox_70</t>
  </si>
  <si>
    <t>n5634ox_7</t>
  </si>
  <si>
    <t>n5634ox_10</t>
  </si>
  <si>
    <t>n5634ox_76</t>
  </si>
  <si>
    <t>n5634ox_73</t>
  </si>
  <si>
    <t>n5634ox_18</t>
  </si>
  <si>
    <t>n5634ox_15</t>
  </si>
  <si>
    <t>n5634ox_62</t>
  </si>
  <si>
    <t>n5634ox_26</t>
  </si>
  <si>
    <t>n5634ox_34</t>
  </si>
  <si>
    <t>n5634ox_28</t>
  </si>
  <si>
    <t>n5634ox_5</t>
  </si>
  <si>
    <t>n5634ox_24</t>
  </si>
  <si>
    <t>n5634ox_66</t>
  </si>
  <si>
    <t>n5634ox_8</t>
  </si>
  <si>
    <t>n5634ox_54</t>
  </si>
  <si>
    <t>n5634ox_58</t>
  </si>
  <si>
    <t>n5634ox_64</t>
  </si>
  <si>
    <t>n5634ox_53</t>
  </si>
  <si>
    <t>n5634ox_1</t>
  </si>
  <si>
    <t>n5634ox_45</t>
  </si>
  <si>
    <t>n5634ox_60</t>
  </si>
  <si>
    <t>n5634ox_48</t>
  </si>
  <si>
    <t>n5634ox_40</t>
  </si>
  <si>
    <t>n5634ox_20</t>
  </si>
  <si>
    <t>n5634ox_70</t>
  </si>
  <si>
    <t>n5634ox_50</t>
  </si>
  <si>
    <t>n5634ox_27</t>
  </si>
  <si>
    <t>n5634ox_36</t>
  </si>
  <si>
    <t>n5634ox_31</t>
  </si>
  <si>
    <t>n5634ox_47</t>
  </si>
  <si>
    <t>n5634ox_22</t>
  </si>
  <si>
    <t>n5634ox_33</t>
  </si>
  <si>
    <t>n5634ox_43</t>
  </si>
  <si>
    <t>n5634ox_49</t>
  </si>
  <si>
    <t>n5634ox_46</t>
  </si>
  <si>
    <t>n5634ox_2</t>
  </si>
  <si>
    <t>n5634ox_14</t>
  </si>
  <si>
    <t>n5634ox_52</t>
  </si>
  <si>
    <t>n5634ox_71</t>
  </si>
  <si>
    <t>n5634ox_65</t>
  </si>
  <si>
    <t>n5634ox_21</t>
  </si>
  <si>
    <t>n5634ox_79</t>
  </si>
  <si>
    <t>n5634ox_4</t>
  </si>
  <si>
    <t>n5634ox_25</t>
  </si>
  <si>
    <t>n5634ox_35</t>
  </si>
  <si>
    <t>n5634ox_39</t>
  </si>
  <si>
    <t>n5634ox_16</t>
  </si>
  <si>
    <t>n5634ox_23</t>
  </si>
  <si>
    <t>n5634ox_56</t>
  </si>
  <si>
    <t>n5634ox_78</t>
  </si>
  <si>
    <t>n5634ox_67</t>
  </si>
  <si>
    <t>n5634ox_74</t>
  </si>
  <si>
    <t>n5634ox_12</t>
  </si>
  <si>
    <t>n5634ox_30</t>
  </si>
  <si>
    <t>n5634ox_44</t>
  </si>
  <si>
    <t>n5634ox_32b</t>
  </si>
  <si>
    <t>n5634ox_69</t>
  </si>
  <si>
    <t>n5634ox_38</t>
  </si>
  <si>
    <t>n5634ox_63</t>
  </si>
  <si>
    <t>n5634ox_19</t>
  </si>
  <si>
    <t>n5634ox_37</t>
  </si>
  <si>
    <t>n5634ox_32a</t>
  </si>
  <si>
    <t>n5634ox_59</t>
  </si>
  <si>
    <t>n5634ox_17</t>
  </si>
  <si>
    <t>n5634ox_61</t>
  </si>
  <si>
    <t>n5634ox_55</t>
  </si>
  <si>
    <t>n5634ox_68</t>
  </si>
  <si>
    <t>n5634ox_9</t>
  </si>
  <si>
    <t>n5634ox_51</t>
  </si>
  <si>
    <t>n5634ox_6</t>
  </si>
  <si>
    <t>n5634ox_11</t>
  </si>
  <si>
    <t>n5634ox_29</t>
  </si>
  <si>
    <t>n5634ox_41</t>
  </si>
  <si>
    <t>n5634ox_57</t>
  </si>
  <si>
    <t>n5634ox_13</t>
  </si>
  <si>
    <t>n5634ox_72</t>
  </si>
  <si>
    <r>
      <t xml:space="preserve">The assigned SIMS U-Pb age is the 207 corrected age data with the exception of zircons with &gt;1200 Ma that use the </t>
    </r>
    <r>
      <rPr>
        <vertAlign val="superscript"/>
        <sz val="10"/>
        <color indexed="8"/>
        <rFont val="Times New Roman"/>
        <family val="1"/>
      </rPr>
      <t>206</t>
    </r>
    <r>
      <rPr>
        <sz val="10"/>
        <color indexed="8"/>
        <rFont val="Times New Roman"/>
        <family val="1"/>
      </rPr>
      <t>Pb/</t>
    </r>
    <r>
      <rPr>
        <vertAlign val="superscript"/>
        <sz val="10"/>
        <color indexed="8"/>
        <rFont val="Times New Roman"/>
        <family val="1"/>
      </rPr>
      <t>238</t>
    </r>
    <r>
      <rPr>
        <sz val="10"/>
        <color indexed="8"/>
        <rFont val="Times New Roman"/>
        <family val="1"/>
      </rPr>
      <t>U age.  Zircon standard  91500 yielded a δ</t>
    </r>
    <r>
      <rPr>
        <vertAlign val="superscript"/>
        <sz val="10"/>
        <color indexed="8"/>
        <rFont val="Times New Roman"/>
        <family val="1"/>
      </rPr>
      <t xml:space="preserve">18 </t>
    </r>
    <r>
      <rPr>
        <sz val="10"/>
        <color indexed="8"/>
        <rFont val="Times New Roman"/>
        <family val="1"/>
      </rPr>
      <t xml:space="preserve">value of  9.86 [± 0.16] ‰ (1SD, n=55) on 7-Oct-2016 run and 9.86 [± 0.13] ‰ (1SD, n=41) on 25-Oct-2015. Standard values outside this range are rejected and not used in any calculations. Values highlighted in yellow have &gt;10% discordance or have no measured </t>
    </r>
    <r>
      <rPr>
        <sz val="10"/>
        <color indexed="8"/>
        <rFont val="Calibri"/>
        <family val="2"/>
      </rPr>
      <t>δ</t>
    </r>
    <r>
      <rPr>
        <sz val="10"/>
        <color indexed="8"/>
        <rFont val="Times New Roman"/>
        <family val="1"/>
      </rPr>
      <t>18O value, hence are not used in any calcualtions or figures.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</si>
</sst>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0"/>
    <numFmt numFmtId="166" formatCode="0.0000"/>
    <numFmt numFmtId="167" formatCode="0.000000"/>
    <numFmt numFmtId="168" formatCode="0.00000000"/>
    <numFmt numFmtId="169" formatCode="0.000"/>
  </numFmts>
  <fonts count="37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sz val="10"/>
      <name val="Arial"/>
      <family val="2"/>
    </font>
    <font>
      <sz val="12"/>
      <name val="Calibri"/>
      <family val="2"/>
    </font>
    <font>
      <vertAlign val="superscript"/>
      <sz val="12"/>
      <name val="Calibri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vertAlign val="subscript"/>
      <sz val="12"/>
      <name val="Calibri"/>
      <family val="2"/>
    </font>
    <font>
      <u/>
      <sz val="12"/>
      <color indexed="8"/>
      <name val="Calibri"/>
      <family val="2"/>
    </font>
    <font>
      <b/>
      <vertAlign val="superscript"/>
      <sz val="10"/>
      <name val="Arial"/>
      <family val="2"/>
    </font>
    <font>
      <sz val="12"/>
      <color indexed="8"/>
      <name val="Calibri"/>
      <family val="2"/>
    </font>
    <font>
      <u/>
      <sz val="12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vertAlign val="superscript"/>
      <sz val="12"/>
      <name val="Calibri"/>
      <family val="2"/>
    </font>
    <font>
      <vertAlign val="superscript"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Times New Roman"/>
      <family val="1"/>
    </font>
    <font>
      <vertAlign val="subscript"/>
      <sz val="10"/>
      <color indexed="8"/>
      <name val="Times New Roman"/>
      <family val="1"/>
    </font>
    <font>
      <sz val="8"/>
      <color indexed="8"/>
      <name val="Arial"/>
      <family val="2"/>
    </font>
    <font>
      <vertAlign val="superscript"/>
      <sz val="10"/>
      <color indexed="8"/>
      <name val="Times New Roman"/>
      <family val="1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name val="Calibri"/>
      <family val="2"/>
    </font>
    <font>
      <sz val="12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36" fillId="0" borderId="0"/>
  </cellStyleXfs>
  <cellXfs count="119">
    <xf numFmtId="0" fontId="0" fillId="0" borderId="0" xfId="0"/>
    <xf numFmtId="0" fontId="20" fillId="2" borderId="1" xfId="0" applyFont="1" applyFill="1" applyBorder="1"/>
    <xf numFmtId="0" fontId="20" fillId="2" borderId="2" xfId="0" applyFont="1" applyFill="1" applyBorder="1"/>
    <xf numFmtId="164" fontId="20" fillId="2" borderId="0" xfId="0" applyNumberFormat="1" applyFont="1" applyFill="1" applyBorder="1" applyAlignment="1"/>
    <xf numFmtId="1" fontId="20" fillId="2" borderId="0" xfId="0" applyNumberFormat="1" applyFont="1" applyFill="1" applyBorder="1" applyAlignment="1"/>
    <xf numFmtId="0" fontId="20" fillId="2" borderId="0" xfId="0" applyFont="1" applyFill="1" applyBorder="1" applyAlignment="1"/>
    <xf numFmtId="2" fontId="20" fillId="2" borderId="0" xfId="0" applyNumberFormat="1" applyFont="1" applyFill="1" applyBorder="1" applyAlignment="1" applyProtection="1">
      <protection hidden="1"/>
    </xf>
    <xf numFmtId="168" fontId="20" fillId="2" borderId="0" xfId="0" applyNumberFormat="1" applyFont="1" applyFill="1" applyBorder="1" applyAlignment="1" applyProtection="1">
      <protection hidden="1"/>
    </xf>
    <xf numFmtId="2" fontId="21" fillId="2" borderId="0" xfId="0" applyNumberFormat="1" applyFont="1" applyFill="1" applyBorder="1" applyAlignment="1" applyProtection="1">
      <protection hidden="1"/>
    </xf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3" fillId="2" borderId="3" xfId="0" applyFont="1" applyFill="1" applyBorder="1"/>
    <xf numFmtId="0" fontId="11" fillId="3" borderId="3" xfId="0" applyFont="1" applyFill="1" applyBorder="1" applyAlignment="1">
      <alignment horizontal="center"/>
    </xf>
    <xf numFmtId="2" fontId="20" fillId="2" borderId="1" xfId="0" applyNumberFormat="1" applyFont="1" applyFill="1" applyBorder="1" applyAlignment="1">
      <alignment horizontal="left"/>
    </xf>
    <xf numFmtId="2" fontId="22" fillId="2" borderId="1" xfId="0" applyNumberFormat="1" applyFont="1" applyFill="1" applyBorder="1" applyAlignment="1">
      <alignment horizontal="left"/>
    </xf>
    <xf numFmtId="2" fontId="20" fillId="2" borderId="1" xfId="0" applyNumberFormat="1" applyFont="1" applyFill="1" applyBorder="1" applyAlignment="1" applyProtection="1">
      <alignment horizontal="left"/>
    </xf>
    <xf numFmtId="2" fontId="23" fillId="2" borderId="1" xfId="0" applyNumberFormat="1" applyFont="1" applyFill="1" applyBorder="1" applyAlignment="1">
      <alignment horizontal="left"/>
    </xf>
    <xf numFmtId="2" fontId="24" fillId="2" borderId="1" xfId="0" applyNumberFormat="1" applyFont="1" applyFill="1" applyBorder="1" applyAlignment="1">
      <alignment horizontal="left"/>
    </xf>
    <xf numFmtId="2" fontId="23" fillId="2" borderId="1" xfId="0" applyNumberFormat="1" applyFont="1" applyFill="1" applyBorder="1" applyAlignment="1" applyProtection="1">
      <alignment horizontal="left"/>
      <protection hidden="1"/>
    </xf>
    <xf numFmtId="2" fontId="24" fillId="2" borderId="1" xfId="0" applyNumberFormat="1" applyFont="1" applyFill="1" applyBorder="1" applyAlignment="1" applyProtection="1">
      <alignment horizontal="left"/>
      <protection hidden="1"/>
    </xf>
    <xf numFmtId="2" fontId="20" fillId="2" borderId="2" xfId="0" applyNumberFormat="1" applyFont="1" applyFill="1" applyBorder="1" applyAlignment="1">
      <alignment horizontal="left"/>
    </xf>
    <xf numFmtId="2" fontId="20" fillId="2" borderId="2" xfId="0" applyNumberFormat="1" applyFont="1" applyFill="1" applyBorder="1" applyAlignment="1" applyProtection="1">
      <alignment horizontal="left"/>
      <protection hidden="1"/>
    </xf>
    <xf numFmtId="2" fontId="20" fillId="2" borderId="2" xfId="0" applyNumberFormat="1" applyFont="1" applyFill="1" applyBorder="1" applyAlignment="1" applyProtection="1">
      <alignment horizontal="left"/>
    </xf>
    <xf numFmtId="2" fontId="19" fillId="2" borderId="2" xfId="0" applyNumberFormat="1" applyFont="1" applyFill="1" applyBorder="1" applyAlignment="1" applyProtection="1">
      <alignment horizontal="left"/>
    </xf>
    <xf numFmtId="2" fontId="23" fillId="2" borderId="2" xfId="0" applyNumberFormat="1" applyFont="1" applyFill="1" applyBorder="1" applyAlignment="1">
      <alignment horizontal="left"/>
    </xf>
    <xf numFmtId="2" fontId="24" fillId="2" borderId="2" xfId="0" applyNumberFormat="1" applyFont="1" applyFill="1" applyBorder="1" applyAlignment="1">
      <alignment horizontal="left"/>
    </xf>
    <xf numFmtId="2" fontId="22" fillId="2" borderId="2" xfId="0" applyNumberFormat="1" applyFont="1" applyFill="1" applyBorder="1" applyAlignment="1">
      <alignment horizontal="left"/>
    </xf>
    <xf numFmtId="2" fontId="23" fillId="2" borderId="2" xfId="0" applyNumberFormat="1" applyFont="1" applyFill="1" applyBorder="1" applyAlignment="1" applyProtection="1">
      <alignment horizontal="left"/>
      <protection hidden="1"/>
    </xf>
    <xf numFmtId="2" fontId="24" fillId="2" borderId="2" xfId="0" applyNumberFormat="1" applyFont="1" applyFill="1" applyBorder="1" applyAlignment="1" applyProtection="1">
      <alignment horizontal="left"/>
      <protection hidden="1"/>
    </xf>
    <xf numFmtId="164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169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left"/>
    </xf>
    <xf numFmtId="166" fontId="0" fillId="0" borderId="0" xfId="0" applyNumberFormat="1" applyFill="1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Fill="1"/>
    <xf numFmtId="14" fontId="0" fillId="0" borderId="0" xfId="0" applyNumberFormat="1" applyFill="1"/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69" fontId="0" fillId="0" borderId="0" xfId="0" applyNumberFormat="1" applyFont="1" applyFill="1" applyAlignment="1">
      <alignment horizontal="left"/>
    </xf>
    <xf numFmtId="1" fontId="0" fillId="0" borderId="0" xfId="0" applyNumberFormat="1" applyFont="1" applyFill="1" applyAlignment="1">
      <alignment horizontal="left"/>
    </xf>
    <xf numFmtId="165" fontId="0" fillId="0" borderId="0" xfId="0" applyNumberFormat="1" applyFont="1" applyFill="1" applyAlignment="1">
      <alignment horizontal="left"/>
    </xf>
    <xf numFmtId="167" fontId="0" fillId="0" borderId="0" xfId="0" applyNumberFormat="1" applyFont="1" applyFill="1" applyAlignment="1">
      <alignment horizontal="left"/>
    </xf>
    <xf numFmtId="166" fontId="0" fillId="0" borderId="0" xfId="0" applyNumberFormat="1" applyFont="1" applyFill="1" applyAlignment="1">
      <alignment horizontal="left"/>
    </xf>
    <xf numFmtId="0" fontId="0" fillId="0" borderId="0" xfId="0" applyFont="1" applyFill="1"/>
    <xf numFmtId="14" fontId="0" fillId="0" borderId="0" xfId="0" applyNumberFormat="1" applyFont="1" applyFill="1"/>
    <xf numFmtId="164" fontId="0" fillId="0" borderId="0" xfId="0" applyNumberFormat="1" applyFill="1"/>
    <xf numFmtId="2" fontId="0" fillId="0" borderId="0" xfId="0" applyNumberFormat="1" applyFill="1"/>
    <xf numFmtId="14" fontId="0" fillId="0" borderId="0" xfId="0" applyNumberFormat="1" applyFill="1" applyAlignment="1">
      <alignment horizontal="left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Fill="1" applyAlignment="1" applyProtection="1">
      <alignment horizontal="left"/>
      <protection hidden="1"/>
    </xf>
    <xf numFmtId="2" fontId="3" fillId="0" borderId="0" xfId="0" applyNumberFormat="1" applyFont="1" applyAlignment="1" applyProtection="1">
      <alignment horizontal="left"/>
      <protection hidden="1"/>
    </xf>
    <xf numFmtId="168" fontId="3" fillId="0" borderId="0" xfId="0" applyNumberFormat="1" applyFont="1" applyAlignment="1" applyProtection="1">
      <alignment horizontal="left"/>
      <protection hidden="1"/>
    </xf>
    <xf numFmtId="2" fontId="3" fillId="0" borderId="0" xfId="0" applyNumberFormat="1" applyFont="1" applyFill="1" applyAlignment="1" applyProtection="1">
      <alignment horizontal="left"/>
      <protection hidden="1"/>
    </xf>
    <xf numFmtId="168" fontId="3" fillId="0" borderId="0" xfId="0" applyNumberFormat="1" applyFont="1" applyFill="1" applyAlignment="1" applyProtection="1">
      <alignment horizontal="left"/>
      <protection hidden="1"/>
    </xf>
    <xf numFmtId="0" fontId="21" fillId="2" borderId="0" xfId="0" applyFont="1" applyFill="1" applyBorder="1" applyAlignment="1" applyProtection="1">
      <alignment horizontal="left"/>
      <protection hidden="1"/>
    </xf>
    <xf numFmtId="2" fontId="31" fillId="0" borderId="0" xfId="0" applyNumberFormat="1" applyFont="1" applyAlignment="1" applyProtection="1">
      <alignment horizontal="left"/>
      <protection hidden="1"/>
    </xf>
    <xf numFmtId="2" fontId="31" fillId="0" borderId="0" xfId="0" applyNumberFormat="1" applyFont="1" applyFill="1" applyAlignment="1" applyProtection="1">
      <alignment horizontal="left"/>
      <protection hidden="1"/>
    </xf>
    <xf numFmtId="0" fontId="30" fillId="0" borderId="0" xfId="0" applyFont="1"/>
    <xf numFmtId="2" fontId="32" fillId="0" borderId="0" xfId="0" applyNumberFormat="1" applyFont="1" applyAlignment="1" applyProtection="1">
      <alignment horizontal="left"/>
      <protection hidden="1"/>
    </xf>
    <xf numFmtId="2" fontId="0" fillId="0" borderId="0" xfId="0" applyNumberFormat="1" applyAlignment="1">
      <alignment horizontal="left"/>
    </xf>
    <xf numFmtId="2" fontId="31" fillId="0" borderId="0" xfId="0" applyNumberFormat="1" applyFont="1" applyAlignment="1">
      <alignment horizontal="left"/>
    </xf>
    <xf numFmtId="168" fontId="0" fillId="0" borderId="0" xfId="0" applyNumberFormat="1" applyAlignment="1">
      <alignment horizontal="left"/>
    </xf>
    <xf numFmtId="2" fontId="33" fillId="0" borderId="0" xfId="0" applyNumberFormat="1" applyFont="1" applyAlignment="1" applyProtection="1">
      <alignment horizontal="left"/>
      <protection hidden="1"/>
    </xf>
    <xf numFmtId="168" fontId="33" fillId="0" borderId="0" xfId="0" applyNumberFormat="1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2" fontId="30" fillId="0" borderId="0" xfId="0" applyNumberFormat="1" applyFont="1" applyAlignment="1">
      <alignment horizontal="left"/>
    </xf>
    <xf numFmtId="0" fontId="3" fillId="0" borderId="0" xfId="0" applyFont="1"/>
    <xf numFmtId="0" fontId="3" fillId="4" borderId="0" xfId="0" applyFont="1" applyFill="1" applyProtection="1">
      <protection hidden="1"/>
    </xf>
    <xf numFmtId="14" fontId="0" fillId="4" borderId="0" xfId="0" applyNumberFormat="1" applyFill="1" applyAlignment="1">
      <alignment horizontal="left"/>
    </xf>
    <xf numFmtId="0" fontId="3" fillId="4" borderId="0" xfId="0" applyFont="1" applyFill="1" applyAlignment="1" applyProtection="1">
      <alignment horizontal="left"/>
      <protection hidden="1"/>
    </xf>
    <xf numFmtId="164" fontId="0" fillId="4" borderId="0" xfId="0" applyNumberFormat="1" applyFill="1" applyAlignment="1">
      <alignment horizontal="left"/>
    </xf>
    <xf numFmtId="2" fontId="0" fillId="4" borderId="0" xfId="0" applyNumberFormat="1" applyFill="1" applyAlignment="1">
      <alignment horizontal="left"/>
    </xf>
    <xf numFmtId="1" fontId="0" fillId="4" borderId="0" xfId="0" applyNumberFormat="1" applyFill="1" applyAlignment="1">
      <alignment horizontal="left"/>
    </xf>
    <xf numFmtId="0" fontId="0" fillId="4" borderId="0" xfId="0" applyFill="1"/>
    <xf numFmtId="2" fontId="3" fillId="4" borderId="0" xfId="0" applyNumberFormat="1" applyFont="1" applyFill="1" applyAlignment="1" applyProtection="1">
      <alignment horizontal="left"/>
      <protection hidden="1"/>
    </xf>
    <xf numFmtId="168" fontId="3" fillId="4" borderId="0" xfId="0" applyNumberFormat="1" applyFont="1" applyFill="1" applyAlignment="1" applyProtection="1">
      <alignment horizontal="left"/>
      <protection hidden="1"/>
    </xf>
    <xf numFmtId="2" fontId="31" fillId="4" borderId="0" xfId="0" applyNumberFormat="1" applyFont="1" applyFill="1" applyAlignment="1" applyProtection="1">
      <alignment horizontal="left"/>
      <protection hidden="1"/>
    </xf>
    <xf numFmtId="0" fontId="3" fillId="4" borderId="0" xfId="0" applyFont="1" applyFill="1"/>
    <xf numFmtId="0" fontId="0" fillId="4" borderId="0" xfId="0" applyFont="1" applyFill="1" applyAlignment="1">
      <alignment horizontal="left"/>
    </xf>
    <xf numFmtId="168" fontId="0" fillId="4" borderId="0" xfId="0" applyNumberFormat="1" applyFill="1" applyAlignment="1">
      <alignment horizontal="left"/>
    </xf>
    <xf numFmtId="2" fontId="30" fillId="4" borderId="0" xfId="0" applyNumberFormat="1" applyFont="1" applyFill="1" applyAlignment="1">
      <alignment horizontal="left"/>
    </xf>
    <xf numFmtId="0" fontId="0" fillId="4" borderId="0" xfId="0" applyFill="1" applyAlignment="1">
      <alignment horizontal="left"/>
    </xf>
    <xf numFmtId="0" fontId="26" fillId="0" borderId="0" xfId="0" applyFont="1" applyAlignment="1">
      <alignment horizontal="justify" vertical="center"/>
    </xf>
    <xf numFmtId="0" fontId="0" fillId="0" borderId="0" xfId="0" applyAlignment="1"/>
    <xf numFmtId="0" fontId="10" fillId="5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left"/>
    </xf>
    <xf numFmtId="2" fontId="19" fillId="0" borderId="0" xfId="0" applyNumberFormat="1" applyFont="1" applyFill="1" applyBorder="1" applyAlignment="1">
      <alignment horizontal="left"/>
    </xf>
    <xf numFmtId="2" fontId="19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2" fontId="0" fillId="0" borderId="0" xfId="0" applyNumberFormat="1" applyFill="1" applyBorder="1" applyAlignment="1"/>
    <xf numFmtId="0" fontId="25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Alignment="1"/>
    <xf numFmtId="0" fontId="20" fillId="2" borderId="1" xfId="0" applyFont="1" applyFill="1" applyBorder="1" applyAlignment="1">
      <alignment horizontal="center" vertical="distributed"/>
    </xf>
    <xf numFmtId="0" fontId="20" fillId="2" borderId="2" xfId="0" applyFont="1" applyFill="1" applyBorder="1" applyAlignment="1">
      <alignment horizontal="center" vertical="distributed"/>
    </xf>
    <xf numFmtId="0" fontId="20" fillId="2" borderId="4" xfId="0" applyFont="1" applyFill="1" applyBorder="1" applyAlignment="1" applyProtection="1">
      <alignment horizontal="center" vertical="distributed"/>
    </xf>
    <xf numFmtId="0" fontId="19" fillId="2" borderId="2" xfId="0" applyFont="1" applyFill="1" applyBorder="1" applyAlignment="1">
      <alignment horizontal="center" vertical="distributed"/>
    </xf>
    <xf numFmtId="0" fontId="22" fillId="2" borderId="4" xfId="0" applyFont="1" applyFill="1" applyBorder="1" applyAlignment="1" applyProtection="1">
      <alignment horizontal="center" vertical="distributed"/>
    </xf>
    <xf numFmtId="168" fontId="20" fillId="2" borderId="4" xfId="0" applyNumberFormat="1" applyFont="1" applyFill="1" applyBorder="1" applyAlignment="1" applyProtection="1">
      <alignment horizontal="center" vertical="distributed"/>
    </xf>
    <xf numFmtId="0" fontId="30" fillId="0" borderId="0" xfId="0" applyFont="1" applyAlignment="1">
      <alignment horizontal="center"/>
    </xf>
    <xf numFmtId="0" fontId="22" fillId="2" borderId="1" xfId="0" applyFont="1" applyFill="1" applyBorder="1" applyAlignment="1" applyProtection="1">
      <alignment horizontal="center" vertical="distributed"/>
    </xf>
    <xf numFmtId="0" fontId="19" fillId="0" borderId="2" xfId="0" applyFont="1" applyBorder="1" applyAlignment="1">
      <alignment horizontal="center" vertical="distributed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0</xdr:col>
      <xdr:colOff>609600</xdr:colOff>
      <xdr:row>3</xdr:row>
      <xdr:rowOff>114300</xdr:rowOff>
    </xdr:to>
    <xdr:pic>
      <xdr:nvPicPr>
        <xdr:cNvPr id="1030" name="Picture 4" descr="logo+te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7620"/>
          <a:ext cx="601980" cy="701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38"/>
  <sheetViews>
    <sheetView tabSelected="1" zoomScale="85" zoomScaleNormal="85" workbookViewId="0">
      <selection activeCell="U10" sqref="U10"/>
    </sheetView>
  </sheetViews>
  <sheetFormatPr defaultRowHeight="14.4" x14ac:dyDescent="0.3"/>
  <cols>
    <col min="1" max="1" width="14" customWidth="1"/>
    <col min="2" max="2" width="15" customWidth="1"/>
    <col min="3" max="7" width="9.33203125" bestFit="1" customWidth="1"/>
    <col min="8" max="11" width="13.109375" customWidth="1"/>
    <col min="12" max="12" width="12.33203125" customWidth="1"/>
    <col min="14" max="14" width="10" customWidth="1"/>
    <col min="15" max="15" width="7.6640625" customWidth="1"/>
    <col min="17" max="17" width="9.5546875" customWidth="1"/>
    <col min="18" max="18" width="7.88671875" customWidth="1"/>
    <col min="19" max="19" width="11.44140625" customWidth="1"/>
    <col min="23" max="23" width="7.33203125" customWidth="1"/>
    <col min="24" max="24" width="12.5546875" customWidth="1"/>
  </cols>
  <sheetData>
    <row r="1" spans="1:37" ht="15.6" x14ac:dyDescent="0.3">
      <c r="A1" s="9"/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10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</row>
    <row r="2" spans="1:37" ht="15.6" x14ac:dyDescent="0.3">
      <c r="A2" s="9"/>
      <c r="B2" s="11"/>
      <c r="C2" s="9"/>
      <c r="D2" s="9"/>
      <c r="E2" s="9"/>
      <c r="F2" s="9"/>
      <c r="G2" s="9"/>
      <c r="H2" s="9"/>
      <c r="I2" s="9"/>
      <c r="J2" s="9"/>
      <c r="K2" s="9"/>
      <c r="L2" s="9"/>
      <c r="M2" s="11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ht="15.6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ht="15.6" x14ac:dyDescent="0.3">
      <c r="A4" s="9"/>
      <c r="B4" s="12"/>
      <c r="C4" s="9"/>
      <c r="D4" s="9"/>
      <c r="E4" s="9"/>
      <c r="F4" s="9"/>
      <c r="G4" s="9"/>
      <c r="H4" s="9"/>
      <c r="I4" s="9"/>
      <c r="J4" s="9"/>
      <c r="K4" s="9"/>
      <c r="L4" s="9"/>
      <c r="M4" s="12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97" t="s">
        <v>25</v>
      </c>
      <c r="O5" s="97"/>
      <c r="P5" s="97"/>
      <c r="Q5" s="97"/>
      <c r="R5" s="97"/>
      <c r="S5" s="13"/>
      <c r="T5" s="13"/>
      <c r="U5" s="13"/>
      <c r="V5" s="98" t="s">
        <v>26</v>
      </c>
      <c r="W5" s="99"/>
      <c r="X5" s="99"/>
      <c r="Y5" s="99"/>
      <c r="Z5" s="14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</row>
    <row r="6" spans="1:37" ht="18.600000000000001" x14ac:dyDescent="0.4">
      <c r="A6" s="15" t="s">
        <v>27</v>
      </c>
      <c r="B6" s="15" t="s">
        <v>28</v>
      </c>
      <c r="C6" s="15" t="s">
        <v>29</v>
      </c>
      <c r="D6" s="15" t="s">
        <v>30</v>
      </c>
      <c r="E6" s="15" t="s">
        <v>31</v>
      </c>
      <c r="F6" s="15" t="s">
        <v>3</v>
      </c>
      <c r="G6" s="15" t="s">
        <v>3</v>
      </c>
      <c r="H6" s="16" t="s">
        <v>32</v>
      </c>
      <c r="I6" s="16" t="s">
        <v>33</v>
      </c>
      <c r="J6" s="16" t="s">
        <v>34</v>
      </c>
      <c r="K6" s="16" t="s">
        <v>32</v>
      </c>
      <c r="L6" s="17" t="s">
        <v>35</v>
      </c>
      <c r="M6" s="15"/>
      <c r="N6" s="18" t="s">
        <v>36</v>
      </c>
      <c r="O6" s="19" t="s">
        <v>37</v>
      </c>
      <c r="P6" s="18" t="s">
        <v>38</v>
      </c>
      <c r="Q6" s="19" t="s">
        <v>37</v>
      </c>
      <c r="R6" s="19" t="s">
        <v>39</v>
      </c>
      <c r="S6" s="16" t="s">
        <v>40</v>
      </c>
      <c r="T6" s="15" t="s">
        <v>37</v>
      </c>
      <c r="U6" s="15"/>
      <c r="V6" s="20" t="s">
        <v>41</v>
      </c>
      <c r="W6" s="21" t="s">
        <v>37</v>
      </c>
      <c r="X6" s="20" t="s">
        <v>42</v>
      </c>
      <c r="Y6" s="21" t="s">
        <v>37</v>
      </c>
      <c r="Z6" s="21"/>
      <c r="AA6" s="16" t="s">
        <v>43</v>
      </c>
      <c r="AB6" s="15" t="s">
        <v>37</v>
      </c>
      <c r="AC6" s="16" t="s">
        <v>44</v>
      </c>
      <c r="AD6" s="15" t="s">
        <v>37</v>
      </c>
      <c r="AE6" s="16" t="s">
        <v>45</v>
      </c>
      <c r="AF6" s="15" t="s">
        <v>37</v>
      </c>
      <c r="AG6" s="16" t="s">
        <v>40</v>
      </c>
      <c r="AH6" s="15" t="s">
        <v>37</v>
      </c>
      <c r="AI6" s="19" t="s">
        <v>46</v>
      </c>
      <c r="AJ6" s="21" t="s">
        <v>37</v>
      </c>
      <c r="AK6" s="21" t="s">
        <v>5</v>
      </c>
    </row>
    <row r="7" spans="1:37" ht="18" thickBot="1" x14ac:dyDescent="0.35">
      <c r="A7" s="22" t="s">
        <v>47</v>
      </c>
      <c r="B7" s="22" t="s">
        <v>48</v>
      </c>
      <c r="C7" s="23" t="s">
        <v>49</v>
      </c>
      <c r="D7" s="23" t="s">
        <v>49</v>
      </c>
      <c r="E7" s="23" t="s">
        <v>49</v>
      </c>
      <c r="F7" s="23" t="s">
        <v>50</v>
      </c>
      <c r="G7" s="23" t="s">
        <v>51</v>
      </c>
      <c r="H7" s="24" t="s">
        <v>52</v>
      </c>
      <c r="I7" s="24" t="s">
        <v>52</v>
      </c>
      <c r="J7" s="24" t="s">
        <v>52</v>
      </c>
      <c r="K7" s="24" t="s">
        <v>53</v>
      </c>
      <c r="L7" s="25"/>
      <c r="M7" s="22"/>
      <c r="N7" s="26" t="s">
        <v>54</v>
      </c>
      <c r="O7" s="27" t="s">
        <v>55</v>
      </c>
      <c r="P7" s="26" t="s">
        <v>56</v>
      </c>
      <c r="Q7" s="27" t="s">
        <v>55</v>
      </c>
      <c r="R7" s="27"/>
      <c r="S7" s="28" t="s">
        <v>57</v>
      </c>
      <c r="T7" s="22" t="s">
        <v>55</v>
      </c>
      <c r="U7" s="22"/>
      <c r="V7" s="29" t="s">
        <v>58</v>
      </c>
      <c r="W7" s="30" t="s">
        <v>55</v>
      </c>
      <c r="X7" s="29" t="s">
        <v>58</v>
      </c>
      <c r="Y7" s="30" t="s">
        <v>55</v>
      </c>
      <c r="Z7" s="30"/>
      <c r="AA7" s="28" t="s">
        <v>59</v>
      </c>
      <c r="AB7" s="22"/>
      <c r="AC7" s="28" t="s">
        <v>60</v>
      </c>
      <c r="AD7" s="22"/>
      <c r="AE7" s="28" t="s">
        <v>61</v>
      </c>
      <c r="AF7" s="22"/>
      <c r="AG7" s="28" t="s">
        <v>57</v>
      </c>
      <c r="AH7" s="22"/>
      <c r="AI7" s="27" t="s">
        <v>62</v>
      </c>
      <c r="AJ7" s="27"/>
      <c r="AK7" s="27"/>
    </row>
    <row r="8" spans="1:37" s="45" customFormat="1" ht="17.399999999999999" x14ac:dyDescent="0.3">
      <c r="A8" s="105" t="s">
        <v>512</v>
      </c>
      <c r="B8" s="106"/>
      <c r="C8" s="106"/>
      <c r="D8" s="107"/>
      <c r="E8" s="107"/>
      <c r="F8" s="108"/>
      <c r="G8" s="109"/>
      <c r="H8" s="109"/>
    </row>
    <row r="9" spans="1:37" s="45" customFormat="1" x14ac:dyDescent="0.3">
      <c r="A9" s="45" t="s">
        <v>440</v>
      </c>
      <c r="B9" s="42" t="s">
        <v>214</v>
      </c>
      <c r="C9" s="31">
        <v>361.85281191487826</v>
      </c>
      <c r="D9" s="31">
        <v>147.70015407775938</v>
      </c>
      <c r="E9" s="31">
        <v>27.067046993550196</v>
      </c>
      <c r="F9" s="32">
        <v>0.3789104473991603</v>
      </c>
      <c r="G9" s="32">
        <v>0.40817743904254683</v>
      </c>
      <c r="H9" s="33">
        <v>18.703302296557883</v>
      </c>
      <c r="I9" s="33">
        <v>15.628845900213131</v>
      </c>
      <c r="J9" s="33">
        <v>38.63054655199079</v>
      </c>
      <c r="K9" s="34">
        <v>17242.363000425066</v>
      </c>
      <c r="L9" s="32">
        <v>0.11</v>
      </c>
      <c r="N9" s="35">
        <v>0.48000516428485851</v>
      </c>
      <c r="O9" s="32">
        <v>1.6889394722441069</v>
      </c>
      <c r="P9" s="35">
        <v>6.3957952967520021E-2</v>
      </c>
      <c r="Q9" s="35">
        <v>1.0776544877652396</v>
      </c>
      <c r="R9" s="32">
        <v>0.63806578357325716</v>
      </c>
      <c r="S9" s="36">
        <v>1.8036233284918761E-2</v>
      </c>
      <c r="T9" s="31">
        <v>2.7299276589713597</v>
      </c>
      <c r="V9" s="37">
        <v>15.635272137428059</v>
      </c>
      <c r="W9" s="32">
        <v>1.0776544877652396</v>
      </c>
      <c r="X9" s="36">
        <v>5.4431472084164677E-2</v>
      </c>
      <c r="Y9" s="32">
        <v>1.300452746509323</v>
      </c>
      <c r="AA9" s="31">
        <v>388.94410239699937</v>
      </c>
      <c r="AB9" s="31">
        <v>28.932887383403106</v>
      </c>
      <c r="AC9" s="31">
        <v>398.07643514402889</v>
      </c>
      <c r="AD9" s="31">
        <v>5.5772339543235798</v>
      </c>
      <c r="AE9" s="31">
        <v>399.65107011075725</v>
      </c>
      <c r="AF9" s="31">
        <v>4.1774238911421735</v>
      </c>
      <c r="AG9" s="31">
        <v>361.30389313243251</v>
      </c>
      <c r="AH9" s="31">
        <v>9.773338518276498</v>
      </c>
      <c r="AI9" s="31">
        <v>399.78190435317924</v>
      </c>
      <c r="AJ9" s="31">
        <v>4.2400981366748516</v>
      </c>
      <c r="AK9" s="34">
        <f t="shared" ref="AK9:AK40" si="0">(AE9/AA9)*100</f>
        <v>102.75282942915771</v>
      </c>
    </row>
    <row r="10" spans="1:37" s="45" customFormat="1" x14ac:dyDescent="0.3">
      <c r="A10" s="45" t="s">
        <v>480</v>
      </c>
      <c r="B10" s="42" t="s">
        <v>134</v>
      </c>
      <c r="C10" s="31">
        <v>148.94306904587401</v>
      </c>
      <c r="D10" s="31">
        <v>43.400463023746909</v>
      </c>
      <c r="E10" s="31">
        <v>11.312353409055236</v>
      </c>
      <c r="F10" s="32">
        <v>0.29944839905203396</v>
      </c>
      <c r="G10" s="32">
        <v>0.29138961149229237</v>
      </c>
      <c r="H10" s="33" t="s">
        <v>63</v>
      </c>
      <c r="I10" s="33" t="s">
        <v>63</v>
      </c>
      <c r="J10" s="33" t="s">
        <v>63</v>
      </c>
      <c r="K10" s="34">
        <v>19850.819874387609</v>
      </c>
      <c r="L10" s="32" t="s">
        <v>356</v>
      </c>
      <c r="N10" s="35">
        <v>0.50162025178942427</v>
      </c>
      <c r="O10" s="32">
        <v>1.9840220940307383</v>
      </c>
      <c r="P10" s="35">
        <v>6.6138437773894346E-2</v>
      </c>
      <c r="Q10" s="35">
        <v>1.2548754408315257</v>
      </c>
      <c r="R10" s="32">
        <v>0.63249065855013797</v>
      </c>
      <c r="S10" s="36">
        <v>2.1189238917833648E-2</v>
      </c>
      <c r="T10" s="31">
        <v>5.6762665019329681</v>
      </c>
      <c r="V10" s="37">
        <v>15.119800734009964</v>
      </c>
      <c r="W10" s="32">
        <v>1.2548754408315257</v>
      </c>
      <c r="X10" s="36">
        <v>5.5007239999999999E-2</v>
      </c>
      <c r="Y10" s="32">
        <v>1.5367599999999999</v>
      </c>
      <c r="AA10" s="31">
        <v>412.51739217505713</v>
      </c>
      <c r="AB10" s="31">
        <v>33.995136152135288</v>
      </c>
      <c r="AC10" s="31">
        <v>412.79859167003906</v>
      </c>
      <c r="AD10" s="31">
        <v>6.7520326283074255</v>
      </c>
      <c r="AE10" s="31">
        <v>412.84888890479749</v>
      </c>
      <c r="AF10" s="31">
        <v>5.0202836227623564</v>
      </c>
      <c r="AG10" s="31">
        <v>423.80735010387326</v>
      </c>
      <c r="AH10" s="31">
        <v>23.791973749446971</v>
      </c>
      <c r="AI10" s="31">
        <v>412.85315220151642</v>
      </c>
      <c r="AJ10" s="31">
        <v>5.1020926866157383</v>
      </c>
      <c r="AK10" s="34">
        <f t="shared" si="0"/>
        <v>100.08035945538987</v>
      </c>
    </row>
    <row r="11" spans="1:37" s="45" customFormat="1" x14ac:dyDescent="0.3">
      <c r="A11" s="45" t="s">
        <v>448</v>
      </c>
      <c r="B11" s="42" t="s">
        <v>214</v>
      </c>
      <c r="C11" s="31">
        <v>670.11618942691496</v>
      </c>
      <c r="D11" s="31">
        <v>350.9851510267975</v>
      </c>
      <c r="E11" s="31">
        <v>53.88447438142309</v>
      </c>
      <c r="F11" s="32">
        <v>0.49635711496489199</v>
      </c>
      <c r="G11" s="32">
        <v>0.52376760413289059</v>
      </c>
      <c r="H11" s="33">
        <v>18.703302296557883</v>
      </c>
      <c r="I11" s="33">
        <v>15.628845900213131</v>
      </c>
      <c r="J11" s="33">
        <v>38.63054655199079</v>
      </c>
      <c r="K11" s="34">
        <v>24380.359509801663</v>
      </c>
      <c r="L11" s="32">
        <v>0.08</v>
      </c>
      <c r="N11" s="35">
        <v>0.50458658914234522</v>
      </c>
      <c r="O11" s="32">
        <v>1.6858810374793844</v>
      </c>
      <c r="P11" s="35">
        <v>6.6447613191500332E-2</v>
      </c>
      <c r="Q11" s="35">
        <v>1.4145154155538266</v>
      </c>
      <c r="R11" s="32">
        <v>0.83903631638725529</v>
      </c>
      <c r="S11" s="36">
        <v>1.9671747456869584E-2</v>
      </c>
      <c r="T11" s="31">
        <v>4.5337581130396973</v>
      </c>
      <c r="V11" s="37">
        <v>15.049449513228193</v>
      </c>
      <c r="W11" s="32">
        <v>1.4145154155538266</v>
      </c>
      <c r="X11" s="36">
        <v>5.5075068163256038E-2</v>
      </c>
      <c r="Y11" s="32">
        <v>0.91724642909806442</v>
      </c>
      <c r="AA11" s="31">
        <v>415.27182443577101</v>
      </c>
      <c r="AB11" s="31">
        <v>20.367390800184516</v>
      </c>
      <c r="AC11" s="31">
        <v>414.80242561448</v>
      </c>
      <c r="AD11" s="31">
        <v>5.7571292155511049</v>
      </c>
      <c r="AE11" s="31">
        <v>414.71804941053892</v>
      </c>
      <c r="AF11" s="31">
        <v>5.6840410013487279</v>
      </c>
      <c r="AG11" s="31">
        <v>393.74955600753128</v>
      </c>
      <c r="AH11" s="31">
        <v>17.671167173331504</v>
      </c>
      <c r="AI11" s="31">
        <v>414.71093723133492</v>
      </c>
      <c r="AJ11" s="31">
        <v>5.7571432282202526</v>
      </c>
      <c r="AK11" s="34">
        <f t="shared" si="0"/>
        <v>99.866647580537276</v>
      </c>
    </row>
    <row r="12" spans="1:37" s="45" customFormat="1" x14ac:dyDescent="0.3">
      <c r="A12" s="45" t="s">
        <v>481</v>
      </c>
      <c r="B12" s="42" t="s">
        <v>134</v>
      </c>
      <c r="C12" s="31">
        <v>447.03319952237632</v>
      </c>
      <c r="D12" s="31">
        <v>140.70174424421</v>
      </c>
      <c r="E12" s="31">
        <v>35.500975936875072</v>
      </c>
      <c r="F12" s="32">
        <v>0.32313078521146626</v>
      </c>
      <c r="G12" s="32">
        <v>0.31474562603972139</v>
      </c>
      <c r="H12" s="33">
        <v>18.703302296557883</v>
      </c>
      <c r="I12" s="33">
        <v>15.628845900213131</v>
      </c>
      <c r="J12" s="33">
        <v>38.63054655199079</v>
      </c>
      <c r="K12" s="34">
        <v>9623.4857948254103</v>
      </c>
      <c r="L12" s="32">
        <v>0.19</v>
      </c>
      <c r="N12" s="35">
        <v>0.52624525541009581</v>
      </c>
      <c r="O12" s="32">
        <v>1.3937170529626142</v>
      </c>
      <c r="P12" s="35">
        <v>6.8431247908062237E-2</v>
      </c>
      <c r="Q12" s="35">
        <v>0.96319216743618785</v>
      </c>
      <c r="R12" s="32">
        <v>0.69109591892324018</v>
      </c>
      <c r="S12" s="36">
        <v>2.2769788592634774E-2</v>
      </c>
      <c r="T12" s="31">
        <v>3.034734250755402</v>
      </c>
      <c r="V12" s="37">
        <v>14.613207132266616</v>
      </c>
      <c r="W12" s="32">
        <v>0.96319216743618785</v>
      </c>
      <c r="X12" s="36">
        <v>5.5774085579346384E-2</v>
      </c>
      <c r="Y12" s="32">
        <v>1.0073271922808262</v>
      </c>
      <c r="AA12" s="31">
        <v>443.38642811393237</v>
      </c>
      <c r="AB12" s="31">
        <v>22.245086450754126</v>
      </c>
      <c r="AC12" s="31">
        <v>429.31475633805309</v>
      </c>
      <c r="AD12" s="31">
        <v>4.8911838494582476</v>
      </c>
      <c r="AE12" s="31">
        <v>426.6974969397391</v>
      </c>
      <c r="AF12" s="31">
        <v>3.9780754961255549</v>
      </c>
      <c r="AG12" s="31">
        <v>455.06672170509739</v>
      </c>
      <c r="AH12" s="31">
        <v>13.651152028744228</v>
      </c>
      <c r="AI12" s="31">
        <v>426.47421284673271</v>
      </c>
      <c r="AJ12" s="31">
        <v>4.0373981060395865</v>
      </c>
      <c r="AK12" s="34">
        <f t="shared" si="0"/>
        <v>96.236030217437133</v>
      </c>
    </row>
    <row r="13" spans="1:37" s="45" customFormat="1" x14ac:dyDescent="0.3">
      <c r="A13" s="45" t="s">
        <v>466</v>
      </c>
      <c r="B13" s="42" t="s">
        <v>214</v>
      </c>
      <c r="C13" s="31">
        <v>84.794672658205045</v>
      </c>
      <c r="D13" s="31">
        <v>32.057553489715694</v>
      </c>
      <c r="E13" s="31">
        <v>6.9540583191302314</v>
      </c>
      <c r="F13" s="32">
        <v>0.36503472458787178</v>
      </c>
      <c r="G13" s="32">
        <v>0.37806093808434188</v>
      </c>
      <c r="H13" s="33" t="s">
        <v>63</v>
      </c>
      <c r="I13" s="33" t="s">
        <v>63</v>
      </c>
      <c r="J13" s="33" t="s">
        <v>63</v>
      </c>
      <c r="K13" s="34">
        <v>12039.534174588158</v>
      </c>
      <c r="L13" s="32" t="s">
        <v>434</v>
      </c>
      <c r="N13" s="35">
        <v>0.54160424481046088</v>
      </c>
      <c r="O13" s="32">
        <v>2.4602133236764532</v>
      </c>
      <c r="P13" s="35">
        <v>6.9360352791142901E-2</v>
      </c>
      <c r="Q13" s="35">
        <v>1.2015057120293433</v>
      </c>
      <c r="R13" s="32">
        <v>0.48837460575729952</v>
      </c>
      <c r="S13" s="36">
        <v>2.3070671876242947E-2</v>
      </c>
      <c r="T13" s="31">
        <v>3.7976661372204359</v>
      </c>
      <c r="V13" s="37">
        <v>14.417458385933942</v>
      </c>
      <c r="W13" s="32">
        <v>1.2015057120293433</v>
      </c>
      <c r="X13" s="36">
        <v>5.6632990000000001E-2</v>
      </c>
      <c r="Y13" s="32">
        <v>2.1468660000000002</v>
      </c>
      <c r="AA13" s="31">
        <v>477.27038917942735</v>
      </c>
      <c r="AB13" s="31">
        <v>46.770657378586264</v>
      </c>
      <c r="AC13" s="31">
        <v>439.48173998463574</v>
      </c>
      <c r="AD13" s="31">
        <v>8.8144559637149396</v>
      </c>
      <c r="AE13" s="31">
        <v>432.3008450585213</v>
      </c>
      <c r="AF13" s="31">
        <v>5.0257460675838805</v>
      </c>
      <c r="AG13" s="31">
        <v>461.01197678323541</v>
      </c>
      <c r="AH13" s="31">
        <v>17.302134763638342</v>
      </c>
      <c r="AI13" s="31">
        <v>431.67919278382152</v>
      </c>
      <c r="AJ13" s="31">
        <v>5.1290509300220739</v>
      </c>
      <c r="AK13" s="34">
        <f t="shared" si="0"/>
        <v>90.577763645001667</v>
      </c>
    </row>
    <row r="14" spans="1:37" s="45" customFormat="1" x14ac:dyDescent="0.3">
      <c r="A14" s="45" t="s">
        <v>502</v>
      </c>
      <c r="B14" s="42" t="s">
        <v>134</v>
      </c>
      <c r="C14" s="31">
        <v>141.60581399929256</v>
      </c>
      <c r="D14" s="31">
        <v>84.235710637335117</v>
      </c>
      <c r="E14" s="31">
        <v>12.30796632647499</v>
      </c>
      <c r="F14" s="32">
        <v>0.56037985750271502</v>
      </c>
      <c r="G14" s="32">
        <v>0.59486053756066781</v>
      </c>
      <c r="H14" s="33" t="s">
        <v>63</v>
      </c>
      <c r="I14" s="33" t="s">
        <v>63</v>
      </c>
      <c r="J14" s="33" t="s">
        <v>63</v>
      </c>
      <c r="K14" s="34">
        <v>36406.151464484108</v>
      </c>
      <c r="L14" s="32" t="s">
        <v>8</v>
      </c>
      <c r="N14" s="35">
        <v>0.54327149794048302</v>
      </c>
      <c r="O14" s="32">
        <v>1.802976234007307</v>
      </c>
      <c r="P14" s="35">
        <v>6.9709390748984218E-2</v>
      </c>
      <c r="Q14" s="35">
        <v>1.0677484458364579</v>
      </c>
      <c r="R14" s="32">
        <v>0.59221437626122964</v>
      </c>
      <c r="S14" s="36">
        <v>2.2303598202890178E-2</v>
      </c>
      <c r="T14" s="31">
        <v>2.6793640639619078</v>
      </c>
      <c r="V14" s="37">
        <v>14.345269543394648</v>
      </c>
      <c r="W14" s="32">
        <v>1.0677484458364579</v>
      </c>
      <c r="X14" s="36">
        <v>5.6522889999999999E-2</v>
      </c>
      <c r="Y14" s="32">
        <v>1.4528030000000001</v>
      </c>
      <c r="AA14" s="31">
        <v>472.96675188617439</v>
      </c>
      <c r="AB14" s="31">
        <v>31.822763352816807</v>
      </c>
      <c r="AC14" s="31">
        <v>440.57928872222925</v>
      </c>
      <c r="AD14" s="31">
        <v>6.4651168422134582</v>
      </c>
      <c r="AE14" s="31">
        <v>434.40460373052235</v>
      </c>
      <c r="AF14" s="31">
        <v>4.4870795646295702</v>
      </c>
      <c r="AG14" s="31">
        <v>445.85165210552793</v>
      </c>
      <c r="AH14" s="31">
        <v>11.811745058465661</v>
      </c>
      <c r="AI14" s="31">
        <v>433.86931229885533</v>
      </c>
      <c r="AJ14" s="31">
        <v>4.5644553318945054</v>
      </c>
      <c r="AK14" s="34">
        <f t="shared" si="0"/>
        <v>91.84675286331067</v>
      </c>
    </row>
    <row r="15" spans="1:37" s="45" customFormat="1" x14ac:dyDescent="0.3">
      <c r="A15" s="45" t="s">
        <v>443</v>
      </c>
      <c r="B15" s="42" t="s">
        <v>214</v>
      </c>
      <c r="C15" s="31">
        <v>96.54132423795032</v>
      </c>
      <c r="D15" s="31">
        <v>33.503390480836636</v>
      </c>
      <c r="E15" s="31">
        <v>7.8745145816252036</v>
      </c>
      <c r="F15" s="32">
        <v>0.34540354990171424</v>
      </c>
      <c r="G15" s="32">
        <v>0.34703678186824038</v>
      </c>
      <c r="H15" s="33" t="s">
        <v>63</v>
      </c>
      <c r="I15" s="33" t="s">
        <v>63</v>
      </c>
      <c r="J15" s="33" t="s">
        <v>63</v>
      </c>
      <c r="K15" s="34">
        <v>9416.9881053667978</v>
      </c>
      <c r="L15" s="32" t="s">
        <v>432</v>
      </c>
      <c r="N15" s="35">
        <v>0.53976951228923586</v>
      </c>
      <c r="O15" s="32">
        <v>2.4617729518840106</v>
      </c>
      <c r="P15" s="35">
        <v>6.9742806894200413E-2</v>
      </c>
      <c r="Q15" s="35">
        <v>1.2012429507088545</v>
      </c>
      <c r="R15" s="32">
        <v>0.48795846497116435</v>
      </c>
      <c r="S15" s="36">
        <v>2.2789151774549245E-2</v>
      </c>
      <c r="T15" s="31">
        <v>3.5891764721472215</v>
      </c>
      <c r="V15" s="37">
        <v>14.338396238009125</v>
      </c>
      <c r="W15" s="32">
        <v>1.2012429507088545</v>
      </c>
      <c r="X15" s="36">
        <v>5.6131630000000002E-2</v>
      </c>
      <c r="Y15" s="32">
        <v>2.1488</v>
      </c>
      <c r="AA15" s="31">
        <v>457.57876428879939</v>
      </c>
      <c r="AB15" s="31">
        <v>46.970160929226346</v>
      </c>
      <c r="AC15" s="31">
        <v>438.27256727380933</v>
      </c>
      <c r="AD15" s="31">
        <v>8.8005791055725808</v>
      </c>
      <c r="AE15" s="31">
        <v>434.60597706588999</v>
      </c>
      <c r="AF15" s="31">
        <v>5.0505563568167826</v>
      </c>
      <c r="AG15" s="31">
        <v>455.44937805164443</v>
      </c>
      <c r="AH15" s="31">
        <v>16.15762254164521</v>
      </c>
      <c r="AI15" s="31">
        <v>434.2884535161341</v>
      </c>
      <c r="AJ15" s="31">
        <v>5.157216731711471</v>
      </c>
      <c r="AK15" s="34">
        <f t="shared" si="0"/>
        <v>94.979490086561313</v>
      </c>
    </row>
    <row r="16" spans="1:37" s="45" customFormat="1" x14ac:dyDescent="0.3">
      <c r="A16" s="45" t="s">
        <v>452</v>
      </c>
      <c r="B16" s="42" t="s">
        <v>214</v>
      </c>
      <c r="C16" s="31">
        <v>273.38168208019368</v>
      </c>
      <c r="D16" s="31">
        <v>94.81900208711086</v>
      </c>
      <c r="E16" s="31">
        <v>22.075466260217507</v>
      </c>
      <c r="F16" s="32">
        <v>0.36459449802057403</v>
      </c>
      <c r="G16" s="32">
        <v>0.34683743755478352</v>
      </c>
      <c r="H16" s="33">
        <v>18.703302296557883</v>
      </c>
      <c r="I16" s="33">
        <v>15.628845900213131</v>
      </c>
      <c r="J16" s="33">
        <v>38.63054655199079</v>
      </c>
      <c r="K16" s="34">
        <v>11988.560962650685</v>
      </c>
      <c r="L16" s="32">
        <v>0.16</v>
      </c>
      <c r="N16" s="35">
        <v>0.5252121278255325</v>
      </c>
      <c r="O16" s="32">
        <v>1.9264774617578992</v>
      </c>
      <c r="P16" s="35">
        <v>6.9676185430687987E-2</v>
      </c>
      <c r="Q16" s="35">
        <v>1.1854386317663717</v>
      </c>
      <c r="R16" s="32">
        <v>0.61533999504186543</v>
      </c>
      <c r="S16" s="36">
        <v>2.0944206004598336E-2</v>
      </c>
      <c r="T16" s="31">
        <v>2.9366965827711695</v>
      </c>
      <c r="V16" s="37">
        <v>14.352106014683788</v>
      </c>
      <c r="W16" s="32">
        <v>1.1854386317663717</v>
      </c>
      <c r="X16" s="36">
        <v>5.4670003907381026E-2</v>
      </c>
      <c r="Y16" s="32">
        <v>1.5185686224129062</v>
      </c>
      <c r="AA16" s="31">
        <v>398.7520936851713</v>
      </c>
      <c r="AB16" s="31">
        <v>33.677401142648442</v>
      </c>
      <c r="AC16" s="31">
        <v>428.62720272051718</v>
      </c>
      <c r="AD16" s="31">
        <v>6.7583840685820906</v>
      </c>
      <c r="AE16" s="31">
        <v>434.20449465510615</v>
      </c>
      <c r="AF16" s="31">
        <v>4.9796297024214393</v>
      </c>
      <c r="AG16" s="31">
        <v>418.95687253741829</v>
      </c>
      <c r="AH16" s="31">
        <v>12.173189411375295</v>
      </c>
      <c r="AI16" s="31">
        <v>434.68159082796194</v>
      </c>
      <c r="AJ16" s="31">
        <v>5.0645138235709153</v>
      </c>
      <c r="AK16" s="34">
        <f t="shared" si="0"/>
        <v>108.89083757336351</v>
      </c>
    </row>
    <row r="17" spans="1:37" s="45" customFormat="1" x14ac:dyDescent="0.3">
      <c r="A17" s="45" t="s">
        <v>450</v>
      </c>
      <c r="B17" s="42" t="s">
        <v>214</v>
      </c>
      <c r="C17" s="31">
        <v>165.35198795832918</v>
      </c>
      <c r="D17" s="31">
        <v>57.343395862026192</v>
      </c>
      <c r="E17" s="31">
        <v>13.373050291509562</v>
      </c>
      <c r="F17" s="32">
        <v>0.32722247745293231</v>
      </c>
      <c r="G17" s="32">
        <v>0.34679592649637492</v>
      </c>
      <c r="H17" s="33" t="s">
        <v>63</v>
      </c>
      <c r="I17" s="33" t="s">
        <v>63</v>
      </c>
      <c r="J17" s="33" t="s">
        <v>63</v>
      </c>
      <c r="K17" s="34">
        <v>29048.209696470265</v>
      </c>
      <c r="L17" s="32" t="s">
        <v>13</v>
      </c>
      <c r="N17" s="35">
        <v>0.53535236605782299</v>
      </c>
      <c r="O17" s="32">
        <v>1.9904511517289603</v>
      </c>
      <c r="P17" s="35">
        <v>6.9870899704705988E-2</v>
      </c>
      <c r="Q17" s="35">
        <v>1.0895225801988431</v>
      </c>
      <c r="R17" s="32">
        <v>0.54737468902587949</v>
      </c>
      <c r="S17" s="36">
        <v>2.0538357029122344E-2</v>
      </c>
      <c r="T17" s="31">
        <v>3.0936369918387947</v>
      </c>
      <c r="V17" s="37">
        <v>14.312109966041376</v>
      </c>
      <c r="W17" s="32">
        <v>1.0895225801988431</v>
      </c>
      <c r="X17" s="36">
        <v>5.5570219999999997E-2</v>
      </c>
      <c r="Y17" s="32">
        <v>1.6657839999999999</v>
      </c>
      <c r="AA17" s="31">
        <v>435.23764343698724</v>
      </c>
      <c r="AB17" s="31">
        <v>36.672337277094016</v>
      </c>
      <c r="AC17" s="31">
        <v>435.35554564719138</v>
      </c>
      <c r="AD17" s="31">
        <v>7.0717118967447696</v>
      </c>
      <c r="AE17" s="31">
        <v>435.37783537723823</v>
      </c>
      <c r="AF17" s="31">
        <v>4.5885340299696153</v>
      </c>
      <c r="AG17" s="31">
        <v>410.92044602651629</v>
      </c>
      <c r="AH17" s="31">
        <v>12.580119203099759</v>
      </c>
      <c r="AI17" s="31">
        <v>435.37976345988261</v>
      </c>
      <c r="AJ17" s="31">
        <v>4.6779090323060091</v>
      </c>
      <c r="AK17" s="34">
        <f t="shared" si="0"/>
        <v>100.03221043546324</v>
      </c>
    </row>
    <row r="18" spans="1:37" s="45" customFormat="1" x14ac:dyDescent="0.3">
      <c r="A18" s="45" t="s">
        <v>504</v>
      </c>
      <c r="B18" s="42" t="s">
        <v>134</v>
      </c>
      <c r="C18" s="31">
        <v>258.05768975823804</v>
      </c>
      <c r="D18" s="31">
        <v>78.547292367452286</v>
      </c>
      <c r="E18" s="31">
        <v>20.864162787935079</v>
      </c>
      <c r="F18" s="32">
        <v>0.27131343530680241</v>
      </c>
      <c r="G18" s="32">
        <v>0.30437880940901046</v>
      </c>
      <c r="H18" s="33" t="s">
        <v>63</v>
      </c>
      <c r="I18" s="33" t="s">
        <v>63</v>
      </c>
      <c r="J18" s="33" t="s">
        <v>63</v>
      </c>
      <c r="K18" s="34">
        <v>60114.662201918538</v>
      </c>
      <c r="L18" s="32" t="s">
        <v>9</v>
      </c>
      <c r="N18" s="35">
        <v>0.55279854786815907</v>
      </c>
      <c r="O18" s="32">
        <v>1.5566878297399867</v>
      </c>
      <c r="P18" s="35">
        <v>7.0029243000622507E-2</v>
      </c>
      <c r="Q18" s="35">
        <v>1.1427677229238629</v>
      </c>
      <c r="R18" s="32">
        <v>0.73410204736728657</v>
      </c>
      <c r="S18" s="36">
        <v>2.2380840481287145E-2</v>
      </c>
      <c r="T18" s="31">
        <v>2.8861166759879979</v>
      </c>
      <c r="V18" s="37">
        <v>14.279748818520154</v>
      </c>
      <c r="W18" s="32">
        <v>1.1427677229238629</v>
      </c>
      <c r="X18" s="36">
        <v>5.7251410000000003E-2</v>
      </c>
      <c r="Y18" s="32">
        <v>1.0570520000000001</v>
      </c>
      <c r="AA18" s="31">
        <v>501.23071078204106</v>
      </c>
      <c r="AB18" s="31">
        <v>23.104597982228412</v>
      </c>
      <c r="AC18" s="31">
        <v>446.82826593117034</v>
      </c>
      <c r="AD18" s="31">
        <v>5.6427316816009547</v>
      </c>
      <c r="AE18" s="31">
        <v>436.33184855750812</v>
      </c>
      <c r="AF18" s="31">
        <v>4.8230571746408764</v>
      </c>
      <c r="AG18" s="31">
        <v>447.37877144400494</v>
      </c>
      <c r="AH18" s="31">
        <v>12.76599335623102</v>
      </c>
      <c r="AI18" s="31">
        <v>435.41835928865424</v>
      </c>
      <c r="AJ18" s="31">
        <v>4.8905837321968857</v>
      </c>
      <c r="AK18" s="34">
        <f t="shared" si="0"/>
        <v>87.05209780077621</v>
      </c>
    </row>
    <row r="19" spans="1:37" s="45" customFormat="1" x14ac:dyDescent="0.3">
      <c r="A19" s="45" t="s">
        <v>493</v>
      </c>
      <c r="B19" s="42" t="s">
        <v>134</v>
      </c>
      <c r="C19" s="31">
        <v>568.41184395775474</v>
      </c>
      <c r="D19" s="31">
        <v>509.58197280856717</v>
      </c>
      <c r="E19" s="31">
        <v>53.353465966166695</v>
      </c>
      <c r="F19" s="32">
        <v>0.91350762719480538</v>
      </c>
      <c r="G19" s="32">
        <v>0.89650132773524704</v>
      </c>
      <c r="H19" s="33" t="s">
        <v>63</v>
      </c>
      <c r="I19" s="33" t="s">
        <v>63</v>
      </c>
      <c r="J19" s="33" t="s">
        <v>63</v>
      </c>
      <c r="K19" s="34">
        <v>73777.639775302508</v>
      </c>
      <c r="L19" s="32" t="s">
        <v>9</v>
      </c>
      <c r="N19" s="35">
        <v>0.53671350708885013</v>
      </c>
      <c r="O19" s="32">
        <v>1.2746891451703897</v>
      </c>
      <c r="P19" s="35">
        <v>6.9965953468029682E-2</v>
      </c>
      <c r="Q19" s="35">
        <v>1.0347077186992755</v>
      </c>
      <c r="R19" s="32">
        <v>0.81173337250076305</v>
      </c>
      <c r="S19" s="36">
        <v>2.2315118086818988E-2</v>
      </c>
      <c r="T19" s="31">
        <v>2.2930208826967</v>
      </c>
      <c r="V19" s="37">
        <v>14.292665938683179</v>
      </c>
      <c r="W19" s="32">
        <v>1.0347077186992755</v>
      </c>
      <c r="X19" s="36">
        <v>5.5635820000000002E-2</v>
      </c>
      <c r="Y19" s="32">
        <v>0.74445439999999996</v>
      </c>
      <c r="AA19" s="31">
        <v>437.86428223965561</v>
      </c>
      <c r="AB19" s="31">
        <v>16.485446641615166</v>
      </c>
      <c r="AC19" s="31">
        <v>436.25531777676571</v>
      </c>
      <c r="AD19" s="31">
        <v>4.5305648324225345</v>
      </c>
      <c r="AE19" s="31">
        <v>435.95054813096777</v>
      </c>
      <c r="AF19" s="31">
        <v>4.3631451072769227</v>
      </c>
      <c r="AG19" s="31">
        <v>446.0794134218466</v>
      </c>
      <c r="AH19" s="31">
        <v>10.114116436535369</v>
      </c>
      <c r="AI19" s="31">
        <v>435.92416737507068</v>
      </c>
      <c r="AJ19" s="31">
        <v>4.427400016405068</v>
      </c>
      <c r="AK19" s="34">
        <f t="shared" si="0"/>
        <v>99.562938977598463</v>
      </c>
    </row>
    <row r="20" spans="1:37" s="45" customFormat="1" x14ac:dyDescent="0.3">
      <c r="A20" s="45" t="s">
        <v>454</v>
      </c>
      <c r="B20" s="42" t="s">
        <v>214</v>
      </c>
      <c r="C20" s="31">
        <v>106.58233313093999</v>
      </c>
      <c r="D20" s="31">
        <v>32.741566330106217</v>
      </c>
      <c r="E20" s="31">
        <v>8.6081682008640712</v>
      </c>
      <c r="F20" s="32">
        <v>0.28254556330074837</v>
      </c>
      <c r="G20" s="32">
        <v>0.30719506102275035</v>
      </c>
      <c r="H20" s="33" t="s">
        <v>63</v>
      </c>
      <c r="I20" s="33" t="s">
        <v>63</v>
      </c>
      <c r="J20" s="33" t="s">
        <v>63</v>
      </c>
      <c r="K20" s="34" t="s">
        <v>64</v>
      </c>
      <c r="L20" s="32" t="s">
        <v>7</v>
      </c>
      <c r="N20" s="35">
        <v>0.54583206490028047</v>
      </c>
      <c r="O20" s="32">
        <v>2.3115724557706345</v>
      </c>
      <c r="P20" s="35">
        <v>7.0182390257332153E-2</v>
      </c>
      <c r="Q20" s="35">
        <v>1.1708099910388872</v>
      </c>
      <c r="R20" s="32">
        <v>0.50649936934317841</v>
      </c>
      <c r="S20" s="36">
        <v>2.156380613609438E-2</v>
      </c>
      <c r="T20" s="31">
        <v>3.7132468498002775</v>
      </c>
      <c r="V20" s="37">
        <v>14.248588518193525</v>
      </c>
      <c r="W20" s="32">
        <v>1.1708099910388872</v>
      </c>
      <c r="X20" s="36">
        <v>5.6406560000000001E-2</v>
      </c>
      <c r="Y20" s="32">
        <v>1.993131</v>
      </c>
      <c r="AA20" s="31">
        <v>468.4069923989934</v>
      </c>
      <c r="AB20" s="31">
        <v>43.532515936182016</v>
      </c>
      <c r="AC20" s="31">
        <v>442.26259706089604</v>
      </c>
      <c r="AD20" s="31">
        <v>8.3217104219348581</v>
      </c>
      <c r="AE20" s="31">
        <v>437.25442147875475</v>
      </c>
      <c r="AF20" s="31">
        <v>4.9515567679812023</v>
      </c>
      <c r="AG20" s="31">
        <v>431.2197372929532</v>
      </c>
      <c r="AH20" s="31">
        <v>15.836448465734843</v>
      </c>
      <c r="AI20" s="31">
        <v>436.81939139975015</v>
      </c>
      <c r="AJ20" s="31">
        <v>5.0519868735693958</v>
      </c>
      <c r="AK20" s="34">
        <f t="shared" si="0"/>
        <v>93.349251521483993</v>
      </c>
    </row>
    <row r="21" spans="1:37" s="45" customFormat="1" x14ac:dyDescent="0.3">
      <c r="A21" s="45" t="s">
        <v>476</v>
      </c>
      <c r="B21" s="42" t="s">
        <v>134</v>
      </c>
      <c r="C21" s="31">
        <v>696.06718765653056</v>
      </c>
      <c r="D21" s="31">
        <v>181.87054535933618</v>
      </c>
      <c r="E21" s="31">
        <v>55.675241823258169</v>
      </c>
      <c r="F21" s="32">
        <v>0.24795984075600125</v>
      </c>
      <c r="G21" s="32">
        <v>0.26128303213321258</v>
      </c>
      <c r="H21" s="33">
        <v>18.703302296557883</v>
      </c>
      <c r="I21" s="33">
        <v>15.628845900213131</v>
      </c>
      <c r="J21" s="33">
        <v>38.63054655199079</v>
      </c>
      <c r="K21" s="34">
        <v>26149.929549636232</v>
      </c>
      <c r="L21" s="32">
        <v>7.0000000000000007E-2</v>
      </c>
      <c r="N21" s="35">
        <v>0.5462037629157529</v>
      </c>
      <c r="O21" s="32">
        <v>1.2688560775799902</v>
      </c>
      <c r="P21" s="35">
        <v>7.0197714455170465E-2</v>
      </c>
      <c r="Q21" s="35">
        <v>1.0253083993107419</v>
      </c>
      <c r="R21" s="32">
        <v>0.80805728673834221</v>
      </c>
      <c r="S21" s="36">
        <v>2.2298749013854514E-2</v>
      </c>
      <c r="T21" s="31">
        <v>2.6504349166000041</v>
      </c>
      <c r="V21" s="37">
        <v>14.245478043855945</v>
      </c>
      <c r="W21" s="32">
        <v>1.0253083993107419</v>
      </c>
      <c r="X21" s="36">
        <v>5.6432649492949356E-2</v>
      </c>
      <c r="Y21" s="32">
        <v>0.74748808145315704</v>
      </c>
      <c r="AA21" s="31">
        <v>469.4307458735006</v>
      </c>
      <c r="AB21" s="31">
        <v>16.462325302324665</v>
      </c>
      <c r="AC21" s="31">
        <v>442.50671833805762</v>
      </c>
      <c r="AD21" s="31">
        <v>4.5614758227556784</v>
      </c>
      <c r="AE21" s="31">
        <v>437.34672856576049</v>
      </c>
      <c r="AF21" s="31">
        <v>4.3368834733514277</v>
      </c>
      <c r="AG21" s="31">
        <v>445.75577730966052</v>
      </c>
      <c r="AH21" s="31">
        <v>11.681766035975038</v>
      </c>
      <c r="AI21" s="31">
        <v>436.90171432547316</v>
      </c>
      <c r="AJ21" s="31">
        <v>4.396318340224898</v>
      </c>
      <c r="AK21" s="34">
        <f t="shared" si="0"/>
        <v>93.165335336517145</v>
      </c>
    </row>
    <row r="22" spans="1:37" s="45" customFormat="1" x14ac:dyDescent="0.3">
      <c r="A22" s="45" t="s">
        <v>478</v>
      </c>
      <c r="B22" s="42" t="s">
        <v>134</v>
      </c>
      <c r="C22" s="31">
        <v>419.10661058573316</v>
      </c>
      <c r="D22" s="31">
        <v>190.89849187775627</v>
      </c>
      <c r="E22" s="31">
        <v>35.271239415894485</v>
      </c>
      <c r="F22" s="32">
        <v>0.51807391246538204</v>
      </c>
      <c r="G22" s="32">
        <v>0.45548909765694506</v>
      </c>
      <c r="H22" s="33">
        <v>18.703302296557883</v>
      </c>
      <c r="I22" s="33">
        <v>15.628845900213131</v>
      </c>
      <c r="J22" s="33">
        <v>38.63054655199079</v>
      </c>
      <c r="K22" s="34">
        <v>38095.194780117745</v>
      </c>
      <c r="L22" s="32">
        <v>0.05</v>
      </c>
      <c r="N22" s="35">
        <v>0.52767294182246405</v>
      </c>
      <c r="O22" s="32">
        <v>1.4092074999396487</v>
      </c>
      <c r="P22" s="35">
        <v>7.0041150133565919E-2</v>
      </c>
      <c r="Q22" s="35">
        <v>1.0411240360831457</v>
      </c>
      <c r="R22" s="32">
        <v>0.73880108935535282</v>
      </c>
      <c r="S22" s="36">
        <v>2.2591014471593725E-2</v>
      </c>
      <c r="T22" s="31">
        <v>2.5368234593168459</v>
      </c>
      <c r="V22" s="37">
        <v>14.277321233204145</v>
      </c>
      <c r="W22" s="32">
        <v>1.0411240360831457</v>
      </c>
      <c r="X22" s="36">
        <v>5.4639948480339144E-2</v>
      </c>
      <c r="Y22" s="32">
        <v>0.94969812012875732</v>
      </c>
      <c r="AA22" s="31">
        <v>397.51955567127931</v>
      </c>
      <c r="AB22" s="31">
        <v>21.148588310656969</v>
      </c>
      <c r="AC22" s="31">
        <v>430.26412603328873</v>
      </c>
      <c r="AD22" s="31">
        <v>4.9544838549616106</v>
      </c>
      <c r="AE22" s="31">
        <v>436.40358293682738</v>
      </c>
      <c r="AF22" s="31">
        <v>4.3946216631197688</v>
      </c>
      <c r="AG22" s="31">
        <v>451.53343469778389</v>
      </c>
      <c r="AH22" s="31">
        <v>11.324434799621308</v>
      </c>
      <c r="AI22" s="31">
        <v>436.92966318728213</v>
      </c>
      <c r="AJ22" s="31">
        <v>4.466501614207866</v>
      </c>
      <c r="AK22" s="34">
        <f t="shared" si="0"/>
        <v>109.78166399886562</v>
      </c>
    </row>
    <row r="23" spans="1:37" s="45" customFormat="1" x14ac:dyDescent="0.3">
      <c r="A23" s="45" t="s">
        <v>444</v>
      </c>
      <c r="B23" s="42" t="s">
        <v>214</v>
      </c>
      <c r="C23" s="31">
        <v>401.85619295199155</v>
      </c>
      <c r="D23" s="31">
        <v>258.57515837706381</v>
      </c>
      <c r="E23" s="31">
        <v>35.536470090432267</v>
      </c>
      <c r="F23" s="32">
        <v>0.62878370948986428</v>
      </c>
      <c r="G23" s="32">
        <v>0.64345196842083996</v>
      </c>
      <c r="H23" s="33" t="s">
        <v>63</v>
      </c>
      <c r="I23" s="33" t="s">
        <v>63</v>
      </c>
      <c r="J23" s="33" t="s">
        <v>63</v>
      </c>
      <c r="K23" s="34">
        <v>51649.868699658997</v>
      </c>
      <c r="L23" s="32" t="s">
        <v>6</v>
      </c>
      <c r="N23" s="35">
        <v>0.5425299192884232</v>
      </c>
      <c r="O23" s="32">
        <v>1.4806188203979378</v>
      </c>
      <c r="P23" s="35">
        <v>7.0202580804885437E-2</v>
      </c>
      <c r="Q23" s="35">
        <v>1.0288421182064726</v>
      </c>
      <c r="R23" s="32">
        <v>0.69487305174869785</v>
      </c>
      <c r="S23" s="36">
        <v>2.2213678254682786E-2</v>
      </c>
      <c r="T23" s="31">
        <v>2.5016188096966228</v>
      </c>
      <c r="V23" s="37">
        <v>14.244490566227295</v>
      </c>
      <c r="W23" s="32">
        <v>1.0288421182064726</v>
      </c>
      <c r="X23" s="36">
        <v>5.6049189999999999E-2</v>
      </c>
      <c r="Y23" s="32">
        <v>1.0647610000000001</v>
      </c>
      <c r="AA23" s="31">
        <v>454.31752275310265</v>
      </c>
      <c r="AB23" s="31">
        <v>23.459859887635716</v>
      </c>
      <c r="AC23" s="31">
        <v>440.09125575533113</v>
      </c>
      <c r="AD23" s="31">
        <v>5.3014728240760034</v>
      </c>
      <c r="AE23" s="31">
        <v>437.37604131243421</v>
      </c>
      <c r="AF23" s="31">
        <v>4.3521175509076411</v>
      </c>
      <c r="AG23" s="31">
        <v>444.07374340030884</v>
      </c>
      <c r="AH23" s="31">
        <v>10.984899805059623</v>
      </c>
      <c r="AI23" s="31">
        <v>437.1404294161506</v>
      </c>
      <c r="AJ23" s="31">
        <v>4.4209698560562716</v>
      </c>
      <c r="AK23" s="34">
        <f t="shared" si="0"/>
        <v>96.271004178310065</v>
      </c>
    </row>
    <row r="24" spans="1:37" s="45" customFormat="1" x14ac:dyDescent="0.3">
      <c r="A24" s="41" t="s">
        <v>487</v>
      </c>
      <c r="B24" s="42" t="s">
        <v>134</v>
      </c>
      <c r="C24" s="31">
        <v>267.58733575725819</v>
      </c>
      <c r="D24" s="31">
        <v>88.230467678191033</v>
      </c>
      <c r="E24" s="31">
        <v>21.725301296936252</v>
      </c>
      <c r="F24" s="32">
        <v>0.34299864797127083</v>
      </c>
      <c r="G24" s="32">
        <v>0.3297258722222538</v>
      </c>
      <c r="H24" s="33">
        <v>18.703302296557883</v>
      </c>
      <c r="I24" s="33">
        <v>15.628845900213131</v>
      </c>
      <c r="J24" s="33">
        <v>38.63054655199079</v>
      </c>
      <c r="K24" s="34">
        <v>16451.750691405829</v>
      </c>
      <c r="L24" s="32">
        <v>0.11</v>
      </c>
      <c r="N24" s="35">
        <v>0.53345387302709246</v>
      </c>
      <c r="O24" s="32">
        <v>1.7790637346268194</v>
      </c>
      <c r="P24" s="35">
        <v>7.0141055846400735E-2</v>
      </c>
      <c r="Q24" s="35">
        <v>1.2777231369449948</v>
      </c>
      <c r="R24" s="32">
        <v>0.71819975421679505</v>
      </c>
      <c r="S24" s="36">
        <v>2.1774282175183107E-2</v>
      </c>
      <c r="T24" s="31">
        <v>3.0438623715538871</v>
      </c>
      <c r="V24" s="37">
        <v>14.256985269652377</v>
      </c>
      <c r="W24" s="32">
        <v>1.2777231369449948</v>
      </c>
      <c r="X24" s="36">
        <v>5.5159878225894014E-2</v>
      </c>
      <c r="Y24" s="32">
        <v>1.2379383495068594</v>
      </c>
      <c r="AA24" s="31">
        <v>418.70924670504104</v>
      </c>
      <c r="AB24" s="31">
        <v>27.411447490921447</v>
      </c>
      <c r="AC24" s="31">
        <v>434.09922788329999</v>
      </c>
      <c r="AD24" s="31">
        <v>6.3036917428151433</v>
      </c>
      <c r="AE24" s="31">
        <v>437.00543225859246</v>
      </c>
      <c r="AF24" s="31">
        <v>5.4009251044483957</v>
      </c>
      <c r="AG24" s="31">
        <v>435.3836980332635</v>
      </c>
      <c r="AH24" s="31">
        <v>13.106516321827522</v>
      </c>
      <c r="AI24" s="31">
        <v>437.25499496653504</v>
      </c>
      <c r="AJ24" s="31">
        <v>5.4837111092220399</v>
      </c>
      <c r="AK24" s="34">
        <f t="shared" si="0"/>
        <v>104.36966360249507</v>
      </c>
    </row>
    <row r="25" spans="1:37" s="45" customFormat="1" x14ac:dyDescent="0.3">
      <c r="A25" s="45" t="s">
        <v>469</v>
      </c>
      <c r="B25" s="42" t="s">
        <v>214</v>
      </c>
      <c r="C25" s="31">
        <v>86.246536900258832</v>
      </c>
      <c r="D25" s="31">
        <v>25.572219093716033</v>
      </c>
      <c r="E25" s="31">
        <v>6.9642112245031864</v>
      </c>
      <c r="F25" s="32">
        <v>0.28983255864936586</v>
      </c>
      <c r="G25" s="32">
        <v>0.29650140182775603</v>
      </c>
      <c r="H25" s="33" t="s">
        <v>63</v>
      </c>
      <c r="I25" s="33" t="s">
        <v>63</v>
      </c>
      <c r="J25" s="33" t="s">
        <v>63</v>
      </c>
      <c r="K25" s="34">
        <v>50491.803690909066</v>
      </c>
      <c r="L25" s="32" t="s">
        <v>6</v>
      </c>
      <c r="N25" s="35">
        <v>0.54266851099511515</v>
      </c>
      <c r="O25" s="32">
        <v>2.6375391053108364</v>
      </c>
      <c r="P25" s="35">
        <v>7.0226039816852756E-2</v>
      </c>
      <c r="Q25" s="35">
        <v>1.2802413990974086</v>
      </c>
      <c r="R25" s="32">
        <v>0.48539238584920608</v>
      </c>
      <c r="S25" s="36">
        <v>2.2211960310647438E-2</v>
      </c>
      <c r="T25" s="31">
        <v>3.6253211827137002</v>
      </c>
      <c r="V25" s="37">
        <v>14.239732193470793</v>
      </c>
      <c r="W25" s="32">
        <v>1.2802413990974086</v>
      </c>
      <c r="X25" s="36">
        <v>5.6044780000000002E-2</v>
      </c>
      <c r="Y25" s="32">
        <v>2.3059910000000001</v>
      </c>
      <c r="AA25" s="31">
        <v>454.14288062001492</v>
      </c>
      <c r="AB25" s="31">
        <v>50.382294258991379</v>
      </c>
      <c r="AC25" s="31">
        <v>440.18248079227533</v>
      </c>
      <c r="AD25" s="31">
        <v>9.4648422504918237</v>
      </c>
      <c r="AE25" s="31">
        <v>437.51734619501178</v>
      </c>
      <c r="AF25" s="31">
        <v>5.4177033274975255</v>
      </c>
      <c r="AG25" s="31">
        <v>444.03977446882925</v>
      </c>
      <c r="AH25" s="31">
        <v>15.916061670347592</v>
      </c>
      <c r="AI25" s="31">
        <v>437.28605624372619</v>
      </c>
      <c r="AJ25" s="31">
        <v>5.5340839787912204</v>
      </c>
      <c r="AK25" s="34">
        <f t="shared" si="0"/>
        <v>96.339140139705535</v>
      </c>
    </row>
    <row r="26" spans="1:37" s="45" customFormat="1" x14ac:dyDescent="0.3">
      <c r="A26" s="45" t="s">
        <v>491</v>
      </c>
      <c r="B26" s="42" t="s">
        <v>134</v>
      </c>
      <c r="C26" s="31">
        <v>211.25802214571431</v>
      </c>
      <c r="D26" s="31">
        <v>72.570940734188</v>
      </c>
      <c r="E26" s="31">
        <v>17.254887724016339</v>
      </c>
      <c r="F26" s="32">
        <v>0.41089947414337774</v>
      </c>
      <c r="G26" s="32">
        <v>0.34351803541989284</v>
      </c>
      <c r="H26" s="33" t="s">
        <v>63</v>
      </c>
      <c r="I26" s="33" t="s">
        <v>63</v>
      </c>
      <c r="J26" s="33" t="s">
        <v>63</v>
      </c>
      <c r="K26" s="34">
        <v>46116.294760754012</v>
      </c>
      <c r="L26" s="32" t="s">
        <v>6</v>
      </c>
      <c r="N26" s="35">
        <v>0.52376978247150963</v>
      </c>
      <c r="O26" s="32">
        <v>1.6619238112320605</v>
      </c>
      <c r="P26" s="35">
        <v>7.0104073763071748E-2</v>
      </c>
      <c r="Q26" s="35">
        <v>1.0371077250431111</v>
      </c>
      <c r="R26" s="32">
        <v>0.62404047528162898</v>
      </c>
      <c r="S26" s="36">
        <v>2.2630631346862898E-2</v>
      </c>
      <c r="T26" s="31">
        <v>2.6923396274637161</v>
      </c>
      <c r="V26" s="37">
        <v>14.264506273624905</v>
      </c>
      <c r="W26" s="32">
        <v>1.0371077250431111</v>
      </c>
      <c r="X26" s="36">
        <v>5.4187100000000002E-2</v>
      </c>
      <c r="Y26" s="32">
        <v>1.2986139999999999</v>
      </c>
      <c r="AA26" s="31">
        <v>378.83362724275923</v>
      </c>
      <c r="AB26" s="31">
        <v>28.943459980130093</v>
      </c>
      <c r="AC26" s="31">
        <v>427.6665324497497</v>
      </c>
      <c r="AD26" s="31">
        <v>5.8170867016759669</v>
      </c>
      <c r="AE26" s="31">
        <v>436.78265233195526</v>
      </c>
      <c r="AF26" s="31">
        <v>4.3813393273262058</v>
      </c>
      <c r="AG26" s="31">
        <v>452.31647484710061</v>
      </c>
      <c r="AH26" s="31">
        <v>12.03905967084623</v>
      </c>
      <c r="AI26" s="31">
        <v>437.56865388076494</v>
      </c>
      <c r="AJ26" s="31">
        <v>4.4663626810403532</v>
      </c>
      <c r="AK26" s="34">
        <f t="shared" si="0"/>
        <v>115.29669515110439</v>
      </c>
    </row>
    <row r="27" spans="1:37" s="45" customFormat="1" x14ac:dyDescent="0.3">
      <c r="A27" s="45" t="s">
        <v>490</v>
      </c>
      <c r="B27" s="42" t="s">
        <v>134</v>
      </c>
      <c r="C27" s="31">
        <v>230.44631585472251</v>
      </c>
      <c r="D27" s="31">
        <v>119.34608503399143</v>
      </c>
      <c r="E27" s="31">
        <v>19.638698163213572</v>
      </c>
      <c r="F27" s="32">
        <v>0.58323478623264502</v>
      </c>
      <c r="G27" s="32">
        <v>0.51789105237520627</v>
      </c>
      <c r="H27" s="33">
        <v>18.703302296557883</v>
      </c>
      <c r="I27" s="33">
        <v>15.628845900213131</v>
      </c>
      <c r="J27" s="33">
        <v>38.63054655199079</v>
      </c>
      <c r="K27" s="34">
        <v>7640.1569913864423</v>
      </c>
      <c r="L27" s="32">
        <v>0.24</v>
      </c>
      <c r="N27" s="35">
        <v>0.52586744453072232</v>
      </c>
      <c r="O27" s="32">
        <v>1.799219418554721</v>
      </c>
      <c r="P27" s="35">
        <v>7.0165590562409591E-2</v>
      </c>
      <c r="Q27" s="35">
        <v>1.0481487933636391</v>
      </c>
      <c r="R27" s="32">
        <v>0.58255751497257446</v>
      </c>
      <c r="S27" s="36">
        <v>2.1704822242573751E-2</v>
      </c>
      <c r="T27" s="31">
        <v>2.7650340075230018</v>
      </c>
      <c r="V27" s="37">
        <v>14.252000047096283</v>
      </c>
      <c r="W27" s="32">
        <v>1.0481487933636391</v>
      </c>
      <c r="X27" s="36">
        <v>5.4356417495055528E-2</v>
      </c>
      <c r="Y27" s="32">
        <v>1.4623866188784469</v>
      </c>
      <c r="AA27" s="31">
        <v>385.8455954090436</v>
      </c>
      <c r="AB27" s="31">
        <v>32.517050707387249</v>
      </c>
      <c r="AC27" s="31">
        <v>429.06337455505491</v>
      </c>
      <c r="AD27" s="31">
        <v>6.3157289643042125</v>
      </c>
      <c r="AE27" s="31">
        <v>437.15322504473892</v>
      </c>
      <c r="AF27" s="31">
        <v>4.4316312589919304</v>
      </c>
      <c r="AG27" s="31">
        <v>434.00962964183287</v>
      </c>
      <c r="AH27" s="31">
        <v>11.869104244372874</v>
      </c>
      <c r="AI27" s="31">
        <v>437.84622984818736</v>
      </c>
      <c r="AJ27" s="31">
        <v>4.5097846298789621</v>
      </c>
      <c r="AK27" s="34">
        <f t="shared" si="0"/>
        <v>113.2974511685958</v>
      </c>
    </row>
    <row r="28" spans="1:37" s="45" customFormat="1" x14ac:dyDescent="0.3">
      <c r="A28" s="41" t="s">
        <v>486</v>
      </c>
      <c r="B28" s="42" t="s">
        <v>134</v>
      </c>
      <c r="C28" s="31">
        <v>273.46074202973273</v>
      </c>
      <c r="D28" s="31">
        <v>112.14358541206097</v>
      </c>
      <c r="E28" s="31">
        <v>22.887825212158162</v>
      </c>
      <c r="F28" s="32">
        <v>0.39271099717882113</v>
      </c>
      <c r="G28" s="32">
        <v>0.41009025492905254</v>
      </c>
      <c r="H28" s="33" t="s">
        <v>63</v>
      </c>
      <c r="I28" s="33" t="s">
        <v>63</v>
      </c>
      <c r="J28" s="33" t="s">
        <v>63</v>
      </c>
      <c r="K28" s="34">
        <v>46817.785817814212</v>
      </c>
      <c r="L28" s="32" t="s">
        <v>6</v>
      </c>
      <c r="N28" s="35">
        <v>0.54798897934388313</v>
      </c>
      <c r="O28" s="32">
        <v>1.485490673579531</v>
      </c>
      <c r="P28" s="35">
        <v>7.0607983083718545E-2</v>
      </c>
      <c r="Q28" s="35">
        <v>1.0034788401833736</v>
      </c>
      <c r="R28" s="32">
        <v>0.67552012141909201</v>
      </c>
      <c r="S28" s="36">
        <v>2.2225738069070231E-2</v>
      </c>
      <c r="T28" s="31">
        <v>2.567927020816835</v>
      </c>
      <c r="V28" s="37">
        <v>14.162704503459885</v>
      </c>
      <c r="W28" s="32">
        <v>1.0034788401833736</v>
      </c>
      <c r="X28" s="36">
        <v>5.6288119999999997E-2</v>
      </c>
      <c r="Y28" s="32">
        <v>1.0953139999999999</v>
      </c>
      <c r="AA28" s="31">
        <v>463.75115422719</v>
      </c>
      <c r="AB28" s="31">
        <v>24.088830687286734</v>
      </c>
      <c r="AC28" s="31">
        <v>443.67838336324911</v>
      </c>
      <c r="AD28" s="31">
        <v>5.3536282443298333</v>
      </c>
      <c r="AE28" s="31">
        <v>439.81753807543805</v>
      </c>
      <c r="AF28" s="31">
        <v>4.2676962629204507</v>
      </c>
      <c r="AG28" s="31">
        <v>444.31220067216316</v>
      </c>
      <c r="AH28" s="31">
        <v>11.281972650476924</v>
      </c>
      <c r="AI28" s="31">
        <v>439.48158507866611</v>
      </c>
      <c r="AJ28" s="31">
        <v>4.3363020512299508</v>
      </c>
      <c r="AK28" s="34">
        <f t="shared" si="0"/>
        <v>94.839125265006459</v>
      </c>
    </row>
    <row r="29" spans="1:37" s="45" customFormat="1" x14ac:dyDescent="0.3">
      <c r="A29" s="45" t="s">
        <v>505</v>
      </c>
      <c r="B29" s="42" t="s">
        <v>134</v>
      </c>
      <c r="C29" s="31">
        <v>338.57630202263078</v>
      </c>
      <c r="D29" s="31">
        <v>143.38557071811516</v>
      </c>
      <c r="E29" s="31">
        <v>28.309086790035138</v>
      </c>
      <c r="F29" s="32">
        <v>0.46163527586806719</v>
      </c>
      <c r="G29" s="32">
        <v>0.42349558980218033</v>
      </c>
      <c r="H29" s="33">
        <v>18.703302296557883</v>
      </c>
      <c r="I29" s="33">
        <v>15.628845900213131</v>
      </c>
      <c r="J29" s="33">
        <v>38.63054655199079</v>
      </c>
      <c r="K29" s="34">
        <v>30396.659142874611</v>
      </c>
      <c r="L29" s="32">
        <v>0.06</v>
      </c>
      <c r="N29" s="35">
        <v>0.5317905285893989</v>
      </c>
      <c r="O29" s="32">
        <v>1.3885917467461621</v>
      </c>
      <c r="P29" s="35">
        <v>7.0582106750086943E-2</v>
      </c>
      <c r="Q29" s="35">
        <v>0.95868720483338865</v>
      </c>
      <c r="R29" s="32">
        <v>0.69040249380701468</v>
      </c>
      <c r="S29" s="36">
        <v>2.1660480219123288E-2</v>
      </c>
      <c r="T29" s="31">
        <v>2.4946398008259885</v>
      </c>
      <c r="V29" s="37">
        <v>14.167896738202252</v>
      </c>
      <c r="W29" s="32">
        <v>0.95868720483338865</v>
      </c>
      <c r="X29" s="36">
        <v>5.464427977522917E-2</v>
      </c>
      <c r="Y29" s="32">
        <v>1.0045426234960373</v>
      </c>
      <c r="AA29" s="31">
        <v>397.69723525575694</v>
      </c>
      <c r="AB29" s="31">
        <v>22.360757782671769</v>
      </c>
      <c r="AC29" s="31">
        <v>432.99723946198532</v>
      </c>
      <c r="AD29" s="31">
        <v>4.9067579281703573</v>
      </c>
      <c r="AE29" s="31">
        <v>439.66172793517643</v>
      </c>
      <c r="AF29" s="31">
        <v>4.0757454962589428</v>
      </c>
      <c r="AG29" s="31">
        <v>433.13239921741723</v>
      </c>
      <c r="AH29" s="31">
        <v>10.687317406805285</v>
      </c>
      <c r="AI29" s="31">
        <v>440.23432747443394</v>
      </c>
      <c r="AJ29" s="31">
        <v>4.145968585836652</v>
      </c>
      <c r="AK29" s="34">
        <f t="shared" si="0"/>
        <v>110.55186935167714</v>
      </c>
    </row>
    <row r="30" spans="1:37" s="45" customFormat="1" x14ac:dyDescent="0.3">
      <c r="A30" s="45" t="s">
        <v>464</v>
      </c>
      <c r="B30" s="42" t="s">
        <v>214</v>
      </c>
      <c r="C30" s="31">
        <v>145.2884634669</v>
      </c>
      <c r="D30" s="31">
        <v>38.494862422028717</v>
      </c>
      <c r="E30" s="31">
        <v>11.800085280667352</v>
      </c>
      <c r="F30" s="32">
        <v>0.24548163007023205</v>
      </c>
      <c r="G30" s="32">
        <v>0.26495470805773041</v>
      </c>
      <c r="H30" s="33" t="s">
        <v>63</v>
      </c>
      <c r="I30" s="33" t="s">
        <v>63</v>
      </c>
      <c r="J30" s="33" t="s">
        <v>63</v>
      </c>
      <c r="K30" s="34">
        <v>11478.296265847011</v>
      </c>
      <c r="L30" s="32" t="s">
        <v>434</v>
      </c>
      <c r="N30" s="35">
        <v>0.56045101235948513</v>
      </c>
      <c r="O30" s="32">
        <v>1.9285070015063184</v>
      </c>
      <c r="P30" s="35">
        <v>7.0984371496022658E-2</v>
      </c>
      <c r="Q30" s="35">
        <v>1.0851780553300416</v>
      </c>
      <c r="R30" s="32">
        <v>0.56270371561131516</v>
      </c>
      <c r="S30" s="36">
        <v>2.3283893456179192E-2</v>
      </c>
      <c r="T30" s="31">
        <v>3.4493775822343857</v>
      </c>
      <c r="V30" s="37">
        <v>14.08760800334805</v>
      </c>
      <c r="W30" s="32">
        <v>1.0851780553300416</v>
      </c>
      <c r="X30" s="36">
        <v>5.7262939999999998E-2</v>
      </c>
      <c r="Y30" s="32">
        <v>1.594217</v>
      </c>
      <c r="AA30" s="31">
        <v>501.67404267930459</v>
      </c>
      <c r="AB30" s="31">
        <v>34.716205990364401</v>
      </c>
      <c r="AC30" s="31">
        <v>451.81996239418351</v>
      </c>
      <c r="AD30" s="31">
        <v>7.0574378271940912</v>
      </c>
      <c r="AE30" s="31">
        <v>442.08347409155482</v>
      </c>
      <c r="AF30" s="31">
        <v>4.6382595405252687</v>
      </c>
      <c r="AG30" s="31">
        <v>465.22403598519264</v>
      </c>
      <c r="AH30" s="31">
        <v>15.857839611428503</v>
      </c>
      <c r="AI30" s="31">
        <v>441.23203576082778</v>
      </c>
      <c r="AJ30" s="31">
        <v>4.7217482832297506</v>
      </c>
      <c r="AK30" s="34">
        <f t="shared" si="0"/>
        <v>88.121655992107392</v>
      </c>
    </row>
    <row r="31" spans="1:37" s="45" customFormat="1" x14ac:dyDescent="0.3">
      <c r="A31" s="45" t="s">
        <v>468</v>
      </c>
      <c r="B31" s="42" t="s">
        <v>214</v>
      </c>
      <c r="C31" s="31">
        <v>292.74297546162717</v>
      </c>
      <c r="D31" s="31">
        <v>86.364633303084673</v>
      </c>
      <c r="E31" s="31">
        <v>23.801424482518616</v>
      </c>
      <c r="F31" s="32">
        <v>0.29030520447642016</v>
      </c>
      <c r="G31" s="32">
        <v>0.29501863594470901</v>
      </c>
      <c r="H31" s="33">
        <v>18.703302296557883</v>
      </c>
      <c r="I31" s="33">
        <v>15.628845900213131</v>
      </c>
      <c r="J31" s="33">
        <v>38.63054655199079</v>
      </c>
      <c r="K31" s="34">
        <v>22169.483577343402</v>
      </c>
      <c r="L31" s="32">
        <v>0.08</v>
      </c>
      <c r="N31" s="35">
        <v>0.54566111134814299</v>
      </c>
      <c r="O31" s="32">
        <v>1.5695621385641201</v>
      </c>
      <c r="P31" s="35">
        <v>7.0868317817083415E-2</v>
      </c>
      <c r="Q31" s="35">
        <v>1.0138703066172039</v>
      </c>
      <c r="R31" s="32">
        <v>0.64595741812727558</v>
      </c>
      <c r="S31" s="36">
        <v>2.1961417695986789E-2</v>
      </c>
      <c r="T31" s="31">
        <v>2.9072192931769916</v>
      </c>
      <c r="V31" s="37">
        <v>14.110677814888692</v>
      </c>
      <c r="W31" s="32">
        <v>1.0138703066172039</v>
      </c>
      <c r="X31" s="36">
        <v>5.5843110954074203E-2</v>
      </c>
      <c r="Y31" s="32">
        <v>1.1981620542205091</v>
      </c>
      <c r="AA31" s="31">
        <v>446.1361151494666</v>
      </c>
      <c r="AB31" s="31">
        <v>26.412239739806331</v>
      </c>
      <c r="AC31" s="31">
        <v>442.15029964989412</v>
      </c>
      <c r="AD31" s="31">
        <v>5.6418709128959748</v>
      </c>
      <c r="AE31" s="31">
        <v>441.38489189095435</v>
      </c>
      <c r="AF31" s="31">
        <v>4.3267559758464742</v>
      </c>
      <c r="AG31" s="31">
        <v>439.08518046927986</v>
      </c>
      <c r="AH31" s="31">
        <v>12.623571219185614</v>
      </c>
      <c r="AI31" s="31">
        <v>441.31878430540041</v>
      </c>
      <c r="AJ31" s="31">
        <v>4.3976667653965151</v>
      </c>
      <c r="AK31" s="34">
        <f t="shared" si="0"/>
        <v>98.935028324949556</v>
      </c>
    </row>
    <row r="32" spans="1:37" s="45" customFormat="1" x14ac:dyDescent="0.3">
      <c r="A32" s="45" t="s">
        <v>473</v>
      </c>
      <c r="B32" s="42" t="s">
        <v>214</v>
      </c>
      <c r="C32" s="31">
        <v>125.64379671305082</v>
      </c>
      <c r="D32" s="31">
        <v>56.039547754900468</v>
      </c>
      <c r="E32" s="31">
        <v>10.570296905296249</v>
      </c>
      <c r="F32" s="32">
        <v>0.50142774207604013</v>
      </c>
      <c r="G32" s="32">
        <v>0.44601921639542075</v>
      </c>
      <c r="H32" s="33" t="s">
        <v>63</v>
      </c>
      <c r="I32" s="33" t="s">
        <v>63</v>
      </c>
      <c r="J32" s="33" t="s">
        <v>63</v>
      </c>
      <c r="K32" s="34">
        <v>12780.907248108086</v>
      </c>
      <c r="L32" s="32" t="s">
        <v>435</v>
      </c>
      <c r="N32" s="35">
        <v>0.52914846253327474</v>
      </c>
      <c r="O32" s="32">
        <v>2.0363932277977406</v>
      </c>
      <c r="P32" s="35">
        <v>7.0725297713742252E-2</v>
      </c>
      <c r="Q32" s="35">
        <v>1.1116037582990173</v>
      </c>
      <c r="R32" s="32">
        <v>0.54586891329488585</v>
      </c>
      <c r="S32" s="36">
        <v>2.1447584904388164E-2</v>
      </c>
      <c r="T32" s="31">
        <v>3.3037670705386764</v>
      </c>
      <c r="V32" s="37">
        <v>14.139212309115461</v>
      </c>
      <c r="W32" s="32">
        <v>1.1116037582990173</v>
      </c>
      <c r="X32" s="36">
        <v>5.4262709999999999E-2</v>
      </c>
      <c r="Y32" s="32">
        <v>1.706234</v>
      </c>
      <c r="AA32" s="31">
        <v>381.96864673188253</v>
      </c>
      <c r="AB32" s="31">
        <v>37.901386126984789</v>
      </c>
      <c r="AC32" s="31">
        <v>431.24437227123519</v>
      </c>
      <c r="AD32" s="31">
        <v>7.1804909247671915</v>
      </c>
      <c r="AE32" s="31">
        <v>440.52388183079142</v>
      </c>
      <c r="AF32" s="31">
        <v>4.7350484008016336</v>
      </c>
      <c r="AG32" s="31">
        <v>428.92010245704694</v>
      </c>
      <c r="AH32" s="31">
        <v>14.016362970510343</v>
      </c>
      <c r="AI32" s="31">
        <v>441.32660970271479</v>
      </c>
      <c r="AJ32" s="31">
        <v>4.8367692581008201</v>
      </c>
      <c r="AK32" s="34">
        <f t="shared" si="0"/>
        <v>115.32985379818645</v>
      </c>
    </row>
    <row r="33" spans="1:37" s="45" customFormat="1" x14ac:dyDescent="0.3">
      <c r="A33" s="45" t="s">
        <v>485</v>
      </c>
      <c r="B33" s="42" t="s">
        <v>134</v>
      </c>
      <c r="C33" s="31">
        <v>193.59353944395102</v>
      </c>
      <c r="D33" s="31">
        <v>74.374798870434446</v>
      </c>
      <c r="E33" s="31">
        <v>16.118310318664065</v>
      </c>
      <c r="F33" s="32">
        <v>0.40711469287672497</v>
      </c>
      <c r="G33" s="32">
        <v>0.38418016987579978</v>
      </c>
      <c r="H33" s="33" t="s">
        <v>63</v>
      </c>
      <c r="I33" s="33" t="s">
        <v>63</v>
      </c>
      <c r="J33" s="33" t="s">
        <v>63</v>
      </c>
      <c r="K33" s="34" t="s">
        <v>64</v>
      </c>
      <c r="L33" s="32" t="s">
        <v>7</v>
      </c>
      <c r="N33" s="35">
        <v>0.5386414626757462</v>
      </c>
      <c r="O33" s="32">
        <v>2.1598246878794427</v>
      </c>
      <c r="P33" s="35">
        <v>7.0843537736395373E-2</v>
      </c>
      <c r="Q33" s="35">
        <v>1.0650031672767606</v>
      </c>
      <c r="R33" s="32">
        <v>0.49309704313195957</v>
      </c>
      <c r="S33" s="36">
        <v>2.2146847736647792E-2</v>
      </c>
      <c r="T33" s="31">
        <v>3.1757949006921069</v>
      </c>
      <c r="V33" s="37">
        <v>14.115613533035871</v>
      </c>
      <c r="W33" s="32">
        <v>1.0650031672767606</v>
      </c>
      <c r="X33" s="36">
        <v>5.5143999999999999E-2</v>
      </c>
      <c r="Y33" s="32">
        <v>1.878992</v>
      </c>
      <c r="AA33" s="31">
        <v>418.06624815787825</v>
      </c>
      <c r="AB33" s="31">
        <v>41.428873584490709</v>
      </c>
      <c r="AC33" s="31">
        <v>437.52841548813001</v>
      </c>
      <c r="AD33" s="31">
        <v>7.7065111959454535</v>
      </c>
      <c r="AE33" s="31">
        <v>441.23571901022876</v>
      </c>
      <c r="AF33" s="31">
        <v>4.5435610299071616</v>
      </c>
      <c r="AG33" s="31">
        <v>442.75226054266415</v>
      </c>
      <c r="AH33" s="31">
        <v>13.903235986459483</v>
      </c>
      <c r="AI33" s="31">
        <v>441.55751403621008</v>
      </c>
      <c r="AJ33" s="31">
        <v>4.6451823446530947</v>
      </c>
      <c r="AK33" s="34">
        <f t="shared" si="0"/>
        <v>105.54205725873398</v>
      </c>
    </row>
    <row r="34" spans="1:37" s="45" customFormat="1" x14ac:dyDescent="0.3">
      <c r="A34" s="45" t="s">
        <v>457</v>
      </c>
      <c r="B34" s="42" t="s">
        <v>214</v>
      </c>
      <c r="C34" s="31">
        <v>1405.8822960383004</v>
      </c>
      <c r="D34" s="31">
        <v>410.71269555302445</v>
      </c>
      <c r="E34" s="31">
        <v>114.09202322144354</v>
      </c>
      <c r="F34" s="32">
        <v>0.30733700844594436</v>
      </c>
      <c r="G34" s="32">
        <v>0.29213874924692518</v>
      </c>
      <c r="H34" s="33">
        <v>18.703302296557883</v>
      </c>
      <c r="I34" s="33">
        <v>15.628845900213131</v>
      </c>
      <c r="J34" s="33">
        <v>38.63054655199079</v>
      </c>
      <c r="K34" s="34">
        <v>27235.590910481071</v>
      </c>
      <c r="L34" s="32">
        <v>7.0000000000000007E-2</v>
      </c>
      <c r="N34" s="35">
        <v>0.5379126137251603</v>
      </c>
      <c r="O34" s="32">
        <v>1.0928533357811021</v>
      </c>
      <c r="P34" s="35">
        <v>7.0906859846008766E-2</v>
      </c>
      <c r="Q34" s="35">
        <v>0.92633141978928513</v>
      </c>
      <c r="R34" s="32">
        <v>0.84762647416654679</v>
      </c>
      <c r="S34" s="36">
        <v>2.1719663952517832E-2</v>
      </c>
      <c r="T34" s="31">
        <v>2.2949692716952019</v>
      </c>
      <c r="V34" s="37">
        <v>14.10300783551464</v>
      </c>
      <c r="W34" s="32">
        <v>0.92633141978928513</v>
      </c>
      <c r="X34" s="36">
        <v>5.5020204570554801E-2</v>
      </c>
      <c r="Y34" s="32">
        <v>0.5798607714262537</v>
      </c>
      <c r="AA34" s="31">
        <v>413.04423507582936</v>
      </c>
      <c r="AB34" s="31">
        <v>12.910770676459403</v>
      </c>
      <c r="AC34" s="31">
        <v>437.04731821613296</v>
      </c>
      <c r="AD34" s="31">
        <v>3.8886890942099739</v>
      </c>
      <c r="AE34" s="31">
        <v>441.61690306046398</v>
      </c>
      <c r="AF34" s="31">
        <v>3.9550718028322773</v>
      </c>
      <c r="AG34" s="31">
        <v>434.30323876048885</v>
      </c>
      <c r="AH34" s="31">
        <v>9.8584015806418854</v>
      </c>
      <c r="AI34" s="31">
        <v>442.01061365133745</v>
      </c>
      <c r="AJ34" s="31">
        <v>4.0156252410740931</v>
      </c>
      <c r="AK34" s="34">
        <f t="shared" si="0"/>
        <v>106.91758062653727</v>
      </c>
    </row>
    <row r="35" spans="1:37" s="45" customFormat="1" x14ac:dyDescent="0.3">
      <c r="A35" s="45" t="s">
        <v>483</v>
      </c>
      <c r="B35" s="42" t="s">
        <v>134</v>
      </c>
      <c r="C35" s="31">
        <v>455.76886323797629</v>
      </c>
      <c r="D35" s="31">
        <v>198.27389088970642</v>
      </c>
      <c r="E35" s="31">
        <v>38.594316176059294</v>
      </c>
      <c r="F35" s="32">
        <v>0.43074985520149767</v>
      </c>
      <c r="G35" s="32">
        <v>0.4350316725918576</v>
      </c>
      <c r="H35" s="33">
        <v>18.703302296557883</v>
      </c>
      <c r="I35" s="33">
        <v>15.628845900213131</v>
      </c>
      <c r="J35" s="33">
        <v>38.63054655199079</v>
      </c>
      <c r="K35" s="34">
        <v>32535.670439946909</v>
      </c>
      <c r="L35" s="32">
        <v>0.06</v>
      </c>
      <c r="N35" s="35">
        <v>0.54737584076620782</v>
      </c>
      <c r="O35" s="32">
        <v>1.4376060047015231</v>
      </c>
      <c r="P35" s="35">
        <v>7.11071620797364E-2</v>
      </c>
      <c r="Q35" s="35">
        <v>1.1277390571021215</v>
      </c>
      <c r="R35" s="32">
        <v>0.78445627899019776</v>
      </c>
      <c r="S35" s="36">
        <v>2.2073047483561266E-2</v>
      </c>
      <c r="T35" s="31">
        <v>2.4683779376820936</v>
      </c>
      <c r="V35" s="37">
        <v>14.0632809797506</v>
      </c>
      <c r="W35" s="32">
        <v>1.1277390571021215</v>
      </c>
      <c r="X35" s="36">
        <v>5.5830434074720076E-2</v>
      </c>
      <c r="Y35" s="32">
        <v>0.89158041916604114</v>
      </c>
      <c r="AA35" s="31">
        <v>445.63147358471946</v>
      </c>
      <c r="AB35" s="31">
        <v>19.697014404158775</v>
      </c>
      <c r="AC35" s="31">
        <v>443.27612349057296</v>
      </c>
      <c r="AD35" s="31">
        <v>5.1768578683762385</v>
      </c>
      <c r="AE35" s="31">
        <v>442.82252650714224</v>
      </c>
      <c r="AF35" s="31">
        <v>4.828029019352476</v>
      </c>
      <c r="AG35" s="31">
        <v>441.29286023513089</v>
      </c>
      <c r="AH35" s="31">
        <v>10.77185462845398</v>
      </c>
      <c r="AI35" s="31">
        <v>442.78330500573202</v>
      </c>
      <c r="AJ35" s="31">
        <v>4.8993233493245087</v>
      </c>
      <c r="AK35" s="34">
        <f t="shared" si="0"/>
        <v>99.36967040164788</v>
      </c>
    </row>
    <row r="36" spans="1:37" s="45" customFormat="1" x14ac:dyDescent="0.3">
      <c r="A36" s="45" t="s">
        <v>438</v>
      </c>
      <c r="B36" s="42" t="s">
        <v>214</v>
      </c>
      <c r="C36" s="31">
        <v>1018.9746281358711</v>
      </c>
      <c r="D36" s="31">
        <v>386.70368692248491</v>
      </c>
      <c r="E36" s="31">
        <v>84.34314866696775</v>
      </c>
      <c r="F36" s="32">
        <v>0.40654421348732322</v>
      </c>
      <c r="G36" s="32">
        <v>0.37950276311582654</v>
      </c>
      <c r="H36" s="33">
        <v>18.703302296557883</v>
      </c>
      <c r="I36" s="33">
        <v>15.628845900213131</v>
      </c>
      <c r="J36" s="33">
        <v>38.63054655199079</v>
      </c>
      <c r="K36" s="34">
        <v>14634.21870339839</v>
      </c>
      <c r="L36" s="32">
        <v>0.13</v>
      </c>
      <c r="N36" s="35">
        <v>0.53291891087477006</v>
      </c>
      <c r="O36" s="32">
        <v>1.2766769317747897</v>
      </c>
      <c r="P36" s="35">
        <v>7.1008919772040116E-2</v>
      </c>
      <c r="Q36" s="35">
        <v>1.0273337765578103</v>
      </c>
      <c r="R36" s="32">
        <v>0.80469361589360588</v>
      </c>
      <c r="S36" s="36">
        <v>2.0812912949050102E-2</v>
      </c>
      <c r="T36" s="31">
        <v>2.4316897353184035</v>
      </c>
      <c r="V36" s="37">
        <v>14.082737819562659</v>
      </c>
      <c r="W36" s="32">
        <v>1.0273337765578103</v>
      </c>
      <c r="X36" s="36">
        <v>5.4431079931362529E-2</v>
      </c>
      <c r="Y36" s="32">
        <v>0.75795072377388673</v>
      </c>
      <c r="AA36" s="31">
        <v>388.92792848970299</v>
      </c>
      <c r="AB36" s="31">
        <v>16.926381535089796</v>
      </c>
      <c r="AC36" s="31">
        <v>433.74493859925417</v>
      </c>
      <c r="AD36" s="31">
        <v>4.5166707942309596</v>
      </c>
      <c r="AE36" s="31">
        <v>442.2312321217201</v>
      </c>
      <c r="AF36" s="31">
        <v>4.3923560631397578</v>
      </c>
      <c r="AG36" s="31">
        <v>416.35742012962947</v>
      </c>
      <c r="AH36" s="31">
        <v>10.018470757069576</v>
      </c>
      <c r="AI36" s="31">
        <v>442.96138883533791</v>
      </c>
      <c r="AJ36" s="31">
        <v>4.4626774783227487</v>
      </c>
      <c r="AK36" s="34">
        <f t="shared" si="0"/>
        <v>113.70518796091761</v>
      </c>
    </row>
    <row r="37" spans="1:37" s="45" customFormat="1" x14ac:dyDescent="0.3">
      <c r="A37" s="45" t="s">
        <v>506</v>
      </c>
      <c r="B37" s="42" t="s">
        <v>134</v>
      </c>
      <c r="C37" s="31">
        <v>222.43333905073274</v>
      </c>
      <c r="D37" s="31">
        <v>114.41438662042046</v>
      </c>
      <c r="E37" s="31">
        <v>19.321664289474246</v>
      </c>
      <c r="F37" s="32">
        <v>0.5332875553979135</v>
      </c>
      <c r="G37" s="32">
        <v>0.51437606929204416</v>
      </c>
      <c r="H37" s="33">
        <v>18.703302296557883</v>
      </c>
      <c r="I37" s="33">
        <v>15.628845900213131</v>
      </c>
      <c r="J37" s="33">
        <v>38.63054655199079</v>
      </c>
      <c r="K37" s="34">
        <v>23081.918764036291</v>
      </c>
      <c r="L37" s="32">
        <v>0.08</v>
      </c>
      <c r="N37" s="35">
        <v>0.54633823181975993</v>
      </c>
      <c r="O37" s="32">
        <v>1.7201826822462025</v>
      </c>
      <c r="P37" s="35">
        <v>7.1240215857945086E-2</v>
      </c>
      <c r="Q37" s="35">
        <v>1.0367223503958829</v>
      </c>
      <c r="R37" s="32">
        <v>0.60268154138265051</v>
      </c>
      <c r="S37" s="36">
        <v>2.2672771758830791E-2</v>
      </c>
      <c r="T37" s="31">
        <v>2.5691863000889859</v>
      </c>
      <c r="V37" s="37">
        <v>14.037015300375099</v>
      </c>
      <c r="W37" s="32">
        <v>1.0367223503958829</v>
      </c>
      <c r="X37" s="36">
        <v>5.562052595905026E-2</v>
      </c>
      <c r="Y37" s="32">
        <v>1.3726744801624948</v>
      </c>
      <c r="AA37" s="31">
        <v>437.25228951447934</v>
      </c>
      <c r="AB37" s="31">
        <v>30.269497436474559</v>
      </c>
      <c r="AC37" s="31">
        <v>442.5950194486889</v>
      </c>
      <c r="AD37" s="31">
        <v>6.1899147540325767</v>
      </c>
      <c r="AE37" s="31">
        <v>443.62325543912021</v>
      </c>
      <c r="AF37" s="31">
        <v>4.4459930538418018</v>
      </c>
      <c r="AG37" s="31">
        <v>453.14936020808551</v>
      </c>
      <c r="AH37" s="31">
        <v>11.509436513484461</v>
      </c>
      <c r="AI37" s="31">
        <v>443.71216350114707</v>
      </c>
      <c r="AJ37" s="31">
        <v>4.5230398384328394</v>
      </c>
      <c r="AK37" s="34">
        <f t="shared" si="0"/>
        <v>101.45704575537276</v>
      </c>
    </row>
    <row r="38" spans="1:37" s="45" customFormat="1" x14ac:dyDescent="0.3">
      <c r="A38" s="45" t="s">
        <v>495</v>
      </c>
      <c r="B38" s="42" t="s">
        <v>134</v>
      </c>
      <c r="C38" s="31">
        <v>261.4500395739193</v>
      </c>
      <c r="D38" s="31">
        <v>103.76656945434037</v>
      </c>
      <c r="E38" s="31">
        <v>22.040116992437589</v>
      </c>
      <c r="F38" s="32">
        <v>0.40188575135902088</v>
      </c>
      <c r="G38" s="32">
        <v>0.39688871198278258</v>
      </c>
      <c r="H38" s="33" t="s">
        <v>63</v>
      </c>
      <c r="I38" s="33" t="s">
        <v>63</v>
      </c>
      <c r="J38" s="33" t="s">
        <v>63</v>
      </c>
      <c r="K38" s="34">
        <v>42440.491999416023</v>
      </c>
      <c r="L38" s="32" t="s">
        <v>6</v>
      </c>
      <c r="N38" s="35">
        <v>0.5495419665212089</v>
      </c>
      <c r="O38" s="32">
        <v>1.4725934150635633</v>
      </c>
      <c r="P38" s="35">
        <v>7.1296690090956488E-2</v>
      </c>
      <c r="Q38" s="35">
        <v>0.99355935494945047</v>
      </c>
      <c r="R38" s="32">
        <v>0.67470039237311441</v>
      </c>
      <c r="S38" s="36">
        <v>2.2719698418363746E-2</v>
      </c>
      <c r="T38" s="31">
        <v>2.7816960365681709</v>
      </c>
      <c r="V38" s="37">
        <v>14.025896555986732</v>
      </c>
      <c r="W38" s="32">
        <v>0.99355935494945047</v>
      </c>
      <c r="X38" s="36">
        <v>5.590237E-2</v>
      </c>
      <c r="Y38" s="32">
        <v>1.0869089999999999</v>
      </c>
      <c r="AA38" s="31">
        <v>448.49299752129417</v>
      </c>
      <c r="AB38" s="31">
        <v>23.968281509454627</v>
      </c>
      <c r="AC38" s="31">
        <v>444.69653428504091</v>
      </c>
      <c r="AD38" s="31">
        <v>5.3167570744043218</v>
      </c>
      <c r="AE38" s="31">
        <v>443.96309210254645</v>
      </c>
      <c r="AF38" s="31">
        <v>4.2639809113710907</v>
      </c>
      <c r="AG38" s="31">
        <v>454.07680310663727</v>
      </c>
      <c r="AH38" s="31">
        <v>12.486354415602975</v>
      </c>
      <c r="AI38" s="31">
        <v>443.89913160499924</v>
      </c>
      <c r="AJ38" s="31">
        <v>4.3355336882504441</v>
      </c>
      <c r="AK38" s="34">
        <f t="shared" si="0"/>
        <v>98.989971873856817</v>
      </c>
    </row>
    <row r="39" spans="1:37" s="45" customFormat="1" x14ac:dyDescent="0.3">
      <c r="A39" s="45" t="s">
        <v>479</v>
      </c>
      <c r="B39" s="42" t="s">
        <v>134</v>
      </c>
      <c r="C39" s="31">
        <v>240.50842940395827</v>
      </c>
      <c r="D39" s="31">
        <v>73.864954082055746</v>
      </c>
      <c r="E39" s="31">
        <v>19.748552873894475</v>
      </c>
      <c r="F39" s="32">
        <v>0.32541655418470639</v>
      </c>
      <c r="G39" s="32">
        <v>0.30712002180178088</v>
      </c>
      <c r="H39" s="33">
        <v>18.703302296557883</v>
      </c>
      <c r="I39" s="33">
        <v>15.628845900213131</v>
      </c>
      <c r="J39" s="33">
        <v>38.63054655199079</v>
      </c>
      <c r="K39" s="34">
        <v>15318.407334253194</v>
      </c>
      <c r="L39" s="32">
        <v>0.12</v>
      </c>
      <c r="N39" s="35">
        <v>0.54287945238755175</v>
      </c>
      <c r="O39" s="32">
        <v>1.7738776618068872</v>
      </c>
      <c r="P39" s="35">
        <v>7.1344252744351355E-2</v>
      </c>
      <c r="Q39" s="35">
        <v>1.0490012889305671</v>
      </c>
      <c r="R39" s="32">
        <v>0.59136056083035904</v>
      </c>
      <c r="S39" s="36">
        <v>2.2239192884697594E-2</v>
      </c>
      <c r="T39" s="31">
        <v>3.1639557924900679</v>
      </c>
      <c r="V39" s="37">
        <v>14.01654599401736</v>
      </c>
      <c r="W39" s="32">
        <v>1.0490012889305671</v>
      </c>
      <c r="X39" s="36">
        <v>5.5187806887127037E-2</v>
      </c>
      <c r="Y39" s="32">
        <v>1.4304678447555117</v>
      </c>
      <c r="AA39" s="31">
        <v>419.83961117227989</v>
      </c>
      <c r="AB39" s="31">
        <v>31.626637478723296</v>
      </c>
      <c r="AC39" s="31">
        <v>440.32131273913615</v>
      </c>
      <c r="AD39" s="31">
        <v>6.3574633621403809</v>
      </c>
      <c r="AE39" s="31">
        <v>444.24928897044384</v>
      </c>
      <c r="AF39" s="31">
        <v>4.504804125105899</v>
      </c>
      <c r="AG39" s="31">
        <v>444.57823781704479</v>
      </c>
      <c r="AH39" s="31">
        <v>13.907903588611269</v>
      </c>
      <c r="AI39" s="31">
        <v>444.58863118953298</v>
      </c>
      <c r="AJ39" s="31">
        <v>4.5860305962431696</v>
      </c>
      <c r="AK39" s="34">
        <f t="shared" si="0"/>
        <v>105.81404830525804</v>
      </c>
    </row>
    <row r="40" spans="1:37" s="45" customFormat="1" x14ac:dyDescent="0.3">
      <c r="A40" s="45" t="s">
        <v>455</v>
      </c>
      <c r="B40" s="42" t="s">
        <v>214</v>
      </c>
      <c r="C40" s="31">
        <v>604.0751490781123</v>
      </c>
      <c r="D40" s="31">
        <v>382.93231675402194</v>
      </c>
      <c r="E40" s="31">
        <v>53.751403841718393</v>
      </c>
      <c r="F40" s="32">
        <v>0.72186845283970613</v>
      </c>
      <c r="G40" s="32">
        <v>0.63391503083419409</v>
      </c>
      <c r="H40" s="33">
        <v>18.703302296557883</v>
      </c>
      <c r="I40" s="33">
        <v>15.628845900213131</v>
      </c>
      <c r="J40" s="33">
        <v>38.63054655199079</v>
      </c>
      <c r="K40" s="34">
        <v>38816.719412747974</v>
      </c>
      <c r="L40" s="32">
        <v>0.05</v>
      </c>
      <c r="N40" s="35">
        <v>0.53367288053616502</v>
      </c>
      <c r="O40" s="32">
        <v>1.319941398746886</v>
      </c>
      <c r="P40" s="35">
        <v>7.1267407798396368E-2</v>
      </c>
      <c r="Q40" s="35">
        <v>0.98673436383166691</v>
      </c>
      <c r="R40" s="32">
        <v>0.74755922101423888</v>
      </c>
      <c r="S40" s="36">
        <v>2.1837865543962373E-2</v>
      </c>
      <c r="T40" s="31">
        <v>2.4541902372747932</v>
      </c>
      <c r="V40" s="37">
        <v>14.031659504563903</v>
      </c>
      <c r="W40" s="32">
        <v>0.98673436383166691</v>
      </c>
      <c r="X40" s="36">
        <v>5.4310386905303723E-2</v>
      </c>
      <c r="Y40" s="32">
        <v>0.87669868903723203</v>
      </c>
      <c r="AA40" s="31">
        <v>383.94234361273595</v>
      </c>
      <c r="AB40" s="31">
        <v>19.579252804900971</v>
      </c>
      <c r="AC40" s="31">
        <v>434.24423428929072</v>
      </c>
      <c r="AD40" s="31">
        <v>4.6744038342412253</v>
      </c>
      <c r="AE40" s="31">
        <v>443.78688660536523</v>
      </c>
      <c r="AF40" s="31">
        <v>4.2330569522236461</v>
      </c>
      <c r="AG40" s="31">
        <v>436.64143333684365</v>
      </c>
      <c r="AH40" s="31">
        <v>10.598313222945855</v>
      </c>
      <c r="AI40" s="31">
        <v>444.60865409963907</v>
      </c>
      <c r="AJ40" s="31">
        <v>4.3065959226581514</v>
      </c>
      <c r="AK40" s="34">
        <f t="shared" si="0"/>
        <v>115.5868567216414</v>
      </c>
    </row>
    <row r="41" spans="1:37" s="45" customFormat="1" x14ac:dyDescent="0.3">
      <c r="A41" s="45" t="s">
        <v>499</v>
      </c>
      <c r="B41" s="42" t="s">
        <v>134</v>
      </c>
      <c r="C41" s="31">
        <v>382.03572566981046</v>
      </c>
      <c r="D41" s="31">
        <v>176.27615420654948</v>
      </c>
      <c r="E41" s="31">
        <v>32.713294582376804</v>
      </c>
      <c r="F41" s="32">
        <v>0.47126032685162222</v>
      </c>
      <c r="G41" s="32">
        <v>0.46141274850013148</v>
      </c>
      <c r="H41" s="33" t="s">
        <v>63</v>
      </c>
      <c r="I41" s="33" t="s">
        <v>63</v>
      </c>
      <c r="J41" s="33" t="s">
        <v>63</v>
      </c>
      <c r="K41" s="34">
        <v>83133.64952404653</v>
      </c>
      <c r="L41" s="32" t="s">
        <v>11</v>
      </c>
      <c r="N41" s="35">
        <v>0.54705847859785106</v>
      </c>
      <c r="O41" s="32">
        <v>1.36426119423693</v>
      </c>
      <c r="P41" s="35">
        <v>7.1416843212626813E-2</v>
      </c>
      <c r="Q41" s="35">
        <v>1.0251493561203484</v>
      </c>
      <c r="R41" s="32">
        <v>0.75143188155677432</v>
      </c>
      <c r="S41" s="36">
        <v>2.2202254686946466E-2</v>
      </c>
      <c r="T41" s="31">
        <v>2.6761424512783649</v>
      </c>
      <c r="V41" s="37">
        <v>14.002299107827207</v>
      </c>
      <c r="W41" s="32">
        <v>1.0251493561203484</v>
      </c>
      <c r="X41" s="36">
        <v>5.5556109999999999E-2</v>
      </c>
      <c r="Y41" s="32">
        <v>0.90015409999999996</v>
      </c>
      <c r="AA41" s="31">
        <v>434.67211375444896</v>
      </c>
      <c r="AB41" s="31">
        <v>19.922999433970578</v>
      </c>
      <c r="AC41" s="31">
        <v>443.06785009688167</v>
      </c>
      <c r="AD41" s="31">
        <v>4.9102559606990503</v>
      </c>
      <c r="AE41" s="31">
        <v>444.68606022342107</v>
      </c>
      <c r="AF41" s="31">
        <v>4.4065221134038657</v>
      </c>
      <c r="AG41" s="31">
        <v>443.8478639630689</v>
      </c>
      <c r="AH41" s="31">
        <v>11.745120636957541</v>
      </c>
      <c r="AI41" s="31">
        <v>444.82710517103175</v>
      </c>
      <c r="AJ41" s="31">
        <v>4.47754289154157</v>
      </c>
      <c r="AK41" s="34">
        <f t="shared" ref="AK41:AK72" si="1">(AE41/AA41)*100</f>
        <v>102.30379317009259</v>
      </c>
    </row>
    <row r="42" spans="1:37" s="45" customFormat="1" x14ac:dyDescent="0.3">
      <c r="A42" s="45" t="s">
        <v>477</v>
      </c>
      <c r="B42" s="42" t="s">
        <v>134</v>
      </c>
      <c r="C42" s="31">
        <v>241.55481891735747</v>
      </c>
      <c r="D42" s="31">
        <v>69.545685267231931</v>
      </c>
      <c r="E42" s="31">
        <v>19.820242665559523</v>
      </c>
      <c r="F42" s="32">
        <v>0.30507627358767936</v>
      </c>
      <c r="G42" s="32">
        <v>0.28790849869579882</v>
      </c>
      <c r="H42" s="33">
        <v>18.703302296557883</v>
      </c>
      <c r="I42" s="33">
        <v>15.628845900213131</v>
      </c>
      <c r="J42" s="33">
        <v>38.63054655199079</v>
      </c>
      <c r="K42" s="34">
        <v>13647.769397600427</v>
      </c>
      <c r="L42" s="32">
        <v>0.14000000000000001</v>
      </c>
      <c r="N42" s="35">
        <v>0.5450059011754419</v>
      </c>
      <c r="O42" s="32">
        <v>1.7593028295049733</v>
      </c>
      <c r="P42" s="35">
        <v>7.1764356628678416E-2</v>
      </c>
      <c r="Q42" s="35">
        <v>1.142973688711967</v>
      </c>
      <c r="R42" s="32">
        <v>0.64967421727706376</v>
      </c>
      <c r="S42" s="36">
        <v>2.200581384856375E-2</v>
      </c>
      <c r="T42" s="31">
        <v>2.9688387923646178</v>
      </c>
      <c r="V42" s="37">
        <v>13.934494043807547</v>
      </c>
      <c r="W42" s="32">
        <v>1.142973688711967</v>
      </c>
      <c r="X42" s="36">
        <v>5.5079645226060042E-2</v>
      </c>
      <c r="Y42" s="32">
        <v>1.3374444260665057</v>
      </c>
      <c r="AA42" s="31">
        <v>415.45752438535169</v>
      </c>
      <c r="AB42" s="31">
        <v>29.611306333401199</v>
      </c>
      <c r="AC42" s="31">
        <v>441.71978461029079</v>
      </c>
      <c r="AD42" s="31">
        <v>6.321100383435418</v>
      </c>
      <c r="AE42" s="31">
        <v>446.77661181421439</v>
      </c>
      <c r="AF42" s="31">
        <v>4.9354887429540746</v>
      </c>
      <c r="AG42" s="31">
        <v>439.96322309362051</v>
      </c>
      <c r="AH42" s="31">
        <v>12.916537445124277</v>
      </c>
      <c r="AI42" s="31">
        <v>447.21422841616095</v>
      </c>
      <c r="AJ42" s="31">
        <v>5.0191689525349119</v>
      </c>
      <c r="AK42" s="34">
        <f t="shared" si="1"/>
        <v>107.538457144373</v>
      </c>
    </row>
    <row r="43" spans="1:37" s="45" customFormat="1" x14ac:dyDescent="0.3">
      <c r="A43" s="45" t="s">
        <v>503</v>
      </c>
      <c r="B43" s="42" t="s">
        <v>134</v>
      </c>
      <c r="C43" s="31">
        <v>461.56637677376403</v>
      </c>
      <c r="D43" s="31">
        <v>178.26970561443216</v>
      </c>
      <c r="E43" s="31">
        <v>39.002613952693558</v>
      </c>
      <c r="F43" s="32">
        <v>0.41833232635686751</v>
      </c>
      <c r="G43" s="32">
        <v>0.386227668619395</v>
      </c>
      <c r="H43" s="33">
        <v>18.703302296557883</v>
      </c>
      <c r="I43" s="33">
        <v>15.628845900213131</v>
      </c>
      <c r="J43" s="33">
        <v>38.63054655199079</v>
      </c>
      <c r="K43" s="34">
        <v>17922.264995759797</v>
      </c>
      <c r="L43" s="32">
        <v>0.1</v>
      </c>
      <c r="N43" s="35">
        <v>0.54580330337383398</v>
      </c>
      <c r="O43" s="32">
        <v>1.3439596152082283</v>
      </c>
      <c r="P43" s="35">
        <v>7.1825495014818871E-2</v>
      </c>
      <c r="Q43" s="35">
        <v>1.0265659958562321</v>
      </c>
      <c r="R43" s="32">
        <v>0.76383693694336174</v>
      </c>
      <c r="S43" s="36">
        <v>2.256834453109749E-2</v>
      </c>
      <c r="T43" s="31">
        <v>2.4188645133366031</v>
      </c>
      <c r="V43" s="37">
        <v>13.92263290066685</v>
      </c>
      <c r="W43" s="32">
        <v>1.0265659958562321</v>
      </c>
      <c r="X43" s="36">
        <v>5.5113279872680526E-2</v>
      </c>
      <c r="Y43" s="32">
        <v>0.86740400244773574</v>
      </c>
      <c r="AA43" s="31">
        <v>416.82148681990856</v>
      </c>
      <c r="AB43" s="31">
        <v>19.262061867812598</v>
      </c>
      <c r="AC43" s="31">
        <v>442.24370481581417</v>
      </c>
      <c r="AD43" s="31">
        <v>4.8298155001391123</v>
      </c>
      <c r="AE43" s="31">
        <v>447.1443345474525</v>
      </c>
      <c r="AF43" s="31">
        <v>4.4361788666756325</v>
      </c>
      <c r="AG43" s="31">
        <v>451.08534246176015</v>
      </c>
      <c r="AH43" s="31">
        <v>10.787410388318541</v>
      </c>
      <c r="AI43" s="31">
        <v>447.56860734827103</v>
      </c>
      <c r="AJ43" s="31">
        <v>4.5073330196264454</v>
      </c>
      <c r="AK43" s="34">
        <f t="shared" si="1"/>
        <v>107.27478037634015</v>
      </c>
    </row>
    <row r="44" spans="1:37" s="45" customFormat="1" x14ac:dyDescent="0.3">
      <c r="A44" s="45" t="s">
        <v>467</v>
      </c>
      <c r="B44" s="42" t="s">
        <v>214</v>
      </c>
      <c r="C44" s="31">
        <v>211.52948585576922</v>
      </c>
      <c r="D44" s="31">
        <v>86.364794375647634</v>
      </c>
      <c r="E44" s="31">
        <v>17.859818010331356</v>
      </c>
      <c r="F44" s="32">
        <v>0.440373323767206</v>
      </c>
      <c r="G44" s="32">
        <v>0.40828726088113892</v>
      </c>
      <c r="H44" s="33">
        <v>18.703302296557883</v>
      </c>
      <c r="I44" s="33">
        <v>15.628845900213131</v>
      </c>
      <c r="J44" s="33">
        <v>38.63054655199079</v>
      </c>
      <c r="K44" s="34">
        <v>11269.260357150441</v>
      </c>
      <c r="L44" s="32">
        <v>0.17</v>
      </c>
      <c r="N44" s="35">
        <v>0.54058508777572278</v>
      </c>
      <c r="O44" s="32">
        <v>1.9485059393955011</v>
      </c>
      <c r="P44" s="35">
        <v>7.1785744760802905E-2</v>
      </c>
      <c r="Q44" s="35">
        <v>1.1435810280495722</v>
      </c>
      <c r="R44" s="32">
        <v>0.58690148432616696</v>
      </c>
      <c r="S44" s="36">
        <v>2.1370678468121431E-2</v>
      </c>
      <c r="T44" s="31">
        <v>3.0611219967136947</v>
      </c>
      <c r="V44" s="37">
        <v>13.930342344877767</v>
      </c>
      <c r="W44" s="32">
        <v>1.1435810280495722</v>
      </c>
      <c r="X44" s="36">
        <v>5.4616589347632832E-2</v>
      </c>
      <c r="Y44" s="32">
        <v>1.5776241086344454</v>
      </c>
      <c r="AA44" s="31">
        <v>396.56097248060831</v>
      </c>
      <c r="AB44" s="31">
        <v>34.986270396108964</v>
      </c>
      <c r="AC44" s="31">
        <v>438.81024663511647</v>
      </c>
      <c r="AD44" s="31">
        <v>6.9662482781576713</v>
      </c>
      <c r="AE44" s="31">
        <v>446.90525518781362</v>
      </c>
      <c r="AF44" s="31">
        <v>4.9394859804127167</v>
      </c>
      <c r="AG44" s="31">
        <v>427.39823388584585</v>
      </c>
      <c r="AH44" s="31">
        <v>12.94168172284782</v>
      </c>
      <c r="AI44" s="31">
        <v>447.60482265176734</v>
      </c>
      <c r="AJ44" s="31">
        <v>5.029756289374375</v>
      </c>
      <c r="AK44" s="34">
        <f t="shared" si="1"/>
        <v>112.69521869292549</v>
      </c>
    </row>
    <row r="45" spans="1:37" s="45" customFormat="1" x14ac:dyDescent="0.3">
      <c r="A45" s="45" t="s">
        <v>474</v>
      </c>
      <c r="B45" s="42" t="s">
        <v>134</v>
      </c>
      <c r="C45" s="31">
        <v>296.32475011897787</v>
      </c>
      <c r="D45" s="31">
        <v>101.62565306321673</v>
      </c>
      <c r="E45" s="31">
        <v>24.775983499747468</v>
      </c>
      <c r="F45" s="32">
        <v>0.38965179412685086</v>
      </c>
      <c r="G45" s="32">
        <v>0.3429536446834523</v>
      </c>
      <c r="H45" s="33">
        <v>18.703302296557883</v>
      </c>
      <c r="I45" s="33">
        <v>15.628845900213131</v>
      </c>
      <c r="J45" s="33">
        <v>38.63054655199079</v>
      </c>
      <c r="K45" s="34">
        <v>33349.880358049108</v>
      </c>
      <c r="L45" s="32">
        <v>0.06</v>
      </c>
      <c r="N45" s="35">
        <v>0.54235736931668643</v>
      </c>
      <c r="O45" s="32">
        <v>1.5060601785889562</v>
      </c>
      <c r="P45" s="35">
        <v>7.1855611840563091E-2</v>
      </c>
      <c r="Q45" s="35">
        <v>0.9819232821360897</v>
      </c>
      <c r="R45" s="32">
        <v>0.65198143878690407</v>
      </c>
      <c r="S45" s="36">
        <v>2.2807038089231322E-2</v>
      </c>
      <c r="T45" s="31">
        <v>2.5980510968952819</v>
      </c>
      <c r="V45" s="37">
        <v>13.916797510803347</v>
      </c>
      <c r="W45" s="32">
        <v>0.9819232821360897</v>
      </c>
      <c r="X45" s="36">
        <v>5.4742367908850544E-2</v>
      </c>
      <c r="Y45" s="32">
        <v>1.1419474285318429</v>
      </c>
      <c r="AA45" s="31">
        <v>401.71578956631384</v>
      </c>
      <c r="AB45" s="31">
        <v>25.377511617494296</v>
      </c>
      <c r="AC45" s="31">
        <v>439.97766695876714</v>
      </c>
      <c r="AD45" s="31">
        <v>5.3916949522360706</v>
      </c>
      <c r="AE45" s="31">
        <v>447.32546739598047</v>
      </c>
      <c r="AF45" s="31">
        <v>4.2448578243453605</v>
      </c>
      <c r="AG45" s="31">
        <v>455.80284202401145</v>
      </c>
      <c r="AH45" s="31">
        <v>11.706074852042336</v>
      </c>
      <c r="AI45" s="31">
        <v>447.96093725973481</v>
      </c>
      <c r="AJ45" s="31">
        <v>4.322125704624205</v>
      </c>
      <c r="AK45" s="34">
        <f t="shared" si="1"/>
        <v>111.35371798029301</v>
      </c>
    </row>
    <row r="46" spans="1:37" s="45" customFormat="1" x14ac:dyDescent="0.3">
      <c r="A46" s="45" t="s">
        <v>441</v>
      </c>
      <c r="B46" s="42" t="s">
        <v>214</v>
      </c>
      <c r="C46" s="31">
        <v>187.37768451741044</v>
      </c>
      <c r="D46" s="31">
        <v>87.6359805696341</v>
      </c>
      <c r="E46" s="31">
        <v>16.288472423173456</v>
      </c>
      <c r="F46" s="32">
        <v>0.43382405390848638</v>
      </c>
      <c r="G46" s="32">
        <v>0.46769699815290061</v>
      </c>
      <c r="H46" s="33" t="s">
        <v>63</v>
      </c>
      <c r="I46" s="33" t="s">
        <v>63</v>
      </c>
      <c r="J46" s="33" t="s">
        <v>63</v>
      </c>
      <c r="K46" s="34">
        <v>23577.173088313972</v>
      </c>
      <c r="L46" s="32" t="s">
        <v>355</v>
      </c>
      <c r="N46" s="35">
        <v>0.56628628586741669</v>
      </c>
      <c r="O46" s="32">
        <v>2.0770115775149471</v>
      </c>
      <c r="P46" s="35">
        <v>7.2322249304738906E-2</v>
      </c>
      <c r="Q46" s="35">
        <v>1.4158201691493628</v>
      </c>
      <c r="R46" s="32">
        <v>0.68166214597769759</v>
      </c>
      <c r="S46" s="36">
        <v>2.244875687273417E-2</v>
      </c>
      <c r="T46" s="31">
        <v>2.9601787438278069</v>
      </c>
      <c r="V46" s="37">
        <v>13.827003579304815</v>
      </c>
      <c r="W46" s="32">
        <v>1.4158201691493628</v>
      </c>
      <c r="X46" s="36">
        <v>5.6788819999999997E-2</v>
      </c>
      <c r="Y46" s="32">
        <v>1.5196810000000001</v>
      </c>
      <c r="AA46" s="31">
        <v>483.34183283427126</v>
      </c>
      <c r="AB46" s="31">
        <v>33.213519457092609</v>
      </c>
      <c r="AC46" s="31">
        <v>455.60988405673993</v>
      </c>
      <c r="AD46" s="31">
        <v>7.6536657580760226</v>
      </c>
      <c r="AE46" s="31">
        <v>450.13133389518163</v>
      </c>
      <c r="AF46" s="31">
        <v>6.1585765333453946</v>
      </c>
      <c r="AG46" s="31">
        <v>448.72141791018271</v>
      </c>
      <c r="AH46" s="31">
        <v>13.132329926715759</v>
      </c>
      <c r="AI46" s="31">
        <v>449.64977284872657</v>
      </c>
      <c r="AJ46" s="31">
        <v>6.2570701323969953</v>
      </c>
      <c r="AK46" s="34">
        <f t="shared" si="1"/>
        <v>93.128983116494098</v>
      </c>
    </row>
    <row r="47" spans="1:37" s="45" customFormat="1" x14ac:dyDescent="0.3">
      <c r="A47" s="45" t="s">
        <v>470</v>
      </c>
      <c r="B47" s="42" t="s">
        <v>214</v>
      </c>
      <c r="C47" s="31">
        <v>162.10287417595848</v>
      </c>
      <c r="D47" s="31">
        <v>44.138560418653377</v>
      </c>
      <c r="E47" s="31">
        <v>13.370901423129926</v>
      </c>
      <c r="F47" s="32">
        <v>0.26361029825430482</v>
      </c>
      <c r="G47" s="32">
        <v>0.27228734001805616</v>
      </c>
      <c r="H47" s="33">
        <v>18.703302296557883</v>
      </c>
      <c r="I47" s="33">
        <v>15.628845900213131</v>
      </c>
      <c r="J47" s="33">
        <v>38.63054655199079</v>
      </c>
      <c r="K47" s="34">
        <v>17306.877214936852</v>
      </c>
      <c r="L47" s="32">
        <v>0.11</v>
      </c>
      <c r="N47" s="35">
        <v>0.56081630112570258</v>
      </c>
      <c r="O47" s="32">
        <v>1.9192608863765712</v>
      </c>
      <c r="P47" s="35">
        <v>7.2324461801628034E-2</v>
      </c>
      <c r="Q47" s="35">
        <v>1.0892043818405401</v>
      </c>
      <c r="R47" s="32">
        <v>0.56751241562416255</v>
      </c>
      <c r="S47" s="36">
        <v>2.2374026308798058E-2</v>
      </c>
      <c r="T47" s="31">
        <v>3.2437788465817285</v>
      </c>
      <c r="V47" s="37">
        <v>13.82658059375272</v>
      </c>
      <c r="W47" s="32">
        <v>1.0892043818405401</v>
      </c>
      <c r="X47" s="36">
        <v>5.6238553711958371E-2</v>
      </c>
      <c r="Y47" s="32">
        <v>1.5802519307231837</v>
      </c>
      <c r="AA47" s="31">
        <v>461.79869661826285</v>
      </c>
      <c r="AB47" s="31">
        <v>34.650779929939866</v>
      </c>
      <c r="AC47" s="31">
        <v>452.05762741111636</v>
      </c>
      <c r="AD47" s="31">
        <v>7.0264271407670105</v>
      </c>
      <c r="AE47" s="31">
        <v>450.14463461389761</v>
      </c>
      <c r="AF47" s="31">
        <v>4.7374665254469868</v>
      </c>
      <c r="AG47" s="31">
        <v>447.24405641001391</v>
      </c>
      <c r="AH47" s="31">
        <v>14.343187250234369</v>
      </c>
      <c r="AI47" s="31">
        <v>449.97800615518162</v>
      </c>
      <c r="AJ47" s="31">
        <v>4.8237473674637643</v>
      </c>
      <c r="AK47" s="34">
        <f t="shared" si="1"/>
        <v>97.476376159199333</v>
      </c>
    </row>
    <row r="48" spans="1:37" s="45" customFormat="1" x14ac:dyDescent="0.3">
      <c r="A48" s="45" t="s">
        <v>439</v>
      </c>
      <c r="B48" s="42" t="s">
        <v>214</v>
      </c>
      <c r="C48" s="31">
        <v>225.54933142147405</v>
      </c>
      <c r="D48" s="31">
        <v>55.162943705795477</v>
      </c>
      <c r="E48" s="31">
        <v>18.526177201155132</v>
      </c>
      <c r="F48" s="32">
        <v>0.24864749781149828</v>
      </c>
      <c r="G48" s="32">
        <v>0.24457152392402762</v>
      </c>
      <c r="H48" s="33" t="s">
        <v>63</v>
      </c>
      <c r="I48" s="33" t="s">
        <v>63</v>
      </c>
      <c r="J48" s="33" t="s">
        <v>63</v>
      </c>
      <c r="K48" s="34">
        <v>28310.868861506478</v>
      </c>
      <c r="L48" s="32" t="s">
        <v>12</v>
      </c>
      <c r="N48" s="35">
        <v>0.56016272656049115</v>
      </c>
      <c r="O48" s="32">
        <v>1.9976455344336796</v>
      </c>
      <c r="P48" s="35">
        <v>7.2384785719661338E-2</v>
      </c>
      <c r="Q48" s="35">
        <v>1.0375812290798356</v>
      </c>
      <c r="R48" s="32">
        <v>0.51940207168634822</v>
      </c>
      <c r="S48" s="36">
        <v>2.3267462997994599E-2</v>
      </c>
      <c r="T48" s="31">
        <v>3.0183787504926669</v>
      </c>
      <c r="V48" s="37">
        <v>13.815057819924961</v>
      </c>
      <c r="W48" s="32">
        <v>1.0375812290798356</v>
      </c>
      <c r="X48" s="36">
        <v>5.6126200000000001E-2</v>
      </c>
      <c r="Y48" s="32">
        <v>1.7070479999999999</v>
      </c>
      <c r="AA48" s="31">
        <v>457.36416306311099</v>
      </c>
      <c r="AB48" s="31">
        <v>37.42732239226271</v>
      </c>
      <c r="AC48" s="31">
        <v>451.63235794190865</v>
      </c>
      <c r="AD48" s="31">
        <v>7.3089465164447027</v>
      </c>
      <c r="AE48" s="31">
        <v>450.50726927990831</v>
      </c>
      <c r="AF48" s="31">
        <v>4.51636554727608</v>
      </c>
      <c r="AG48" s="31">
        <v>464.89949375225513</v>
      </c>
      <c r="AH48" s="31">
        <v>13.867520179348446</v>
      </c>
      <c r="AI48" s="31">
        <v>450.40855467243091</v>
      </c>
      <c r="AJ48" s="31">
        <v>4.611151910730757</v>
      </c>
      <c r="AK48" s="34">
        <f t="shared" si="1"/>
        <v>98.500780267242646</v>
      </c>
    </row>
    <row r="49" spans="1:37" s="45" customFormat="1" x14ac:dyDescent="0.3">
      <c r="A49" s="45" t="s">
        <v>458</v>
      </c>
      <c r="B49" s="42" t="s">
        <v>214</v>
      </c>
      <c r="C49" s="31">
        <v>275.75137650625356</v>
      </c>
      <c r="D49" s="31">
        <v>110.76992634959744</v>
      </c>
      <c r="E49" s="31">
        <v>23.483609205918981</v>
      </c>
      <c r="F49" s="32">
        <v>0.43127495673016691</v>
      </c>
      <c r="G49" s="32">
        <v>0.40170217009627646</v>
      </c>
      <c r="H49" s="33">
        <v>18.703302296557883</v>
      </c>
      <c r="I49" s="33">
        <v>15.628845900213131</v>
      </c>
      <c r="J49" s="33">
        <v>38.63054655199079</v>
      </c>
      <c r="K49" s="34">
        <v>18590.538999410612</v>
      </c>
      <c r="L49" s="32">
        <v>0.1</v>
      </c>
      <c r="N49" s="35">
        <v>0.54830159174657733</v>
      </c>
      <c r="O49" s="32">
        <v>1.6860722357971265</v>
      </c>
      <c r="P49" s="35">
        <v>7.2292706309080579E-2</v>
      </c>
      <c r="Q49" s="35">
        <v>1.0618284577576445</v>
      </c>
      <c r="R49" s="32">
        <v>0.62976451139748613</v>
      </c>
      <c r="S49" s="36">
        <v>2.2138021752219132E-2</v>
      </c>
      <c r="T49" s="31">
        <v>3.0978131932066768</v>
      </c>
      <c r="V49" s="37">
        <v>13.832654095485031</v>
      </c>
      <c r="W49" s="32">
        <v>1.0618284577576445</v>
      </c>
      <c r="X49" s="36">
        <v>5.5007733236395816E-2</v>
      </c>
      <c r="Y49" s="32">
        <v>1.3097174926761661</v>
      </c>
      <c r="AA49" s="31">
        <v>412.53743904482445</v>
      </c>
      <c r="AB49" s="31">
        <v>29.017652604002244</v>
      </c>
      <c r="AC49" s="31">
        <v>443.88341666340256</v>
      </c>
      <c r="AD49" s="31">
        <v>6.0809276587131533</v>
      </c>
      <c r="AE49" s="31">
        <v>449.95372962574658</v>
      </c>
      <c r="AF49" s="31">
        <v>4.6164612364493767</v>
      </c>
      <c r="AG49" s="31">
        <v>442.57773221173136</v>
      </c>
      <c r="AH49" s="31">
        <v>13.556670362631195</v>
      </c>
      <c r="AI49" s="31">
        <v>450.48029580095755</v>
      </c>
      <c r="AJ49" s="31">
        <v>4.6995745899631158</v>
      </c>
      <c r="AK49" s="34">
        <f t="shared" si="1"/>
        <v>109.06979271203956</v>
      </c>
    </row>
    <row r="50" spans="1:37" s="45" customFormat="1" x14ac:dyDescent="0.3">
      <c r="A50" s="45" t="s">
        <v>496</v>
      </c>
      <c r="B50" s="42" t="s">
        <v>134</v>
      </c>
      <c r="C50" s="31">
        <v>450.43507875822786</v>
      </c>
      <c r="D50" s="31">
        <v>123.53726177098569</v>
      </c>
      <c r="E50" s="31">
        <v>37.18549795801399</v>
      </c>
      <c r="F50" s="32">
        <v>0.31008670521739518</v>
      </c>
      <c r="G50" s="32">
        <v>0.27426208036806704</v>
      </c>
      <c r="H50" s="33">
        <v>18.703302296557883</v>
      </c>
      <c r="I50" s="33">
        <v>15.628845900213131</v>
      </c>
      <c r="J50" s="33">
        <v>38.63054655199079</v>
      </c>
      <c r="K50" s="34">
        <v>34022.103774115996</v>
      </c>
      <c r="L50" s="32">
        <v>0.05</v>
      </c>
      <c r="N50" s="35">
        <v>0.54674392886596801</v>
      </c>
      <c r="O50" s="32">
        <v>1.3160081716052463</v>
      </c>
      <c r="P50" s="35">
        <v>7.2296968255633073E-2</v>
      </c>
      <c r="Q50" s="35">
        <v>0.97953882607070897</v>
      </c>
      <c r="R50" s="32">
        <v>0.74432579311105873</v>
      </c>
      <c r="S50" s="36">
        <v>2.2942631093680513E-2</v>
      </c>
      <c r="T50" s="31">
        <v>2.5397767353508915</v>
      </c>
      <c r="V50" s="37">
        <v>13.831838652820469</v>
      </c>
      <c r="W50" s="32">
        <v>0.97953882607070897</v>
      </c>
      <c r="X50" s="36">
        <v>5.4848228956217153E-2</v>
      </c>
      <c r="Y50" s="32">
        <v>0.87885220370196515</v>
      </c>
      <c r="AA50" s="31">
        <v>406.04155775057808</v>
      </c>
      <c r="AB50" s="31">
        <v>19.551411805507733</v>
      </c>
      <c r="AC50" s="31">
        <v>442.86138024121766</v>
      </c>
      <c r="AD50" s="31">
        <v>4.7344130192585325</v>
      </c>
      <c r="AE50" s="31">
        <v>449.97935156454992</v>
      </c>
      <c r="AF50" s="31">
        <v>4.2588105176725177</v>
      </c>
      <c r="AG50" s="31">
        <v>458.482189180136</v>
      </c>
      <c r="AH50" s="31">
        <v>11.510071430842428</v>
      </c>
      <c r="AI50" s="31">
        <v>450.59649016097563</v>
      </c>
      <c r="AJ50" s="31">
        <v>4.3315476088339571</v>
      </c>
      <c r="AK50" s="34">
        <f t="shared" si="1"/>
        <v>110.82100907537198</v>
      </c>
    </row>
    <row r="51" spans="1:37" s="45" customFormat="1" x14ac:dyDescent="0.3">
      <c r="A51" s="45" t="s">
        <v>497</v>
      </c>
      <c r="B51" s="42" t="s">
        <v>134</v>
      </c>
      <c r="C51" s="31">
        <v>254.70561131417116</v>
      </c>
      <c r="D51" s="31">
        <v>105.62953399319051</v>
      </c>
      <c r="E51" s="31">
        <v>21.857287248588154</v>
      </c>
      <c r="F51" s="32">
        <v>0.43795662919108663</v>
      </c>
      <c r="G51" s="32">
        <v>0.41471223758356812</v>
      </c>
      <c r="H51" s="33">
        <v>18.703302296557883</v>
      </c>
      <c r="I51" s="33">
        <v>15.628845900213131</v>
      </c>
      <c r="J51" s="33">
        <v>38.63054655199079</v>
      </c>
      <c r="K51" s="34">
        <v>18923.903986544479</v>
      </c>
      <c r="L51" s="32">
        <v>0.1</v>
      </c>
      <c r="N51" s="35">
        <v>0.55325609736432857</v>
      </c>
      <c r="O51" s="32">
        <v>1.8105023910549014</v>
      </c>
      <c r="P51" s="35">
        <v>7.2398816270693819E-2</v>
      </c>
      <c r="Q51" s="35">
        <v>0.98266208161643898</v>
      </c>
      <c r="R51" s="32">
        <v>0.54275657766123375</v>
      </c>
      <c r="S51" s="36">
        <v>2.2672380203761611E-2</v>
      </c>
      <c r="T51" s="31">
        <v>2.5722290565781591</v>
      </c>
      <c r="V51" s="37">
        <v>13.812380526514051</v>
      </c>
      <c r="W51" s="32">
        <v>0.98266208161643898</v>
      </c>
      <c r="X51" s="36">
        <v>5.5423438826589892E-2</v>
      </c>
      <c r="Y51" s="32">
        <v>1.5206229451671318</v>
      </c>
      <c r="AA51" s="31">
        <v>429.34487974298725</v>
      </c>
      <c r="AB51" s="31">
        <v>33.543922429099425</v>
      </c>
      <c r="AC51" s="31">
        <v>447.12741585662985</v>
      </c>
      <c r="AD51" s="31">
        <v>6.5692574543622095</v>
      </c>
      <c r="AE51" s="31">
        <v>450.59161041630682</v>
      </c>
      <c r="AF51" s="31">
        <v>4.2780084663949776</v>
      </c>
      <c r="AG51" s="31">
        <v>453.14162146483949</v>
      </c>
      <c r="AH51" s="31">
        <v>11.522869030002491</v>
      </c>
      <c r="AI51" s="31">
        <v>450.89267174757765</v>
      </c>
      <c r="AJ51" s="31">
        <v>4.3635000212155148</v>
      </c>
      <c r="AK51" s="34">
        <f t="shared" si="1"/>
        <v>104.94863958457783</v>
      </c>
    </row>
    <row r="52" spans="1:37" s="45" customFormat="1" x14ac:dyDescent="0.3">
      <c r="A52" s="45" t="s">
        <v>451</v>
      </c>
      <c r="B52" s="42" t="s">
        <v>214</v>
      </c>
      <c r="C52" s="31">
        <v>523.94512864337241</v>
      </c>
      <c r="D52" s="31">
        <v>90.893023408749286</v>
      </c>
      <c r="E52" s="31">
        <v>42.235773495067299</v>
      </c>
      <c r="F52" s="32">
        <v>0.17222422171834623</v>
      </c>
      <c r="G52" s="32">
        <v>0.17347813433077336</v>
      </c>
      <c r="H52" s="33">
        <v>18.703302296557883</v>
      </c>
      <c r="I52" s="33">
        <v>15.628845900213131</v>
      </c>
      <c r="J52" s="33">
        <v>38.63054655199079</v>
      </c>
      <c r="K52" s="34">
        <v>40918.328195700531</v>
      </c>
      <c r="L52" s="32">
        <v>0.05</v>
      </c>
      <c r="N52" s="35">
        <v>0.56331412804206815</v>
      </c>
      <c r="O52" s="32">
        <v>1.3560523788146797</v>
      </c>
      <c r="P52" s="35">
        <v>7.2508608596492372E-2</v>
      </c>
      <c r="Q52" s="35">
        <v>0.97745708069323489</v>
      </c>
      <c r="R52" s="32">
        <v>0.72081071200776647</v>
      </c>
      <c r="S52" s="36">
        <v>2.3155164825852982E-2</v>
      </c>
      <c r="T52" s="31">
        <v>2.7948213679189369</v>
      </c>
      <c r="V52" s="37">
        <v>13.791465859798272</v>
      </c>
      <c r="W52" s="32">
        <v>0.97745708069323489</v>
      </c>
      <c r="X52" s="36">
        <v>5.6345572709850703E-2</v>
      </c>
      <c r="Y52" s="32">
        <v>0.93992324659602444</v>
      </c>
      <c r="AA52" s="31">
        <v>466.01129155395171</v>
      </c>
      <c r="AB52" s="31">
        <v>20.685320135068352</v>
      </c>
      <c r="AC52" s="31">
        <v>453.68128027630718</v>
      </c>
      <c r="AD52" s="31">
        <v>4.9736358119339963</v>
      </c>
      <c r="AE52" s="31">
        <v>451.25156132936411</v>
      </c>
      <c r="AF52" s="31">
        <v>4.2613599793473451</v>
      </c>
      <c r="AG52" s="31">
        <v>462.68118725442781</v>
      </c>
      <c r="AH52" s="31">
        <v>12.780190241233502</v>
      </c>
      <c r="AI52" s="31">
        <v>451.03965845725401</v>
      </c>
      <c r="AJ52" s="31">
        <v>4.3280615525276458</v>
      </c>
      <c r="AK52" s="34">
        <f t="shared" si="1"/>
        <v>96.832752662415089</v>
      </c>
    </row>
    <row r="53" spans="1:37" s="45" customFormat="1" x14ac:dyDescent="0.3">
      <c r="A53" s="45" t="s">
        <v>472</v>
      </c>
      <c r="B53" s="42" t="s">
        <v>214</v>
      </c>
      <c r="C53" s="31">
        <v>239.39823769999441</v>
      </c>
      <c r="D53" s="31">
        <v>90.737927534675805</v>
      </c>
      <c r="E53" s="31">
        <v>20.384631733134508</v>
      </c>
      <c r="F53" s="32">
        <v>0.41355028448426628</v>
      </c>
      <c r="G53" s="32">
        <v>0.37902504382001939</v>
      </c>
      <c r="H53" s="33" t="s">
        <v>63</v>
      </c>
      <c r="I53" s="33" t="s">
        <v>63</v>
      </c>
      <c r="J53" s="33" t="s">
        <v>63</v>
      </c>
      <c r="K53" s="34">
        <v>23918.549181402064</v>
      </c>
      <c r="L53" s="32" t="s">
        <v>355</v>
      </c>
      <c r="N53" s="35">
        <v>0.55149926927303783</v>
      </c>
      <c r="O53" s="32">
        <v>1.5767548780190055</v>
      </c>
      <c r="P53" s="35">
        <v>7.2456397662156544E-2</v>
      </c>
      <c r="Q53" s="35">
        <v>1.0050426657016756</v>
      </c>
      <c r="R53" s="32">
        <v>0.63741211757935712</v>
      </c>
      <c r="S53" s="36">
        <v>2.2935732860641267E-2</v>
      </c>
      <c r="T53" s="31">
        <v>2.6245484793554441</v>
      </c>
      <c r="V53" s="37">
        <v>13.801403771999734</v>
      </c>
      <c r="W53" s="32">
        <v>1.0050426657016756</v>
      </c>
      <c r="X53" s="36">
        <v>5.5203540000000002E-2</v>
      </c>
      <c r="Y53" s="32">
        <v>1.214926</v>
      </c>
      <c r="AA53" s="31">
        <v>420.47603186117163</v>
      </c>
      <c r="AB53" s="31">
        <v>26.897886570722729</v>
      </c>
      <c r="AC53" s="31">
        <v>445.97830524975899</v>
      </c>
      <c r="AD53" s="31">
        <v>5.7069934150122403</v>
      </c>
      <c r="AE53" s="31">
        <v>450.93773494371447</v>
      </c>
      <c r="AF53" s="31">
        <v>4.3787211291057559</v>
      </c>
      <c r="AG53" s="31">
        <v>458.34588717490448</v>
      </c>
      <c r="AH53" s="31">
        <v>11.890642357745563</v>
      </c>
      <c r="AI53" s="31">
        <v>451.3717300168837</v>
      </c>
      <c r="AJ53" s="31">
        <v>4.4612123357322302</v>
      </c>
      <c r="AK53" s="34">
        <f t="shared" si="1"/>
        <v>107.24457537988761</v>
      </c>
    </row>
    <row r="54" spans="1:37" s="45" customFormat="1" x14ac:dyDescent="0.3">
      <c r="A54" s="45" t="s">
        <v>494</v>
      </c>
      <c r="B54" s="42" t="s">
        <v>134</v>
      </c>
      <c r="C54" s="31">
        <v>205.65244598622584</v>
      </c>
      <c r="D54" s="31">
        <v>100.42429855656336</v>
      </c>
      <c r="E54" s="31">
        <v>17.963700662588643</v>
      </c>
      <c r="F54" s="32">
        <v>0.4696151376288526</v>
      </c>
      <c r="G54" s="32">
        <v>0.48832046745162255</v>
      </c>
      <c r="H54" s="33" t="s">
        <v>63</v>
      </c>
      <c r="I54" s="33" t="s">
        <v>63</v>
      </c>
      <c r="J54" s="33" t="s">
        <v>63</v>
      </c>
      <c r="K54" s="34">
        <v>34253.522850554022</v>
      </c>
      <c r="L54" s="32" t="s">
        <v>8</v>
      </c>
      <c r="N54" s="35">
        <v>0.56126114224064083</v>
      </c>
      <c r="O54" s="32">
        <v>2.3185488017003517</v>
      </c>
      <c r="P54" s="35">
        <v>7.254427651980272E-2</v>
      </c>
      <c r="Q54" s="35">
        <v>1.5505269553510304</v>
      </c>
      <c r="R54" s="32">
        <v>0.66874889767854895</v>
      </c>
      <c r="S54" s="36">
        <v>2.1983262770378736E-2</v>
      </c>
      <c r="T54" s="31">
        <v>3.0231541435145752</v>
      </c>
      <c r="V54" s="37">
        <v>13.784684994784195</v>
      </c>
      <c r="W54" s="32">
        <v>1.5505269553510304</v>
      </c>
      <c r="X54" s="36">
        <v>5.6112620000000002E-2</v>
      </c>
      <c r="Y54" s="32">
        <v>1.723814</v>
      </c>
      <c r="AA54" s="31">
        <v>456.82733658551109</v>
      </c>
      <c r="AB54" s="31">
        <v>37.794098727497669</v>
      </c>
      <c r="AC54" s="31">
        <v>452.34697585986572</v>
      </c>
      <c r="AD54" s="31">
        <v>8.4986866530346035</v>
      </c>
      <c r="AE54" s="31">
        <v>451.46594318287595</v>
      </c>
      <c r="AF54" s="31">
        <v>6.7641507914402705</v>
      </c>
      <c r="AG54" s="31">
        <v>439.51722507128869</v>
      </c>
      <c r="AH54" s="31">
        <v>13.139586109840396</v>
      </c>
      <c r="AI54" s="31">
        <v>451.38858435766195</v>
      </c>
      <c r="AJ54" s="31">
        <v>6.8790816342264707</v>
      </c>
      <c r="AK54" s="34">
        <f t="shared" si="1"/>
        <v>98.826385162782046</v>
      </c>
    </row>
    <row r="55" spans="1:37" s="45" customFormat="1" x14ac:dyDescent="0.3">
      <c r="A55" s="45" t="s">
        <v>488</v>
      </c>
      <c r="B55" s="42" t="s">
        <v>134</v>
      </c>
      <c r="C55" s="31">
        <v>205.0122921867339</v>
      </c>
      <c r="D55" s="31">
        <v>64.140206032414241</v>
      </c>
      <c r="E55" s="31">
        <v>17.133152947274905</v>
      </c>
      <c r="F55" s="32">
        <v>0.30737185274727025</v>
      </c>
      <c r="G55" s="32">
        <v>0.3128602941232061</v>
      </c>
      <c r="H55" s="33" t="s">
        <v>63</v>
      </c>
      <c r="I55" s="33" t="s">
        <v>63</v>
      </c>
      <c r="J55" s="33" t="s">
        <v>63</v>
      </c>
      <c r="K55" s="34">
        <v>24408.365422572846</v>
      </c>
      <c r="L55" s="32" t="s">
        <v>355</v>
      </c>
      <c r="N55" s="35">
        <v>0.56008287710852733</v>
      </c>
      <c r="O55" s="32">
        <v>1.610763748094338</v>
      </c>
      <c r="P55" s="35">
        <v>7.2565895141508491E-2</v>
      </c>
      <c r="Q55" s="35">
        <v>1.0539170183339484</v>
      </c>
      <c r="R55" s="32">
        <v>0.65429646003693354</v>
      </c>
      <c r="S55" s="36">
        <v>2.2193119089688882E-2</v>
      </c>
      <c r="T55" s="31">
        <v>2.8864318485897305</v>
      </c>
      <c r="V55" s="37">
        <v>13.780578301279563</v>
      </c>
      <c r="W55" s="32">
        <v>1.0539170183339484</v>
      </c>
      <c r="X55" s="36">
        <v>5.5978140000000003E-2</v>
      </c>
      <c r="Y55" s="32">
        <v>1.218121</v>
      </c>
      <c r="AA55" s="31">
        <v>451.50152578996216</v>
      </c>
      <c r="AB55" s="31">
        <v>26.823715321648677</v>
      </c>
      <c r="AC55" s="31">
        <v>451.58038909672655</v>
      </c>
      <c r="AD55" s="31">
        <v>5.8887773356525734</v>
      </c>
      <c r="AE55" s="31">
        <v>451.59587831759023</v>
      </c>
      <c r="AF55" s="31">
        <v>4.5982023335811579</v>
      </c>
      <c r="AG55" s="31">
        <v>443.667222996362</v>
      </c>
      <c r="AH55" s="31">
        <v>12.662657167921477</v>
      </c>
      <c r="AI55" s="31">
        <v>451.59723789895929</v>
      </c>
      <c r="AJ55" s="31">
        <v>4.6790746105946379</v>
      </c>
      <c r="AK55" s="34">
        <f t="shared" si="1"/>
        <v>100.02089749917522</v>
      </c>
    </row>
    <row r="56" spans="1:37" s="45" customFormat="1" x14ac:dyDescent="0.3">
      <c r="A56" s="45" t="s">
        <v>489</v>
      </c>
      <c r="B56" s="42" t="s">
        <v>134</v>
      </c>
      <c r="C56" s="31">
        <v>329.1607761283002</v>
      </c>
      <c r="D56" s="31">
        <v>92.888547333885754</v>
      </c>
      <c r="E56" s="31">
        <v>27.368981334862919</v>
      </c>
      <c r="F56" s="32">
        <v>0.30141465774579534</v>
      </c>
      <c r="G56" s="32">
        <v>0.28219810521311833</v>
      </c>
      <c r="H56" s="33" t="s">
        <v>63</v>
      </c>
      <c r="I56" s="33" t="s">
        <v>63</v>
      </c>
      <c r="J56" s="33" t="s">
        <v>63</v>
      </c>
      <c r="K56" s="34">
        <v>38799.712349507055</v>
      </c>
      <c r="L56" s="32" t="s">
        <v>8</v>
      </c>
      <c r="N56" s="35">
        <v>0.55533878705946937</v>
      </c>
      <c r="O56" s="32">
        <v>1.7046937866787442</v>
      </c>
      <c r="P56" s="35">
        <v>7.2629341613890147E-2</v>
      </c>
      <c r="Q56" s="35">
        <v>1.0177460633636051</v>
      </c>
      <c r="R56" s="32">
        <v>0.5970257364206627</v>
      </c>
      <c r="S56" s="36">
        <v>2.3000587802316095E-2</v>
      </c>
      <c r="T56" s="31">
        <v>2.5831947287645356</v>
      </c>
      <c r="V56" s="37">
        <v>13.768540066302252</v>
      </c>
      <c r="W56" s="32">
        <v>1.0177460633636051</v>
      </c>
      <c r="X56" s="36">
        <v>5.5455499999999998E-2</v>
      </c>
      <c r="Y56" s="32">
        <v>1.367543</v>
      </c>
      <c r="AA56" s="31">
        <v>430.63387385183603</v>
      </c>
      <c r="AB56" s="31">
        <v>30.191930600886096</v>
      </c>
      <c r="AC56" s="31">
        <v>448.48798435569546</v>
      </c>
      <c r="AD56" s="31">
        <v>6.1991816239609365</v>
      </c>
      <c r="AE56" s="31">
        <v>451.97719767955556</v>
      </c>
      <c r="AF56" s="31">
        <v>4.443956069057009</v>
      </c>
      <c r="AG56" s="31">
        <v>459.62731796146687</v>
      </c>
      <c r="AH56" s="31">
        <v>11.735681322008473</v>
      </c>
      <c r="AI56" s="31">
        <v>452.28304488504199</v>
      </c>
      <c r="AJ56" s="31">
        <v>4.5305067309968416</v>
      </c>
      <c r="AK56" s="34">
        <f t="shared" si="1"/>
        <v>104.95625753655015</v>
      </c>
    </row>
    <row r="57" spans="1:37" s="45" customFormat="1" x14ac:dyDescent="0.3">
      <c r="A57" s="45" t="s">
        <v>471</v>
      </c>
      <c r="B57" s="42" t="s">
        <v>134</v>
      </c>
      <c r="C57" s="31">
        <v>554.5298556446395</v>
      </c>
      <c r="D57" s="31">
        <v>156.66560949718649</v>
      </c>
      <c r="E57" s="31">
        <v>46.170538975834411</v>
      </c>
      <c r="F57" s="32">
        <v>0.28678493669949529</v>
      </c>
      <c r="G57" s="32">
        <v>0.282519701874416</v>
      </c>
      <c r="H57" s="33" t="s">
        <v>63</v>
      </c>
      <c r="I57" s="33" t="s">
        <v>63</v>
      </c>
      <c r="J57" s="33" t="s">
        <v>63</v>
      </c>
      <c r="K57" s="34">
        <v>58741.675049169608</v>
      </c>
      <c r="L57" s="32" t="s">
        <v>9</v>
      </c>
      <c r="N57" s="35">
        <v>0.56106190591436489</v>
      </c>
      <c r="O57" s="32">
        <v>1.2758411658259976</v>
      </c>
      <c r="P57" s="35">
        <v>7.2729457570165412E-2</v>
      </c>
      <c r="Q57" s="35">
        <v>1.0074174609997788</v>
      </c>
      <c r="R57" s="32">
        <v>0.78961040604734101</v>
      </c>
      <c r="S57" s="36">
        <v>2.2872843876059666E-2</v>
      </c>
      <c r="T57" s="31">
        <v>3.1400254224885584</v>
      </c>
      <c r="V57" s="37">
        <v>13.749586940549564</v>
      </c>
      <c r="W57" s="32">
        <v>1.0074174609997788</v>
      </c>
      <c r="X57" s="36">
        <v>5.594988E-2</v>
      </c>
      <c r="Y57" s="32">
        <v>0.78286699999999998</v>
      </c>
      <c r="AA57" s="31">
        <v>450.38009234045887</v>
      </c>
      <c r="AB57" s="31">
        <v>17.294009723836044</v>
      </c>
      <c r="AC57" s="31">
        <v>452.21739209390159</v>
      </c>
      <c r="AD57" s="31">
        <v>4.6667530076472392</v>
      </c>
      <c r="AE57" s="31">
        <v>452.5788582699447</v>
      </c>
      <c r="AF57" s="31">
        <v>4.4044955764495075</v>
      </c>
      <c r="AG57" s="31">
        <v>457.1032229931763</v>
      </c>
      <c r="AH57" s="31">
        <v>14.187094196364381</v>
      </c>
      <c r="AI57" s="31">
        <v>452.61060902692628</v>
      </c>
      <c r="AJ57" s="31">
        <v>4.4739667184935561</v>
      </c>
      <c r="AK57" s="34">
        <f t="shared" si="1"/>
        <v>100.48820229110476</v>
      </c>
    </row>
    <row r="58" spans="1:37" s="45" customFormat="1" x14ac:dyDescent="0.3">
      <c r="A58" s="41" t="s">
        <v>519</v>
      </c>
      <c r="B58" s="42" t="s">
        <v>214</v>
      </c>
      <c r="C58" s="31">
        <v>216.51976909270863</v>
      </c>
      <c r="D58" s="31">
        <v>118.58582456240275</v>
      </c>
      <c r="E58" s="31">
        <v>19.31724338392219</v>
      </c>
      <c r="F58" s="32">
        <v>0.64212122778595837</v>
      </c>
      <c r="G58" s="32">
        <v>0.54769051832688365</v>
      </c>
      <c r="H58" s="33" t="s">
        <v>63</v>
      </c>
      <c r="I58" s="33" t="s">
        <v>63</v>
      </c>
      <c r="J58" s="33" t="s">
        <v>63</v>
      </c>
      <c r="K58" s="34">
        <v>29750.42660197955</v>
      </c>
      <c r="L58" s="32" t="s">
        <v>13</v>
      </c>
      <c r="N58" s="35">
        <v>0.54621133734833749</v>
      </c>
      <c r="O58" s="32">
        <v>1.7732945806697666</v>
      </c>
      <c r="P58" s="35">
        <v>7.270679279860004E-2</v>
      </c>
      <c r="Q58" s="35">
        <v>1.0859883154913608</v>
      </c>
      <c r="R58" s="32">
        <v>0.61241280908961393</v>
      </c>
      <c r="S58" s="36">
        <v>2.2912036782855253E-2</v>
      </c>
      <c r="T58" s="31">
        <v>2.6430421333484224</v>
      </c>
      <c r="V58" s="37">
        <v>13.753873077169413</v>
      </c>
      <c r="W58" s="32">
        <v>1.0859883154913608</v>
      </c>
      <c r="X58" s="36">
        <v>5.4485939999999997E-2</v>
      </c>
      <c r="Y58" s="32">
        <v>1.4018569999999999</v>
      </c>
      <c r="AA58" s="31">
        <v>391.18899411517361</v>
      </c>
      <c r="AB58" s="31">
        <v>31.155024397020668</v>
      </c>
      <c r="AC58" s="31">
        <v>442.51169241187046</v>
      </c>
      <c r="AD58" s="31">
        <v>6.3806730915219596</v>
      </c>
      <c r="AE58" s="31">
        <v>452.44265612939336</v>
      </c>
      <c r="AF58" s="31">
        <v>4.7467591870840042</v>
      </c>
      <c r="AG58" s="31">
        <v>457.87766999523063</v>
      </c>
      <c r="AH58" s="31">
        <v>11.962313240997947</v>
      </c>
      <c r="AI58" s="31">
        <v>453.3107460455754</v>
      </c>
      <c r="AJ58" s="31">
        <v>4.8437647829150654</v>
      </c>
      <c r="AK58" s="34">
        <f t="shared" si="1"/>
        <v>115.65832958894174</v>
      </c>
    </row>
    <row r="59" spans="1:37" s="45" customFormat="1" x14ac:dyDescent="0.3">
      <c r="A59" s="45" t="s">
        <v>449</v>
      </c>
      <c r="B59" s="42" t="s">
        <v>214</v>
      </c>
      <c r="C59" s="31">
        <v>415.61829144467202</v>
      </c>
      <c r="D59" s="31">
        <v>117.56259622731262</v>
      </c>
      <c r="E59" s="31">
        <v>34.684131721889216</v>
      </c>
      <c r="F59" s="32">
        <v>0.29467884463125643</v>
      </c>
      <c r="G59" s="32">
        <v>0.28286194002354875</v>
      </c>
      <c r="H59" s="33" t="s">
        <v>63</v>
      </c>
      <c r="I59" s="33" t="s">
        <v>63</v>
      </c>
      <c r="J59" s="33" t="s">
        <v>63</v>
      </c>
      <c r="K59" s="34">
        <v>64385.723087014252</v>
      </c>
      <c r="L59" s="32" t="s">
        <v>9</v>
      </c>
      <c r="N59" s="35">
        <v>0.55847988169996488</v>
      </c>
      <c r="O59" s="32">
        <v>1.4307760193125219</v>
      </c>
      <c r="P59" s="35">
        <v>7.3068725009481014E-2</v>
      </c>
      <c r="Q59" s="35">
        <v>1.0160382667418515</v>
      </c>
      <c r="R59" s="32">
        <v>0.71013090310952454</v>
      </c>
      <c r="S59" s="36">
        <v>2.2387906435842833E-2</v>
      </c>
      <c r="T59" s="31">
        <v>2.609609025693941</v>
      </c>
      <c r="V59" s="37">
        <v>13.685745849133747</v>
      </c>
      <c r="W59" s="32">
        <v>1.0160382667418515</v>
      </c>
      <c r="X59" s="36">
        <v>5.543381E-2</v>
      </c>
      <c r="Y59" s="32">
        <v>1.007366</v>
      </c>
      <c r="AA59" s="31">
        <v>429.76195778902712</v>
      </c>
      <c r="AB59" s="31">
        <v>22.298458282555611</v>
      </c>
      <c r="AC59" s="31">
        <v>450.53653996394559</v>
      </c>
      <c r="AD59" s="31">
        <v>5.2194366791431523</v>
      </c>
      <c r="AE59" s="31">
        <v>454.61731507199863</v>
      </c>
      <c r="AF59" s="31">
        <v>4.4615168728769365</v>
      </c>
      <c r="AG59" s="31">
        <v>447.51846321848717</v>
      </c>
      <c r="AH59" s="31">
        <v>11.546845758650504</v>
      </c>
      <c r="AI59" s="31">
        <v>454.97576400060802</v>
      </c>
      <c r="AJ59" s="31">
        <v>4.5399302316197456</v>
      </c>
      <c r="AK59" s="34">
        <f t="shared" si="1"/>
        <v>105.78351732453089</v>
      </c>
    </row>
    <row r="60" spans="1:37" s="45" customFormat="1" x14ac:dyDescent="0.3">
      <c r="A60" s="45" t="s">
        <v>465</v>
      </c>
      <c r="B60" s="42" t="s">
        <v>214</v>
      </c>
      <c r="C60" s="31">
        <v>298.81078350505089</v>
      </c>
      <c r="D60" s="31">
        <v>67.792538198276844</v>
      </c>
      <c r="E60" s="31">
        <v>24.60326614575062</v>
      </c>
      <c r="F60" s="32">
        <v>0.25236561170080402</v>
      </c>
      <c r="G60" s="32">
        <v>0.22687447020174534</v>
      </c>
      <c r="H60" s="33">
        <v>18.703302296557883</v>
      </c>
      <c r="I60" s="33">
        <v>15.628845900213131</v>
      </c>
      <c r="J60" s="33">
        <v>38.63054655199079</v>
      </c>
      <c r="K60" s="34">
        <v>22307.703696610341</v>
      </c>
      <c r="L60" s="32">
        <v>0.08</v>
      </c>
      <c r="N60" s="35">
        <v>0.55299562881284703</v>
      </c>
      <c r="O60" s="32">
        <v>1.5812094025452701</v>
      </c>
      <c r="P60" s="35">
        <v>7.3257861662505128E-2</v>
      </c>
      <c r="Q60" s="35">
        <v>0.98380074147823937</v>
      </c>
      <c r="R60" s="32">
        <v>0.62218245091043423</v>
      </c>
      <c r="S60" s="36">
        <v>2.2341485617747067E-2</v>
      </c>
      <c r="T60" s="31">
        <v>2.9728194451305288</v>
      </c>
      <c r="V60" s="37">
        <v>13.650412082827971</v>
      </c>
      <c r="W60" s="32">
        <v>0.98380074147823937</v>
      </c>
      <c r="X60" s="36">
        <v>5.4747738709732666E-2</v>
      </c>
      <c r="Y60" s="32">
        <v>1.2378850010257156</v>
      </c>
      <c r="AA60" s="31">
        <v>401.93553532945145</v>
      </c>
      <c r="AB60" s="31">
        <v>27.490343298977148</v>
      </c>
      <c r="AC60" s="31">
        <v>446.95713000923917</v>
      </c>
      <c r="AD60" s="31">
        <v>5.7331891774913268</v>
      </c>
      <c r="AE60" s="31">
        <v>455.75344525194237</v>
      </c>
      <c r="AF60" s="31">
        <v>4.330333745987569</v>
      </c>
      <c r="AG60" s="31">
        <v>446.60072008671796</v>
      </c>
      <c r="AH60" s="31">
        <v>13.126766531880051</v>
      </c>
      <c r="AI60" s="31">
        <v>456.51944452498941</v>
      </c>
      <c r="AJ60" s="31">
        <v>4.4125123948307392</v>
      </c>
      <c r="AK60" s="34">
        <f t="shared" si="1"/>
        <v>113.38968695026639</v>
      </c>
    </row>
    <row r="61" spans="1:37" s="45" customFormat="1" x14ac:dyDescent="0.3">
      <c r="A61" s="45" t="s">
        <v>445</v>
      </c>
      <c r="B61" s="42" t="s">
        <v>214</v>
      </c>
      <c r="C61" s="31">
        <v>468.58581347898797</v>
      </c>
      <c r="D61" s="31">
        <v>173.9953689955999</v>
      </c>
      <c r="E61" s="31">
        <v>40.354480387311334</v>
      </c>
      <c r="F61" s="32">
        <v>0.37969963446591393</v>
      </c>
      <c r="G61" s="32">
        <v>0.37132018083044699</v>
      </c>
      <c r="H61" s="33" t="s">
        <v>63</v>
      </c>
      <c r="I61" s="33" t="s">
        <v>63</v>
      </c>
      <c r="J61" s="33" t="s">
        <v>63</v>
      </c>
      <c r="K61" s="34">
        <v>38965.483925363216</v>
      </c>
      <c r="L61" s="32" t="s">
        <v>8</v>
      </c>
      <c r="N61" s="35">
        <v>0.56681458184221223</v>
      </c>
      <c r="O61" s="32">
        <v>1.3712770291259881</v>
      </c>
      <c r="P61" s="35">
        <v>7.3422648750180022E-2</v>
      </c>
      <c r="Q61" s="35">
        <v>0.9871252929685197</v>
      </c>
      <c r="R61" s="32">
        <v>0.71985840351871477</v>
      </c>
      <c r="S61" s="36">
        <v>2.3123298381875254E-2</v>
      </c>
      <c r="T61" s="31">
        <v>2.4634045756247089</v>
      </c>
      <c r="V61" s="37">
        <v>13.619775600884299</v>
      </c>
      <c r="W61" s="32">
        <v>0.9871252929685197</v>
      </c>
      <c r="X61" s="36">
        <v>5.5989900000000002E-2</v>
      </c>
      <c r="Y61" s="32">
        <v>0.95183209999999996</v>
      </c>
      <c r="AA61" s="31">
        <v>451.96796350683837</v>
      </c>
      <c r="AB61" s="31">
        <v>20.99643369151477</v>
      </c>
      <c r="AC61" s="31">
        <v>455.95230698383006</v>
      </c>
      <c r="AD61" s="31">
        <v>5.0496115545566322</v>
      </c>
      <c r="AE61" s="31">
        <v>456.74314615615367</v>
      </c>
      <c r="AF61" s="31">
        <v>4.3540803328452338</v>
      </c>
      <c r="AG61" s="31">
        <v>462.0516621379299</v>
      </c>
      <c r="AH61" s="31">
        <v>11.249957501066499</v>
      </c>
      <c r="AI61" s="31">
        <v>456.81285931527714</v>
      </c>
      <c r="AJ61" s="31">
        <v>4.4276530346450542</v>
      </c>
      <c r="AK61" s="34">
        <f t="shared" si="1"/>
        <v>101.05653122231595</v>
      </c>
    </row>
    <row r="62" spans="1:37" s="45" customFormat="1" x14ac:dyDescent="0.3">
      <c r="A62" s="45" t="s">
        <v>484</v>
      </c>
      <c r="B62" s="42" t="s">
        <v>134</v>
      </c>
      <c r="C62" s="31">
        <v>443.05912995929219</v>
      </c>
      <c r="D62" s="31">
        <v>166.43338906828373</v>
      </c>
      <c r="E62" s="31">
        <v>38.26021650375268</v>
      </c>
      <c r="F62" s="32">
        <v>0.38687147872009997</v>
      </c>
      <c r="G62" s="32">
        <v>0.37564599804900861</v>
      </c>
      <c r="H62" s="33">
        <v>18.703302296557883</v>
      </c>
      <c r="I62" s="33">
        <v>15.628845900213131</v>
      </c>
      <c r="J62" s="33">
        <v>38.63054655199079</v>
      </c>
      <c r="K62" s="34">
        <v>33120.07495133581</v>
      </c>
      <c r="L62" s="32">
        <v>0.06</v>
      </c>
      <c r="N62" s="35">
        <v>0.56637294129922167</v>
      </c>
      <c r="O62" s="32">
        <v>1.3393298269235396</v>
      </c>
      <c r="P62" s="35">
        <v>7.3691367937496283E-2</v>
      </c>
      <c r="Q62" s="35">
        <v>0.99876051302543023</v>
      </c>
      <c r="R62" s="32">
        <v>0.74571662106532655</v>
      </c>
      <c r="S62" s="36">
        <v>2.2775590164541219E-2</v>
      </c>
      <c r="T62" s="31">
        <v>2.4395210850041211</v>
      </c>
      <c r="V62" s="37">
        <v>13.570110421185047</v>
      </c>
      <c r="W62" s="32">
        <v>0.99876051302543023</v>
      </c>
      <c r="X62" s="36">
        <v>5.5742263946923387E-2</v>
      </c>
      <c r="Y62" s="32">
        <v>0.89234624608848856</v>
      </c>
      <c r="AA62" s="31">
        <v>442.11719633220167</v>
      </c>
      <c r="AB62" s="31">
        <v>19.725811212758902</v>
      </c>
      <c r="AC62" s="31">
        <v>455.66605898709088</v>
      </c>
      <c r="AD62" s="31">
        <v>4.9292233895830151</v>
      </c>
      <c r="AE62" s="31">
        <v>458.3567308803004</v>
      </c>
      <c r="AF62" s="31">
        <v>4.420441220328919</v>
      </c>
      <c r="AG62" s="31">
        <v>455.18137347245442</v>
      </c>
      <c r="AH62" s="31">
        <v>10.977163201969621</v>
      </c>
      <c r="AI62" s="31">
        <v>458.59230227867869</v>
      </c>
      <c r="AJ62" s="31">
        <v>4.493448203427536</v>
      </c>
      <c r="AK62" s="34">
        <f t="shared" si="1"/>
        <v>103.67312890853866</v>
      </c>
    </row>
    <row r="63" spans="1:37" s="45" customFormat="1" x14ac:dyDescent="0.3">
      <c r="A63" s="45" t="s">
        <v>446</v>
      </c>
      <c r="B63" s="42" t="s">
        <v>214</v>
      </c>
      <c r="C63" s="31">
        <v>172.32801743252401</v>
      </c>
      <c r="D63" s="31">
        <v>46.875021151275838</v>
      </c>
      <c r="E63" s="31">
        <v>14.473071205743311</v>
      </c>
      <c r="F63" s="32">
        <v>0.30172906518784492</v>
      </c>
      <c r="G63" s="32">
        <v>0.27201044757350623</v>
      </c>
      <c r="H63" s="33">
        <v>18.703302296557883</v>
      </c>
      <c r="I63" s="33">
        <v>15.628845900213131</v>
      </c>
      <c r="J63" s="33">
        <v>38.63054655199079</v>
      </c>
      <c r="K63" s="34">
        <v>12911.635431493693</v>
      </c>
      <c r="L63" s="32">
        <v>0.14000000000000001</v>
      </c>
      <c r="N63" s="35">
        <v>0.55811668620924992</v>
      </c>
      <c r="O63" s="32">
        <v>2.104818485629635</v>
      </c>
      <c r="P63" s="35">
        <v>7.3827276159234151E-2</v>
      </c>
      <c r="Q63" s="35">
        <v>1.1443020281171687</v>
      </c>
      <c r="R63" s="32">
        <v>0.54365829449415126</v>
      </c>
      <c r="S63" s="36">
        <v>2.2464122066547305E-2</v>
      </c>
      <c r="T63" s="31">
        <v>4.0373945667137727</v>
      </c>
      <c r="V63" s="37">
        <v>13.545129280445792</v>
      </c>
      <c r="W63" s="32">
        <v>1.1443020281171687</v>
      </c>
      <c r="X63" s="36">
        <v>5.4828565914405915E-2</v>
      </c>
      <c r="Y63" s="32">
        <v>1.7665881596725261</v>
      </c>
      <c r="AA63" s="31">
        <v>405.23895201624271</v>
      </c>
      <c r="AB63" s="31">
        <v>39.067225195196563</v>
      </c>
      <c r="AC63" s="31">
        <v>450.29988273871612</v>
      </c>
      <c r="AD63" s="31">
        <v>7.6844347229146344</v>
      </c>
      <c r="AE63" s="31">
        <v>459.17266855949646</v>
      </c>
      <c r="AF63" s="31">
        <v>5.0735527333602981</v>
      </c>
      <c r="AG63" s="31">
        <v>449.02516171261152</v>
      </c>
      <c r="AH63" s="31">
        <v>17.921081593778311</v>
      </c>
      <c r="AI63" s="31">
        <v>459.94768541042265</v>
      </c>
      <c r="AJ63" s="31">
        <v>5.1763704770364951</v>
      </c>
      <c r="AK63" s="34">
        <f t="shared" si="1"/>
        <v>113.30911460384291</v>
      </c>
    </row>
    <row r="64" spans="1:37" s="45" customFormat="1" x14ac:dyDescent="0.3">
      <c r="A64" s="45" t="s">
        <v>436</v>
      </c>
      <c r="B64" s="42" t="s">
        <v>214</v>
      </c>
      <c r="C64" s="31">
        <v>680.50974694745901</v>
      </c>
      <c r="D64" s="31">
        <v>356.39574426704377</v>
      </c>
      <c r="E64" s="31">
        <v>61.864517368415356</v>
      </c>
      <c r="F64" s="32">
        <v>0.53666878258209472</v>
      </c>
      <c r="G64" s="32">
        <v>0.52371879442684965</v>
      </c>
      <c r="H64" s="33">
        <v>18.703302296557883</v>
      </c>
      <c r="I64" s="33">
        <v>15.628845900213131</v>
      </c>
      <c r="J64" s="33">
        <v>38.63054655199079</v>
      </c>
      <c r="K64" s="34">
        <v>12575.313115469013</v>
      </c>
      <c r="L64" s="32">
        <v>0.15</v>
      </c>
      <c r="N64" s="35">
        <v>0.57590435764750803</v>
      </c>
      <c r="O64" s="32">
        <v>1.4876364360256942</v>
      </c>
      <c r="P64" s="35">
        <v>7.4581549120495666E-2</v>
      </c>
      <c r="Q64" s="35">
        <v>1.0425345447920182</v>
      </c>
      <c r="R64" s="32">
        <v>0.70079928102407141</v>
      </c>
      <c r="S64" s="36">
        <v>2.3200775726822026E-2</v>
      </c>
      <c r="T64" s="31">
        <v>2.6761888323922864</v>
      </c>
      <c r="V64" s="37">
        <v>13.408141984076746</v>
      </c>
      <c r="W64" s="32">
        <v>1.0425345447920182</v>
      </c>
      <c r="X64" s="36">
        <v>5.6003825040515688E-2</v>
      </c>
      <c r="Y64" s="32">
        <v>1.0612181155193914</v>
      </c>
      <c r="AA64" s="31">
        <v>452.52009799178279</v>
      </c>
      <c r="AB64" s="31">
        <v>23.389613750335659</v>
      </c>
      <c r="AC64" s="31">
        <v>461.82596621037209</v>
      </c>
      <c r="AD64" s="31">
        <v>5.5351631204564322</v>
      </c>
      <c r="AE64" s="31">
        <v>463.6991404834838</v>
      </c>
      <c r="AF64" s="31">
        <v>4.666140909977134</v>
      </c>
      <c r="AG64" s="31">
        <v>463.58220152053423</v>
      </c>
      <c r="AH64" s="31">
        <v>12.261422596373139</v>
      </c>
      <c r="AI64" s="31">
        <v>463.86399859893606</v>
      </c>
      <c r="AJ64" s="31">
        <v>4.7467000507715609</v>
      </c>
      <c r="AK64" s="34">
        <f t="shared" si="1"/>
        <v>102.47039690420645</v>
      </c>
    </row>
    <row r="65" spans="1:37" s="45" customFormat="1" x14ac:dyDescent="0.3">
      <c r="A65" s="45" t="s">
        <v>459</v>
      </c>
      <c r="B65" s="42" t="s">
        <v>214</v>
      </c>
      <c r="C65" s="31">
        <v>114.78995154010353</v>
      </c>
      <c r="D65" s="31">
        <v>30.162781585060323</v>
      </c>
      <c r="E65" s="31">
        <v>9.7529984067627922</v>
      </c>
      <c r="F65" s="32">
        <v>0.28339521058872097</v>
      </c>
      <c r="G65" s="32">
        <v>0.26276499972667483</v>
      </c>
      <c r="H65" s="33" t="s">
        <v>63</v>
      </c>
      <c r="I65" s="33" t="s">
        <v>63</v>
      </c>
      <c r="J65" s="33" t="s">
        <v>63</v>
      </c>
      <c r="K65" s="34">
        <v>14348.719602775718</v>
      </c>
      <c r="L65" s="32" t="s">
        <v>433</v>
      </c>
      <c r="N65" s="35">
        <v>0.57011704264565877</v>
      </c>
      <c r="O65" s="32">
        <v>2.2071515563941171</v>
      </c>
      <c r="P65" s="35">
        <v>7.4848925885669576E-2</v>
      </c>
      <c r="Q65" s="35">
        <v>1.2027597752119787</v>
      </c>
      <c r="R65" s="32">
        <v>0.54493755615811046</v>
      </c>
      <c r="S65" s="36">
        <v>2.2758223774918009E-2</v>
      </c>
      <c r="T65" s="31">
        <v>3.9738000843260117</v>
      </c>
      <c r="V65" s="37">
        <v>13.36024516273597</v>
      </c>
      <c r="W65" s="32">
        <v>1.2027597752119787</v>
      </c>
      <c r="X65" s="36">
        <v>5.5242989999999999E-2</v>
      </c>
      <c r="Y65" s="32">
        <v>1.8506450000000001</v>
      </c>
      <c r="AA65" s="31">
        <v>422.07071756741004</v>
      </c>
      <c r="AB65" s="31">
        <v>40.783473088540859</v>
      </c>
      <c r="AC65" s="31">
        <v>458.09023306836343</v>
      </c>
      <c r="AD65" s="31">
        <v>8.1703409291450928</v>
      </c>
      <c r="AE65" s="31">
        <v>465.30293404639815</v>
      </c>
      <c r="AF65" s="31">
        <v>5.4015348712878053</v>
      </c>
      <c r="AG65" s="31">
        <v>454.83817363764041</v>
      </c>
      <c r="AH65" s="31">
        <v>17.864614737903683</v>
      </c>
      <c r="AI65" s="31">
        <v>465.94163791829641</v>
      </c>
      <c r="AJ65" s="31">
        <v>5.5210826881358415</v>
      </c>
      <c r="AK65" s="34">
        <f t="shared" si="1"/>
        <v>110.2428845877192</v>
      </c>
    </row>
    <row r="66" spans="1:37" s="45" customFormat="1" x14ac:dyDescent="0.3">
      <c r="A66" s="45" t="s">
        <v>482</v>
      </c>
      <c r="B66" s="42" t="s">
        <v>134</v>
      </c>
      <c r="C66" s="31">
        <v>170.06354856508952</v>
      </c>
      <c r="D66" s="31">
        <v>54.897584554278744</v>
      </c>
      <c r="E66" s="31">
        <v>14.829844353548832</v>
      </c>
      <c r="F66" s="32">
        <v>0.30254633437656103</v>
      </c>
      <c r="G66" s="32">
        <v>0.32280629810136791</v>
      </c>
      <c r="H66" s="33" t="s">
        <v>63</v>
      </c>
      <c r="I66" s="33" t="s">
        <v>63</v>
      </c>
      <c r="J66" s="33" t="s">
        <v>63</v>
      </c>
      <c r="K66" s="34">
        <v>31412.274942036245</v>
      </c>
      <c r="L66" s="32" t="s">
        <v>13</v>
      </c>
      <c r="N66" s="35">
        <v>0.59551108041807621</v>
      </c>
      <c r="O66" s="32">
        <v>1.710299684950553</v>
      </c>
      <c r="P66" s="35">
        <v>7.516118617090739E-2</v>
      </c>
      <c r="Q66" s="35">
        <v>1.0807502028581633</v>
      </c>
      <c r="R66" s="32">
        <v>0.63190691804951671</v>
      </c>
      <c r="S66" s="36">
        <v>2.3920046481217414E-2</v>
      </c>
      <c r="T66" s="31">
        <v>3.0252725074871067</v>
      </c>
      <c r="V66" s="37">
        <v>13.304739466539575</v>
      </c>
      <c r="W66" s="32">
        <v>1.0807502028581633</v>
      </c>
      <c r="X66" s="36">
        <v>5.7463880000000002E-2</v>
      </c>
      <c r="Y66" s="32">
        <v>1.325558</v>
      </c>
      <c r="AA66" s="31">
        <v>509.38056275864687</v>
      </c>
      <c r="AB66" s="31">
        <v>28.880521188035637</v>
      </c>
      <c r="AC66" s="31">
        <v>474.38098340414854</v>
      </c>
      <c r="AD66" s="31">
        <v>6.5025248388010386</v>
      </c>
      <c r="AE66" s="31">
        <v>467.17544537472475</v>
      </c>
      <c r="AF66" s="31">
        <v>4.8722289659314804</v>
      </c>
      <c r="AG66" s="31">
        <v>477.78562831245483</v>
      </c>
      <c r="AH66" s="31">
        <v>14.279771219321058</v>
      </c>
      <c r="AI66" s="31">
        <v>466.53170774732001</v>
      </c>
      <c r="AJ66" s="31">
        <v>4.9582216356691893</v>
      </c>
      <c r="AK66" s="34">
        <f t="shared" si="1"/>
        <v>91.714423268262863</v>
      </c>
    </row>
    <row r="67" spans="1:37" s="45" customFormat="1" x14ac:dyDescent="0.3">
      <c r="A67" s="45" t="s">
        <v>461</v>
      </c>
      <c r="B67" s="42" t="s">
        <v>214</v>
      </c>
      <c r="C67" s="31">
        <v>348.16819635484813</v>
      </c>
      <c r="D67" s="31">
        <v>186.22186006378843</v>
      </c>
      <c r="E67" s="31">
        <v>32.071477592768517</v>
      </c>
      <c r="F67" s="32">
        <v>0.6103090830793656</v>
      </c>
      <c r="G67" s="32">
        <v>0.53486177661670664</v>
      </c>
      <c r="H67" s="33">
        <v>18.703302296557883</v>
      </c>
      <c r="I67" s="33">
        <v>15.628845900213131</v>
      </c>
      <c r="J67" s="33">
        <v>38.63054655199079</v>
      </c>
      <c r="K67" s="34">
        <v>17538.748884317658</v>
      </c>
      <c r="L67" s="32">
        <v>0.11</v>
      </c>
      <c r="N67" s="35">
        <v>0.57175110798203688</v>
      </c>
      <c r="O67" s="32">
        <v>1.5210439951067338</v>
      </c>
      <c r="P67" s="35">
        <v>7.537405901850594E-2</v>
      </c>
      <c r="Q67" s="35">
        <v>1.0084895265751035</v>
      </c>
      <c r="R67" s="32">
        <v>0.66302456064351811</v>
      </c>
      <c r="S67" s="36">
        <v>2.3546472834274197E-2</v>
      </c>
      <c r="T67" s="31">
        <v>2.4588362559496186</v>
      </c>
      <c r="V67" s="37">
        <v>13.267163968899149</v>
      </c>
      <c r="W67" s="32">
        <v>1.0084895265751035</v>
      </c>
      <c r="X67" s="36">
        <v>5.5015344495194712E-2</v>
      </c>
      <c r="Y67" s="32">
        <v>1.1386499505285095</v>
      </c>
      <c r="AA67" s="31">
        <v>412.84675580576669</v>
      </c>
      <c r="AB67" s="31">
        <v>25.255820832338351</v>
      </c>
      <c r="AC67" s="31">
        <v>459.14642150182431</v>
      </c>
      <c r="AD67" s="31">
        <v>5.633771043228486</v>
      </c>
      <c r="AE67" s="31">
        <v>468.45165468242806</v>
      </c>
      <c r="AF67" s="31">
        <v>4.5583270678310477</v>
      </c>
      <c r="AG67" s="31">
        <v>470.40992190835539</v>
      </c>
      <c r="AH67" s="31">
        <v>11.429817595285385</v>
      </c>
      <c r="AI67" s="31">
        <v>469.27110682036721</v>
      </c>
      <c r="AJ67" s="31">
        <v>4.6444223383599645</v>
      </c>
      <c r="AK67" s="34">
        <f t="shared" si="1"/>
        <v>113.46865346395552</v>
      </c>
    </row>
    <row r="68" spans="1:37" s="45" customFormat="1" x14ac:dyDescent="0.3">
      <c r="A68" s="45" t="s">
        <v>498</v>
      </c>
      <c r="B68" s="42" t="s">
        <v>134</v>
      </c>
      <c r="C68" s="31">
        <v>187.18684443251692</v>
      </c>
      <c r="D68" s="31">
        <v>71.197749999841292</v>
      </c>
      <c r="E68" s="31">
        <v>16.702320704298796</v>
      </c>
      <c r="F68" s="32">
        <v>0.40208347428056407</v>
      </c>
      <c r="G68" s="32">
        <v>0.38035659084743495</v>
      </c>
      <c r="H68" s="33" t="s">
        <v>63</v>
      </c>
      <c r="I68" s="33" t="s">
        <v>63</v>
      </c>
      <c r="J68" s="33" t="s">
        <v>63</v>
      </c>
      <c r="K68" s="34">
        <v>42090.91036503666</v>
      </c>
      <c r="L68" s="32" t="s">
        <v>6</v>
      </c>
      <c r="N68" s="35">
        <v>0.58630048363852572</v>
      </c>
      <c r="O68" s="32">
        <v>1.6490814752662941</v>
      </c>
      <c r="P68" s="35">
        <v>7.5790487708568777E-2</v>
      </c>
      <c r="Q68" s="35">
        <v>1.0747600469548801</v>
      </c>
      <c r="R68" s="32">
        <v>0.65173253297344091</v>
      </c>
      <c r="S68" s="36">
        <v>2.4149258488570018E-2</v>
      </c>
      <c r="T68" s="31">
        <v>2.6800576276849624</v>
      </c>
      <c r="V68" s="37">
        <v>13.194267911894453</v>
      </c>
      <c r="W68" s="32">
        <v>1.0747600469548801</v>
      </c>
      <c r="X68" s="36">
        <v>5.6105349999999998E-2</v>
      </c>
      <c r="Y68" s="32">
        <v>1.2507440000000001</v>
      </c>
      <c r="AA68" s="31">
        <v>456.53987472675414</v>
      </c>
      <c r="AB68" s="31">
        <v>27.512065551108023</v>
      </c>
      <c r="AC68" s="31">
        <v>468.50237631809864</v>
      </c>
      <c r="AD68" s="31">
        <v>6.207742807707362</v>
      </c>
      <c r="AE68" s="31">
        <v>470.94748592981063</v>
      </c>
      <c r="AF68" s="31">
        <v>4.8829378003653057</v>
      </c>
      <c r="AG68" s="31">
        <v>482.3097774243202</v>
      </c>
      <c r="AH68" s="31">
        <v>12.769141046485188</v>
      </c>
      <c r="AI68" s="31">
        <v>471.16562898305079</v>
      </c>
      <c r="AJ68" s="31">
        <v>4.9752781836300271</v>
      </c>
      <c r="AK68" s="34">
        <f t="shared" si="1"/>
        <v>103.15582756307533</v>
      </c>
    </row>
    <row r="69" spans="1:37" s="45" customFormat="1" x14ac:dyDescent="0.3">
      <c r="A69" s="45" t="s">
        <v>492</v>
      </c>
      <c r="B69" s="42" t="s">
        <v>134</v>
      </c>
      <c r="C69" s="31">
        <v>126.63874256663604</v>
      </c>
      <c r="D69" s="31">
        <v>39.016556322586702</v>
      </c>
      <c r="E69" s="31">
        <v>11.121408181899767</v>
      </c>
      <c r="F69" s="32">
        <v>0.30323039353679532</v>
      </c>
      <c r="G69" s="32">
        <v>0.30809336488836803</v>
      </c>
      <c r="H69" s="33" t="s">
        <v>63</v>
      </c>
      <c r="I69" s="33" t="s">
        <v>63</v>
      </c>
      <c r="J69" s="33" t="s">
        <v>63</v>
      </c>
      <c r="K69" s="34">
        <v>34765.562888830493</v>
      </c>
      <c r="L69" s="32" t="s">
        <v>8</v>
      </c>
      <c r="N69" s="35">
        <v>0.59664881674338399</v>
      </c>
      <c r="O69" s="32">
        <v>1.9050880906035716</v>
      </c>
      <c r="P69" s="35">
        <v>7.6117085476056306E-2</v>
      </c>
      <c r="Q69" s="35">
        <v>1.164732747659549</v>
      </c>
      <c r="R69" s="32">
        <v>0.61137999518465158</v>
      </c>
      <c r="S69" s="36">
        <v>2.3939368576744741E-2</v>
      </c>
      <c r="T69" s="31">
        <v>3.0468192977570863</v>
      </c>
      <c r="V69" s="37">
        <v>13.137654887148353</v>
      </c>
      <c r="W69" s="32">
        <v>1.164732747659549</v>
      </c>
      <c r="X69" s="36">
        <v>5.6850640000000001E-2</v>
      </c>
      <c r="Y69" s="32">
        <v>1.5075670000000001</v>
      </c>
      <c r="AA69" s="31">
        <v>485.74409498445061</v>
      </c>
      <c r="AB69" s="31">
        <v>32.9379451159475</v>
      </c>
      <c r="AC69" s="31">
        <v>475.10478062604648</v>
      </c>
      <c r="AD69" s="31">
        <v>7.2544559658500596</v>
      </c>
      <c r="AE69" s="31">
        <v>472.9042470124694</v>
      </c>
      <c r="AF69" s="31">
        <v>5.3130765639713973</v>
      </c>
      <c r="AG69" s="31">
        <v>478.16704376028321</v>
      </c>
      <c r="AH69" s="31">
        <v>14.392780724470978</v>
      </c>
      <c r="AI69" s="31">
        <v>472.7071227894516</v>
      </c>
      <c r="AJ69" s="31">
        <v>5.4143043522826968</v>
      </c>
      <c r="AK69" s="34">
        <f t="shared" si="1"/>
        <v>97.356664115002317</v>
      </c>
    </row>
    <row r="70" spans="1:37" s="45" customFormat="1" x14ac:dyDescent="0.3">
      <c r="A70" s="45" t="s">
        <v>500</v>
      </c>
      <c r="B70" s="42" t="s">
        <v>134</v>
      </c>
      <c r="C70" s="31">
        <v>117.59021851146558</v>
      </c>
      <c r="D70" s="31">
        <v>33.949670956086656</v>
      </c>
      <c r="E70" s="31">
        <v>10.312570613931545</v>
      </c>
      <c r="F70" s="32">
        <v>0.2701714264690217</v>
      </c>
      <c r="G70" s="32">
        <v>0.28871169205945824</v>
      </c>
      <c r="H70" s="33" t="s">
        <v>63</v>
      </c>
      <c r="I70" s="33" t="s">
        <v>63</v>
      </c>
      <c r="J70" s="33" t="s">
        <v>63</v>
      </c>
      <c r="K70" s="34">
        <v>16037.942737559466</v>
      </c>
      <c r="L70" s="32" t="s">
        <v>354</v>
      </c>
      <c r="N70" s="35">
        <v>0.60617886715169755</v>
      </c>
      <c r="O70" s="32">
        <v>1.910952808021612</v>
      </c>
      <c r="P70" s="35">
        <v>7.6342396068281915E-2</v>
      </c>
      <c r="Q70" s="35">
        <v>1.1163354227313067</v>
      </c>
      <c r="R70" s="32">
        <v>0.58417738943905984</v>
      </c>
      <c r="S70" s="36">
        <v>2.4108486467704717E-2</v>
      </c>
      <c r="T70" s="31">
        <v>3.1318556823737667</v>
      </c>
      <c r="V70" s="37">
        <v>13.09888150622864</v>
      </c>
      <c r="W70" s="32">
        <v>1.1163354227313067</v>
      </c>
      <c r="X70" s="36">
        <v>5.7588229999999997E-2</v>
      </c>
      <c r="Y70" s="32">
        <v>1.5509790000000001</v>
      </c>
      <c r="AA70" s="31">
        <v>514.13112414013199</v>
      </c>
      <c r="AB70" s="31">
        <v>33.713060632752921</v>
      </c>
      <c r="AC70" s="31">
        <v>481.14736623753532</v>
      </c>
      <c r="AD70" s="31">
        <v>7.3494959269058686</v>
      </c>
      <c r="AE70" s="31">
        <v>474.25381518307756</v>
      </c>
      <c r="AF70" s="31">
        <v>5.1062284664432074</v>
      </c>
      <c r="AG70" s="31">
        <v>481.50509998553355</v>
      </c>
      <c r="AH70" s="31">
        <v>14.896350176269502</v>
      </c>
      <c r="AI70" s="31">
        <v>473.63409358206786</v>
      </c>
      <c r="AJ70" s="31">
        <v>5.2042143913246885</v>
      </c>
      <c r="AK70" s="34">
        <f t="shared" si="1"/>
        <v>92.243747346798358</v>
      </c>
    </row>
    <row r="71" spans="1:37" s="45" customFormat="1" x14ac:dyDescent="0.3">
      <c r="A71" s="45" t="s">
        <v>453</v>
      </c>
      <c r="B71" s="42" t="s">
        <v>214</v>
      </c>
      <c r="C71" s="31">
        <v>197.14598969699242</v>
      </c>
      <c r="D71" s="31">
        <v>77.268117841090628</v>
      </c>
      <c r="E71" s="31">
        <v>17.780237900111345</v>
      </c>
      <c r="F71" s="32">
        <v>0.4362547091040091</v>
      </c>
      <c r="G71" s="32">
        <v>0.39193350044730535</v>
      </c>
      <c r="H71" s="33" t="s">
        <v>63</v>
      </c>
      <c r="I71" s="33" t="s">
        <v>63</v>
      </c>
      <c r="J71" s="33" t="s">
        <v>63</v>
      </c>
      <c r="K71" s="34">
        <v>38801.177222296508</v>
      </c>
      <c r="L71" s="32" t="s">
        <v>8</v>
      </c>
      <c r="N71" s="35">
        <v>0.58574624808336773</v>
      </c>
      <c r="O71" s="32">
        <v>1.813357354387336</v>
      </c>
      <c r="P71" s="35">
        <v>7.6436912846131258E-2</v>
      </c>
      <c r="Q71" s="35">
        <v>1.1200068149567832</v>
      </c>
      <c r="R71" s="32">
        <v>0.61764263521857821</v>
      </c>
      <c r="S71" s="36">
        <v>2.4246548116280509E-2</v>
      </c>
      <c r="T71" s="31">
        <v>2.8537333709495152</v>
      </c>
      <c r="V71" s="37">
        <v>13.082684304807236</v>
      </c>
      <c r="W71" s="32">
        <v>1.1200068149567832</v>
      </c>
      <c r="X71" s="36">
        <v>5.5578280000000001E-2</v>
      </c>
      <c r="Y71" s="32">
        <v>1.426131</v>
      </c>
      <c r="AA71" s="31">
        <v>435.56059935554595</v>
      </c>
      <c r="AB71" s="31">
        <v>31.44599691649136</v>
      </c>
      <c r="AC71" s="31">
        <v>468.14755090501831</v>
      </c>
      <c r="AD71" s="31">
        <v>6.8241365254235191</v>
      </c>
      <c r="AE71" s="31">
        <v>474.81986883757395</v>
      </c>
      <c r="AF71" s="31">
        <v>5.1289230482743919</v>
      </c>
      <c r="AG71" s="31">
        <v>484.22975809524002</v>
      </c>
      <c r="AH71" s="31">
        <v>13.649801870385947</v>
      </c>
      <c r="AI71" s="31">
        <v>475.41598388403128</v>
      </c>
      <c r="AJ71" s="31">
        <v>5.2344180408333543</v>
      </c>
      <c r="AK71" s="34">
        <f t="shared" si="1"/>
        <v>109.01350341149221</v>
      </c>
    </row>
    <row r="72" spans="1:37" s="45" customFormat="1" x14ac:dyDescent="0.3">
      <c r="A72" s="45" t="s">
        <v>442</v>
      </c>
      <c r="B72" s="42" t="s">
        <v>214</v>
      </c>
      <c r="C72" s="31">
        <v>652.54111512810277</v>
      </c>
      <c r="D72" s="31">
        <v>392.10335926642085</v>
      </c>
      <c r="E72" s="31">
        <v>62.447178653322098</v>
      </c>
      <c r="F72" s="32">
        <v>0.63452922088419561</v>
      </c>
      <c r="G72" s="32">
        <v>0.60088682563618323</v>
      </c>
      <c r="H72" s="33">
        <v>18.703302296557883</v>
      </c>
      <c r="I72" s="33">
        <v>15.628845900213131</v>
      </c>
      <c r="J72" s="33">
        <v>38.63054655199079</v>
      </c>
      <c r="K72" s="34">
        <v>8943.9024127510584</v>
      </c>
      <c r="L72" s="32">
        <v>0.21</v>
      </c>
      <c r="N72" s="35">
        <v>0.59459217517499552</v>
      </c>
      <c r="O72" s="32">
        <v>1.473916825223347</v>
      </c>
      <c r="P72" s="35">
        <v>7.7241149091712882E-2</v>
      </c>
      <c r="Q72" s="35">
        <v>1.1224892857735196</v>
      </c>
      <c r="R72" s="32">
        <v>0.76156894782948503</v>
      </c>
      <c r="S72" s="36">
        <v>2.3540073915515082E-2</v>
      </c>
      <c r="T72" s="31">
        <v>2.4083124440989829</v>
      </c>
      <c r="V72" s="37">
        <v>12.946467158491417</v>
      </c>
      <c r="W72" s="32">
        <v>1.1224892857735196</v>
      </c>
      <c r="X72" s="36">
        <v>5.583020067159164E-2</v>
      </c>
      <c r="Y72" s="32">
        <v>0.95522176011653159</v>
      </c>
      <c r="AA72" s="31">
        <v>445.62218077800526</v>
      </c>
      <c r="AB72" s="31">
        <v>21.093815731491993</v>
      </c>
      <c r="AC72" s="31">
        <v>473.79602375712591</v>
      </c>
      <c r="AD72" s="31">
        <v>5.5958829268863415</v>
      </c>
      <c r="AE72" s="31">
        <v>479.63436759845467</v>
      </c>
      <c r="AF72" s="31">
        <v>5.1905219525401609</v>
      </c>
      <c r="AG72" s="31">
        <v>470.28356046294817</v>
      </c>
      <c r="AH72" s="31">
        <v>11.192052850888867</v>
      </c>
      <c r="AI72" s="31">
        <v>480.15462687978612</v>
      </c>
      <c r="AJ72" s="31">
        <v>5.2776856393233915</v>
      </c>
      <c r="AK72" s="34">
        <f t="shared" si="1"/>
        <v>107.63251657739927</v>
      </c>
    </row>
    <row r="73" spans="1:37" s="45" customFormat="1" x14ac:dyDescent="0.3">
      <c r="A73" s="45" t="s">
        <v>462</v>
      </c>
      <c r="B73" s="42" t="s">
        <v>214</v>
      </c>
      <c r="C73" s="31">
        <v>229.83558798882453</v>
      </c>
      <c r="D73" s="31">
        <v>114.42959556551635</v>
      </c>
      <c r="E73" s="31">
        <v>21.778870851186909</v>
      </c>
      <c r="F73" s="32">
        <v>0.53046628271712004</v>
      </c>
      <c r="G73" s="32">
        <v>0.49787587974008773</v>
      </c>
      <c r="H73" s="33" t="s">
        <v>63</v>
      </c>
      <c r="I73" s="33" t="s">
        <v>63</v>
      </c>
      <c r="J73" s="33" t="s">
        <v>63</v>
      </c>
      <c r="K73" s="34">
        <v>44910.144330749848</v>
      </c>
      <c r="L73" s="32" t="s">
        <v>6</v>
      </c>
      <c r="N73" s="35">
        <v>0.60565343440734676</v>
      </c>
      <c r="O73" s="32">
        <v>1.6187154587713382</v>
      </c>
      <c r="P73" s="35">
        <v>7.8105707627379922E-2</v>
      </c>
      <c r="Q73" s="35">
        <v>1.0726534475851475</v>
      </c>
      <c r="R73" s="32">
        <v>0.66265719634217213</v>
      </c>
      <c r="S73" s="36">
        <v>2.4624931028635076E-2</v>
      </c>
      <c r="T73" s="31">
        <v>2.5619455035949743</v>
      </c>
      <c r="V73" s="37">
        <v>12.803161643073706</v>
      </c>
      <c r="W73" s="32">
        <v>1.0726534475851475</v>
      </c>
      <c r="X73" s="36">
        <v>5.6239329999999997E-2</v>
      </c>
      <c r="Y73" s="32">
        <v>1.2122930000000001</v>
      </c>
      <c r="AA73" s="31">
        <v>461.82929359881058</v>
      </c>
      <c r="AB73" s="31">
        <v>26.649013616886709</v>
      </c>
      <c r="AC73" s="31">
        <v>480.81514745466774</v>
      </c>
      <c r="AD73" s="31">
        <v>6.2187348603618409</v>
      </c>
      <c r="AE73" s="31">
        <v>484.80597391056972</v>
      </c>
      <c r="AF73" s="31">
        <v>5.011501514159189</v>
      </c>
      <c r="AG73" s="31">
        <v>491.69529413424726</v>
      </c>
      <c r="AH73" s="31">
        <v>12.441149872146173</v>
      </c>
      <c r="AI73" s="31">
        <v>485.16623370453817</v>
      </c>
      <c r="AJ73" s="31">
        <v>5.109755875247628</v>
      </c>
      <c r="AK73" s="34">
        <f t="shared" ref="AK73:AK81" si="2">(AE73/AA73)*100</f>
        <v>104.9751457151436</v>
      </c>
    </row>
    <row r="74" spans="1:37" s="45" customFormat="1" x14ac:dyDescent="0.3">
      <c r="A74" s="45" t="s">
        <v>456</v>
      </c>
      <c r="B74" s="42" t="s">
        <v>214</v>
      </c>
      <c r="C74" s="31">
        <v>403.99451349013304</v>
      </c>
      <c r="D74" s="31">
        <v>199.03602516433801</v>
      </c>
      <c r="E74" s="31">
        <v>38.114585926673101</v>
      </c>
      <c r="F74" s="32">
        <v>0.50138725221584068</v>
      </c>
      <c r="G74" s="32">
        <v>0.4926701193163584</v>
      </c>
      <c r="H74" s="33" t="s">
        <v>63</v>
      </c>
      <c r="I74" s="33" t="s">
        <v>63</v>
      </c>
      <c r="J74" s="33" t="s">
        <v>63</v>
      </c>
      <c r="K74" s="34">
        <v>203142.13292478697</v>
      </c>
      <c r="L74" s="32" t="s">
        <v>10</v>
      </c>
      <c r="N74" s="35">
        <v>0.60784071994318922</v>
      </c>
      <c r="O74" s="32">
        <v>1.5391041856486682</v>
      </c>
      <c r="P74" s="35">
        <v>7.8245772306683586E-2</v>
      </c>
      <c r="Q74" s="35">
        <v>1.1752091699013796</v>
      </c>
      <c r="R74" s="32">
        <v>0.76356700271468481</v>
      </c>
      <c r="S74" s="36">
        <v>2.3727980632978811E-2</v>
      </c>
      <c r="T74" s="31">
        <v>2.5395079618066756</v>
      </c>
      <c r="V74" s="37">
        <v>12.780243207013271</v>
      </c>
      <c r="W74" s="32">
        <v>1.1752091699013796</v>
      </c>
      <c r="X74" s="36">
        <v>5.63414E-2</v>
      </c>
      <c r="Y74" s="32">
        <v>0.99384360000000005</v>
      </c>
      <c r="AA74" s="31">
        <v>465.84724827472644</v>
      </c>
      <c r="AB74" s="31">
        <v>21.86451804450612</v>
      </c>
      <c r="AC74" s="31">
        <v>482.19740172496267</v>
      </c>
      <c r="AD74" s="31">
        <v>5.9253124100696608</v>
      </c>
      <c r="AE74" s="31">
        <v>485.64342081544424</v>
      </c>
      <c r="AF74" s="31">
        <v>5.4999880798274337</v>
      </c>
      <c r="AG74" s="31">
        <v>473.99388407509662</v>
      </c>
      <c r="AH74" s="31">
        <v>11.893569050615561</v>
      </c>
      <c r="AI74" s="31">
        <v>485.95481966341606</v>
      </c>
      <c r="AJ74" s="31">
        <v>5.59891608447791</v>
      </c>
      <c r="AK74" s="34">
        <f t="shared" si="2"/>
        <v>104.24949865305275</v>
      </c>
    </row>
    <row r="75" spans="1:37" s="45" customFormat="1" x14ac:dyDescent="0.3">
      <c r="A75" s="45" t="s">
        <v>463</v>
      </c>
      <c r="B75" s="42" t="s">
        <v>214</v>
      </c>
      <c r="C75" s="31">
        <v>963.74078937250874</v>
      </c>
      <c r="D75" s="31">
        <v>551.63652195808504</v>
      </c>
      <c r="E75" s="31">
        <v>95.110844108111664</v>
      </c>
      <c r="F75" s="32">
        <v>0.58310715911630018</v>
      </c>
      <c r="G75" s="32">
        <v>0.57239096657645405</v>
      </c>
      <c r="H75" s="33">
        <v>18.703302296557883</v>
      </c>
      <c r="I75" s="33">
        <v>15.628845900213131</v>
      </c>
      <c r="J75" s="33">
        <v>38.63054655199079</v>
      </c>
      <c r="K75" s="34">
        <v>78741.659616059958</v>
      </c>
      <c r="L75" s="32">
        <v>0.02</v>
      </c>
      <c r="N75" s="35">
        <v>0.62669187061832698</v>
      </c>
      <c r="O75" s="32">
        <v>1.1309271983823967</v>
      </c>
      <c r="P75" s="35">
        <v>8.0010296490964569E-2</v>
      </c>
      <c r="Q75" s="35">
        <v>0.96471458643045982</v>
      </c>
      <c r="R75" s="32">
        <v>0.85302978636496107</v>
      </c>
      <c r="S75" s="36">
        <v>2.4692464632877324E-2</v>
      </c>
      <c r="T75" s="31">
        <v>2.2437389548883888</v>
      </c>
      <c r="V75" s="37">
        <v>12.49839138032601</v>
      </c>
      <c r="W75" s="32">
        <v>0.96471458643045982</v>
      </c>
      <c r="X75" s="36">
        <v>5.6807660819962878E-2</v>
      </c>
      <c r="Y75" s="32">
        <v>0.59018818589443478</v>
      </c>
      <c r="AA75" s="31">
        <v>484.0743500229579</v>
      </c>
      <c r="AB75" s="31">
        <v>12.979354417393118</v>
      </c>
      <c r="AC75" s="31">
        <v>494.03302564805779</v>
      </c>
      <c r="AD75" s="31">
        <v>4.4336473637915379</v>
      </c>
      <c r="AE75" s="31">
        <v>496.18420550273788</v>
      </c>
      <c r="AF75" s="31">
        <v>4.6088255866220118</v>
      </c>
      <c r="AG75" s="31">
        <v>493.02744955036667</v>
      </c>
      <c r="AH75" s="31">
        <v>10.925467803770072</v>
      </c>
      <c r="AI75" s="31">
        <v>496.37914565108207</v>
      </c>
      <c r="AJ75" s="31">
        <v>4.6877665964663224</v>
      </c>
      <c r="AK75" s="34">
        <f t="shared" si="2"/>
        <v>102.50165196301057</v>
      </c>
    </row>
    <row r="76" spans="1:37" s="45" customFormat="1" x14ac:dyDescent="0.3">
      <c r="A76" s="45" t="s">
        <v>437</v>
      </c>
      <c r="B76" s="42" t="s">
        <v>214</v>
      </c>
      <c r="C76" s="31">
        <v>500.90187481025936</v>
      </c>
      <c r="D76" s="31">
        <v>289.86224264516204</v>
      </c>
      <c r="E76" s="31">
        <v>49.382994358212606</v>
      </c>
      <c r="F76" s="32">
        <v>0.61452460321327584</v>
      </c>
      <c r="G76" s="32">
        <v>0.57868069021494739</v>
      </c>
      <c r="H76" s="33">
        <v>18.703302296557883</v>
      </c>
      <c r="I76" s="33">
        <v>15.628845900213131</v>
      </c>
      <c r="J76" s="33">
        <v>38.63054655199079</v>
      </c>
      <c r="K76" s="34">
        <v>29514.201904991536</v>
      </c>
      <c r="L76" s="32">
        <v>0.06</v>
      </c>
      <c r="N76" s="35">
        <v>0.61919721183653997</v>
      </c>
      <c r="O76" s="32">
        <v>1.3917436096010261</v>
      </c>
      <c r="P76" s="35">
        <v>8.0157830430048177E-2</v>
      </c>
      <c r="Q76" s="35">
        <v>1.0267769205090942</v>
      </c>
      <c r="R76" s="32">
        <v>0.73776298552823416</v>
      </c>
      <c r="S76" s="36">
        <v>2.408839411460437E-2</v>
      </c>
      <c r="T76" s="31">
        <v>2.4276596094083835</v>
      </c>
      <c r="V76" s="37">
        <v>12.475387552719209</v>
      </c>
      <c r="W76" s="32">
        <v>1.0267769205090942</v>
      </c>
      <c r="X76" s="36">
        <v>5.6024986867014868E-2</v>
      </c>
      <c r="Y76" s="32">
        <v>0.93951020770141414</v>
      </c>
      <c r="AA76" s="31">
        <v>453.35881065215221</v>
      </c>
      <c r="AB76" s="31">
        <v>20.721403160432082</v>
      </c>
      <c r="AC76" s="31">
        <v>489.34404038242485</v>
      </c>
      <c r="AD76" s="31">
        <v>5.418469788896596</v>
      </c>
      <c r="AE76" s="31">
        <v>497.06475259245457</v>
      </c>
      <c r="AF76" s="31">
        <v>4.9138121566269515</v>
      </c>
      <c r="AG76" s="31">
        <v>481.10854510959803</v>
      </c>
      <c r="AH76" s="31">
        <v>11.538475327337316</v>
      </c>
      <c r="AI76" s="31">
        <v>497.76303193344364</v>
      </c>
      <c r="AJ76" s="31">
        <v>5.0076707498273461</v>
      </c>
      <c r="AK76" s="34">
        <f t="shared" si="2"/>
        <v>109.6404748101028</v>
      </c>
    </row>
    <row r="77" spans="1:37" s="45" customFormat="1" x14ac:dyDescent="0.3">
      <c r="A77" s="41" t="s">
        <v>518</v>
      </c>
      <c r="B77" s="42" t="s">
        <v>214</v>
      </c>
      <c r="C77" s="31">
        <v>514.28801117291368</v>
      </c>
      <c r="D77" s="31">
        <v>340.83478594907456</v>
      </c>
      <c r="E77" s="31">
        <v>51.852793053376878</v>
      </c>
      <c r="F77" s="32">
        <v>0.72204490903794472</v>
      </c>
      <c r="G77" s="32">
        <v>0.66273134614152851</v>
      </c>
      <c r="H77" s="33">
        <v>18.703302296557883</v>
      </c>
      <c r="I77" s="33">
        <v>15.628845900213131</v>
      </c>
      <c r="J77" s="33">
        <v>38.63054655199079</v>
      </c>
      <c r="K77" s="34">
        <v>19353.837744014076</v>
      </c>
      <c r="L77" s="32">
        <v>0.1</v>
      </c>
      <c r="N77" s="35">
        <v>0.61773697453110044</v>
      </c>
      <c r="O77" s="32">
        <v>1.4260230227300323</v>
      </c>
      <c r="P77" s="35">
        <v>8.0200736011172835E-2</v>
      </c>
      <c r="Q77" s="35">
        <v>1.0487720173403225</v>
      </c>
      <c r="R77" s="32">
        <v>0.73545237392627349</v>
      </c>
      <c r="S77" s="36">
        <v>2.4358947871219595E-2</v>
      </c>
      <c r="T77" s="31">
        <v>2.3868063918127262</v>
      </c>
      <c r="V77" s="37">
        <v>12.468713502338547</v>
      </c>
      <c r="W77" s="32">
        <v>1.0487720173403225</v>
      </c>
      <c r="X77" s="36">
        <v>5.5862963121770345E-2</v>
      </c>
      <c r="Y77" s="32">
        <v>0.96623957536421001</v>
      </c>
      <c r="AA77" s="31">
        <v>446.92607195870346</v>
      </c>
      <c r="AB77" s="31">
        <v>21.330700700239959</v>
      </c>
      <c r="AC77" s="31">
        <v>488.42792641229778</v>
      </c>
      <c r="AD77" s="31">
        <v>5.5441791783541472</v>
      </c>
      <c r="AE77" s="31">
        <v>497.32080929617757</v>
      </c>
      <c r="AF77" s="31">
        <v>5.0216024010940057</v>
      </c>
      <c r="AG77" s="31">
        <v>486.44770540179252</v>
      </c>
      <c r="AH77" s="31">
        <v>11.468708955044814</v>
      </c>
      <c r="AI77" s="31">
        <v>498.12482195140757</v>
      </c>
      <c r="AJ77" s="31">
        <v>5.1176079551879399</v>
      </c>
      <c r="AK77" s="34">
        <f t="shared" si="2"/>
        <v>111.27585533701661</v>
      </c>
    </row>
    <row r="78" spans="1:37" s="45" customFormat="1" x14ac:dyDescent="0.3">
      <c r="A78" s="45" t="s">
        <v>460</v>
      </c>
      <c r="B78" s="42" t="s">
        <v>214</v>
      </c>
      <c r="C78" s="31">
        <v>425.45204628622002</v>
      </c>
      <c r="D78" s="31">
        <v>349.39055297407776</v>
      </c>
      <c r="E78" s="31">
        <v>45.091998774795719</v>
      </c>
      <c r="F78" s="32">
        <v>0.93167005203695119</v>
      </c>
      <c r="G78" s="32">
        <v>0.82122193564213719</v>
      </c>
      <c r="H78" s="33" t="s">
        <v>63</v>
      </c>
      <c r="I78" s="33" t="s">
        <v>63</v>
      </c>
      <c r="J78" s="33" t="s">
        <v>63</v>
      </c>
      <c r="K78" s="34">
        <v>327248.48708712438</v>
      </c>
      <c r="L78" s="32" t="s">
        <v>10</v>
      </c>
      <c r="N78" s="35">
        <v>0.62135859147914518</v>
      </c>
      <c r="O78" s="32">
        <v>1.3407798142118272</v>
      </c>
      <c r="P78" s="35">
        <v>8.0743406256620798E-2</v>
      </c>
      <c r="Q78" s="35">
        <v>0.98198605611337075</v>
      </c>
      <c r="R78" s="32">
        <v>0.7323991946363152</v>
      </c>
      <c r="S78" s="36">
        <v>2.5250380468251392E-2</v>
      </c>
      <c r="T78" s="31">
        <v>2.3233659589758027</v>
      </c>
      <c r="V78" s="37">
        <v>12.384912234464991</v>
      </c>
      <c r="W78" s="32">
        <v>0.98198605611337075</v>
      </c>
      <c r="X78" s="36">
        <v>5.5812819999999999E-2</v>
      </c>
      <c r="Y78" s="32">
        <v>0.9129041</v>
      </c>
      <c r="AA78" s="31">
        <v>444.93002837805324</v>
      </c>
      <c r="AB78" s="31">
        <v>20.167595969230788</v>
      </c>
      <c r="AC78" s="31">
        <v>490.69851703358694</v>
      </c>
      <c r="AD78" s="31">
        <v>5.23080790276087</v>
      </c>
      <c r="AE78" s="31">
        <v>500.55853966743325</v>
      </c>
      <c r="AF78" s="31">
        <v>4.7311569751600224</v>
      </c>
      <c r="AG78" s="31">
        <v>504.02943684666815</v>
      </c>
      <c r="AH78" s="31">
        <v>11.562335901812993</v>
      </c>
      <c r="AI78" s="31">
        <v>501.45878610755409</v>
      </c>
      <c r="AJ78" s="31">
        <v>4.8280531455612978</v>
      </c>
      <c r="AK78" s="34">
        <f t="shared" si="2"/>
        <v>112.50275498198403</v>
      </c>
    </row>
    <row r="79" spans="1:37" s="45" customFormat="1" x14ac:dyDescent="0.3">
      <c r="A79" s="45" t="s">
        <v>475</v>
      </c>
      <c r="B79" s="42" t="s">
        <v>134</v>
      </c>
      <c r="C79" s="31">
        <v>806.00001526538608</v>
      </c>
      <c r="D79" s="31">
        <v>449.13223177349914</v>
      </c>
      <c r="E79" s="31">
        <v>81.127074930746303</v>
      </c>
      <c r="F79" s="32">
        <v>0.59995789382565079</v>
      </c>
      <c r="G79" s="32">
        <v>0.55723600901622372</v>
      </c>
      <c r="H79" s="33">
        <v>18.703302296557883</v>
      </c>
      <c r="I79" s="33">
        <v>15.628845900213131</v>
      </c>
      <c r="J79" s="33">
        <v>38.63054655199079</v>
      </c>
      <c r="K79" s="34">
        <v>46675.616367363218</v>
      </c>
      <c r="L79" s="32">
        <v>0.04</v>
      </c>
      <c r="N79" s="35">
        <v>0.63783138634663628</v>
      </c>
      <c r="O79" s="32">
        <v>1.1524541972932187</v>
      </c>
      <c r="P79" s="35">
        <v>8.1733972631729934E-2</v>
      </c>
      <c r="Q79" s="35">
        <v>0.94589123582462376</v>
      </c>
      <c r="R79" s="32">
        <v>0.82076254140619953</v>
      </c>
      <c r="S79" s="36">
        <v>2.5651564478360471E-2</v>
      </c>
      <c r="T79" s="31">
        <v>2.2602241118503561</v>
      </c>
      <c r="V79" s="37">
        <v>12.234814579559419</v>
      </c>
      <c r="W79" s="32">
        <v>0.94589123582462376</v>
      </c>
      <c r="X79" s="36">
        <v>5.6598119705355554E-2</v>
      </c>
      <c r="Y79" s="32">
        <v>0.65836194213283838</v>
      </c>
      <c r="AA79" s="31">
        <v>475.90861499766811</v>
      </c>
      <c r="AB79" s="31">
        <v>14.492165725623563</v>
      </c>
      <c r="AC79" s="31">
        <v>500.96262516525849</v>
      </c>
      <c r="AD79" s="31">
        <v>4.5673751280600472</v>
      </c>
      <c r="AE79" s="31">
        <v>506.46436012853326</v>
      </c>
      <c r="AF79" s="31">
        <v>4.6088947124885982</v>
      </c>
      <c r="AG79" s="31">
        <v>511.93700450530611</v>
      </c>
      <c r="AH79" s="31">
        <v>11.422390173613795</v>
      </c>
      <c r="AI79" s="31">
        <v>506.96675467088397</v>
      </c>
      <c r="AJ79" s="31">
        <v>4.6937968335251572</v>
      </c>
      <c r="AK79" s="34">
        <f t="shared" si="2"/>
        <v>106.42050683008016</v>
      </c>
    </row>
    <row r="80" spans="1:37" s="45" customFormat="1" x14ac:dyDescent="0.3">
      <c r="A80" s="45" t="s">
        <v>447</v>
      </c>
      <c r="B80" s="42" t="s">
        <v>214</v>
      </c>
      <c r="C80" s="31">
        <v>872.90496056624067</v>
      </c>
      <c r="D80" s="31">
        <v>626.60650657975702</v>
      </c>
      <c r="E80" s="31">
        <v>92.571424224190764</v>
      </c>
      <c r="F80" s="32">
        <v>0.77477537989807266</v>
      </c>
      <c r="G80" s="32">
        <v>0.71784046933733381</v>
      </c>
      <c r="H80" s="33">
        <v>18.703302296557883</v>
      </c>
      <c r="I80" s="33">
        <v>15.628845900213131</v>
      </c>
      <c r="J80" s="33">
        <v>38.63054655199079</v>
      </c>
      <c r="K80" s="34">
        <v>61284.976057726759</v>
      </c>
      <c r="L80" s="32">
        <v>0.03</v>
      </c>
      <c r="N80" s="35">
        <v>0.64691114202212352</v>
      </c>
      <c r="O80" s="32">
        <v>1.3675492707633787</v>
      </c>
      <c r="P80" s="35">
        <v>8.2865361241170415E-2</v>
      </c>
      <c r="Q80" s="35">
        <v>0.98274653992056116</v>
      </c>
      <c r="R80" s="32">
        <v>0.71861874444346951</v>
      </c>
      <c r="S80" s="36">
        <v>2.5761474259665126E-2</v>
      </c>
      <c r="T80" s="31">
        <v>2.2589175387790679</v>
      </c>
      <c r="V80" s="37">
        <v>12.067768546734639</v>
      </c>
      <c r="W80" s="32">
        <v>0.98274653992056116</v>
      </c>
      <c r="X80" s="36">
        <v>5.6620060431003538E-2</v>
      </c>
      <c r="Y80" s="32">
        <v>0.95099960370108094</v>
      </c>
      <c r="AA80" s="31">
        <v>476.76559155346661</v>
      </c>
      <c r="AB80" s="31">
        <v>20.888862630969673</v>
      </c>
      <c r="AC80" s="31">
        <v>506.57612664534645</v>
      </c>
      <c r="AD80" s="31">
        <v>5.4691072612981229</v>
      </c>
      <c r="AE80" s="31">
        <v>513.20315943186188</v>
      </c>
      <c r="AF80" s="31">
        <v>4.8497756588110619</v>
      </c>
      <c r="AG80" s="31">
        <v>514.10284976718083</v>
      </c>
      <c r="AH80" s="31">
        <v>11.463460577678774</v>
      </c>
      <c r="AI80" s="31">
        <v>513.81167754597755</v>
      </c>
      <c r="AJ80" s="31">
        <v>4.9475796594110246</v>
      </c>
      <c r="AK80" s="34">
        <f t="shared" si="2"/>
        <v>107.64265889232256</v>
      </c>
    </row>
    <row r="81" spans="1:37" s="45" customFormat="1" x14ac:dyDescent="0.3">
      <c r="A81" s="45" t="s">
        <v>501</v>
      </c>
      <c r="B81" s="42" t="s">
        <v>134</v>
      </c>
      <c r="C81" s="31">
        <v>130.44799887191894</v>
      </c>
      <c r="D81" s="31">
        <v>113.98348606457709</v>
      </c>
      <c r="E81" s="31">
        <v>55.5031748851058</v>
      </c>
      <c r="F81" s="32">
        <v>0.87435323585939717</v>
      </c>
      <c r="G81" s="32">
        <v>0.87378485718659726</v>
      </c>
      <c r="H81" s="33" t="s">
        <v>63</v>
      </c>
      <c r="I81" s="33" t="s">
        <v>63</v>
      </c>
      <c r="J81" s="33" t="s">
        <v>63</v>
      </c>
      <c r="K81" s="34">
        <v>101237.04010503115</v>
      </c>
      <c r="L81" s="32" t="s">
        <v>11</v>
      </c>
      <c r="N81" s="35">
        <v>4.6369715295560781</v>
      </c>
      <c r="O81" s="32">
        <v>1.2382296955256562</v>
      </c>
      <c r="P81" s="35">
        <v>0.31226194776418165</v>
      </c>
      <c r="Q81" s="35">
        <v>1.0401026034016059</v>
      </c>
      <c r="R81" s="32">
        <v>0.83999164869007581</v>
      </c>
      <c r="S81" s="36">
        <v>9.1085115227428556E-2</v>
      </c>
      <c r="T81" s="31">
        <v>2.3422136031001641</v>
      </c>
      <c r="V81" s="37">
        <v>3.2024395132358361</v>
      </c>
      <c r="W81" s="32">
        <v>1.0401026034016059</v>
      </c>
      <c r="X81" s="36">
        <v>0.10769960000000001</v>
      </c>
      <c r="Y81" s="32">
        <v>0.67186259999999998</v>
      </c>
      <c r="AA81" s="31">
        <v>1760.8580222044175</v>
      </c>
      <c r="AB81" s="31">
        <v>12.232247204287283</v>
      </c>
      <c r="AC81" s="31">
        <v>1755.9495948105032</v>
      </c>
      <c r="AD81" s="31">
        <v>10.395393891174942</v>
      </c>
      <c r="AE81" s="31">
        <v>1751.8280477130966</v>
      </c>
      <c r="AF81" s="31">
        <v>15.974633810964978</v>
      </c>
      <c r="AG81" s="31">
        <v>1761.9549186125093</v>
      </c>
      <c r="AH81" s="31">
        <v>39.48255351707175</v>
      </c>
      <c r="AI81" s="31" t="s">
        <v>136</v>
      </c>
      <c r="AJ81" s="31"/>
      <c r="AK81" s="34">
        <f t="shared" si="2"/>
        <v>99.487183272163165</v>
      </c>
    </row>
    <row r="84" spans="1:37" s="45" customFormat="1" ht="17.399999999999999" x14ac:dyDescent="0.3">
      <c r="A84" s="105" t="s">
        <v>509</v>
      </c>
      <c r="B84" s="106"/>
      <c r="C84" s="106"/>
      <c r="D84" s="107"/>
      <c r="E84" s="107"/>
      <c r="F84" s="108"/>
      <c r="G84" s="109"/>
      <c r="H84" s="109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</row>
    <row r="85" spans="1:37" s="45" customFormat="1" x14ac:dyDescent="0.3">
      <c r="A85" s="45" t="s">
        <v>213</v>
      </c>
      <c r="B85" s="42" t="s">
        <v>214</v>
      </c>
      <c r="C85" s="31">
        <v>838.64938738880153</v>
      </c>
      <c r="D85" s="31">
        <v>36.02191012305974</v>
      </c>
      <c r="E85" s="31">
        <v>98.001243984493286</v>
      </c>
      <c r="F85" s="32">
        <v>4.413432177678446E-2</v>
      </c>
      <c r="G85" s="32">
        <v>4.2952288125096813E-2</v>
      </c>
      <c r="H85" s="33" t="s">
        <v>63</v>
      </c>
      <c r="I85" s="33" t="s">
        <v>63</v>
      </c>
      <c r="J85" s="33" t="s">
        <v>63</v>
      </c>
      <c r="K85" s="34">
        <v>242157.19933200593</v>
      </c>
      <c r="L85" s="32" t="s">
        <v>10</v>
      </c>
      <c r="N85" s="35">
        <v>0.92365646727275708</v>
      </c>
      <c r="O85" s="32">
        <v>0.90782338425320952</v>
      </c>
      <c r="P85" s="35">
        <v>0.10868884437855728</v>
      </c>
      <c r="Q85" s="35">
        <v>0.83371889096895868</v>
      </c>
      <c r="R85" s="32">
        <v>0.9183712442644224</v>
      </c>
      <c r="S85" s="36">
        <v>3.4182225005292131E-2</v>
      </c>
      <c r="T85" s="31">
        <v>2.3580387434161896</v>
      </c>
      <c r="V85" s="37">
        <v>9.2005762478903073</v>
      </c>
      <c r="W85" s="32">
        <v>0.83371889096895868</v>
      </c>
      <c r="X85" s="36">
        <v>6.1634550000000003E-2</v>
      </c>
      <c r="Y85" s="32">
        <v>0.3592438</v>
      </c>
      <c r="AA85" s="31">
        <v>661.45266360351263</v>
      </c>
      <c r="AB85" s="31">
        <v>7.6800905361926741</v>
      </c>
      <c r="AC85" s="31">
        <v>664.29180584636799</v>
      </c>
      <c r="AD85" s="31">
        <v>4.4357033883445363</v>
      </c>
      <c r="AE85" s="31">
        <v>665.128740383175</v>
      </c>
      <c r="AF85" s="31">
        <v>5.2709716644755433</v>
      </c>
      <c r="AG85" s="31">
        <v>679.35308013270537</v>
      </c>
      <c r="AH85" s="31">
        <v>15.747049978941829</v>
      </c>
      <c r="AI85" s="31">
        <v>665.21792471610183</v>
      </c>
      <c r="AJ85" s="31">
        <v>5.4007393778652766</v>
      </c>
      <c r="AK85" s="34">
        <f t="shared" ref="AK85:AK148" si="3">(AE85/AA85)*100</f>
        <v>100.55575810363142</v>
      </c>
    </row>
    <row r="86" spans="1:37" s="56" customFormat="1" x14ac:dyDescent="0.3">
      <c r="A86" s="56" t="s">
        <v>215</v>
      </c>
      <c r="B86" s="57" t="s">
        <v>211</v>
      </c>
      <c r="C86" s="49">
        <v>345.48410489754508</v>
      </c>
      <c r="D86" s="49">
        <v>117.63285316722967</v>
      </c>
      <c r="E86" s="49">
        <v>51.438511118444964</v>
      </c>
      <c r="F86" s="50">
        <v>0.37972394974159906</v>
      </c>
      <c r="G86" s="50">
        <v>0.34048701951748039</v>
      </c>
      <c r="H86" s="51">
        <v>18.703302296557883</v>
      </c>
      <c r="I86" s="51">
        <v>15.628845900213131</v>
      </c>
      <c r="J86" s="51">
        <v>38.63054655199079</v>
      </c>
      <c r="K86" s="52">
        <v>164.0645534468955</v>
      </c>
      <c r="L86" s="50">
        <v>11.4</v>
      </c>
      <c r="N86" s="53">
        <v>1.1153678598485828</v>
      </c>
      <c r="O86" s="50">
        <v>6.3517627594405885</v>
      </c>
      <c r="P86" s="53">
        <v>0.12670867948296061</v>
      </c>
      <c r="Q86" s="53">
        <v>1.4615454559812162</v>
      </c>
      <c r="R86" s="50">
        <v>0.23010076278572103</v>
      </c>
      <c r="S86" s="54">
        <v>4.138226420413238E-2</v>
      </c>
      <c r="T86" s="49">
        <v>9.6445079210616314</v>
      </c>
      <c r="V86" s="55">
        <v>7.8921191829994326</v>
      </c>
      <c r="W86" s="50">
        <v>1.4615454559812162</v>
      </c>
      <c r="X86" s="54">
        <v>6.3842588358079655E-2</v>
      </c>
      <c r="Y86" s="50">
        <v>6.1813246988260522</v>
      </c>
      <c r="AA86" s="49">
        <v>736.4196599248753</v>
      </c>
      <c r="AB86" s="49">
        <v>125.68715147372788</v>
      </c>
      <c r="AC86" s="49">
        <v>760.75415178023798</v>
      </c>
      <c r="AD86" s="49">
        <v>34.588555604868397</v>
      </c>
      <c r="AE86" s="49">
        <v>769.06178638839629</v>
      </c>
      <c r="AF86" s="49">
        <v>10.604309980911886</v>
      </c>
      <c r="AG86" s="49">
        <v>819.58425220291042</v>
      </c>
      <c r="AH86" s="49">
        <v>77.315656649422863</v>
      </c>
      <c r="AI86" s="49">
        <v>770.02525069045441</v>
      </c>
      <c r="AJ86" s="49">
        <v>16.07611286492709</v>
      </c>
      <c r="AK86" s="52">
        <f t="shared" si="3"/>
        <v>104.43254413751677</v>
      </c>
    </row>
    <row r="87" spans="1:37" s="56" customFormat="1" x14ac:dyDescent="0.3">
      <c r="A87" s="56" t="s">
        <v>216</v>
      </c>
      <c r="B87" s="57" t="s">
        <v>211</v>
      </c>
      <c r="C87" s="49">
        <v>250.86125280656549</v>
      </c>
      <c r="D87" s="49">
        <v>95.460442126931028</v>
      </c>
      <c r="E87" s="49">
        <v>37.789436637626629</v>
      </c>
      <c r="F87" s="50">
        <v>0.34278297042564571</v>
      </c>
      <c r="G87" s="50">
        <v>0.38053083550746208</v>
      </c>
      <c r="H87" s="51">
        <v>18.703302296557883</v>
      </c>
      <c r="I87" s="51">
        <v>15.628845900213131</v>
      </c>
      <c r="J87" s="51">
        <v>38.63054655199079</v>
      </c>
      <c r="K87" s="52">
        <v>210.60421433695709</v>
      </c>
      <c r="L87" s="50">
        <v>8.8800000000000008</v>
      </c>
      <c r="N87" s="53">
        <v>1.1678189827905043</v>
      </c>
      <c r="O87" s="50">
        <v>6.7734115536320294</v>
      </c>
      <c r="P87" s="53">
        <v>0.12817108783730827</v>
      </c>
      <c r="Q87" s="53">
        <v>1.2166826310427232</v>
      </c>
      <c r="R87" s="50">
        <v>0.17962626682418542</v>
      </c>
      <c r="S87" s="54">
        <v>3.6785152767408839E-2</v>
      </c>
      <c r="T87" s="49">
        <v>10.797345550128927</v>
      </c>
      <c r="V87" s="55">
        <v>7.8020715660097428</v>
      </c>
      <c r="W87" s="50">
        <v>1.2166826310427232</v>
      </c>
      <c r="X87" s="54">
        <v>6.6082153175777605E-2</v>
      </c>
      <c r="Y87" s="50">
        <v>6.6632415122217212</v>
      </c>
      <c r="AA87" s="49">
        <v>808.97898124036897</v>
      </c>
      <c r="AB87" s="49">
        <v>133.54684590173505</v>
      </c>
      <c r="AC87" s="49">
        <v>785.62378541774513</v>
      </c>
      <c r="AD87" s="49">
        <v>37.743008245057055</v>
      </c>
      <c r="AE87" s="49">
        <v>777.42346616742918</v>
      </c>
      <c r="AF87" s="49">
        <v>8.9168394524081762</v>
      </c>
      <c r="AG87" s="49">
        <v>730.16121810719903</v>
      </c>
      <c r="AH87" s="49">
        <v>77.283084596550864</v>
      </c>
      <c r="AI87" s="49">
        <v>776.45717277822166</v>
      </c>
      <c r="AJ87" s="49">
        <v>13.312809243925114</v>
      </c>
      <c r="AK87" s="52">
        <f t="shared" si="3"/>
        <v>96.099340550905637</v>
      </c>
    </row>
    <row r="88" spans="1:37" s="45" customFormat="1" x14ac:dyDescent="0.3">
      <c r="A88" s="45" t="s">
        <v>217</v>
      </c>
      <c r="B88" s="42" t="s">
        <v>135</v>
      </c>
      <c r="C88" s="31">
        <v>490.54013949200856</v>
      </c>
      <c r="D88" s="31">
        <v>271.49053133599512</v>
      </c>
      <c r="E88" s="31">
        <v>93.008511032673781</v>
      </c>
      <c r="F88" s="32">
        <v>0.54273362861794405</v>
      </c>
      <c r="G88" s="32">
        <v>0.55345222435241304</v>
      </c>
      <c r="H88" s="33">
        <v>18.703302296557883</v>
      </c>
      <c r="I88" s="33">
        <v>15.628845900213131</v>
      </c>
      <c r="J88" s="33">
        <v>38.63054655199079</v>
      </c>
      <c r="K88" s="34">
        <v>45683.025572699575</v>
      </c>
      <c r="L88" s="32">
        <v>0.04</v>
      </c>
      <c r="N88" s="35">
        <v>1.4887898262769641</v>
      </c>
      <c r="O88" s="32">
        <v>1.0209990633178712</v>
      </c>
      <c r="P88" s="35">
        <v>0.15272209892213837</v>
      </c>
      <c r="Q88" s="35">
        <v>0.92587950115524942</v>
      </c>
      <c r="R88" s="32">
        <v>0.90683677823021891</v>
      </c>
      <c r="S88" s="36">
        <v>4.713046713062468E-2</v>
      </c>
      <c r="T88" s="31">
        <v>2.5474166390026842</v>
      </c>
      <c r="V88" s="37">
        <v>6.5478408629639482</v>
      </c>
      <c r="W88" s="32">
        <v>0.92587950115524942</v>
      </c>
      <c r="X88" s="36">
        <v>7.0701761392959847E-2</v>
      </c>
      <c r="Y88" s="32">
        <v>0.43033270458620337</v>
      </c>
      <c r="AA88" s="31">
        <v>948.80319544025781</v>
      </c>
      <c r="AB88" s="31">
        <v>8.7833963696704043</v>
      </c>
      <c r="AC88" s="31">
        <v>925.82279412130288</v>
      </c>
      <c r="AD88" s="31">
        <v>6.2205682553069241</v>
      </c>
      <c r="AE88" s="31">
        <v>916.20427322404373</v>
      </c>
      <c r="AF88" s="31">
        <v>7.9125496134633266</v>
      </c>
      <c r="AG88" s="31">
        <v>930.84455917354353</v>
      </c>
      <c r="AH88" s="31">
        <v>23.161478067195375</v>
      </c>
      <c r="AI88" s="31">
        <v>914.91315886413656</v>
      </c>
      <c r="AJ88" s="31">
        <v>8.2154716999743389</v>
      </c>
      <c r="AK88" s="34">
        <f t="shared" si="3"/>
        <v>96.564206110089273</v>
      </c>
    </row>
    <row r="89" spans="1:37" s="45" customFormat="1" x14ac:dyDescent="0.3">
      <c r="A89" s="45" t="s">
        <v>218</v>
      </c>
      <c r="B89" s="42" t="s">
        <v>211</v>
      </c>
      <c r="C89" s="31">
        <v>116.95363438175207</v>
      </c>
      <c r="D89" s="31">
        <v>68.824620257411382</v>
      </c>
      <c r="E89" s="31">
        <v>22.617543048081174</v>
      </c>
      <c r="F89" s="32">
        <v>0.57330480206310253</v>
      </c>
      <c r="G89" s="32">
        <v>0.58847782389351622</v>
      </c>
      <c r="H89" s="33">
        <v>18.703302296557883</v>
      </c>
      <c r="I89" s="33">
        <v>15.628845900213131</v>
      </c>
      <c r="J89" s="33">
        <v>38.63054655199079</v>
      </c>
      <c r="K89" s="34">
        <v>3099.1386171962645</v>
      </c>
      <c r="L89" s="32">
        <v>0.6</v>
      </c>
      <c r="N89" s="35">
        <v>1.5027806074596317</v>
      </c>
      <c r="O89" s="32">
        <v>1.4334912889205049</v>
      </c>
      <c r="P89" s="35">
        <v>0.15544112233733204</v>
      </c>
      <c r="Q89" s="35">
        <v>0.9415810654734218</v>
      </c>
      <c r="R89" s="32">
        <v>0.65684463711145558</v>
      </c>
      <c r="S89" s="36">
        <v>4.5963765844207326E-2</v>
      </c>
      <c r="T89" s="31">
        <v>3.1080022685495381</v>
      </c>
      <c r="V89" s="37">
        <v>6.4333040379742013</v>
      </c>
      <c r="W89" s="32">
        <v>0.9415810654734218</v>
      </c>
      <c r="X89" s="36">
        <v>7.0117816580790332E-2</v>
      </c>
      <c r="Y89" s="32">
        <v>1.0808896208923955</v>
      </c>
      <c r="AA89" s="31">
        <v>931.80523462879387</v>
      </c>
      <c r="AB89" s="31">
        <v>22.025791362353942</v>
      </c>
      <c r="AC89" s="31">
        <v>931.5148060862507</v>
      </c>
      <c r="AD89" s="31">
        <v>8.777555075379361</v>
      </c>
      <c r="AE89" s="31">
        <v>931.39207194777055</v>
      </c>
      <c r="AF89" s="31">
        <v>8.1708875248142085</v>
      </c>
      <c r="AG89" s="31">
        <v>908.3117606551715</v>
      </c>
      <c r="AH89" s="31">
        <v>27.586593877098721</v>
      </c>
      <c r="AI89" s="31">
        <v>931.37543834252983</v>
      </c>
      <c r="AJ89" s="31">
        <v>8.5373537657888683</v>
      </c>
      <c r="AK89" s="34">
        <f t="shared" si="3"/>
        <v>99.955659974244739</v>
      </c>
    </row>
    <row r="90" spans="1:37" s="45" customFormat="1" x14ac:dyDescent="0.3">
      <c r="A90" s="45" t="s">
        <v>219</v>
      </c>
      <c r="B90" s="42" t="s">
        <v>211</v>
      </c>
      <c r="C90" s="31">
        <v>507.77024481067809</v>
      </c>
      <c r="D90" s="31">
        <v>281.07044569774115</v>
      </c>
      <c r="E90" s="31">
        <v>99.933451944515255</v>
      </c>
      <c r="F90" s="32">
        <v>0.56803256076020758</v>
      </c>
      <c r="G90" s="32">
        <v>0.55353863006001491</v>
      </c>
      <c r="H90" s="33">
        <v>18.703302296557883</v>
      </c>
      <c r="I90" s="33">
        <v>15.628845900213131</v>
      </c>
      <c r="J90" s="33">
        <v>38.63054655199079</v>
      </c>
      <c r="K90" s="34">
        <v>32615.57460546173</v>
      </c>
      <c r="L90" s="32">
        <v>0.06</v>
      </c>
      <c r="N90" s="35">
        <v>1.5411593786913373</v>
      </c>
      <c r="O90" s="32">
        <v>0.91779874646141735</v>
      </c>
      <c r="P90" s="35">
        <v>0.15847591433989003</v>
      </c>
      <c r="Q90" s="35">
        <v>0.83080043644810608</v>
      </c>
      <c r="R90" s="32">
        <v>0.90520981822133229</v>
      </c>
      <c r="S90" s="36">
        <v>4.9057008697780222E-2</v>
      </c>
      <c r="T90" s="31">
        <v>2.0263512922437994</v>
      </c>
      <c r="V90" s="37">
        <v>6.3101071488709479</v>
      </c>
      <c r="W90" s="32">
        <v>0.83080043644810608</v>
      </c>
      <c r="X90" s="36">
        <v>7.0531482543006355E-2</v>
      </c>
      <c r="Y90" s="32">
        <v>0.3900322727721201</v>
      </c>
      <c r="AA90" s="31">
        <v>943.86572302978254</v>
      </c>
      <c r="AB90" s="31">
        <v>7.9690036804050957</v>
      </c>
      <c r="AC90" s="31">
        <v>946.96697486244932</v>
      </c>
      <c r="AD90" s="31">
        <v>5.667669663537156</v>
      </c>
      <c r="AE90" s="31">
        <v>948.30152644614611</v>
      </c>
      <c r="AF90" s="31">
        <v>7.3305757450420339</v>
      </c>
      <c r="AG90" s="31">
        <v>967.99744705874775</v>
      </c>
      <c r="AH90" s="31">
        <v>19.143671122938798</v>
      </c>
      <c r="AI90" s="31">
        <v>948.48516698797437</v>
      </c>
      <c r="AJ90" s="31">
        <v>7.638290705141249</v>
      </c>
      <c r="AK90" s="34">
        <f t="shared" si="3"/>
        <v>100.46996127819166</v>
      </c>
    </row>
    <row r="91" spans="1:37" s="45" customFormat="1" x14ac:dyDescent="0.3">
      <c r="A91" s="45" t="s">
        <v>220</v>
      </c>
      <c r="B91" s="42" t="s">
        <v>211</v>
      </c>
      <c r="C91" s="31">
        <v>853.89603028136025</v>
      </c>
      <c r="D91" s="31">
        <v>48.486792638241496</v>
      </c>
      <c r="E91" s="31">
        <v>148.42860998161675</v>
      </c>
      <c r="F91" s="32">
        <v>4.5333911407323763E-2</v>
      </c>
      <c r="G91" s="32">
        <v>5.6783016806232267E-2</v>
      </c>
      <c r="H91" s="33">
        <v>18.703302296557883</v>
      </c>
      <c r="I91" s="33">
        <v>15.628845900213131</v>
      </c>
      <c r="J91" s="33">
        <v>38.63054655199079</v>
      </c>
      <c r="K91" s="34">
        <v>67214.973525019042</v>
      </c>
      <c r="L91" s="32">
        <v>0.03</v>
      </c>
      <c r="N91" s="35">
        <v>1.5654758953543884</v>
      </c>
      <c r="O91" s="32">
        <v>0.89193283850827754</v>
      </c>
      <c r="P91" s="35">
        <v>0.16028329294618499</v>
      </c>
      <c r="Q91" s="35">
        <v>0.84503118324555515</v>
      </c>
      <c r="R91" s="32">
        <v>0.94741570975101252</v>
      </c>
      <c r="S91" s="36">
        <v>3.8531962270898827E-2</v>
      </c>
      <c r="T91" s="31">
        <v>2.5469162760615665</v>
      </c>
      <c r="V91" s="37">
        <v>6.2389534281389478</v>
      </c>
      <c r="W91" s="32">
        <v>0.84503118324555515</v>
      </c>
      <c r="X91" s="36">
        <v>7.0836460719394756E-2</v>
      </c>
      <c r="Y91" s="32">
        <v>0.28542334829521282</v>
      </c>
      <c r="AA91" s="31">
        <v>952.69791729793121</v>
      </c>
      <c r="AB91" s="31">
        <v>5.8277316410952906</v>
      </c>
      <c r="AC91" s="31">
        <v>956.63704692552744</v>
      </c>
      <c r="AD91" s="31">
        <v>5.5414708984439232</v>
      </c>
      <c r="AE91" s="31">
        <v>958.35096444128271</v>
      </c>
      <c r="AF91" s="31">
        <v>7.5295455728855432</v>
      </c>
      <c r="AG91" s="31">
        <v>764.18678531790601</v>
      </c>
      <c r="AH91" s="31">
        <v>19.090838744614814</v>
      </c>
      <c r="AI91" s="31">
        <v>958.58901206570124</v>
      </c>
      <c r="AJ91" s="31">
        <v>7.8480744414930275</v>
      </c>
      <c r="AK91" s="34">
        <f t="shared" si="3"/>
        <v>100.59337246788414</v>
      </c>
    </row>
    <row r="92" spans="1:37" s="45" customFormat="1" x14ac:dyDescent="0.3">
      <c r="A92" s="45" t="s">
        <v>221</v>
      </c>
      <c r="B92" s="42" t="s">
        <v>211</v>
      </c>
      <c r="C92" s="31">
        <v>433.94087005685748</v>
      </c>
      <c r="D92" s="31">
        <v>39.942545224606896</v>
      </c>
      <c r="E92" s="31">
        <v>76.735790181108428</v>
      </c>
      <c r="F92" s="32">
        <v>9.0495353795147768E-2</v>
      </c>
      <c r="G92" s="32">
        <v>9.2046055075138203E-2</v>
      </c>
      <c r="H92" s="33">
        <v>18.703302296557883</v>
      </c>
      <c r="I92" s="33">
        <v>15.628845900213131</v>
      </c>
      <c r="J92" s="33">
        <v>38.63054655199079</v>
      </c>
      <c r="K92" s="34">
        <v>69399.843591538505</v>
      </c>
      <c r="L92" s="32">
        <v>0.03</v>
      </c>
      <c r="N92" s="35">
        <v>1.5830109774184906</v>
      </c>
      <c r="O92" s="32">
        <v>0.93366579765140811</v>
      </c>
      <c r="P92" s="35">
        <v>0.16091698743327165</v>
      </c>
      <c r="Q92" s="35">
        <v>0.84467244588699797</v>
      </c>
      <c r="R92" s="32">
        <v>0.9046839329573082</v>
      </c>
      <c r="S92" s="36">
        <v>4.8199829032903631E-2</v>
      </c>
      <c r="T92" s="31">
        <v>3.2467353394704337</v>
      </c>
      <c r="V92" s="37">
        <v>6.2143842980821127</v>
      </c>
      <c r="W92" s="32">
        <v>0.84467244588699797</v>
      </c>
      <c r="X92" s="36">
        <v>7.134782826922749E-2</v>
      </c>
      <c r="Y92" s="32">
        <v>0.39781940734875731</v>
      </c>
      <c r="AA92" s="31">
        <v>967.39550035609375</v>
      </c>
      <c r="AB92" s="31">
        <v>8.0983229624302933</v>
      </c>
      <c r="AC92" s="31">
        <v>963.55360103196426</v>
      </c>
      <c r="AD92" s="31">
        <v>5.8267250877435117</v>
      </c>
      <c r="AE92" s="31">
        <v>961.87074450050306</v>
      </c>
      <c r="AF92" s="31">
        <v>7.5519937843216978</v>
      </c>
      <c r="AG92" s="31">
        <v>951.47537706922867</v>
      </c>
      <c r="AH92" s="31">
        <v>30.153554060505904</v>
      </c>
      <c r="AI92" s="31">
        <v>961.63583723149065</v>
      </c>
      <c r="AJ92" s="31">
        <v>7.8734683508201471</v>
      </c>
      <c r="AK92" s="34">
        <f t="shared" si="3"/>
        <v>99.428904118991966</v>
      </c>
    </row>
    <row r="93" spans="1:37" s="45" customFormat="1" x14ac:dyDescent="0.3">
      <c r="A93" s="45" t="s">
        <v>222</v>
      </c>
      <c r="B93" s="42" t="s">
        <v>211</v>
      </c>
      <c r="C93" s="31">
        <v>154.23089441409584</v>
      </c>
      <c r="D93" s="31">
        <v>52.100363939236026</v>
      </c>
      <c r="E93" s="31">
        <v>29.157301953200047</v>
      </c>
      <c r="F93" s="32">
        <v>0.32464512939765655</v>
      </c>
      <c r="G93" s="32">
        <v>0.33780757180433196</v>
      </c>
      <c r="H93" s="33">
        <v>18.703302296557883</v>
      </c>
      <c r="I93" s="33">
        <v>15.628845900213131</v>
      </c>
      <c r="J93" s="33">
        <v>38.63054655199079</v>
      </c>
      <c r="K93" s="34">
        <v>4486.7513030953505</v>
      </c>
      <c r="L93" s="32">
        <v>0.42</v>
      </c>
      <c r="N93" s="35">
        <v>1.6022277360658981</v>
      </c>
      <c r="O93" s="32">
        <v>1.2259796147761632</v>
      </c>
      <c r="P93" s="35">
        <v>0.16114806693991057</v>
      </c>
      <c r="Q93" s="35">
        <v>0.89304296102239478</v>
      </c>
      <c r="R93" s="32">
        <v>0.72843214541168766</v>
      </c>
      <c r="S93" s="36">
        <v>4.8196572314595801E-2</v>
      </c>
      <c r="T93" s="31">
        <v>2.4854774363437349</v>
      </c>
      <c r="V93" s="37">
        <v>6.2054731340518243</v>
      </c>
      <c r="W93" s="32">
        <v>0.89304296102239478</v>
      </c>
      <c r="X93" s="36">
        <v>7.2110394334128289E-2</v>
      </c>
      <c r="Y93" s="32">
        <v>0.83994064410234526</v>
      </c>
      <c r="AA93" s="31">
        <v>989.05787354411393</v>
      </c>
      <c r="AB93" s="31">
        <v>16.992907494401187</v>
      </c>
      <c r="AC93" s="31">
        <v>971.0797580638565</v>
      </c>
      <c r="AD93" s="31">
        <v>7.6937208413956348</v>
      </c>
      <c r="AE93" s="31">
        <v>963.15376989284039</v>
      </c>
      <c r="AF93" s="31">
        <v>7.9946107705717306</v>
      </c>
      <c r="AG93" s="31">
        <v>951.41257832160511</v>
      </c>
      <c r="AH93" s="31">
        <v>23.086037374227985</v>
      </c>
      <c r="AI93" s="31">
        <v>962.04261832847783</v>
      </c>
      <c r="AJ93" s="31">
        <v>8.3618692129291556</v>
      </c>
      <c r="AK93" s="34">
        <f t="shared" si="3"/>
        <v>97.380931455663884</v>
      </c>
    </row>
    <row r="94" spans="1:37" s="45" customFormat="1" x14ac:dyDescent="0.3">
      <c r="A94" s="45" t="s">
        <v>223</v>
      </c>
      <c r="B94" s="42" t="s">
        <v>135</v>
      </c>
      <c r="C94" s="31">
        <v>359.80392989867596</v>
      </c>
      <c r="D94" s="31">
        <v>76.286111286743477</v>
      </c>
      <c r="E94" s="31">
        <v>65.947712604746755</v>
      </c>
      <c r="F94" s="32">
        <v>0.21799733600512036</v>
      </c>
      <c r="G94" s="32">
        <v>0.2120213398120091</v>
      </c>
      <c r="H94" s="33">
        <v>18.703302296557883</v>
      </c>
      <c r="I94" s="33">
        <v>15.628845900213131</v>
      </c>
      <c r="J94" s="33">
        <v>38.63054655199079</v>
      </c>
      <c r="K94" s="34">
        <v>40471.241421795341</v>
      </c>
      <c r="L94" s="32">
        <v>0.05</v>
      </c>
      <c r="N94" s="35">
        <v>1.5649351309178201</v>
      </c>
      <c r="O94" s="32">
        <v>1.0985510067110076</v>
      </c>
      <c r="P94" s="35">
        <v>0.1616164214634109</v>
      </c>
      <c r="Q94" s="35">
        <v>0.97705587398020188</v>
      </c>
      <c r="R94" s="32">
        <v>0.88940419517291736</v>
      </c>
      <c r="S94" s="36">
        <v>4.8681494521826671E-2</v>
      </c>
      <c r="T94" s="31">
        <v>2.6335884993331851</v>
      </c>
      <c r="V94" s="37">
        <v>6.1874900517234552</v>
      </c>
      <c r="W94" s="32">
        <v>0.97705587398020188</v>
      </c>
      <c r="X94" s="36">
        <v>7.0227883334396238E-2</v>
      </c>
      <c r="Y94" s="32">
        <v>0.50217141840864687</v>
      </c>
      <c r="AA94" s="31">
        <v>935.02338163828574</v>
      </c>
      <c r="AB94" s="31">
        <v>10.266661639184216</v>
      </c>
      <c r="AC94" s="31">
        <v>956.42299661107234</v>
      </c>
      <c r="AD94" s="31">
        <v>6.8285675977749483</v>
      </c>
      <c r="AE94" s="31">
        <v>965.7534370554298</v>
      </c>
      <c r="AF94" s="31">
        <v>8.7691137318803847</v>
      </c>
      <c r="AG94" s="31">
        <v>960.76110338621515</v>
      </c>
      <c r="AH94" s="31">
        <v>24.69545733161549</v>
      </c>
      <c r="AI94" s="31">
        <v>967.053544708353</v>
      </c>
      <c r="AJ94" s="31">
        <v>9.1588361125026445</v>
      </c>
      <c r="AK94" s="34">
        <f t="shared" si="3"/>
        <v>103.28655475580737</v>
      </c>
    </row>
    <row r="95" spans="1:37" s="45" customFormat="1" x14ac:dyDescent="0.3">
      <c r="A95" s="45" t="s">
        <v>226</v>
      </c>
      <c r="B95" s="42" t="s">
        <v>211</v>
      </c>
      <c r="C95" s="31">
        <v>219.01546517753553</v>
      </c>
      <c r="D95" s="31">
        <v>90.404107423187469</v>
      </c>
      <c r="E95" s="31">
        <v>42.719728548027625</v>
      </c>
      <c r="F95" s="32">
        <v>0.41206857887157661</v>
      </c>
      <c r="G95" s="32">
        <v>0.41277499445030169</v>
      </c>
      <c r="H95" s="33" t="s">
        <v>63</v>
      </c>
      <c r="I95" s="33" t="s">
        <v>63</v>
      </c>
      <c r="J95" s="33" t="s">
        <v>63</v>
      </c>
      <c r="K95" s="34">
        <v>93520.329187728246</v>
      </c>
      <c r="L95" s="32" t="s">
        <v>11</v>
      </c>
      <c r="N95" s="35">
        <v>1.6138955690408725</v>
      </c>
      <c r="O95" s="32">
        <v>1.0069632642092154</v>
      </c>
      <c r="P95" s="35">
        <v>0.16281516641656682</v>
      </c>
      <c r="Q95" s="35">
        <v>0.84833254945600101</v>
      </c>
      <c r="R95" s="32">
        <v>0.84246623447798785</v>
      </c>
      <c r="S95" s="36">
        <v>4.9744387645792427E-2</v>
      </c>
      <c r="T95" s="31">
        <v>2.5318281014394448</v>
      </c>
      <c r="V95" s="37">
        <v>6.1419339611241996</v>
      </c>
      <c r="W95" s="32">
        <v>0.84833254945600101</v>
      </c>
      <c r="X95" s="36">
        <v>7.1891789999999997E-2</v>
      </c>
      <c r="Y95" s="32">
        <v>0.5425006</v>
      </c>
      <c r="AA95" s="31">
        <v>982.87877540977308</v>
      </c>
      <c r="AB95" s="31">
        <v>11.007017338011904</v>
      </c>
      <c r="AC95" s="31">
        <v>975.62234225442864</v>
      </c>
      <c r="AD95" s="31">
        <v>6.3326328779325092</v>
      </c>
      <c r="AE95" s="31">
        <v>972.40246660066305</v>
      </c>
      <c r="AF95" s="31">
        <v>7.6617250969999162</v>
      </c>
      <c r="AG95" s="31">
        <v>981.23687105977945</v>
      </c>
      <c r="AH95" s="31">
        <v>24.235308145731828</v>
      </c>
      <c r="AI95" s="31">
        <v>971.94465062806023</v>
      </c>
      <c r="AJ95" s="31">
        <v>8.0018366271797365</v>
      </c>
      <c r="AK95" s="34">
        <f>(AE95/AA95)*100</f>
        <v>98.934119947320838</v>
      </c>
    </row>
    <row r="96" spans="1:37" s="45" customFormat="1" x14ac:dyDescent="0.3">
      <c r="A96" s="45" t="s">
        <v>224</v>
      </c>
      <c r="B96" s="42" t="s">
        <v>211</v>
      </c>
      <c r="C96" s="31">
        <v>133.77714255759059</v>
      </c>
      <c r="D96" s="31">
        <v>23.768172536888809</v>
      </c>
      <c r="E96" s="31">
        <v>24.453994771078545</v>
      </c>
      <c r="F96" s="32">
        <v>0.17460704856475365</v>
      </c>
      <c r="G96" s="32">
        <v>0.17766990744817782</v>
      </c>
      <c r="H96" s="33">
        <v>18.703302296557883</v>
      </c>
      <c r="I96" s="33">
        <v>15.628845900213131</v>
      </c>
      <c r="J96" s="33">
        <v>38.63054655199079</v>
      </c>
      <c r="K96" s="34">
        <v>34184.917812951302</v>
      </c>
      <c r="L96" s="32">
        <v>0.05</v>
      </c>
      <c r="N96" s="35">
        <v>1.597033715116613</v>
      </c>
      <c r="O96" s="32">
        <v>1.135699806829807</v>
      </c>
      <c r="P96" s="35">
        <v>0.16269344236646369</v>
      </c>
      <c r="Q96" s="35">
        <v>0.87142312547833423</v>
      </c>
      <c r="R96" s="32">
        <v>0.76730058439547111</v>
      </c>
      <c r="S96" s="36">
        <v>4.7955715439860234E-2</v>
      </c>
      <c r="T96" s="31">
        <v>2.7003711463711739</v>
      </c>
      <c r="V96" s="37">
        <v>6.1465292359326948</v>
      </c>
      <c r="W96" s="32">
        <v>0.87142312547833423</v>
      </c>
      <c r="X96" s="36">
        <v>7.1193896291952927E-2</v>
      </c>
      <c r="Y96" s="32">
        <v>0.72831022759180841</v>
      </c>
      <c r="AA96" s="31">
        <v>962.98583345624434</v>
      </c>
      <c r="AB96" s="31">
        <v>14.80409053933418</v>
      </c>
      <c r="AC96" s="31">
        <v>969.05103815657105</v>
      </c>
      <c r="AD96" s="31">
        <v>7.1162456769485738</v>
      </c>
      <c r="AE96" s="31">
        <v>971.72761754558519</v>
      </c>
      <c r="AF96" s="31">
        <v>7.8653314383465567</v>
      </c>
      <c r="AG96" s="31">
        <v>946.76763509558691</v>
      </c>
      <c r="AH96" s="31">
        <v>24.961283007104097</v>
      </c>
      <c r="AI96" s="31">
        <v>972.10392403620665</v>
      </c>
      <c r="AJ96" s="31">
        <v>8.2260623736201754</v>
      </c>
      <c r="AK96" s="34">
        <f t="shared" si="3"/>
        <v>100.90777909556216</v>
      </c>
    </row>
    <row r="97" spans="1:37" s="45" customFormat="1" x14ac:dyDescent="0.3">
      <c r="A97" s="45" t="s">
        <v>227</v>
      </c>
      <c r="B97" s="42" t="s">
        <v>211</v>
      </c>
      <c r="C97" s="31">
        <v>153.04451948108354</v>
      </c>
      <c r="D97" s="31">
        <v>114.92572187576452</v>
      </c>
      <c r="E97" s="31">
        <v>32.430124016345168</v>
      </c>
      <c r="F97" s="32">
        <v>0.75574064681140041</v>
      </c>
      <c r="G97" s="32">
        <v>0.75093000563126644</v>
      </c>
      <c r="H97" s="33" t="s">
        <v>63</v>
      </c>
      <c r="I97" s="33" t="s">
        <v>63</v>
      </c>
      <c r="J97" s="33" t="s">
        <v>63</v>
      </c>
      <c r="K97" s="34">
        <v>64167.457888617733</v>
      </c>
      <c r="L97" s="32" t="s">
        <v>9</v>
      </c>
      <c r="N97" s="35">
        <v>1.6084103751789782</v>
      </c>
      <c r="O97" s="32">
        <v>1.1116976120258029</v>
      </c>
      <c r="P97" s="35">
        <v>0.16288077408194437</v>
      </c>
      <c r="Q97" s="35">
        <v>0.86239459272416152</v>
      </c>
      <c r="R97" s="32">
        <v>0.77574565546889462</v>
      </c>
      <c r="S97" s="36">
        <v>4.9743479592113948E-2</v>
      </c>
      <c r="T97" s="31">
        <v>2.1060813560232399</v>
      </c>
      <c r="V97" s="37">
        <v>6.1394600169133886</v>
      </c>
      <c r="W97" s="32">
        <v>0.86239459272416152</v>
      </c>
      <c r="X97" s="36">
        <v>7.1618589999999996E-2</v>
      </c>
      <c r="Y97" s="32">
        <v>0.70153200000000004</v>
      </c>
      <c r="AA97" s="31">
        <v>975.12173178438059</v>
      </c>
      <c r="AB97" s="31">
        <v>14.23578673640491</v>
      </c>
      <c r="AC97" s="31">
        <v>973.48934775015096</v>
      </c>
      <c r="AD97" s="31">
        <v>6.9844199562416609</v>
      </c>
      <c r="AE97" s="31">
        <v>972.76617208536766</v>
      </c>
      <c r="AF97" s="31">
        <v>7.7915039402854935</v>
      </c>
      <c r="AG97" s="31">
        <v>981.21938699746738</v>
      </c>
      <c r="AH97" s="31">
        <v>20.16163250967573</v>
      </c>
      <c r="AI97" s="31">
        <v>972.66343947601843</v>
      </c>
      <c r="AJ97" s="31">
        <v>8.1492409952141358</v>
      </c>
      <c r="AK97" s="34">
        <f>(AE97/AA97)*100</f>
        <v>99.758434293664806</v>
      </c>
    </row>
    <row r="98" spans="1:37" s="45" customFormat="1" x14ac:dyDescent="0.3">
      <c r="A98" s="45" t="s">
        <v>225</v>
      </c>
      <c r="B98" s="42" t="s">
        <v>135</v>
      </c>
      <c r="C98" s="31">
        <v>313.96718248294593</v>
      </c>
      <c r="D98" s="31">
        <v>66.287790287199741</v>
      </c>
      <c r="E98" s="31">
        <v>58.031737420964397</v>
      </c>
      <c r="F98" s="32">
        <v>0.22175551374503524</v>
      </c>
      <c r="G98" s="32">
        <v>0.21112967846822769</v>
      </c>
      <c r="H98" s="33">
        <v>18.703302296557883</v>
      </c>
      <c r="I98" s="33">
        <v>15.628845900213131</v>
      </c>
      <c r="J98" s="33">
        <v>38.63054655199079</v>
      </c>
      <c r="K98" s="34">
        <v>60268.967936846624</v>
      </c>
      <c r="L98" s="32">
        <v>0.03</v>
      </c>
      <c r="N98" s="35">
        <v>1.5809491091990702</v>
      </c>
      <c r="O98" s="32">
        <v>1.0044039681901331</v>
      </c>
      <c r="P98" s="35">
        <v>0.1628002671975998</v>
      </c>
      <c r="Q98" s="35">
        <v>0.85600814996202057</v>
      </c>
      <c r="R98" s="32">
        <v>0.85225484672714746</v>
      </c>
      <c r="S98" s="36">
        <v>5.0051596462506794E-2</v>
      </c>
      <c r="T98" s="31">
        <v>2.6817784405677867</v>
      </c>
      <c r="V98" s="37">
        <v>6.1424960610552564</v>
      </c>
      <c r="W98" s="32">
        <v>0.85600814996202057</v>
      </c>
      <c r="X98" s="36">
        <v>7.0430618479722262E-2</v>
      </c>
      <c r="Y98" s="32">
        <v>0.52543066004439121</v>
      </c>
      <c r="AA98" s="31">
        <v>940.93362198641773</v>
      </c>
      <c r="AB98" s="31">
        <v>10.730749260154383</v>
      </c>
      <c r="AC98" s="31">
        <v>962.74275581852783</v>
      </c>
      <c r="AD98" s="31">
        <v>6.2663724017544276</v>
      </c>
      <c r="AE98" s="31">
        <v>972.31986778826752</v>
      </c>
      <c r="AF98" s="31">
        <v>7.7304801697101189</v>
      </c>
      <c r="AG98" s="31">
        <v>987.15113593185674</v>
      </c>
      <c r="AH98" s="31">
        <v>25.820637294404534</v>
      </c>
      <c r="AI98" s="31">
        <v>973.66250091274924</v>
      </c>
      <c r="AJ98" s="31">
        <v>8.0842449561089573</v>
      </c>
      <c r="AK98" s="34">
        <f>(AE98/AA98)*100</f>
        <v>103.33564930282645</v>
      </c>
    </row>
    <row r="99" spans="1:37" s="45" customFormat="1" x14ac:dyDescent="0.3">
      <c r="A99" s="45" t="s">
        <v>228</v>
      </c>
      <c r="B99" s="42" t="s">
        <v>135</v>
      </c>
      <c r="C99" s="31">
        <v>277.30009645696754</v>
      </c>
      <c r="D99" s="31">
        <v>42.237274922825485</v>
      </c>
      <c r="E99" s="31">
        <v>50.615151577187113</v>
      </c>
      <c r="F99" s="32">
        <v>0.15022333585733222</v>
      </c>
      <c r="G99" s="32">
        <v>0.15231612055850843</v>
      </c>
      <c r="H99" s="33">
        <v>18.703302296557883</v>
      </c>
      <c r="I99" s="33">
        <v>15.628845900213131</v>
      </c>
      <c r="J99" s="33">
        <v>38.63054655199079</v>
      </c>
      <c r="K99" s="34">
        <v>56893.912094023399</v>
      </c>
      <c r="L99" s="32">
        <v>0.03</v>
      </c>
      <c r="N99" s="35">
        <v>1.6151175609732653</v>
      </c>
      <c r="O99" s="32">
        <v>1.0459386953848968</v>
      </c>
      <c r="P99" s="35">
        <v>0.16337105379090514</v>
      </c>
      <c r="Q99" s="35">
        <v>0.89248900032528877</v>
      </c>
      <c r="R99" s="32">
        <v>0.85328997221664138</v>
      </c>
      <c r="S99" s="36">
        <v>4.8868372603523565E-2</v>
      </c>
      <c r="T99" s="31">
        <v>3.1083328684090699</v>
      </c>
      <c r="V99" s="37">
        <v>6.1210353780289442</v>
      </c>
      <c r="W99" s="32">
        <v>0.89248900032528877</v>
      </c>
      <c r="X99" s="36">
        <v>7.170141957059166E-2</v>
      </c>
      <c r="Y99" s="32">
        <v>0.54539081290559599</v>
      </c>
      <c r="AA99" s="31">
        <v>977.47763095528262</v>
      </c>
      <c r="AB99" s="31">
        <v>11.074587201881481</v>
      </c>
      <c r="AC99" s="31">
        <v>976.09692125857543</v>
      </c>
      <c r="AD99" s="31">
        <v>6.5804498170907166</v>
      </c>
      <c r="AE99" s="31">
        <v>975.48345838943271</v>
      </c>
      <c r="AF99" s="31">
        <v>8.0844453605343212</v>
      </c>
      <c r="AG99" s="31">
        <v>964.36266017307992</v>
      </c>
      <c r="AH99" s="31">
        <v>29.250568903378628</v>
      </c>
      <c r="AI99" s="31">
        <v>975.39676191179888</v>
      </c>
      <c r="AJ99" s="31">
        <v>8.4426171835133239</v>
      </c>
      <c r="AK99" s="34">
        <f>(AE99/AA99)*100</f>
        <v>99.79598790778455</v>
      </c>
    </row>
    <row r="100" spans="1:37" s="45" customFormat="1" x14ac:dyDescent="0.3">
      <c r="A100" s="45" t="s">
        <v>230</v>
      </c>
      <c r="B100" s="42" t="s">
        <v>211</v>
      </c>
      <c r="C100" s="31">
        <v>507.83419218446841</v>
      </c>
      <c r="D100" s="31">
        <v>40.659195147389617</v>
      </c>
      <c r="E100" s="31">
        <v>90.894126207254246</v>
      </c>
      <c r="F100" s="32">
        <v>7.9332400896074934E-2</v>
      </c>
      <c r="G100" s="32">
        <v>8.0063918052647301E-2</v>
      </c>
      <c r="H100" s="33">
        <v>18.703302296557883</v>
      </c>
      <c r="I100" s="33">
        <v>15.628845900213131</v>
      </c>
      <c r="J100" s="33">
        <v>38.63054655199079</v>
      </c>
      <c r="K100" s="34">
        <v>69971.818096037998</v>
      </c>
      <c r="L100" s="32">
        <v>0.03</v>
      </c>
      <c r="N100" s="35">
        <v>1.6056013710356765</v>
      </c>
      <c r="O100" s="32">
        <v>0.92490647803237047</v>
      </c>
      <c r="P100" s="35">
        <v>0.163462430770006</v>
      </c>
      <c r="Q100" s="35">
        <v>0.84760468706568015</v>
      </c>
      <c r="R100" s="32">
        <v>0.91642204611741862</v>
      </c>
      <c r="S100" s="36">
        <v>4.8417754154107727E-2</v>
      </c>
      <c r="T100" s="31">
        <v>2.3866628554457407</v>
      </c>
      <c r="V100" s="37">
        <v>6.1176136638211043</v>
      </c>
      <c r="W100" s="32">
        <v>0.84760468706568015</v>
      </c>
      <c r="X100" s="36">
        <v>7.1239112895980228E-2</v>
      </c>
      <c r="Y100" s="32">
        <v>0.37015981355427297</v>
      </c>
      <c r="AA100" s="31">
        <v>964.28244541954507</v>
      </c>
      <c r="AB100" s="31">
        <v>7.5402281993358633</v>
      </c>
      <c r="AC100" s="31">
        <v>972.39528980843181</v>
      </c>
      <c r="AD100" s="31">
        <v>5.8036076149374782</v>
      </c>
      <c r="AE100" s="31">
        <v>975.98977210565204</v>
      </c>
      <c r="AF100" s="31">
        <v>7.6813200908406598</v>
      </c>
      <c r="AG100" s="31">
        <v>955.67714698155419</v>
      </c>
      <c r="AH100" s="31">
        <v>22.26569803796108</v>
      </c>
      <c r="AI100" s="31">
        <v>976.49694167888481</v>
      </c>
      <c r="AJ100" s="31">
        <v>8.0210387532746434</v>
      </c>
      <c r="AK100" s="34">
        <f>(AE100/AA100)*100</f>
        <v>101.21409725352962</v>
      </c>
    </row>
    <row r="101" spans="1:37" s="45" customFormat="1" x14ac:dyDescent="0.3">
      <c r="A101" s="45" t="s">
        <v>229</v>
      </c>
      <c r="B101" s="42" t="s">
        <v>214</v>
      </c>
      <c r="C101" s="31">
        <v>253.7483946503323</v>
      </c>
      <c r="D101" s="31">
        <v>95.65225602284201</v>
      </c>
      <c r="E101" s="31">
        <v>49.156231925257359</v>
      </c>
      <c r="F101" s="32">
        <v>0.38822802834121439</v>
      </c>
      <c r="G101" s="32">
        <v>0.37695708835774794</v>
      </c>
      <c r="H101" s="33">
        <v>18.703302296557883</v>
      </c>
      <c r="I101" s="33">
        <v>15.628845900213131</v>
      </c>
      <c r="J101" s="33">
        <v>38.63054655199079</v>
      </c>
      <c r="K101" s="34">
        <v>55263.166074420493</v>
      </c>
      <c r="L101" s="32">
        <v>0.03</v>
      </c>
      <c r="N101" s="35">
        <v>1.5952480233524329</v>
      </c>
      <c r="O101" s="32">
        <v>1.0507419607027721</v>
      </c>
      <c r="P101" s="35">
        <v>0.16344098749186523</v>
      </c>
      <c r="Q101" s="35">
        <v>0.90027679592881915</v>
      </c>
      <c r="R101" s="32">
        <v>0.85680103165070431</v>
      </c>
      <c r="S101" s="36">
        <v>4.9633102133387896E-2</v>
      </c>
      <c r="T101" s="31">
        <v>2.1472083450330053</v>
      </c>
      <c r="V101" s="37">
        <v>6.1184162880181567</v>
      </c>
      <c r="W101" s="32">
        <v>0.90027679592881915</v>
      </c>
      <c r="X101" s="36">
        <v>7.0789030240123979E-2</v>
      </c>
      <c r="Y101" s="32">
        <v>0.54181210644802458</v>
      </c>
      <c r="AA101" s="31">
        <v>951.32761570141963</v>
      </c>
      <c r="AB101" s="31">
        <v>11.046406877353254</v>
      </c>
      <c r="AC101" s="31">
        <v>968.35263182251572</v>
      </c>
      <c r="AD101" s="31">
        <v>6.5793291186766467</v>
      </c>
      <c r="AE101" s="31">
        <v>975.87095990980754</v>
      </c>
      <c r="AF101" s="31">
        <v>8.1580366899712828</v>
      </c>
      <c r="AG101" s="31">
        <v>979.09401851688688</v>
      </c>
      <c r="AH101" s="31">
        <v>20.511711602010596</v>
      </c>
      <c r="AI101" s="31">
        <v>976.92959514432528</v>
      </c>
      <c r="AJ101" s="31">
        <v>8.5293654225879418</v>
      </c>
      <c r="AK101" s="34">
        <f t="shared" si="3"/>
        <v>102.57990452535029</v>
      </c>
    </row>
    <row r="102" spans="1:37" s="45" customFormat="1" x14ac:dyDescent="0.3">
      <c r="A102" s="45" t="s">
        <v>231</v>
      </c>
      <c r="B102" s="42" t="s">
        <v>211</v>
      </c>
      <c r="C102" s="31">
        <v>187.54979490566586</v>
      </c>
      <c r="D102" s="31">
        <v>84.381212054768412</v>
      </c>
      <c r="E102" s="31">
        <v>37.117413143230984</v>
      </c>
      <c r="F102" s="32">
        <v>0.46020450181830408</v>
      </c>
      <c r="G102" s="32">
        <v>0.44991364611841156</v>
      </c>
      <c r="H102" s="33" t="s">
        <v>63</v>
      </c>
      <c r="I102" s="33" t="s">
        <v>63</v>
      </c>
      <c r="J102" s="33" t="s">
        <v>63</v>
      </c>
      <c r="K102" s="34">
        <v>60585.028766513315</v>
      </c>
      <c r="L102" s="32" t="s">
        <v>9</v>
      </c>
      <c r="N102" s="35">
        <v>1.610377393264675</v>
      </c>
      <c r="O102" s="32">
        <v>1.0609917202541634</v>
      </c>
      <c r="P102" s="35">
        <v>0.16365141345192374</v>
      </c>
      <c r="Q102" s="35">
        <v>0.87326595177796695</v>
      </c>
      <c r="R102" s="32">
        <v>0.82306575546958483</v>
      </c>
      <c r="S102" s="36">
        <v>5.0178533709767451E-2</v>
      </c>
      <c r="T102" s="31">
        <v>2.2578391787569125</v>
      </c>
      <c r="V102" s="37">
        <v>6.110549117217202</v>
      </c>
      <c r="W102" s="32">
        <v>0.87326595177796695</v>
      </c>
      <c r="X102" s="36">
        <v>7.1368509999999996E-2</v>
      </c>
      <c r="Y102" s="32">
        <v>0.60258610000000001</v>
      </c>
      <c r="AA102" s="31">
        <v>967.9870143915831</v>
      </c>
      <c r="AB102" s="31">
        <v>12.249200006514638</v>
      </c>
      <c r="AC102" s="31">
        <v>974.2547657026962</v>
      </c>
      <c r="AD102" s="31">
        <v>6.6679368603196343</v>
      </c>
      <c r="AE102" s="31">
        <v>977.03678632594222</v>
      </c>
      <c r="AF102" s="31">
        <v>7.9218828070013458</v>
      </c>
      <c r="AG102" s="31">
        <v>989.59437736538916</v>
      </c>
      <c r="AH102" s="31">
        <v>21.793544751993576</v>
      </c>
      <c r="AI102" s="31">
        <v>977.43290858544299</v>
      </c>
      <c r="AJ102" s="31">
        <v>8.2854906722985877</v>
      </c>
      <c r="AK102" s="34">
        <f t="shared" si="3"/>
        <v>100.93490633653255</v>
      </c>
    </row>
    <row r="103" spans="1:37" s="45" customFormat="1" x14ac:dyDescent="0.3">
      <c r="A103" s="45" t="s">
        <v>232</v>
      </c>
      <c r="B103" s="42" t="s">
        <v>211</v>
      </c>
      <c r="C103" s="31">
        <v>247.07835140502252</v>
      </c>
      <c r="D103" s="31">
        <v>58.700344961321385</v>
      </c>
      <c r="E103" s="31">
        <v>46.578569483282912</v>
      </c>
      <c r="F103" s="32">
        <v>0.24172509034238115</v>
      </c>
      <c r="G103" s="32">
        <v>0.23757785588061095</v>
      </c>
      <c r="H103" s="33" t="s">
        <v>63</v>
      </c>
      <c r="I103" s="33" t="s">
        <v>63</v>
      </c>
      <c r="J103" s="33" t="s">
        <v>63</v>
      </c>
      <c r="K103" s="34">
        <v>150975.79501916602</v>
      </c>
      <c r="L103" s="32" t="s">
        <v>10</v>
      </c>
      <c r="N103" s="35">
        <v>1.6286271569647675</v>
      </c>
      <c r="O103" s="32">
        <v>0.99867797288894389</v>
      </c>
      <c r="P103" s="35">
        <v>0.16472649099150366</v>
      </c>
      <c r="Q103" s="35">
        <v>0.85289254824598526</v>
      </c>
      <c r="R103" s="32">
        <v>0.85402158793866745</v>
      </c>
      <c r="S103" s="36">
        <v>5.042134940681179E-2</v>
      </c>
      <c r="T103" s="31">
        <v>2.208881274189626</v>
      </c>
      <c r="V103" s="37">
        <v>6.070668985789168</v>
      </c>
      <c r="W103" s="32">
        <v>0.85289254824598526</v>
      </c>
      <c r="X103" s="36">
        <v>7.1706240000000004E-2</v>
      </c>
      <c r="Y103" s="32">
        <v>0.51954979999999995</v>
      </c>
      <c r="AA103" s="31">
        <v>977.61462713816184</v>
      </c>
      <c r="AB103" s="31">
        <v>10.551423514494896</v>
      </c>
      <c r="AC103" s="31">
        <v>981.32884840746624</v>
      </c>
      <c r="AD103" s="31">
        <v>6.3022430541548324</v>
      </c>
      <c r="AE103" s="31">
        <v>982.9897680797153</v>
      </c>
      <c r="AF103" s="31">
        <v>7.7806178069109722</v>
      </c>
      <c r="AG103" s="31">
        <v>994.26718191862824</v>
      </c>
      <c r="AH103" s="31">
        <v>21.419402812398957</v>
      </c>
      <c r="AI103" s="31">
        <v>983.22773157992378</v>
      </c>
      <c r="AJ103" s="31">
        <v>8.1362619413614592</v>
      </c>
      <c r="AK103" s="34">
        <f t="shared" si="3"/>
        <v>100.54982206611297</v>
      </c>
    </row>
    <row r="104" spans="1:37" s="45" customFormat="1" x14ac:dyDescent="0.3">
      <c r="A104" s="45" t="s">
        <v>233</v>
      </c>
      <c r="B104" s="42" t="s">
        <v>135</v>
      </c>
      <c r="C104" s="31">
        <v>285.05791463348794</v>
      </c>
      <c r="D104" s="31">
        <v>38.959724916036016</v>
      </c>
      <c r="E104" s="31">
        <v>52.307198746701083</v>
      </c>
      <c r="F104" s="32">
        <v>0.14114821653874909</v>
      </c>
      <c r="G104" s="32">
        <v>0.13667301595932996</v>
      </c>
      <c r="H104" s="33">
        <v>18.703302296557883</v>
      </c>
      <c r="I104" s="33">
        <v>15.628845900213131</v>
      </c>
      <c r="J104" s="33">
        <v>38.63054655199079</v>
      </c>
      <c r="K104" s="34">
        <v>28222.978506963565</v>
      </c>
      <c r="L104" s="32">
        <v>7.0000000000000007E-2</v>
      </c>
      <c r="N104" s="35">
        <v>1.6009919879354735</v>
      </c>
      <c r="O104" s="32">
        <v>1.0290992279338258</v>
      </c>
      <c r="P104" s="35">
        <v>0.16518855275544231</v>
      </c>
      <c r="Q104" s="35">
        <v>0.85931677170018272</v>
      </c>
      <c r="R104" s="32">
        <v>0.83501838148832008</v>
      </c>
      <c r="S104" s="36">
        <v>4.8997978795927294E-2</v>
      </c>
      <c r="T104" s="31">
        <v>2.7990871971339897</v>
      </c>
      <c r="V104" s="37">
        <v>6.0536882448536007</v>
      </c>
      <c r="W104" s="32">
        <v>0.85931677170018272</v>
      </c>
      <c r="X104" s="36">
        <v>7.0292329398533318E-2</v>
      </c>
      <c r="Y104" s="32">
        <v>0.56623308522972415</v>
      </c>
      <c r="AA104" s="31">
        <v>936.90458113121292</v>
      </c>
      <c r="AB104" s="31">
        <v>11.568151557577956</v>
      </c>
      <c r="AC104" s="31">
        <v>970.59745756536699</v>
      </c>
      <c r="AD104" s="31">
        <v>6.4523282781088209</v>
      </c>
      <c r="AE104" s="31">
        <v>985.5466351681614</v>
      </c>
      <c r="AF104" s="31">
        <v>7.8581426261452592</v>
      </c>
      <c r="AG104" s="31">
        <v>966.860083294692</v>
      </c>
      <c r="AH104" s="31">
        <v>26.40890459854328</v>
      </c>
      <c r="AI104" s="31">
        <v>987.66319036508617</v>
      </c>
      <c r="AJ104" s="31">
        <v>8.2334757079082408</v>
      </c>
      <c r="AK104" s="34">
        <f t="shared" si="3"/>
        <v>105.191783135292</v>
      </c>
    </row>
    <row r="105" spans="1:37" s="45" customFormat="1" x14ac:dyDescent="0.3">
      <c r="A105" s="45" t="s">
        <v>234</v>
      </c>
      <c r="B105" s="42" t="s">
        <v>135</v>
      </c>
      <c r="C105" s="31">
        <v>277.82777169241655</v>
      </c>
      <c r="D105" s="31">
        <v>48.41084154601355</v>
      </c>
      <c r="E105" s="31">
        <v>51.604260855967375</v>
      </c>
      <c r="F105" s="32">
        <v>0.17656156368587431</v>
      </c>
      <c r="G105" s="32">
        <v>0.17424766880256035</v>
      </c>
      <c r="H105" s="33">
        <v>18.703302296557883</v>
      </c>
      <c r="I105" s="33">
        <v>15.628845900213131</v>
      </c>
      <c r="J105" s="33">
        <v>38.63054655199079</v>
      </c>
      <c r="K105" s="34">
        <v>68291.894648660513</v>
      </c>
      <c r="L105" s="32">
        <v>0.03</v>
      </c>
      <c r="N105" s="35">
        <v>1.6184294746943217</v>
      </c>
      <c r="O105" s="32">
        <v>1.0339291954970919</v>
      </c>
      <c r="P105" s="35">
        <v>0.16545414559895075</v>
      </c>
      <c r="Q105" s="35">
        <v>0.87187845807481634</v>
      </c>
      <c r="R105" s="32">
        <v>0.84326708431483544</v>
      </c>
      <c r="S105" s="36">
        <v>4.9066982250810791E-2</v>
      </c>
      <c r="T105" s="31">
        <v>2.7522493512241519</v>
      </c>
      <c r="V105" s="37">
        <v>6.0439706504781689</v>
      </c>
      <c r="W105" s="32">
        <v>0.87187845807481634</v>
      </c>
      <c r="X105" s="36">
        <v>7.0943866006101544E-2</v>
      </c>
      <c r="Y105" s="32">
        <v>0.55573153198855352</v>
      </c>
      <c r="AA105" s="31">
        <v>955.79647937364393</v>
      </c>
      <c r="AB105" s="31">
        <v>11.321377445510761</v>
      </c>
      <c r="AC105" s="31">
        <v>977.38203878678155</v>
      </c>
      <c r="AD105" s="31">
        <v>6.5097607113387967</v>
      </c>
      <c r="AE105" s="31">
        <v>987.01586207426681</v>
      </c>
      <c r="AF105" s="31">
        <v>7.9840919754494699</v>
      </c>
      <c r="AG105" s="31">
        <v>968.18960703848802</v>
      </c>
      <c r="AH105" s="31">
        <v>26.002118018057409</v>
      </c>
      <c r="AI105" s="31">
        <v>988.38534429279525</v>
      </c>
      <c r="AJ105" s="31">
        <v>8.3594079659815019</v>
      </c>
      <c r="AK105" s="34">
        <f t="shared" si="3"/>
        <v>103.26632116505405</v>
      </c>
    </row>
    <row r="106" spans="1:37" s="45" customFormat="1" x14ac:dyDescent="0.3">
      <c r="A106" s="45" t="s">
        <v>235</v>
      </c>
      <c r="B106" s="42" t="s">
        <v>211</v>
      </c>
      <c r="C106" s="31">
        <v>402.13602410239537</v>
      </c>
      <c r="D106" s="31">
        <v>351.29297675120915</v>
      </c>
      <c r="E106" s="31">
        <v>89.449089780398424</v>
      </c>
      <c r="F106" s="32">
        <v>0.91935609173627297</v>
      </c>
      <c r="G106" s="32">
        <v>0.87356753858430725</v>
      </c>
      <c r="H106" s="33">
        <v>18.703302296557883</v>
      </c>
      <c r="I106" s="33">
        <v>15.628845900213131</v>
      </c>
      <c r="J106" s="33">
        <v>38.63054655199079</v>
      </c>
      <c r="K106" s="34">
        <v>44654.817878849855</v>
      </c>
      <c r="L106" s="32">
        <v>0.04</v>
      </c>
      <c r="N106" s="35">
        <v>1.6235980003703969</v>
      </c>
      <c r="O106" s="32">
        <v>0.94708595853248589</v>
      </c>
      <c r="P106" s="35">
        <v>0.1663652213265675</v>
      </c>
      <c r="Q106" s="35">
        <v>0.85232048537425864</v>
      </c>
      <c r="R106" s="32">
        <v>0.89993994493903517</v>
      </c>
      <c r="S106" s="36">
        <v>5.0705003261317494E-2</v>
      </c>
      <c r="T106" s="31">
        <v>2.0897997303194638</v>
      </c>
      <c r="V106" s="37">
        <v>6.0108716955753909</v>
      </c>
      <c r="W106" s="32">
        <v>0.85232048537425864</v>
      </c>
      <c r="X106" s="36">
        <v>7.0780673523493057E-2</v>
      </c>
      <c r="Y106" s="32">
        <v>0.41294261473089183</v>
      </c>
      <c r="AA106" s="31">
        <v>951.08605882443851</v>
      </c>
      <c r="AB106" s="31">
        <v>8.4264485818544834</v>
      </c>
      <c r="AC106" s="31">
        <v>979.38433087983321</v>
      </c>
      <c r="AD106" s="31">
        <v>5.9686531351897942</v>
      </c>
      <c r="AE106" s="31">
        <v>992.05327781379981</v>
      </c>
      <c r="AF106" s="31">
        <v>7.8417543849423899</v>
      </c>
      <c r="AG106" s="31">
        <v>999.72451819052139</v>
      </c>
      <c r="AH106" s="31">
        <v>20.37370343681566</v>
      </c>
      <c r="AI106" s="31">
        <v>993.86012822385453</v>
      </c>
      <c r="AJ106" s="31">
        <v>8.2119051730093027</v>
      </c>
      <c r="AK106" s="34">
        <f t="shared" si="3"/>
        <v>104.30741451935459</v>
      </c>
    </row>
    <row r="107" spans="1:37" s="45" customFormat="1" x14ac:dyDescent="0.3">
      <c r="A107" s="45" t="s">
        <v>236</v>
      </c>
      <c r="B107" s="42" t="s">
        <v>135</v>
      </c>
      <c r="C107" s="31">
        <v>141.09171981092223</v>
      </c>
      <c r="D107" s="31">
        <v>77.663709672530388</v>
      </c>
      <c r="E107" s="31">
        <v>29.054001747590597</v>
      </c>
      <c r="F107" s="32">
        <v>0.56095626128021236</v>
      </c>
      <c r="G107" s="32">
        <v>0.55044838759218429</v>
      </c>
      <c r="H107" s="33" t="s">
        <v>63</v>
      </c>
      <c r="I107" s="33" t="s">
        <v>63</v>
      </c>
      <c r="J107" s="33" t="s">
        <v>63</v>
      </c>
      <c r="K107" s="34">
        <v>166491.05987812812</v>
      </c>
      <c r="L107" s="32" t="s">
        <v>10</v>
      </c>
      <c r="N107" s="35">
        <v>1.6388465558899488</v>
      </c>
      <c r="O107" s="32">
        <v>1.2394148015075632</v>
      </c>
      <c r="P107" s="35">
        <v>0.16650363801222964</v>
      </c>
      <c r="Q107" s="35">
        <v>0.98707889611503297</v>
      </c>
      <c r="R107" s="32">
        <v>0.79640721969303485</v>
      </c>
      <c r="S107" s="36">
        <v>5.0019448606178893E-2</v>
      </c>
      <c r="T107" s="31">
        <v>2.6177078320664133</v>
      </c>
      <c r="V107" s="37">
        <v>6.0058747781027479</v>
      </c>
      <c r="W107" s="32">
        <v>0.98707889611503297</v>
      </c>
      <c r="X107" s="36">
        <v>7.1386039999999998E-2</v>
      </c>
      <c r="Y107" s="32">
        <v>0.74954940000000003</v>
      </c>
      <c r="AA107" s="31">
        <v>968.48821013056408</v>
      </c>
      <c r="AB107" s="31">
        <v>15.220860837671824</v>
      </c>
      <c r="AC107" s="31">
        <v>985.26873233204174</v>
      </c>
      <c r="AD107" s="31">
        <v>7.8459870456918379</v>
      </c>
      <c r="AE107" s="31">
        <v>992.8182511923651</v>
      </c>
      <c r="AF107" s="31">
        <v>9.088952353679014</v>
      </c>
      <c r="AG107" s="31">
        <v>986.53231894831924</v>
      </c>
      <c r="AH107" s="31">
        <v>25.188730890069344</v>
      </c>
      <c r="AI107" s="31">
        <v>993.90685055836275</v>
      </c>
      <c r="AJ107" s="31">
        <v>9.5279256040822933</v>
      </c>
      <c r="AK107" s="34">
        <f t="shared" si="3"/>
        <v>102.5121669843065</v>
      </c>
    </row>
    <row r="108" spans="1:37" s="45" customFormat="1" x14ac:dyDescent="0.3">
      <c r="A108" s="45" t="s">
        <v>237</v>
      </c>
      <c r="B108" s="42" t="s">
        <v>135</v>
      </c>
      <c r="C108" s="31">
        <v>320.8053869066058</v>
      </c>
      <c r="D108" s="31">
        <v>45.530148205997293</v>
      </c>
      <c r="E108" s="31">
        <v>60.139190463098522</v>
      </c>
      <c r="F108" s="32">
        <v>0.14583652083837259</v>
      </c>
      <c r="G108" s="32">
        <v>0.14192451269296241</v>
      </c>
      <c r="H108" s="33">
        <v>18.703302296557883</v>
      </c>
      <c r="I108" s="33">
        <v>15.628845900213131</v>
      </c>
      <c r="J108" s="33">
        <v>38.63054655199079</v>
      </c>
      <c r="K108" s="34">
        <v>28831.633018676574</v>
      </c>
      <c r="L108" s="32">
        <v>0.06</v>
      </c>
      <c r="N108" s="35">
        <v>1.6765212855206122</v>
      </c>
      <c r="O108" s="32">
        <v>1.0041854202417102</v>
      </c>
      <c r="P108" s="35">
        <v>0.16792656018535784</v>
      </c>
      <c r="Q108" s="35">
        <v>0.85580141701538781</v>
      </c>
      <c r="R108" s="32">
        <v>0.85223445766559114</v>
      </c>
      <c r="S108" s="36">
        <v>5.1980577260144802E-2</v>
      </c>
      <c r="T108" s="31">
        <v>4.1209616921851593</v>
      </c>
      <c r="V108" s="37">
        <v>5.9549841245851578</v>
      </c>
      <c r="W108" s="32">
        <v>0.85580141701538781</v>
      </c>
      <c r="X108" s="36">
        <v>7.240830896289778E-2</v>
      </c>
      <c r="Y108" s="32">
        <v>0.52534968626665668</v>
      </c>
      <c r="AA108" s="31">
        <v>997.43934584982139</v>
      </c>
      <c r="AB108" s="31">
        <v>10.636589041076228</v>
      </c>
      <c r="AC108" s="31">
        <v>999.66281521466249</v>
      </c>
      <c r="AD108" s="31">
        <v>6.4069546072149652</v>
      </c>
      <c r="AE108" s="31">
        <v>1000.6769113656085</v>
      </c>
      <c r="AF108" s="31">
        <v>7.9371099699995229</v>
      </c>
      <c r="AG108" s="31">
        <v>1024.2476294009082</v>
      </c>
      <c r="AH108" s="31">
        <v>41.115384776958308</v>
      </c>
      <c r="AI108" s="31">
        <v>1000.8235737637121</v>
      </c>
      <c r="AJ108" s="31">
        <v>8.3056335665474137</v>
      </c>
      <c r="AK108" s="34">
        <f t="shared" si="3"/>
        <v>100.32458770844141</v>
      </c>
    </row>
    <row r="109" spans="1:37" s="45" customFormat="1" x14ac:dyDescent="0.3">
      <c r="A109" s="45" t="s">
        <v>238</v>
      </c>
      <c r="B109" s="42" t="s">
        <v>211</v>
      </c>
      <c r="C109" s="31">
        <v>146.14041499496417</v>
      </c>
      <c r="D109" s="31">
        <v>49.248556684376616</v>
      </c>
      <c r="E109" s="31">
        <v>29.862783542038169</v>
      </c>
      <c r="F109" s="32">
        <v>0.33225806879166464</v>
      </c>
      <c r="G109" s="32">
        <v>0.33699477783796949</v>
      </c>
      <c r="H109" s="33" t="s">
        <v>63</v>
      </c>
      <c r="I109" s="33" t="s">
        <v>63</v>
      </c>
      <c r="J109" s="33" t="s">
        <v>63</v>
      </c>
      <c r="K109" s="34">
        <v>53384.898543399708</v>
      </c>
      <c r="L109" s="32" t="s">
        <v>6</v>
      </c>
      <c r="N109" s="35">
        <v>1.7842901073480126</v>
      </c>
      <c r="O109" s="32">
        <v>1.103925110369526</v>
      </c>
      <c r="P109" s="35">
        <v>0.17357188490232608</v>
      </c>
      <c r="Q109" s="35">
        <v>0.90580653822628154</v>
      </c>
      <c r="R109" s="32">
        <v>0.82053259747219032</v>
      </c>
      <c r="S109" s="36">
        <v>5.290975382019826E-2</v>
      </c>
      <c r="T109" s="31">
        <v>2.2187832857219227</v>
      </c>
      <c r="V109" s="37">
        <v>5.7613017255803198</v>
      </c>
      <c r="W109" s="32">
        <v>0.90580653822628154</v>
      </c>
      <c r="X109" s="36">
        <v>7.4556380000000005E-2</v>
      </c>
      <c r="Y109" s="32">
        <v>0.63100330000000004</v>
      </c>
      <c r="AA109" s="31">
        <v>1056.5670123798268</v>
      </c>
      <c r="AB109" s="31">
        <v>12.653455902781774</v>
      </c>
      <c r="AC109" s="31">
        <v>1039.7450802343149</v>
      </c>
      <c r="AD109" s="31">
        <v>7.2087712325061837</v>
      </c>
      <c r="AE109" s="31">
        <v>1031.7614264194478</v>
      </c>
      <c r="AF109" s="31">
        <v>8.6420030008194093</v>
      </c>
      <c r="AG109" s="31">
        <v>1042.0924831651553</v>
      </c>
      <c r="AH109" s="31">
        <v>22.52328211129484</v>
      </c>
      <c r="AI109" s="31">
        <v>1030.5575251310208</v>
      </c>
      <c r="AJ109" s="31">
        <v>9.0643059067296736</v>
      </c>
      <c r="AK109" s="34">
        <f t="shared" si="3"/>
        <v>97.652246788918148</v>
      </c>
    </row>
    <row r="110" spans="1:37" s="45" customFormat="1" x14ac:dyDescent="0.3">
      <c r="A110" s="45" t="s">
        <v>239</v>
      </c>
      <c r="B110" s="42" t="s">
        <v>214</v>
      </c>
      <c r="C110" s="31">
        <v>323.24541184755265</v>
      </c>
      <c r="D110" s="31">
        <v>164.79979900178279</v>
      </c>
      <c r="E110" s="31">
        <v>69.722965735599416</v>
      </c>
      <c r="F110" s="32">
        <v>0.52535782553896782</v>
      </c>
      <c r="G110" s="32">
        <v>0.50982873371611792</v>
      </c>
      <c r="H110" s="33">
        <v>18.703302296557883</v>
      </c>
      <c r="I110" s="33">
        <v>15.628845900213131</v>
      </c>
      <c r="J110" s="33">
        <v>38.63054655199079</v>
      </c>
      <c r="K110" s="34">
        <v>93583.842185822257</v>
      </c>
      <c r="L110" s="32">
        <v>0.02</v>
      </c>
      <c r="N110" s="35">
        <v>1.7831217611486163</v>
      </c>
      <c r="O110" s="32">
        <v>0.9416729096837646</v>
      </c>
      <c r="P110" s="35">
        <v>0.17508747762209914</v>
      </c>
      <c r="Q110" s="35">
        <v>0.84076352205293947</v>
      </c>
      <c r="R110" s="32">
        <v>0.89284029879896143</v>
      </c>
      <c r="S110" s="36">
        <v>5.428645708630337E-2</v>
      </c>
      <c r="T110" s="31">
        <v>2.0733884764646362</v>
      </c>
      <c r="V110" s="37">
        <v>5.7114307292629718</v>
      </c>
      <c r="W110" s="32">
        <v>0.84076352205293947</v>
      </c>
      <c r="X110" s="36">
        <v>7.3862608214691886E-2</v>
      </c>
      <c r="Y110" s="32">
        <v>0.42410443149939314</v>
      </c>
      <c r="AA110" s="31">
        <v>1037.7160758573807</v>
      </c>
      <c r="AB110" s="31">
        <v>8.5401106360958323</v>
      </c>
      <c r="AC110" s="31">
        <v>1039.318914907718</v>
      </c>
      <c r="AD110" s="31">
        <v>6.1445797047341433</v>
      </c>
      <c r="AE110" s="31">
        <v>1040.0811852700367</v>
      </c>
      <c r="AF110" s="31">
        <v>8.0807026114535496</v>
      </c>
      <c r="AG110" s="31">
        <v>1068.5031654416139</v>
      </c>
      <c r="AH110" s="31">
        <v>21.567312092637181</v>
      </c>
      <c r="AI110" s="31">
        <v>1040.1956562965458</v>
      </c>
      <c r="AJ110" s="31">
        <v>8.4775081438669257</v>
      </c>
      <c r="AK110" s="34">
        <f t="shared" si="3"/>
        <v>100.22791488613126</v>
      </c>
    </row>
    <row r="111" spans="1:37" s="45" customFormat="1" x14ac:dyDescent="0.3">
      <c r="A111" s="45" t="s">
        <v>240</v>
      </c>
      <c r="B111" s="42" t="s">
        <v>135</v>
      </c>
      <c r="C111" s="31">
        <v>420.95816049961621</v>
      </c>
      <c r="D111" s="31">
        <v>370.14655356711512</v>
      </c>
      <c r="E111" s="31">
        <v>99.539618419127024</v>
      </c>
      <c r="F111" s="32">
        <v>0.92259763062802391</v>
      </c>
      <c r="G111" s="32">
        <v>0.87929535117648006</v>
      </c>
      <c r="H111" s="33">
        <v>18.703302296557883</v>
      </c>
      <c r="I111" s="33">
        <v>15.628845900213131</v>
      </c>
      <c r="J111" s="33">
        <v>38.63054655199079</v>
      </c>
      <c r="K111" s="34">
        <v>62801.776645364131</v>
      </c>
      <c r="L111" s="32">
        <v>0.03</v>
      </c>
      <c r="N111" s="35">
        <v>1.7699102612510302</v>
      </c>
      <c r="O111" s="32">
        <v>0.95897186374095489</v>
      </c>
      <c r="P111" s="35">
        <v>0.17655018242587545</v>
      </c>
      <c r="Q111" s="35">
        <v>0.85630395789818115</v>
      </c>
      <c r="R111" s="32">
        <v>0.89293960571244957</v>
      </c>
      <c r="S111" s="36">
        <v>5.3534761091952855E-2</v>
      </c>
      <c r="T111" s="31">
        <v>2.4026015745956095</v>
      </c>
      <c r="V111" s="37">
        <v>5.664111961027567</v>
      </c>
      <c r="W111" s="32">
        <v>0.85630395789818115</v>
      </c>
      <c r="X111" s="36">
        <v>7.2707933570477126E-2</v>
      </c>
      <c r="Y111" s="32">
        <v>0.43170657527388989</v>
      </c>
      <c r="AA111" s="31">
        <v>1005.8234904154999</v>
      </c>
      <c r="AB111" s="31">
        <v>8.734817893019553</v>
      </c>
      <c r="AC111" s="31">
        <v>1034.4874072337777</v>
      </c>
      <c r="AD111" s="31">
        <v>6.2410164628596831</v>
      </c>
      <c r="AE111" s="31">
        <v>1048.1004497744952</v>
      </c>
      <c r="AF111" s="31">
        <v>8.2886355554996349</v>
      </c>
      <c r="AG111" s="31">
        <v>1054.0869031543971</v>
      </c>
      <c r="AH111" s="31">
        <v>24.661414367854295</v>
      </c>
      <c r="AI111" s="31">
        <v>1050.1474123738531</v>
      </c>
      <c r="AJ111" s="31">
        <v>8.7196284972755027</v>
      </c>
      <c r="AK111" s="34">
        <f t="shared" si="3"/>
        <v>104.20321853305803</v>
      </c>
    </row>
    <row r="112" spans="1:37" s="45" customFormat="1" x14ac:dyDescent="0.3">
      <c r="A112" s="45" t="s">
        <v>241</v>
      </c>
      <c r="B112" s="42" t="s">
        <v>211</v>
      </c>
      <c r="C112" s="31">
        <v>385.8612339960232</v>
      </c>
      <c r="D112" s="31">
        <v>159.72683768439714</v>
      </c>
      <c r="E112" s="31">
        <v>83.209811014099472</v>
      </c>
      <c r="F112" s="32">
        <v>0.41583206755451485</v>
      </c>
      <c r="G112" s="32">
        <v>0.4139489111934041</v>
      </c>
      <c r="H112" s="33">
        <v>18.703302296557883</v>
      </c>
      <c r="I112" s="33">
        <v>15.628845900213131</v>
      </c>
      <c r="J112" s="33">
        <v>38.63054655199079</v>
      </c>
      <c r="K112" s="34">
        <v>86506.382591813497</v>
      </c>
      <c r="L112" s="32">
        <v>0.02</v>
      </c>
      <c r="N112" s="35">
        <v>1.8591143179782073</v>
      </c>
      <c r="O112" s="32">
        <v>0.95111609208174774</v>
      </c>
      <c r="P112" s="35">
        <v>0.17952805232287536</v>
      </c>
      <c r="Q112" s="35">
        <v>0.83973977050628079</v>
      </c>
      <c r="R112" s="32">
        <v>0.88289934057188257</v>
      </c>
      <c r="S112" s="36">
        <v>5.4681537888816585E-2</v>
      </c>
      <c r="T112" s="31">
        <v>2.1541538931278428</v>
      </c>
      <c r="V112" s="37">
        <v>5.5701601340916493</v>
      </c>
      <c r="W112" s="32">
        <v>0.83973977050628079</v>
      </c>
      <c r="X112" s="36">
        <v>7.5105631409350129E-2</v>
      </c>
      <c r="Y112" s="32">
        <v>0.44660826061204284</v>
      </c>
      <c r="AA112" s="31">
        <v>1071.3297533040634</v>
      </c>
      <c r="AB112" s="31">
        <v>8.9467048128304416</v>
      </c>
      <c r="AC112" s="31">
        <v>1066.6719783141698</v>
      </c>
      <c r="AD112" s="31">
        <v>6.2991862159480494</v>
      </c>
      <c r="AE112" s="31">
        <v>1064.3958279799906</v>
      </c>
      <c r="AF112" s="31">
        <v>8.2445063942691021</v>
      </c>
      <c r="AG112" s="31">
        <v>1076.0760290683497</v>
      </c>
      <c r="AH112" s="31">
        <v>22.561495881145976</v>
      </c>
      <c r="AI112" s="31">
        <v>1064.0454526492197</v>
      </c>
      <c r="AJ112" s="31">
        <v>8.6637147545500461</v>
      </c>
      <c r="AK112" s="34">
        <f t="shared" si="3"/>
        <v>99.3527739425991</v>
      </c>
    </row>
    <row r="113" spans="1:37" s="45" customFormat="1" x14ac:dyDescent="0.3">
      <c r="A113" s="45" t="s">
        <v>242</v>
      </c>
      <c r="B113" s="42" t="s">
        <v>211</v>
      </c>
      <c r="C113" s="31">
        <v>299.66434909764371</v>
      </c>
      <c r="D113" s="31">
        <v>141.13164062454689</v>
      </c>
      <c r="E113" s="31">
        <v>65.928787191370972</v>
      </c>
      <c r="F113" s="32">
        <v>0.47893122708040653</v>
      </c>
      <c r="G113" s="32">
        <v>0.47096573566233613</v>
      </c>
      <c r="H113" s="33">
        <v>18.703302296557883</v>
      </c>
      <c r="I113" s="33">
        <v>15.628845900213131</v>
      </c>
      <c r="J113" s="33">
        <v>38.63054655199079</v>
      </c>
      <c r="K113" s="34">
        <v>83840.767151108827</v>
      </c>
      <c r="L113" s="32">
        <v>0.02</v>
      </c>
      <c r="N113" s="35">
        <v>1.868831766742383</v>
      </c>
      <c r="O113" s="32">
        <v>0.97866571018745274</v>
      </c>
      <c r="P113" s="35">
        <v>0.18035310665448978</v>
      </c>
      <c r="Q113" s="35">
        <v>0.87745605971706764</v>
      </c>
      <c r="R113" s="32">
        <v>0.89658404354332633</v>
      </c>
      <c r="S113" s="36">
        <v>5.5421496407509145E-2</v>
      </c>
      <c r="T113" s="31">
        <v>2.3643490798793896</v>
      </c>
      <c r="V113" s="37">
        <v>5.5446785395038587</v>
      </c>
      <c r="W113" s="32">
        <v>0.87745605971706764</v>
      </c>
      <c r="X113" s="36">
        <v>7.5152824129674875E-2</v>
      </c>
      <c r="Y113" s="32">
        <v>0.43342523641628133</v>
      </c>
      <c r="AA113" s="31">
        <v>1072.5916392390543</v>
      </c>
      <c r="AB113" s="31">
        <v>8.6817191925010473</v>
      </c>
      <c r="AC113" s="31">
        <v>1070.117172146701</v>
      </c>
      <c r="AD113" s="31">
        <v>6.4940776332285122</v>
      </c>
      <c r="AE113" s="31">
        <v>1068.9033788291531</v>
      </c>
      <c r="AF113" s="31">
        <v>8.648614888541184</v>
      </c>
      <c r="AG113" s="31">
        <v>1090.2518403486233</v>
      </c>
      <c r="AH113" s="31">
        <v>25.078909448108313</v>
      </c>
      <c r="AI113" s="31">
        <v>1068.7158259970768</v>
      </c>
      <c r="AJ113" s="31">
        <v>9.0906824964442645</v>
      </c>
      <c r="AK113" s="34">
        <f t="shared" si="3"/>
        <v>99.656135636809751</v>
      </c>
    </row>
    <row r="114" spans="1:37" s="45" customFormat="1" x14ac:dyDescent="0.3">
      <c r="A114" s="45" t="s">
        <v>243</v>
      </c>
      <c r="B114" s="42" t="s">
        <v>135</v>
      </c>
      <c r="C114" s="31">
        <v>83.805939041946701</v>
      </c>
      <c r="D114" s="31">
        <v>43.092336117463567</v>
      </c>
      <c r="E114" s="31">
        <v>18.754606155185538</v>
      </c>
      <c r="F114" s="32">
        <v>0.53114655228909513</v>
      </c>
      <c r="G114" s="32">
        <v>0.51419191300863432</v>
      </c>
      <c r="H114" s="33" t="s">
        <v>63</v>
      </c>
      <c r="I114" s="33" t="s">
        <v>63</v>
      </c>
      <c r="J114" s="33" t="s">
        <v>63</v>
      </c>
      <c r="K114" s="34">
        <v>31754.033183390078</v>
      </c>
      <c r="L114" s="32" t="s">
        <v>13</v>
      </c>
      <c r="N114" s="35">
        <v>1.862532607645583</v>
      </c>
      <c r="O114" s="32">
        <v>1.4241750369903872</v>
      </c>
      <c r="P114" s="35">
        <v>0.18203633647263859</v>
      </c>
      <c r="Q114" s="35">
        <v>0.94709286996871112</v>
      </c>
      <c r="R114" s="32">
        <v>0.66501156484959811</v>
      </c>
      <c r="S114" s="36">
        <v>5.4923902900166618E-2</v>
      </c>
      <c r="T114" s="31">
        <v>2.6582478015137077</v>
      </c>
      <c r="V114" s="37">
        <v>5.4934087302416534</v>
      </c>
      <c r="W114" s="32">
        <v>0.94709286996871112</v>
      </c>
      <c r="X114" s="36">
        <v>7.4206939999999999E-2</v>
      </c>
      <c r="Y114" s="32">
        <v>1.0636209999999999</v>
      </c>
      <c r="AA114" s="31">
        <v>1047.1008641026742</v>
      </c>
      <c r="AB114" s="31">
        <v>21.299382225475448</v>
      </c>
      <c r="AC114" s="31">
        <v>1067.8852212344129</v>
      </c>
      <c r="AD114" s="31">
        <v>9.4529363743836026</v>
      </c>
      <c r="AE114" s="31">
        <v>1078.0896698018394</v>
      </c>
      <c r="AF114" s="31">
        <v>9.4092486129175867</v>
      </c>
      <c r="AG114" s="31">
        <v>1080.7202501079548</v>
      </c>
      <c r="AH114" s="31">
        <v>27.954360397801857</v>
      </c>
      <c r="AI114" s="31">
        <v>1079.6838272181083</v>
      </c>
      <c r="AJ114" s="31">
        <v>9.9681705266029983</v>
      </c>
      <c r="AK114" s="34">
        <f t="shared" si="3"/>
        <v>102.95948621202994</v>
      </c>
    </row>
    <row r="115" spans="1:37" s="45" customFormat="1" x14ac:dyDescent="0.3">
      <c r="A115" s="45" t="s">
        <v>244</v>
      </c>
      <c r="B115" s="42" t="s">
        <v>211</v>
      </c>
      <c r="C115" s="31">
        <v>280.22143452527951</v>
      </c>
      <c r="D115" s="31">
        <v>67.921275944398673</v>
      </c>
      <c r="E115" s="31">
        <v>59.41887740779444</v>
      </c>
      <c r="F115" s="32">
        <v>0.23736585934871637</v>
      </c>
      <c r="G115" s="32">
        <v>0.24238429890084412</v>
      </c>
      <c r="H115" s="33">
        <v>18.703302296557883</v>
      </c>
      <c r="I115" s="33">
        <v>15.628845900213131</v>
      </c>
      <c r="J115" s="33">
        <v>38.63054655199079</v>
      </c>
      <c r="K115" s="34">
        <v>53710.314386008518</v>
      </c>
      <c r="L115" s="32">
        <v>0.03</v>
      </c>
      <c r="N115" s="35">
        <v>1.942682281856617</v>
      </c>
      <c r="O115" s="32">
        <v>0.96243777495581506</v>
      </c>
      <c r="P115" s="35">
        <v>0.18463701564186732</v>
      </c>
      <c r="Q115" s="35">
        <v>0.85386616851286412</v>
      </c>
      <c r="R115" s="32">
        <v>0.88719103793703924</v>
      </c>
      <c r="S115" s="36">
        <v>5.4937179966876817E-2</v>
      </c>
      <c r="T115" s="31">
        <v>2.1697808889733534</v>
      </c>
      <c r="V115" s="37">
        <v>5.4160320806942526</v>
      </c>
      <c r="W115" s="32">
        <v>0.85386616851286412</v>
      </c>
      <c r="X115" s="36">
        <v>7.6310049036348651E-2</v>
      </c>
      <c r="Y115" s="32">
        <v>0.44407098186107741</v>
      </c>
      <c r="AA115" s="31">
        <v>1103.2162053141308</v>
      </c>
      <c r="AB115" s="31">
        <v>8.8539023306311027</v>
      </c>
      <c r="AC115" s="31">
        <v>1095.9247663992176</v>
      </c>
      <c r="AD115" s="31">
        <v>6.47208697550683</v>
      </c>
      <c r="AE115" s="31">
        <v>1092.2572876632146</v>
      </c>
      <c r="AF115" s="31">
        <v>8.5848088997710903</v>
      </c>
      <c r="AG115" s="31">
        <v>1080.9746356757862</v>
      </c>
      <c r="AH115" s="31">
        <v>22.825725619511459</v>
      </c>
      <c r="AI115" s="31">
        <v>1091.6770538154333</v>
      </c>
      <c r="AJ115" s="31">
        <v>9.0394404652555842</v>
      </c>
      <c r="AK115" s="34">
        <f t="shared" si="3"/>
        <v>99.006639170261664</v>
      </c>
    </row>
    <row r="116" spans="1:37" s="45" customFormat="1" x14ac:dyDescent="0.3">
      <c r="A116" s="45" t="s">
        <v>245</v>
      </c>
      <c r="B116" s="42" t="s">
        <v>214</v>
      </c>
      <c r="C116" s="31">
        <v>283.20783105631267</v>
      </c>
      <c r="D116" s="31">
        <v>119.21840694653082</v>
      </c>
      <c r="E116" s="31">
        <v>65.494475949510189</v>
      </c>
      <c r="F116" s="32">
        <v>0.42251260172425609</v>
      </c>
      <c r="G116" s="32">
        <v>0.42095731075609133</v>
      </c>
      <c r="H116" s="33">
        <v>18.703302296557883</v>
      </c>
      <c r="I116" s="33">
        <v>15.628845900213131</v>
      </c>
      <c r="J116" s="33">
        <v>38.63054655199079</v>
      </c>
      <c r="K116" s="34">
        <v>119957.42306950859</v>
      </c>
      <c r="L116" s="32">
        <v>0.02</v>
      </c>
      <c r="N116" s="35">
        <v>2.0365417370502561</v>
      </c>
      <c r="O116" s="32">
        <v>0.94895304872258135</v>
      </c>
      <c r="P116" s="35">
        <v>0.19255822044933574</v>
      </c>
      <c r="Q116" s="35">
        <v>0.84852170696150098</v>
      </c>
      <c r="R116" s="32">
        <v>0.89416616354594758</v>
      </c>
      <c r="S116" s="36">
        <v>5.6848512695860623E-2</v>
      </c>
      <c r="T116" s="31">
        <v>2.0704648597390238</v>
      </c>
      <c r="V116" s="37">
        <v>5.1932345327376526</v>
      </c>
      <c r="W116" s="32">
        <v>0.84852170696150098</v>
      </c>
      <c r="X116" s="36">
        <v>7.6706113114381455E-2</v>
      </c>
      <c r="Y116" s="32">
        <v>0.42487974945273893</v>
      </c>
      <c r="AA116" s="31">
        <v>1113.5594308865939</v>
      </c>
      <c r="AB116" s="31">
        <v>8.4593522952298716</v>
      </c>
      <c r="AC116" s="31">
        <v>1127.8055352376994</v>
      </c>
      <c r="AD116" s="31">
        <v>6.4829756639146474</v>
      </c>
      <c r="AE116" s="31">
        <v>1135.2184674832026</v>
      </c>
      <c r="AF116" s="31">
        <v>8.8381489092077548</v>
      </c>
      <c r="AG116" s="31">
        <v>1117.561969652098</v>
      </c>
      <c r="AH116" s="31">
        <v>22.498144373619855</v>
      </c>
      <c r="AI116" s="31">
        <v>1136.4341650846968</v>
      </c>
      <c r="AJ116" s="31">
        <v>9.3542689270803248</v>
      </c>
      <c r="AK116" s="34">
        <f t="shared" si="3"/>
        <v>101.94502744944329</v>
      </c>
    </row>
    <row r="117" spans="1:37" s="45" customFormat="1" x14ac:dyDescent="0.3">
      <c r="A117" s="45" t="s">
        <v>246</v>
      </c>
      <c r="B117" s="42" t="s">
        <v>211</v>
      </c>
      <c r="C117" s="31">
        <v>237.60544966970659</v>
      </c>
      <c r="D117" s="31">
        <v>103.32776391544283</v>
      </c>
      <c r="E117" s="31">
        <v>55.884664459079296</v>
      </c>
      <c r="F117" s="32">
        <v>0.44402055438582272</v>
      </c>
      <c r="G117" s="32">
        <v>0.43487118691544291</v>
      </c>
      <c r="H117" s="33" t="s">
        <v>63</v>
      </c>
      <c r="I117" s="33" t="s">
        <v>63</v>
      </c>
      <c r="J117" s="33" t="s">
        <v>63</v>
      </c>
      <c r="K117" s="34">
        <v>119778.49988502063</v>
      </c>
      <c r="L117" s="32" t="s">
        <v>11</v>
      </c>
      <c r="N117" s="35">
        <v>2.0811748164539621</v>
      </c>
      <c r="O117" s="32">
        <v>0.96109302947023922</v>
      </c>
      <c r="P117" s="35">
        <v>0.19439143474329862</v>
      </c>
      <c r="Q117" s="35">
        <v>0.84583471534755095</v>
      </c>
      <c r="R117" s="32">
        <v>0.88007579850389761</v>
      </c>
      <c r="S117" s="36">
        <v>5.9129889334942703E-2</v>
      </c>
      <c r="T117" s="31">
        <v>2.0764387386888035</v>
      </c>
      <c r="V117" s="37">
        <v>5.1442595776945552</v>
      </c>
      <c r="W117" s="32">
        <v>0.84583471534755095</v>
      </c>
      <c r="X117" s="36">
        <v>7.7647980000000005E-2</v>
      </c>
      <c r="Y117" s="32">
        <v>0.45635890000000001</v>
      </c>
      <c r="AA117" s="31">
        <v>1137.8809044499699</v>
      </c>
      <c r="AB117" s="31">
        <v>9.0517522930910754</v>
      </c>
      <c r="AC117" s="31">
        <v>1142.6216765717472</v>
      </c>
      <c r="AD117" s="31">
        <v>6.6130383413074423</v>
      </c>
      <c r="AE117" s="31">
        <v>1145.120361242281</v>
      </c>
      <c r="AF117" s="31">
        <v>8.8804149298198354</v>
      </c>
      <c r="AG117" s="31">
        <v>1161.1462742126389</v>
      </c>
      <c r="AH117" s="31">
        <v>23.417447502316779</v>
      </c>
      <c r="AI117" s="31">
        <v>1145.5383630491046</v>
      </c>
      <c r="AJ117" s="31">
        <v>9.4061108660670456</v>
      </c>
      <c r="AK117" s="34">
        <f t="shared" si="3"/>
        <v>100.63622271575166</v>
      </c>
    </row>
    <row r="118" spans="1:37" s="45" customFormat="1" x14ac:dyDescent="0.3">
      <c r="A118" s="45" t="s">
        <v>247</v>
      </c>
      <c r="B118" s="42" t="s">
        <v>211</v>
      </c>
      <c r="C118" s="31">
        <v>82.603236356920036</v>
      </c>
      <c r="D118" s="31">
        <v>37.050330730879196</v>
      </c>
      <c r="E118" s="31">
        <v>19.605147047016981</v>
      </c>
      <c r="F118" s="32">
        <v>0.45170763268774627</v>
      </c>
      <c r="G118" s="32">
        <v>0.44853364547108726</v>
      </c>
      <c r="H118" s="33">
        <v>18.703302296557883</v>
      </c>
      <c r="I118" s="33">
        <v>15.628845900213131</v>
      </c>
      <c r="J118" s="33">
        <v>38.63054655199079</v>
      </c>
      <c r="K118" s="34">
        <v>9515.709373714948</v>
      </c>
      <c r="L118" s="32">
        <v>0.2</v>
      </c>
      <c r="N118" s="35">
        <v>2.1100543075653793</v>
      </c>
      <c r="O118" s="32">
        <v>1.2583418372123918</v>
      </c>
      <c r="P118" s="35">
        <v>0.19549753730216721</v>
      </c>
      <c r="Q118" s="35">
        <v>0.89576144260333401</v>
      </c>
      <c r="R118" s="32">
        <v>0.71185858731973572</v>
      </c>
      <c r="S118" s="36">
        <v>5.9170713612233097E-2</v>
      </c>
      <c r="T118" s="31">
        <v>2.468673689445418</v>
      </c>
      <c r="V118" s="37">
        <v>5.1151539492508711</v>
      </c>
      <c r="W118" s="32">
        <v>0.89576144260333401</v>
      </c>
      <c r="X118" s="36">
        <v>7.8280045144160593E-2</v>
      </c>
      <c r="Y118" s="32">
        <v>0.88376219495079744</v>
      </c>
      <c r="AA118" s="31">
        <v>1153.9895906442487</v>
      </c>
      <c r="AB118" s="31">
        <v>17.439968322543244</v>
      </c>
      <c r="AC118" s="31">
        <v>1152.0944187219895</v>
      </c>
      <c r="AD118" s="31">
        <v>8.7059206237554143</v>
      </c>
      <c r="AE118" s="31">
        <v>1151.0874967995328</v>
      </c>
      <c r="AF118" s="31">
        <v>9.4497746438815255</v>
      </c>
      <c r="AG118" s="31">
        <v>1161.9253417498287</v>
      </c>
      <c r="AH118" s="31">
        <v>27.856043170190858</v>
      </c>
      <c r="AI118" s="31">
        <v>1150.9191118302488</v>
      </c>
      <c r="AJ118" s="31">
        <v>10.032789442997855</v>
      </c>
      <c r="AK118" s="34">
        <f t="shared" si="3"/>
        <v>99.748516462518893</v>
      </c>
    </row>
    <row r="119" spans="1:37" s="45" customFormat="1" x14ac:dyDescent="0.3">
      <c r="A119" s="45" t="s">
        <v>248</v>
      </c>
      <c r="B119" s="42" t="s">
        <v>211</v>
      </c>
      <c r="C119" s="31">
        <v>252.71138117344353</v>
      </c>
      <c r="D119" s="31">
        <v>119.43082984977866</v>
      </c>
      <c r="E119" s="31">
        <v>61.698577939944435</v>
      </c>
      <c r="F119" s="32">
        <v>0.48217897839486862</v>
      </c>
      <c r="G119" s="32">
        <v>0.47259774884380706</v>
      </c>
      <c r="H119" s="33">
        <v>18.703302296557883</v>
      </c>
      <c r="I119" s="33">
        <v>15.628845900213131</v>
      </c>
      <c r="J119" s="33">
        <v>38.63054655199079</v>
      </c>
      <c r="K119" s="34">
        <v>58196.025278051617</v>
      </c>
      <c r="L119" s="32">
        <v>0.03</v>
      </c>
      <c r="N119" s="35">
        <v>2.1717613322312448</v>
      </c>
      <c r="O119" s="32">
        <v>0.96212605130704565</v>
      </c>
      <c r="P119" s="35">
        <v>0.19968187991180189</v>
      </c>
      <c r="Q119" s="35">
        <v>0.84787166185528784</v>
      </c>
      <c r="R119" s="32">
        <v>0.8812480035266238</v>
      </c>
      <c r="S119" s="36">
        <v>6.0756612515027793E-2</v>
      </c>
      <c r="T119" s="31">
        <v>2.1047229898715529</v>
      </c>
      <c r="V119" s="37">
        <v>5.0079656724069963</v>
      </c>
      <c r="W119" s="32">
        <v>0.84787166185528784</v>
      </c>
      <c r="X119" s="36">
        <v>7.8880955907129097E-2</v>
      </c>
      <c r="Y119" s="32">
        <v>0.45475288193307789</v>
      </c>
      <c r="AA119" s="31">
        <v>1169.1493400887352</v>
      </c>
      <c r="AB119" s="31">
        <v>8.9788114882305425</v>
      </c>
      <c r="AC119" s="31">
        <v>1172.0435181968235</v>
      </c>
      <c r="AD119" s="31">
        <v>6.7113201480797358</v>
      </c>
      <c r="AE119" s="31">
        <v>1173.6110979869152</v>
      </c>
      <c r="AF119" s="31">
        <v>9.1039006911046716</v>
      </c>
      <c r="AG119" s="31">
        <v>1192.1665263643476</v>
      </c>
      <c r="AH119" s="31">
        <v>24.351476737002997</v>
      </c>
      <c r="AI119" s="31">
        <v>1173.8786899254508</v>
      </c>
      <c r="AJ119" s="31">
        <v>9.6604598853520667</v>
      </c>
      <c r="AK119" s="34">
        <f t="shared" si="3"/>
        <v>100.38162429256825</v>
      </c>
    </row>
    <row r="120" spans="1:37" s="45" customFormat="1" x14ac:dyDescent="0.3">
      <c r="A120" s="45" t="s">
        <v>249</v>
      </c>
      <c r="B120" s="42" t="s">
        <v>211</v>
      </c>
      <c r="C120" s="31">
        <v>261.39127063459318</v>
      </c>
      <c r="D120" s="31">
        <v>120.26405157942055</v>
      </c>
      <c r="E120" s="31">
        <v>63.8398141632765</v>
      </c>
      <c r="F120" s="32">
        <v>0.49924916910697914</v>
      </c>
      <c r="G120" s="32">
        <v>0.46009207303460925</v>
      </c>
      <c r="H120" s="33">
        <v>18.703302296557883</v>
      </c>
      <c r="I120" s="33">
        <v>15.628845900213131</v>
      </c>
      <c r="J120" s="33">
        <v>38.63054655199079</v>
      </c>
      <c r="K120" s="34">
        <v>47577.618611111939</v>
      </c>
      <c r="L120" s="32">
        <v>0.04</v>
      </c>
      <c r="N120" s="35">
        <v>2.1414506454473532</v>
      </c>
      <c r="O120" s="32">
        <v>1.1009890383645979</v>
      </c>
      <c r="P120" s="35">
        <v>0.19970505108204542</v>
      </c>
      <c r="Q120" s="35">
        <v>1.0054904350254976</v>
      </c>
      <c r="R120" s="32">
        <v>0.91326107707579596</v>
      </c>
      <c r="S120" s="36">
        <v>6.3019000639431624E-2</v>
      </c>
      <c r="T120" s="31">
        <v>2.3528660581880727</v>
      </c>
      <c r="V120" s="37">
        <v>5.007384613367476</v>
      </c>
      <c r="W120" s="32">
        <v>1.0054904350254976</v>
      </c>
      <c r="X120" s="36">
        <v>7.7771011113279137E-2</v>
      </c>
      <c r="Y120" s="32">
        <v>0.44851515879760184</v>
      </c>
      <c r="AA120" s="31">
        <v>1141.0297016367435</v>
      </c>
      <c r="AB120" s="31">
        <v>8.8925094545844185</v>
      </c>
      <c r="AC120" s="31">
        <v>1162.2934276611411</v>
      </c>
      <c r="AD120" s="31">
        <v>7.6493684791869576</v>
      </c>
      <c r="AE120" s="31">
        <v>1173.7356055922119</v>
      </c>
      <c r="AF120" s="31">
        <v>10.798773118638083</v>
      </c>
      <c r="AG120" s="31">
        <v>1235.2293833910562</v>
      </c>
      <c r="AH120" s="31">
        <v>28.17339435782462</v>
      </c>
      <c r="AI120" s="31">
        <v>1175.6795787788571</v>
      </c>
      <c r="AJ120" s="31">
        <v>11.469062802441959</v>
      </c>
      <c r="AK120" s="34">
        <f t="shared" si="3"/>
        <v>102.86634992135204</v>
      </c>
    </row>
    <row r="121" spans="1:37" s="45" customFormat="1" x14ac:dyDescent="0.3">
      <c r="A121" s="45" t="s">
        <v>250</v>
      </c>
      <c r="B121" s="42" t="s">
        <v>211</v>
      </c>
      <c r="C121" s="31">
        <v>197.17214558786927</v>
      </c>
      <c r="D121" s="31">
        <v>77.242546596668546</v>
      </c>
      <c r="E121" s="31">
        <v>49.496544779290645</v>
      </c>
      <c r="F121" s="32">
        <v>0.38865064758874585</v>
      </c>
      <c r="G121" s="32">
        <v>0.39175181852573387</v>
      </c>
      <c r="H121" s="33" t="s">
        <v>63</v>
      </c>
      <c r="I121" s="33" t="s">
        <v>63</v>
      </c>
      <c r="J121" s="33" t="s">
        <v>63</v>
      </c>
      <c r="K121" s="34">
        <v>104187.69725103378</v>
      </c>
      <c r="L121" s="32" t="s">
        <v>11</v>
      </c>
      <c r="N121" s="35">
        <v>2.3347235937971962</v>
      </c>
      <c r="O121" s="32">
        <v>1.0203144209432911</v>
      </c>
      <c r="P121" s="35">
        <v>0.21008730123666777</v>
      </c>
      <c r="Q121" s="35">
        <v>0.88540866728380496</v>
      </c>
      <c r="R121" s="32">
        <v>0.86778021471580835</v>
      </c>
      <c r="S121" s="36">
        <v>6.129345650916744E-2</v>
      </c>
      <c r="T121" s="31">
        <v>2.1225749112798042</v>
      </c>
      <c r="V121" s="37">
        <v>4.7599259646516137</v>
      </c>
      <c r="W121" s="32">
        <v>0.88540866728380496</v>
      </c>
      <c r="X121" s="36">
        <v>8.0599879999999999E-2</v>
      </c>
      <c r="Y121" s="32">
        <v>0.50704340000000003</v>
      </c>
      <c r="AA121" s="31">
        <v>1211.7055992005719</v>
      </c>
      <c r="AB121" s="31">
        <v>9.9463656146323576</v>
      </c>
      <c r="AC121" s="31">
        <v>1222.9169878785442</v>
      </c>
      <c r="AD121" s="31">
        <v>7.2793967230710965</v>
      </c>
      <c r="AE121" s="31">
        <v>1229.2828801827518</v>
      </c>
      <c r="AF121" s="31">
        <v>9.9169719140279611</v>
      </c>
      <c r="AG121" s="31">
        <v>1202.3932536349412</v>
      </c>
      <c r="AH121" s="31">
        <v>24.76223230267971</v>
      </c>
      <c r="AI121" s="31" t="s">
        <v>136</v>
      </c>
      <c r="AJ121" s="31"/>
      <c r="AK121" s="34">
        <f t="shared" si="3"/>
        <v>101.45062307162536</v>
      </c>
    </row>
    <row r="122" spans="1:37" s="45" customFormat="1" x14ac:dyDescent="0.3">
      <c r="A122" s="45" t="s">
        <v>251</v>
      </c>
      <c r="B122" s="42" t="s">
        <v>211</v>
      </c>
      <c r="C122" s="31">
        <v>513.83329191726273</v>
      </c>
      <c r="D122" s="31">
        <v>191.16946657323848</v>
      </c>
      <c r="E122" s="31">
        <v>131.3644058182455</v>
      </c>
      <c r="F122" s="32">
        <v>0.39141330320228596</v>
      </c>
      <c r="G122" s="32">
        <v>0.3720456996079976</v>
      </c>
      <c r="H122" s="33">
        <v>18.703302296557883</v>
      </c>
      <c r="I122" s="33">
        <v>15.628845900213131</v>
      </c>
      <c r="J122" s="33">
        <v>38.63054655199079</v>
      </c>
      <c r="K122" s="34">
        <v>95888.686694281889</v>
      </c>
      <c r="L122" s="32">
        <v>0.02</v>
      </c>
      <c r="N122" s="35">
        <v>2.3938687230169111</v>
      </c>
      <c r="O122" s="32">
        <v>0.8864259120347967</v>
      </c>
      <c r="P122" s="35">
        <v>0.21380980962139495</v>
      </c>
      <c r="Q122" s="35">
        <v>0.83430103566303659</v>
      </c>
      <c r="R122" s="32">
        <v>0.94119657868291884</v>
      </c>
      <c r="S122" s="36">
        <v>6.5808878408751117E-2</v>
      </c>
      <c r="T122" s="31">
        <v>2.1498714249483011</v>
      </c>
      <c r="V122" s="37">
        <v>4.6770538815349783</v>
      </c>
      <c r="W122" s="32">
        <v>0.83430103566303659</v>
      </c>
      <c r="X122" s="36">
        <v>8.1202879336172221E-2</v>
      </c>
      <c r="Y122" s="32">
        <v>0.29948736103265811</v>
      </c>
      <c r="AA122" s="31">
        <v>1226.3588364695445</v>
      </c>
      <c r="AB122" s="31">
        <v>5.870270024988411</v>
      </c>
      <c r="AC122" s="31">
        <v>1240.7681240080235</v>
      </c>
      <c r="AD122" s="31">
        <v>6.3685254613656817</v>
      </c>
      <c r="AE122" s="31">
        <v>1249.0831015722508</v>
      </c>
      <c r="AF122" s="31">
        <v>9.4806319627784852</v>
      </c>
      <c r="AG122" s="31">
        <v>1288.2065916604788</v>
      </c>
      <c r="AH122" s="31">
        <v>26.812897465396279</v>
      </c>
      <c r="AI122" s="31" t="s">
        <v>136</v>
      </c>
      <c r="AJ122" s="31"/>
      <c r="AK122" s="34">
        <f t="shared" si="3"/>
        <v>101.85298661590151</v>
      </c>
    </row>
    <row r="123" spans="1:37" s="45" customFormat="1" x14ac:dyDescent="0.3">
      <c r="A123" s="45" t="s">
        <v>252</v>
      </c>
      <c r="B123" s="42" t="s">
        <v>211</v>
      </c>
      <c r="C123" s="31">
        <v>390.24223459880022</v>
      </c>
      <c r="D123" s="31">
        <v>128.87686798511658</v>
      </c>
      <c r="E123" s="31">
        <v>98.68091720785111</v>
      </c>
      <c r="F123" s="32">
        <v>0.33522788606388965</v>
      </c>
      <c r="G123" s="32">
        <v>0.33024838564081138</v>
      </c>
      <c r="H123" s="33">
        <v>18.703302296557883</v>
      </c>
      <c r="I123" s="33">
        <v>15.628845900213131</v>
      </c>
      <c r="J123" s="33">
        <v>38.63054655199079</v>
      </c>
      <c r="K123" s="34">
        <v>103412.95356079454</v>
      </c>
      <c r="L123" s="32">
        <v>0.02</v>
      </c>
      <c r="N123" s="35">
        <v>2.413374315866081</v>
      </c>
      <c r="O123" s="32">
        <v>0.92398077292180669</v>
      </c>
      <c r="P123" s="35">
        <v>0.2141767417548078</v>
      </c>
      <c r="Q123" s="35">
        <v>0.85999999061099419</v>
      </c>
      <c r="R123" s="32">
        <v>0.93075528822045406</v>
      </c>
      <c r="S123" s="36">
        <v>6.4166094911820029E-2</v>
      </c>
      <c r="T123" s="31">
        <v>2.0920818573866957</v>
      </c>
      <c r="V123" s="37">
        <v>4.6690410536957954</v>
      </c>
      <c r="W123" s="32">
        <v>0.85999999061099419</v>
      </c>
      <c r="X123" s="36">
        <v>8.1724280234361291E-2</v>
      </c>
      <c r="Y123" s="32">
        <v>0.33784683641891511</v>
      </c>
      <c r="AA123" s="31">
        <v>1238.9171182533983</v>
      </c>
      <c r="AB123" s="31">
        <v>6.6086179800699529</v>
      </c>
      <c r="AC123" s="31">
        <v>1246.5871325303999</v>
      </c>
      <c r="AD123" s="31">
        <v>6.6551229825013714</v>
      </c>
      <c r="AE123" s="31">
        <v>1251.0315444294579</v>
      </c>
      <c r="AF123" s="31">
        <v>9.7867089568690613</v>
      </c>
      <c r="AG123" s="31">
        <v>1257.0284583503994</v>
      </c>
      <c r="AH123" s="31">
        <v>25.480930440832992</v>
      </c>
      <c r="AI123" s="31" t="s">
        <v>136</v>
      </c>
      <c r="AJ123" s="31"/>
      <c r="AK123" s="34">
        <f t="shared" si="3"/>
        <v>100.97782377832816</v>
      </c>
    </row>
    <row r="124" spans="1:37" s="45" customFormat="1" x14ac:dyDescent="0.3">
      <c r="A124" s="45" t="s">
        <v>253</v>
      </c>
      <c r="B124" s="42" t="s">
        <v>211</v>
      </c>
      <c r="C124" s="31">
        <v>240.91858147628091</v>
      </c>
      <c r="D124" s="31">
        <v>91.586393332351633</v>
      </c>
      <c r="E124" s="31">
        <v>62.177633663268367</v>
      </c>
      <c r="F124" s="32">
        <v>0.38630373718483041</v>
      </c>
      <c r="G124" s="32">
        <v>0.38015495845582409</v>
      </c>
      <c r="H124" s="33">
        <v>18.703302296557883</v>
      </c>
      <c r="I124" s="33">
        <v>15.628845900213131</v>
      </c>
      <c r="J124" s="33">
        <v>38.63054655199079</v>
      </c>
      <c r="K124" s="34">
        <v>52779.823744984693</v>
      </c>
      <c r="L124" s="32">
        <v>0.04</v>
      </c>
      <c r="N124" s="35">
        <v>2.4452657752084614</v>
      </c>
      <c r="O124" s="32">
        <v>1.0493257089372519</v>
      </c>
      <c r="P124" s="35">
        <v>0.21568898839311562</v>
      </c>
      <c r="Q124" s="35">
        <v>0.87047621958470645</v>
      </c>
      <c r="R124" s="32">
        <v>0.82955769802525625</v>
      </c>
      <c r="S124" s="36">
        <v>6.487339687943168E-2</v>
      </c>
      <c r="T124" s="31">
        <v>2.1011978396364404</v>
      </c>
      <c r="V124" s="37">
        <v>4.6363052998208509</v>
      </c>
      <c r="W124" s="32">
        <v>0.87047621958470645</v>
      </c>
      <c r="X124" s="36">
        <v>8.2223663135114103E-2</v>
      </c>
      <c r="Y124" s="32">
        <v>0.58596552336650642</v>
      </c>
      <c r="AA124" s="31">
        <v>1250.8492184558017</v>
      </c>
      <c r="AB124" s="31">
        <v>11.4244576739293</v>
      </c>
      <c r="AC124" s="31">
        <v>1256.0299026156372</v>
      </c>
      <c r="AD124" s="31">
        <v>7.5904202273164856</v>
      </c>
      <c r="AE124" s="31">
        <v>1259.0555017318902</v>
      </c>
      <c r="AF124" s="31">
        <v>9.9635977878309578</v>
      </c>
      <c r="AG124" s="31">
        <v>1270.4581288632419</v>
      </c>
      <c r="AH124" s="31">
        <v>25.85663396528237</v>
      </c>
      <c r="AI124" s="31" t="s">
        <v>136</v>
      </c>
      <c r="AJ124" s="31"/>
      <c r="AK124" s="34">
        <f t="shared" si="3"/>
        <v>100.65605695354867</v>
      </c>
    </row>
    <row r="125" spans="1:37" s="45" customFormat="1" x14ac:dyDescent="0.3">
      <c r="A125" s="45" t="s">
        <v>254</v>
      </c>
      <c r="B125" s="42" t="s">
        <v>211</v>
      </c>
      <c r="C125" s="31">
        <v>189.3191087201736</v>
      </c>
      <c r="D125" s="31">
        <v>53.406911342629186</v>
      </c>
      <c r="E125" s="31">
        <v>50.23471085717641</v>
      </c>
      <c r="F125" s="32">
        <v>0.2634091665660559</v>
      </c>
      <c r="G125" s="32">
        <v>0.28209995126043086</v>
      </c>
      <c r="H125" s="33" t="s">
        <v>63</v>
      </c>
      <c r="I125" s="33" t="s">
        <v>63</v>
      </c>
      <c r="J125" s="33" t="s">
        <v>63</v>
      </c>
      <c r="K125" s="34">
        <v>86343.806324901409</v>
      </c>
      <c r="L125" s="32" t="s">
        <v>11</v>
      </c>
      <c r="N125" s="35">
        <v>2.8142868886776551</v>
      </c>
      <c r="O125" s="32">
        <v>1.1517815702452512</v>
      </c>
      <c r="P125" s="35">
        <v>0.22553642384458336</v>
      </c>
      <c r="Q125" s="35">
        <v>0.97098365618263949</v>
      </c>
      <c r="R125" s="32">
        <v>0.84302760286039835</v>
      </c>
      <c r="S125" s="36">
        <v>6.875774480798956E-2</v>
      </c>
      <c r="T125" s="31">
        <v>2.3414366758600718</v>
      </c>
      <c r="V125" s="37">
        <v>4.433873619850857</v>
      </c>
      <c r="W125" s="32">
        <v>0.97098365618263949</v>
      </c>
      <c r="X125" s="36">
        <v>9.0500380000000005E-2</v>
      </c>
      <c r="Y125" s="32">
        <v>0.61950910000000003</v>
      </c>
      <c r="AA125" s="31">
        <v>1436.1107869711504</v>
      </c>
      <c r="AB125" s="31">
        <v>11.768539288965041</v>
      </c>
      <c r="AC125" s="31">
        <v>1359.3478440816991</v>
      </c>
      <c r="AD125" s="31">
        <v>8.6657662227784815</v>
      </c>
      <c r="AE125" s="31">
        <v>1311.0629825222159</v>
      </c>
      <c r="AF125" s="31">
        <v>11.529458313561669</v>
      </c>
      <c r="AG125" s="31">
        <v>1344.05230614539</v>
      </c>
      <c r="AH125" s="31">
        <v>30.423702736210203</v>
      </c>
      <c r="AI125" s="31" t="s">
        <v>136</v>
      </c>
      <c r="AJ125" s="31"/>
      <c r="AK125" s="34">
        <f t="shared" si="3"/>
        <v>91.292607396072242</v>
      </c>
    </row>
    <row r="126" spans="1:37" s="45" customFormat="1" x14ac:dyDescent="0.3">
      <c r="A126" s="45" t="s">
        <v>255</v>
      </c>
      <c r="B126" s="42" t="s">
        <v>211</v>
      </c>
      <c r="C126" s="31">
        <v>350.81119041920806</v>
      </c>
      <c r="D126" s="31">
        <v>144.55480243855789</v>
      </c>
      <c r="E126" s="31">
        <v>95.830267863849784</v>
      </c>
      <c r="F126" s="32">
        <v>0.41798235379370319</v>
      </c>
      <c r="G126" s="32">
        <v>0.41205869820121632</v>
      </c>
      <c r="H126" s="33">
        <v>18.703302296557883</v>
      </c>
      <c r="I126" s="33">
        <v>15.628845900213131</v>
      </c>
      <c r="J126" s="33">
        <v>38.63054655199079</v>
      </c>
      <c r="K126" s="34">
        <v>43135.403533062563</v>
      </c>
      <c r="L126" s="32">
        <v>0.04</v>
      </c>
      <c r="N126" s="35">
        <v>2.6500597157958663</v>
      </c>
      <c r="O126" s="32">
        <v>0.94854182072483395</v>
      </c>
      <c r="P126" s="35">
        <v>0.22577233500244484</v>
      </c>
      <c r="Q126" s="35">
        <v>0.87923504862129642</v>
      </c>
      <c r="R126" s="32">
        <v>0.92693335118258013</v>
      </c>
      <c r="S126" s="36">
        <v>6.8376833220084199E-2</v>
      </c>
      <c r="T126" s="31">
        <v>2.0850075663757464</v>
      </c>
      <c r="V126" s="37">
        <v>4.4292406329994822</v>
      </c>
      <c r="W126" s="32">
        <v>0.87923504862129642</v>
      </c>
      <c r="X126" s="36">
        <v>8.5130201429345173E-2</v>
      </c>
      <c r="Y126" s="32">
        <v>0.3559175676190901</v>
      </c>
      <c r="AA126" s="31">
        <v>1318.5060703387448</v>
      </c>
      <c r="AB126" s="31">
        <v>6.8832275424677292</v>
      </c>
      <c r="AC126" s="31">
        <v>1314.660636597032</v>
      </c>
      <c r="AD126" s="31">
        <v>7.0168440624287509</v>
      </c>
      <c r="AE126" s="31">
        <v>1312.3037736163299</v>
      </c>
      <c r="AF126" s="31">
        <v>10.448068274967914</v>
      </c>
      <c r="AG126" s="31">
        <v>1336.8472642402753</v>
      </c>
      <c r="AH126" s="31">
        <v>26.95359814249576</v>
      </c>
      <c r="AI126" s="31" t="s">
        <v>136</v>
      </c>
      <c r="AJ126" s="31"/>
      <c r="AK126" s="34">
        <f t="shared" si="3"/>
        <v>99.52959665018291</v>
      </c>
    </row>
    <row r="127" spans="1:37" s="45" customFormat="1" x14ac:dyDescent="0.3">
      <c r="A127" s="45" t="s">
        <v>256</v>
      </c>
      <c r="B127" s="42" t="s">
        <v>211</v>
      </c>
      <c r="C127" s="31">
        <v>112.0582085489937</v>
      </c>
      <c r="D127" s="31">
        <v>52.643429617509284</v>
      </c>
      <c r="E127" s="31">
        <v>31.659343655134496</v>
      </c>
      <c r="F127" s="32">
        <v>0.46627881300495566</v>
      </c>
      <c r="G127" s="32">
        <v>0.46978646454527878</v>
      </c>
      <c r="H127" s="33" t="s">
        <v>63</v>
      </c>
      <c r="I127" s="33" t="s">
        <v>63</v>
      </c>
      <c r="J127" s="33" t="s">
        <v>63</v>
      </c>
      <c r="K127" s="34">
        <v>127500.29842391582</v>
      </c>
      <c r="L127" s="32" t="s">
        <v>10</v>
      </c>
      <c r="N127" s="35">
        <v>2.7405109056211194</v>
      </c>
      <c r="O127" s="32">
        <v>1.0537172447551508</v>
      </c>
      <c r="P127" s="35">
        <v>0.23063474156289987</v>
      </c>
      <c r="Q127" s="35">
        <v>0.87818499835634645</v>
      </c>
      <c r="R127" s="32">
        <v>0.83341617756327768</v>
      </c>
      <c r="S127" s="36">
        <v>6.8148147580380097E-2</v>
      </c>
      <c r="T127" s="31">
        <v>2.1619089311044628</v>
      </c>
      <c r="V127" s="37">
        <v>4.3358602143956482</v>
      </c>
      <c r="W127" s="32">
        <v>0.87818499835634645</v>
      </c>
      <c r="X127" s="36">
        <v>8.6179809999999996E-2</v>
      </c>
      <c r="Y127" s="32">
        <v>0.58233250000000003</v>
      </c>
      <c r="AA127" s="31">
        <v>1342.2188537733391</v>
      </c>
      <c r="AB127" s="31">
        <v>11.208640405417469</v>
      </c>
      <c r="AC127" s="31">
        <v>1339.5158733591597</v>
      </c>
      <c r="AD127" s="31">
        <v>7.8693059517056518</v>
      </c>
      <c r="AE127" s="31">
        <v>1337.8248917158944</v>
      </c>
      <c r="AF127" s="31">
        <v>10.618359031247415</v>
      </c>
      <c r="AG127" s="31">
        <v>1332.5203816245557</v>
      </c>
      <c r="AH127" s="31">
        <v>27.859596128394728</v>
      </c>
      <c r="AI127" s="31" t="s">
        <v>136</v>
      </c>
      <c r="AJ127" s="31"/>
      <c r="AK127" s="34">
        <f t="shared" si="3"/>
        <v>99.672634455618621</v>
      </c>
    </row>
    <row r="128" spans="1:37" s="45" customFormat="1" x14ac:dyDescent="0.3">
      <c r="A128" s="45" t="s">
        <v>257</v>
      </c>
      <c r="B128" s="42" t="s">
        <v>211</v>
      </c>
      <c r="C128" s="31">
        <v>430.61279508547466</v>
      </c>
      <c r="D128" s="31">
        <v>175.93189434370436</v>
      </c>
      <c r="E128" s="31">
        <v>121.40544284992949</v>
      </c>
      <c r="F128" s="32">
        <v>0.40750195235986808</v>
      </c>
      <c r="G128" s="32">
        <v>0.4085616970781899</v>
      </c>
      <c r="H128" s="33">
        <v>18.703302296557883</v>
      </c>
      <c r="I128" s="33">
        <v>15.628845900213131</v>
      </c>
      <c r="J128" s="33">
        <v>38.63054655199079</v>
      </c>
      <c r="K128" s="34">
        <v>121482.07450842379</v>
      </c>
      <c r="L128" s="32">
        <v>0.02</v>
      </c>
      <c r="N128" s="35">
        <v>2.8017797600414958</v>
      </c>
      <c r="O128" s="32">
        <v>0.88749854888934276</v>
      </c>
      <c r="P128" s="35">
        <v>0.23317219474699205</v>
      </c>
      <c r="Q128" s="35">
        <v>0.83607458789375999</v>
      </c>
      <c r="R128" s="32">
        <v>0.9420574139980995</v>
      </c>
      <c r="S128" s="36">
        <v>6.9619432813699603E-2</v>
      </c>
      <c r="T128" s="31">
        <v>2.1262590854068595</v>
      </c>
      <c r="V128" s="37">
        <v>4.2886760193901727</v>
      </c>
      <c r="W128" s="32">
        <v>0.83607458789375999</v>
      </c>
      <c r="X128" s="36">
        <v>8.7147705747771365E-2</v>
      </c>
      <c r="Y128" s="32">
        <v>0.29771287805361807</v>
      </c>
      <c r="AA128" s="31">
        <v>1363.7628660568676</v>
      </c>
      <c r="AB128" s="31">
        <v>5.7234844262716855</v>
      </c>
      <c r="AC128" s="31">
        <v>1356.0129105880765</v>
      </c>
      <c r="AD128" s="31">
        <v>6.6629837077556431</v>
      </c>
      <c r="AE128" s="31">
        <v>1351.1031074191142</v>
      </c>
      <c r="AF128" s="31">
        <v>10.199051272900217</v>
      </c>
      <c r="AG128" s="31">
        <v>1360.3418886422064</v>
      </c>
      <c r="AH128" s="31">
        <v>27.95318057286589</v>
      </c>
      <c r="AI128" s="31" t="s">
        <v>136</v>
      </c>
      <c r="AJ128" s="31"/>
      <c r="AK128" s="34">
        <f t="shared" si="3"/>
        <v>99.071703816488466</v>
      </c>
    </row>
    <row r="129" spans="1:37" s="45" customFormat="1" x14ac:dyDescent="0.3">
      <c r="A129" s="45" t="s">
        <v>258</v>
      </c>
      <c r="B129" s="42" t="s">
        <v>211</v>
      </c>
      <c r="C129" s="31">
        <v>618.70620229808662</v>
      </c>
      <c r="D129" s="31">
        <v>170.84890347644875</v>
      </c>
      <c r="E129" s="31">
        <v>168.78318011973761</v>
      </c>
      <c r="F129" s="32">
        <v>0.25983514043440992</v>
      </c>
      <c r="G129" s="32">
        <v>0.27613898622942107</v>
      </c>
      <c r="H129" s="33">
        <v>18.703302296557883</v>
      </c>
      <c r="I129" s="33">
        <v>15.628845900213131</v>
      </c>
      <c r="J129" s="33">
        <v>38.63054655199079</v>
      </c>
      <c r="K129" s="34">
        <v>9784.1763836792106</v>
      </c>
      <c r="L129" s="32">
        <v>0.19</v>
      </c>
      <c r="N129" s="35">
        <v>2.860325196591055</v>
      </c>
      <c r="O129" s="32">
        <v>0.99769734799395893</v>
      </c>
      <c r="P129" s="35">
        <v>0.23339717129326076</v>
      </c>
      <c r="Q129" s="35">
        <v>0.93373453289757868</v>
      </c>
      <c r="R129" s="32">
        <v>0.93588956087235442</v>
      </c>
      <c r="S129" s="36">
        <v>6.7567433059313842E-2</v>
      </c>
      <c r="T129" s="31">
        <v>2.1982775226407827</v>
      </c>
      <c r="V129" s="37">
        <v>4.2845420724637311</v>
      </c>
      <c r="W129" s="32">
        <v>0.93373453289757868</v>
      </c>
      <c r="X129" s="36">
        <v>8.88829681296959E-2</v>
      </c>
      <c r="Y129" s="32">
        <v>0.35148231857195789</v>
      </c>
      <c r="AA129" s="31">
        <v>1401.6388655526018</v>
      </c>
      <c r="AB129" s="31">
        <v>6.7197249321488961</v>
      </c>
      <c r="AC129" s="31">
        <v>1371.5301088994345</v>
      </c>
      <c r="AD129" s="31">
        <v>7.5340842561180121</v>
      </c>
      <c r="AE129" s="31">
        <v>1352.2790662407056</v>
      </c>
      <c r="AF129" s="31">
        <v>11.400351198194825</v>
      </c>
      <c r="AG129" s="31">
        <v>1321.5287168826831</v>
      </c>
      <c r="AH129" s="31">
        <v>28.101977062842565</v>
      </c>
      <c r="AI129" s="31" t="s">
        <v>136</v>
      </c>
      <c r="AJ129" s="31"/>
      <c r="AK129" s="34">
        <f t="shared" si="3"/>
        <v>96.478422472079785</v>
      </c>
    </row>
    <row r="130" spans="1:37" s="45" customFormat="1" x14ac:dyDescent="0.3">
      <c r="A130" s="45" t="s">
        <v>259</v>
      </c>
      <c r="B130" s="42" t="s">
        <v>135</v>
      </c>
      <c r="C130" s="31">
        <v>116.23715320167983</v>
      </c>
      <c r="D130" s="31">
        <v>47.099328718993171</v>
      </c>
      <c r="E130" s="31">
        <v>33.832113584268129</v>
      </c>
      <c r="F130" s="32">
        <v>0.41767108088749166</v>
      </c>
      <c r="G130" s="32">
        <v>0.40520029458457613</v>
      </c>
      <c r="H130" s="33">
        <v>18.703302296557883</v>
      </c>
      <c r="I130" s="33">
        <v>15.628845900213131</v>
      </c>
      <c r="J130" s="33">
        <v>38.63054655199079</v>
      </c>
      <c r="K130" s="34">
        <v>28730.201025465431</v>
      </c>
      <c r="L130" s="32">
        <v>7.0000000000000007E-2</v>
      </c>
      <c r="N130" s="35">
        <v>2.8928516448085553</v>
      </c>
      <c r="O130" s="32">
        <v>1.3322571404648642</v>
      </c>
      <c r="P130" s="35">
        <v>0.24096411510458626</v>
      </c>
      <c r="Q130" s="35">
        <v>0.90402634823901229</v>
      </c>
      <c r="R130" s="32">
        <v>0.67856746327782536</v>
      </c>
      <c r="S130" s="36">
        <v>7.1855936829868572E-2</v>
      </c>
      <c r="T130" s="31">
        <v>3.0452151927363982</v>
      </c>
      <c r="V130" s="37">
        <v>4.1499955276160829</v>
      </c>
      <c r="W130" s="32">
        <v>0.90402634823901229</v>
      </c>
      <c r="X130" s="36">
        <v>8.707079625770478E-2</v>
      </c>
      <c r="Y130" s="32">
        <v>0.97859360819967178</v>
      </c>
      <c r="AA130" s="31">
        <v>1362.0620872810762</v>
      </c>
      <c r="AB130" s="31">
        <v>18.737234859282914</v>
      </c>
      <c r="AC130" s="31">
        <v>1380.049712860015</v>
      </c>
      <c r="AD130" s="31">
        <v>10.102643093521824</v>
      </c>
      <c r="AE130" s="31">
        <v>1391.7072663468266</v>
      </c>
      <c r="AF130" s="31">
        <v>11.325930692542618</v>
      </c>
      <c r="AG130" s="31">
        <v>1402.5602088379896</v>
      </c>
      <c r="AH130" s="31">
        <v>41.220712937616753</v>
      </c>
      <c r="AI130" s="31" t="s">
        <v>136</v>
      </c>
      <c r="AJ130" s="31"/>
      <c r="AK130" s="34">
        <f t="shared" si="3"/>
        <v>102.17649249197794</v>
      </c>
    </row>
    <row r="131" spans="1:37" s="45" customFormat="1" x14ac:dyDescent="0.3">
      <c r="A131" s="45" t="s">
        <v>260</v>
      </c>
      <c r="B131" s="42" t="s">
        <v>214</v>
      </c>
      <c r="C131" s="31">
        <v>291.46331741201215</v>
      </c>
      <c r="D131" s="31">
        <v>109.40406894316057</v>
      </c>
      <c r="E131" s="31">
        <v>84.854420116071537</v>
      </c>
      <c r="F131" s="32">
        <v>0.34915155824253602</v>
      </c>
      <c r="G131" s="32">
        <v>0.37536136593308284</v>
      </c>
      <c r="H131" s="33">
        <v>18.703302296557883</v>
      </c>
      <c r="I131" s="33">
        <v>15.628845900213131</v>
      </c>
      <c r="J131" s="33">
        <v>38.63054655199079</v>
      </c>
      <c r="K131" s="34">
        <v>7518.1956632347174</v>
      </c>
      <c r="L131" s="32">
        <v>0.25</v>
      </c>
      <c r="N131" s="35">
        <v>3.0379408441463065</v>
      </c>
      <c r="O131" s="32">
        <v>1.1144509085313403</v>
      </c>
      <c r="P131" s="35">
        <v>0.24337676332227687</v>
      </c>
      <c r="Q131" s="35">
        <v>0.88007625089954766</v>
      </c>
      <c r="R131" s="32">
        <v>0.78969494677817687</v>
      </c>
      <c r="S131" s="36">
        <v>6.852711220370851E-2</v>
      </c>
      <c r="T131" s="31">
        <v>2.3564037457357419</v>
      </c>
      <c r="V131" s="37">
        <v>4.1088556949695763</v>
      </c>
      <c r="W131" s="32">
        <v>0.88007625089954766</v>
      </c>
      <c r="X131" s="36">
        <v>9.0531335497905666E-2</v>
      </c>
      <c r="Y131" s="32">
        <v>0.68371530634389521</v>
      </c>
      <c r="AA131" s="31">
        <v>1436.7629525640039</v>
      </c>
      <c r="AB131" s="31">
        <v>12.981870269520357</v>
      </c>
      <c r="AC131" s="31">
        <v>1417.2055338304535</v>
      </c>
      <c r="AD131" s="31">
        <v>8.5494325639796642</v>
      </c>
      <c r="AE131" s="31">
        <v>1404.2280397329887</v>
      </c>
      <c r="AF131" s="31">
        <v>11.114481530070996</v>
      </c>
      <c r="AG131" s="31">
        <v>1339.6901371283834</v>
      </c>
      <c r="AH131" s="31">
        <v>30.521989317237484</v>
      </c>
      <c r="AI131" s="31" t="s">
        <v>136</v>
      </c>
      <c r="AJ131" s="31"/>
      <c r="AK131" s="34">
        <f t="shared" si="3"/>
        <v>97.735540662921863</v>
      </c>
    </row>
    <row r="132" spans="1:37" s="45" customFormat="1" x14ac:dyDescent="0.3">
      <c r="A132" s="45" t="s">
        <v>261</v>
      </c>
      <c r="B132" s="42" t="s">
        <v>135</v>
      </c>
      <c r="C132" s="31">
        <v>176.33828151231393</v>
      </c>
      <c r="D132" s="31">
        <v>52.157880326101122</v>
      </c>
      <c r="E132" s="31">
        <v>50.688513777835475</v>
      </c>
      <c r="F132" s="32">
        <v>0.30577395856787598</v>
      </c>
      <c r="G132" s="32">
        <v>0.29578308169266621</v>
      </c>
      <c r="H132" s="33">
        <v>18.703302296557883</v>
      </c>
      <c r="I132" s="33">
        <v>15.628845900213131</v>
      </c>
      <c r="J132" s="33">
        <v>38.63054655199079</v>
      </c>
      <c r="K132" s="34">
        <v>35986.080321246678</v>
      </c>
      <c r="L132" s="32">
        <v>0.05</v>
      </c>
      <c r="N132" s="35">
        <v>2.9576201467728986</v>
      </c>
      <c r="O132" s="32">
        <v>1.0371356469057014</v>
      </c>
      <c r="P132" s="35">
        <v>0.2444405077713098</v>
      </c>
      <c r="Q132" s="35">
        <v>0.89189429962856148</v>
      </c>
      <c r="R132" s="32">
        <v>0.85995915991271932</v>
      </c>
      <c r="S132" s="36">
        <v>7.288866296915332E-2</v>
      </c>
      <c r="T132" s="31">
        <v>2.5580923350083546</v>
      </c>
      <c r="V132" s="37">
        <v>4.0909749743097654</v>
      </c>
      <c r="W132" s="32">
        <v>0.89189429962856148</v>
      </c>
      <c r="X132" s="36">
        <v>8.7754206585163211E-2</v>
      </c>
      <c r="Y132" s="32">
        <v>0.52931550928778315</v>
      </c>
      <c r="AA132" s="31">
        <v>1377.1087657148826</v>
      </c>
      <c r="AB132" s="31">
        <v>10.142424482802781</v>
      </c>
      <c r="AC132" s="31">
        <v>1396.8044591283578</v>
      </c>
      <c r="AD132" s="31">
        <v>7.900640035581441</v>
      </c>
      <c r="AE132" s="31">
        <v>1409.7407739679056</v>
      </c>
      <c r="AF132" s="31">
        <v>11.30345819649281</v>
      </c>
      <c r="AG132" s="31">
        <v>1422.0251821641252</v>
      </c>
      <c r="AH132" s="31">
        <v>35.096082053187374</v>
      </c>
      <c r="AI132" s="31" t="s">
        <v>136</v>
      </c>
      <c r="AJ132" s="31"/>
      <c r="AK132" s="34">
        <f t="shared" si="3"/>
        <v>102.36960282771005</v>
      </c>
    </row>
    <row r="133" spans="1:37" s="45" customFormat="1" x14ac:dyDescent="0.3">
      <c r="A133" s="45" t="s">
        <v>262</v>
      </c>
      <c r="B133" s="42" t="s">
        <v>211</v>
      </c>
      <c r="C133" s="31">
        <v>489.35682642821939</v>
      </c>
      <c r="D133" s="31">
        <v>175.00527539174621</v>
      </c>
      <c r="E133" s="31">
        <v>144.52463252189563</v>
      </c>
      <c r="F133" s="32">
        <v>0.35900378173643938</v>
      </c>
      <c r="G133" s="32">
        <v>0.35762303893683722</v>
      </c>
      <c r="H133" s="33">
        <v>18.703302296557883</v>
      </c>
      <c r="I133" s="33">
        <v>15.628845900213131</v>
      </c>
      <c r="J133" s="33">
        <v>38.63054655199079</v>
      </c>
      <c r="K133" s="34">
        <v>34571.159129412408</v>
      </c>
      <c r="L133" s="32">
        <v>0.05</v>
      </c>
      <c r="N133" s="35">
        <v>3.1046709087849576</v>
      </c>
      <c r="O133" s="32">
        <v>1.015859650175724</v>
      </c>
      <c r="P133" s="35">
        <v>0.24596542992380394</v>
      </c>
      <c r="Q133" s="35">
        <v>0.88716836408105093</v>
      </c>
      <c r="R133" s="32">
        <v>0.87331784851144334</v>
      </c>
      <c r="S133" s="36">
        <v>7.5088176558939276E-2</v>
      </c>
      <c r="T133" s="31">
        <v>2.0715644115545473</v>
      </c>
      <c r="V133" s="37">
        <v>4.0656119858379434</v>
      </c>
      <c r="W133" s="32">
        <v>0.88716836408105093</v>
      </c>
      <c r="X133" s="36">
        <v>9.1546179713072981E-2</v>
      </c>
      <c r="Y133" s="32">
        <v>0.49487687623175164</v>
      </c>
      <c r="AA133" s="31">
        <v>1457.9893895534938</v>
      </c>
      <c r="AB133" s="31">
        <v>9.3804694669252786</v>
      </c>
      <c r="AC133" s="31">
        <v>1433.8483741758096</v>
      </c>
      <c r="AD133" s="31">
        <v>7.8320366857043133</v>
      </c>
      <c r="AE133" s="31">
        <v>1417.6352949937591</v>
      </c>
      <c r="AF133" s="31">
        <v>11.299856052762403</v>
      </c>
      <c r="AG133" s="31">
        <v>1463.4195638559656</v>
      </c>
      <c r="AH133" s="31">
        <v>29.223088881570547</v>
      </c>
      <c r="AI133" s="31" t="s">
        <v>136</v>
      </c>
      <c r="AJ133" s="31"/>
      <c r="AK133" s="34">
        <f t="shared" si="3"/>
        <v>97.232209311749997</v>
      </c>
    </row>
    <row r="134" spans="1:37" s="45" customFormat="1" x14ac:dyDescent="0.3">
      <c r="A134" s="45" t="s">
        <v>263</v>
      </c>
      <c r="B134" s="42" t="s">
        <v>211</v>
      </c>
      <c r="C134" s="31">
        <v>140.08294430912014</v>
      </c>
      <c r="D134" s="31">
        <v>124.1311286349232</v>
      </c>
      <c r="E134" s="31">
        <v>48.468542215721385</v>
      </c>
      <c r="F134" s="32">
        <v>0.91796917248824228</v>
      </c>
      <c r="G134" s="32">
        <v>0.88612592523043943</v>
      </c>
      <c r="H134" s="33">
        <v>18.703302296557883</v>
      </c>
      <c r="I134" s="33">
        <v>15.628845900213131</v>
      </c>
      <c r="J134" s="33">
        <v>38.63054655199079</v>
      </c>
      <c r="K134" s="34">
        <v>57341.902134289354</v>
      </c>
      <c r="L134" s="32">
        <v>0.03</v>
      </c>
      <c r="N134" s="35">
        <v>3.2125354550460816</v>
      </c>
      <c r="O134" s="32">
        <v>1.0426012497408899</v>
      </c>
      <c r="P134" s="35">
        <v>0.25376262596854338</v>
      </c>
      <c r="Q134" s="35">
        <v>0.87808662111973379</v>
      </c>
      <c r="R134" s="32">
        <v>0.84220752789041708</v>
      </c>
      <c r="S134" s="36">
        <v>7.7795663008487156E-2</v>
      </c>
      <c r="T134" s="31">
        <v>2.0952806511595612</v>
      </c>
      <c r="V134" s="37">
        <v>3.9406906205485153</v>
      </c>
      <c r="W134" s="32">
        <v>0.87808662111973379</v>
      </c>
      <c r="X134" s="36">
        <v>9.1816132404116998E-2</v>
      </c>
      <c r="Y134" s="32">
        <v>0.56212209685422798</v>
      </c>
      <c r="AA134" s="31">
        <v>1463.5859178789228</v>
      </c>
      <c r="AB134" s="31">
        <v>10.642598593990638</v>
      </c>
      <c r="AC134" s="31">
        <v>1460.1865383268623</v>
      </c>
      <c r="AD134" s="31">
        <v>8.1055931413946958</v>
      </c>
      <c r="AE134" s="31">
        <v>1457.8509641027922</v>
      </c>
      <c r="AF134" s="31">
        <v>11.467113678614194</v>
      </c>
      <c r="AG134" s="31">
        <v>1514.2577580472339</v>
      </c>
      <c r="AH134" s="31">
        <v>30.545493901874998</v>
      </c>
      <c r="AI134" s="31" t="s">
        <v>136</v>
      </c>
      <c r="AJ134" s="31"/>
      <c r="AK134" s="34">
        <f t="shared" si="3"/>
        <v>99.608157354749494</v>
      </c>
    </row>
    <row r="135" spans="1:37" s="45" customFormat="1" x14ac:dyDescent="0.3">
      <c r="A135" s="45" t="s">
        <v>264</v>
      </c>
      <c r="B135" s="42" t="s">
        <v>211</v>
      </c>
      <c r="C135" s="31">
        <v>564.07762027894057</v>
      </c>
      <c r="D135" s="31">
        <v>269.65391066013609</v>
      </c>
      <c r="E135" s="31">
        <v>177.03327837874127</v>
      </c>
      <c r="F135" s="32">
        <v>0.48419301220527861</v>
      </c>
      <c r="G135" s="32">
        <v>0.47804398005861365</v>
      </c>
      <c r="H135" s="33">
        <v>18.703302296557883</v>
      </c>
      <c r="I135" s="33">
        <v>15.628845900213131</v>
      </c>
      <c r="J135" s="33">
        <v>38.63054655199079</v>
      </c>
      <c r="K135" s="34">
        <v>178682.85983557746</v>
      </c>
      <c r="L135" s="32">
        <v>0.01</v>
      </c>
      <c r="N135" s="35">
        <v>3.2056183298260055</v>
      </c>
      <c r="O135" s="32">
        <v>0.89347455533692477</v>
      </c>
      <c r="P135" s="35">
        <v>0.2544781625230591</v>
      </c>
      <c r="Q135" s="35">
        <v>0.85220370437783788</v>
      </c>
      <c r="R135" s="32">
        <v>0.95380858837829596</v>
      </c>
      <c r="S135" s="36">
        <v>7.5553928953245697E-2</v>
      </c>
      <c r="T135" s="31">
        <v>2.021252206329601</v>
      </c>
      <c r="V135" s="37">
        <v>3.9296102663008923</v>
      </c>
      <c r="W135" s="32">
        <v>0.85220370437783788</v>
      </c>
      <c r="X135" s="36">
        <v>9.13608260714142E-2</v>
      </c>
      <c r="Y135" s="32">
        <v>0.26841316524940861</v>
      </c>
      <c r="AA135" s="31">
        <v>1454.1347012092938</v>
      </c>
      <c r="AB135" s="31">
        <v>5.0976901963188936</v>
      </c>
      <c r="AC135" s="31">
        <v>1458.517874749095</v>
      </c>
      <c r="AD135" s="31">
        <v>6.9386838493177283</v>
      </c>
      <c r="AE135" s="31">
        <v>1461.5289563746203</v>
      </c>
      <c r="AF135" s="31">
        <v>11.153847453500898</v>
      </c>
      <c r="AG135" s="31">
        <v>1472.1740599143868</v>
      </c>
      <c r="AH135" s="31">
        <v>28.678169688586053</v>
      </c>
      <c r="AI135" s="31" t="s">
        <v>136</v>
      </c>
      <c r="AJ135" s="31"/>
      <c r="AK135" s="34">
        <f t="shared" si="3"/>
        <v>100.50849863903098</v>
      </c>
    </row>
    <row r="136" spans="1:37" s="45" customFormat="1" x14ac:dyDescent="0.3">
      <c r="A136" s="45" t="s">
        <v>265</v>
      </c>
      <c r="B136" s="42" t="s">
        <v>211</v>
      </c>
      <c r="C136" s="31">
        <v>184.62043582186033</v>
      </c>
      <c r="D136" s="31">
        <v>129.68048834231794</v>
      </c>
      <c r="E136" s="31">
        <v>62.752901878076791</v>
      </c>
      <c r="F136" s="32">
        <v>0.71433686003697805</v>
      </c>
      <c r="G136" s="32">
        <v>0.70241675990542152</v>
      </c>
      <c r="H136" s="33">
        <v>18.703302296557883</v>
      </c>
      <c r="I136" s="33">
        <v>15.628845900213131</v>
      </c>
      <c r="J136" s="33">
        <v>38.63054655199079</v>
      </c>
      <c r="K136" s="34">
        <v>77892.623835536302</v>
      </c>
      <c r="L136" s="32">
        <v>0.02</v>
      </c>
      <c r="N136" s="35">
        <v>3.3555045965462678</v>
      </c>
      <c r="O136" s="32">
        <v>0.97264335833054882</v>
      </c>
      <c r="P136" s="35">
        <v>0.26073676927837414</v>
      </c>
      <c r="Q136" s="35">
        <v>0.87622029754345965</v>
      </c>
      <c r="R136" s="32">
        <v>0.90086493681240931</v>
      </c>
      <c r="S136" s="36">
        <v>7.8057747094132643E-2</v>
      </c>
      <c r="T136" s="31">
        <v>2.0695579452992021</v>
      </c>
      <c r="V136" s="37">
        <v>3.8352856897308398</v>
      </c>
      <c r="W136" s="32">
        <v>0.87622029754345965</v>
      </c>
      <c r="X136" s="36">
        <v>9.3337095742384357E-2</v>
      </c>
      <c r="Y136" s="32">
        <v>0.42222398401485883</v>
      </c>
      <c r="AA136" s="31">
        <v>1494.7362486095733</v>
      </c>
      <c r="AB136" s="31">
        <v>7.9675283259712515</v>
      </c>
      <c r="AC136" s="31">
        <v>1494.0757167276377</v>
      </c>
      <c r="AD136" s="31">
        <v>7.6372173441441316</v>
      </c>
      <c r="AE136" s="31">
        <v>1493.6102342854831</v>
      </c>
      <c r="AF136" s="31">
        <v>11.692386794424747</v>
      </c>
      <c r="AG136" s="31">
        <v>1519.1721027794581</v>
      </c>
      <c r="AH136" s="31">
        <v>30.26499365283253</v>
      </c>
      <c r="AI136" s="31" t="s">
        <v>136</v>
      </c>
      <c r="AJ136" s="31"/>
      <c r="AK136" s="34">
        <f t="shared" si="3"/>
        <v>99.924668025871611</v>
      </c>
    </row>
    <row r="137" spans="1:37" s="45" customFormat="1" x14ac:dyDescent="0.3">
      <c r="A137" s="45" t="s">
        <v>266</v>
      </c>
      <c r="B137" s="42" t="s">
        <v>211</v>
      </c>
      <c r="C137" s="31">
        <v>498.12742314667332</v>
      </c>
      <c r="D137" s="31">
        <v>246.49689902081937</v>
      </c>
      <c r="E137" s="31">
        <v>161.37249622448473</v>
      </c>
      <c r="F137" s="32">
        <v>0.50650428969188988</v>
      </c>
      <c r="G137" s="32">
        <v>0.49484707640406</v>
      </c>
      <c r="H137" s="33">
        <v>18.703302296557883</v>
      </c>
      <c r="I137" s="33">
        <v>15.628845900213131</v>
      </c>
      <c r="J137" s="33">
        <v>38.63054655199079</v>
      </c>
      <c r="K137" s="34">
        <v>141938.50316387968</v>
      </c>
      <c r="L137" s="32">
        <v>0.01</v>
      </c>
      <c r="N137" s="35">
        <v>3.3417084091445894</v>
      </c>
      <c r="O137" s="32">
        <v>0.8811650228555139</v>
      </c>
      <c r="P137" s="35">
        <v>0.26113307469061531</v>
      </c>
      <c r="Q137" s="35">
        <v>0.8386650071879419</v>
      </c>
      <c r="R137" s="32">
        <v>0.95176838098969696</v>
      </c>
      <c r="S137" s="36">
        <v>7.7981339451835191E-2</v>
      </c>
      <c r="T137" s="31">
        <v>2.013065006410975</v>
      </c>
      <c r="V137" s="37">
        <v>3.8294651153814119</v>
      </c>
      <c r="W137" s="32">
        <v>0.8386650071879419</v>
      </c>
      <c r="X137" s="36">
        <v>9.2812269934696254E-2</v>
      </c>
      <c r="Y137" s="32">
        <v>0.27035680724259176</v>
      </c>
      <c r="AA137" s="31">
        <v>1484.0598956690023</v>
      </c>
      <c r="AB137" s="31">
        <v>5.113886098164544</v>
      </c>
      <c r="AC137" s="31">
        <v>1490.8543568212533</v>
      </c>
      <c r="AD137" s="31">
        <v>6.9099030772810099</v>
      </c>
      <c r="AE137" s="31">
        <v>1495.6363093877001</v>
      </c>
      <c r="AF137" s="31">
        <v>11.204308466514323</v>
      </c>
      <c r="AG137" s="31">
        <v>1517.7395047085176</v>
      </c>
      <c r="AH137" s="31">
        <v>29.412735283010029</v>
      </c>
      <c r="AI137" s="31" t="s">
        <v>136</v>
      </c>
      <c r="AJ137" s="31"/>
      <c r="AK137" s="34">
        <f t="shared" si="3"/>
        <v>100.78005030339285</v>
      </c>
    </row>
    <row r="138" spans="1:37" s="45" customFormat="1" x14ac:dyDescent="0.3">
      <c r="A138" s="45" t="s">
        <v>267</v>
      </c>
      <c r="B138" s="42" t="s">
        <v>211</v>
      </c>
      <c r="C138" s="31">
        <v>171.17605179335641</v>
      </c>
      <c r="D138" s="31">
        <v>89.732175556884755</v>
      </c>
      <c r="E138" s="31">
        <v>56.677177250209319</v>
      </c>
      <c r="F138" s="32">
        <v>0.53567110487482361</v>
      </c>
      <c r="G138" s="32">
        <v>0.5242098682426054</v>
      </c>
      <c r="H138" s="33" t="s">
        <v>63</v>
      </c>
      <c r="I138" s="33" t="s">
        <v>63</v>
      </c>
      <c r="J138" s="33" t="s">
        <v>63</v>
      </c>
      <c r="K138" s="34">
        <v>83904.950291262037</v>
      </c>
      <c r="L138" s="32" t="s">
        <v>11</v>
      </c>
      <c r="N138" s="35">
        <v>3.425981255083653</v>
      </c>
      <c r="O138" s="32">
        <v>0.99736636300527604</v>
      </c>
      <c r="P138" s="35">
        <v>0.26486813329244152</v>
      </c>
      <c r="Q138" s="35">
        <v>0.84930643600502731</v>
      </c>
      <c r="R138" s="32">
        <v>0.85154910723667021</v>
      </c>
      <c r="S138" s="36">
        <v>7.8954835100182849E-2</v>
      </c>
      <c r="T138" s="31">
        <v>2.0910442383855075</v>
      </c>
      <c r="V138" s="37">
        <v>3.7754636149298402</v>
      </c>
      <c r="W138" s="32">
        <v>0.84930643600502731</v>
      </c>
      <c r="X138" s="36">
        <v>9.3811050000000007E-2</v>
      </c>
      <c r="Y138" s="32">
        <v>0.52289410000000003</v>
      </c>
      <c r="AA138" s="31">
        <v>1504.3132830409318</v>
      </c>
      <c r="AB138" s="31">
        <v>9.8484224488830652</v>
      </c>
      <c r="AC138" s="31">
        <v>1510.3741751918619</v>
      </c>
      <c r="AD138" s="31">
        <v>7.8694047681160395</v>
      </c>
      <c r="AE138" s="31">
        <v>1514.7002371590202</v>
      </c>
      <c r="AF138" s="31">
        <v>11.475022839549487</v>
      </c>
      <c r="AG138" s="31">
        <v>1535.9843818237769</v>
      </c>
      <c r="AH138" s="31">
        <v>30.904436093505574</v>
      </c>
      <c r="AI138" s="31" t="s">
        <v>136</v>
      </c>
      <c r="AJ138" s="31"/>
      <c r="AK138" s="34">
        <f t="shared" si="3"/>
        <v>100.69047812282103</v>
      </c>
    </row>
    <row r="139" spans="1:37" s="45" customFormat="1" x14ac:dyDescent="0.3">
      <c r="A139" s="45" t="s">
        <v>268</v>
      </c>
      <c r="B139" s="42" t="s">
        <v>211</v>
      </c>
      <c r="C139" s="31">
        <v>454.66730180462986</v>
      </c>
      <c r="D139" s="31">
        <v>216.49506495663169</v>
      </c>
      <c r="E139" s="31">
        <v>149.37666559870877</v>
      </c>
      <c r="F139" s="32">
        <v>0.4894675891377494</v>
      </c>
      <c r="G139" s="32">
        <v>0.47616150116213862</v>
      </c>
      <c r="H139" s="33">
        <v>18.703302296557883</v>
      </c>
      <c r="I139" s="33">
        <v>15.628845900213131</v>
      </c>
      <c r="J139" s="33">
        <v>38.63054655199079</v>
      </c>
      <c r="K139" s="34">
        <v>95586.514254223381</v>
      </c>
      <c r="L139" s="32">
        <v>0.02</v>
      </c>
      <c r="N139" s="35">
        <v>3.436990497025175</v>
      </c>
      <c r="O139" s="32">
        <v>0.89035955192531735</v>
      </c>
      <c r="P139" s="35">
        <v>0.26581129312936991</v>
      </c>
      <c r="Q139" s="35">
        <v>0.84843670563818852</v>
      </c>
      <c r="R139" s="32">
        <v>0.95291470036293224</v>
      </c>
      <c r="S139" s="36">
        <v>7.9388814417836184E-2</v>
      </c>
      <c r="T139" s="31">
        <v>2.0361439096134037</v>
      </c>
      <c r="V139" s="37">
        <v>3.7620673983678401</v>
      </c>
      <c r="W139" s="32">
        <v>0.84843670563818852</v>
      </c>
      <c r="X139" s="36">
        <v>9.3778574828535619E-2</v>
      </c>
      <c r="Y139" s="32">
        <v>0.26999127435987608</v>
      </c>
      <c r="AA139" s="31">
        <v>1503.659004169494</v>
      </c>
      <c r="AB139" s="31">
        <v>5.0936097178526651</v>
      </c>
      <c r="AC139" s="31">
        <v>1512.8967158833332</v>
      </c>
      <c r="AD139" s="31">
        <v>7.0272780041673588</v>
      </c>
      <c r="AE139" s="31">
        <v>1519.5052702792129</v>
      </c>
      <c r="AF139" s="31">
        <v>11.495537591751814</v>
      </c>
      <c r="AG139" s="31">
        <v>1544.1125491882888</v>
      </c>
      <c r="AH139" s="31">
        <v>30.246775111762105</v>
      </c>
      <c r="AI139" s="31" t="s">
        <v>136</v>
      </c>
      <c r="AJ139" s="31"/>
      <c r="AK139" s="34">
        <f t="shared" si="3"/>
        <v>101.05384705347282</v>
      </c>
    </row>
    <row r="140" spans="1:37" s="45" customFormat="1" x14ac:dyDescent="0.3">
      <c r="A140" s="45" t="s">
        <v>269</v>
      </c>
      <c r="B140" s="42" t="s">
        <v>211</v>
      </c>
      <c r="C140" s="31">
        <v>435.37934633684341</v>
      </c>
      <c r="D140" s="31">
        <v>234.5610752230634</v>
      </c>
      <c r="E140" s="31">
        <v>157.56684248682626</v>
      </c>
      <c r="F140" s="32">
        <v>0.54509304915191226</v>
      </c>
      <c r="G140" s="32">
        <v>0.53875103905730215</v>
      </c>
      <c r="H140" s="33">
        <v>18.703302296557883</v>
      </c>
      <c r="I140" s="33">
        <v>15.628845900213131</v>
      </c>
      <c r="J140" s="33">
        <v>38.63054655199079</v>
      </c>
      <c r="K140" s="34">
        <v>108146.35848983191</v>
      </c>
      <c r="L140" s="32">
        <v>0.02</v>
      </c>
      <c r="N140" s="35">
        <v>3.9751023150880229</v>
      </c>
      <c r="O140" s="32">
        <v>0.88336783383878437</v>
      </c>
      <c r="P140" s="35">
        <v>0.28727647076225643</v>
      </c>
      <c r="Q140" s="35">
        <v>0.84546827654898549</v>
      </c>
      <c r="R140" s="32">
        <v>0.95709651649290661</v>
      </c>
      <c r="S140" s="36">
        <v>8.5012164332722989E-2</v>
      </c>
      <c r="T140" s="31">
        <v>2.0252099936303143</v>
      </c>
      <c r="V140" s="37">
        <v>3.4809672972750265</v>
      </c>
      <c r="W140" s="32">
        <v>0.84546827654898549</v>
      </c>
      <c r="X140" s="36">
        <v>0.10035684045651043</v>
      </c>
      <c r="Y140" s="32">
        <v>0.25597289546027069</v>
      </c>
      <c r="AA140" s="31">
        <v>1630.7061308893258</v>
      </c>
      <c r="AB140" s="31">
        <v>4.7497739921118498</v>
      </c>
      <c r="AC140" s="31">
        <v>1629.1272135309141</v>
      </c>
      <c r="AD140" s="31">
        <v>7.1920874670370338</v>
      </c>
      <c r="AE140" s="31">
        <v>1627.9047448251324</v>
      </c>
      <c r="AF140" s="31">
        <v>12.17457427086166</v>
      </c>
      <c r="AG140" s="31">
        <v>1649.1399352428707</v>
      </c>
      <c r="AH140" s="31">
        <v>32.046926745783907</v>
      </c>
      <c r="AI140" s="31" t="s">
        <v>136</v>
      </c>
      <c r="AJ140" s="31"/>
      <c r="AK140" s="34">
        <f t="shared" si="3"/>
        <v>99.828210245173636</v>
      </c>
    </row>
    <row r="141" spans="1:37" s="45" customFormat="1" x14ac:dyDescent="0.3">
      <c r="A141" s="45" t="s">
        <v>270</v>
      </c>
      <c r="B141" s="42" t="s">
        <v>211</v>
      </c>
      <c r="C141" s="31">
        <v>808.65496446862471</v>
      </c>
      <c r="D141" s="31">
        <v>415.42169529592616</v>
      </c>
      <c r="E141" s="31">
        <v>291.21368086338339</v>
      </c>
      <c r="F141" s="32">
        <v>0.52627008858652935</v>
      </c>
      <c r="G141" s="32">
        <v>0.51371934081787762</v>
      </c>
      <c r="H141" s="33">
        <v>18.703302296557883</v>
      </c>
      <c r="I141" s="33">
        <v>15.628845900213131</v>
      </c>
      <c r="J141" s="33">
        <v>38.63054655199079</v>
      </c>
      <c r="K141" s="34">
        <v>139728.97238646523</v>
      </c>
      <c r="L141" s="32">
        <v>0.01</v>
      </c>
      <c r="N141" s="35">
        <v>3.9605917119593288</v>
      </c>
      <c r="O141" s="32">
        <v>0.87692222770554196</v>
      </c>
      <c r="P141" s="35">
        <v>0.28738992273484976</v>
      </c>
      <c r="Q141" s="35">
        <v>0.8346414205782331</v>
      </c>
      <c r="R141" s="32">
        <v>0.95178499781225034</v>
      </c>
      <c r="S141" s="36">
        <v>8.5661981205195456E-2</v>
      </c>
      <c r="T141" s="31">
        <v>2.1661215133014298</v>
      </c>
      <c r="V141" s="37">
        <v>3.4795931272879561</v>
      </c>
      <c r="W141" s="32">
        <v>0.8346414205782331</v>
      </c>
      <c r="X141" s="36">
        <v>9.9951027711976517E-2</v>
      </c>
      <c r="Y141" s="32">
        <v>0.26900983717923682</v>
      </c>
      <c r="AA141" s="31">
        <v>1623.1719417982422</v>
      </c>
      <c r="AB141" s="31">
        <v>4.9961338551807177</v>
      </c>
      <c r="AC141" s="31">
        <v>1626.1613752221522</v>
      </c>
      <c r="AD141" s="31">
        <v>7.1341523357189018</v>
      </c>
      <c r="AE141" s="31">
        <v>1628.4728637918736</v>
      </c>
      <c r="AF141" s="31">
        <v>12.022214554144428</v>
      </c>
      <c r="AG141" s="31">
        <v>1661.2414728806193</v>
      </c>
      <c r="AH141" s="31">
        <v>34.515933851048786</v>
      </c>
      <c r="AI141" s="31" t="s">
        <v>136</v>
      </c>
      <c r="AJ141" s="31"/>
      <c r="AK141" s="34">
        <f t="shared" si="3"/>
        <v>100.32657797101633</v>
      </c>
    </row>
    <row r="142" spans="1:37" s="45" customFormat="1" x14ac:dyDescent="0.3">
      <c r="A142" s="45" t="s">
        <v>271</v>
      </c>
      <c r="B142" s="42" t="s">
        <v>211</v>
      </c>
      <c r="C142" s="31">
        <v>151.75347387691977</v>
      </c>
      <c r="D142" s="31">
        <v>121.4402986839816</v>
      </c>
      <c r="E142" s="31">
        <v>58.470335481609553</v>
      </c>
      <c r="F142" s="32">
        <v>0.80299798167736836</v>
      </c>
      <c r="G142" s="32">
        <v>0.80024724035297012</v>
      </c>
      <c r="H142" s="33">
        <v>18.703302296557883</v>
      </c>
      <c r="I142" s="33">
        <v>15.628845900213131</v>
      </c>
      <c r="J142" s="33">
        <v>38.63054655199079</v>
      </c>
      <c r="K142" s="34">
        <v>71387.039392548002</v>
      </c>
      <c r="L142" s="32">
        <v>0.03</v>
      </c>
      <c r="N142" s="35">
        <v>4.0227238971260384</v>
      </c>
      <c r="O142" s="32">
        <v>0.97102069515083533</v>
      </c>
      <c r="P142" s="35">
        <v>0.28786288393285808</v>
      </c>
      <c r="Q142" s="35">
        <v>0.87048492855209658</v>
      </c>
      <c r="R142" s="32">
        <v>0.896463827083395</v>
      </c>
      <c r="S142" s="36">
        <v>8.5298314671458444E-2</v>
      </c>
      <c r="T142" s="31">
        <v>2.1367488453054033</v>
      </c>
      <c r="V142" s="37">
        <v>3.473876125805933</v>
      </c>
      <c r="W142" s="32">
        <v>0.87048492855209658</v>
      </c>
      <c r="X142" s="36">
        <v>0.101352222997789</v>
      </c>
      <c r="Y142" s="32">
        <v>0.43027570181787261</v>
      </c>
      <c r="AA142" s="31">
        <v>1649.0272943083964</v>
      </c>
      <c r="AB142" s="31">
        <v>7.9567628465970763</v>
      </c>
      <c r="AC142" s="31">
        <v>1638.8002188494304</v>
      </c>
      <c r="AD142" s="31">
        <v>7.9274508555882139</v>
      </c>
      <c r="AE142" s="31">
        <v>1630.8407119509473</v>
      </c>
      <c r="AF142" s="31">
        <v>12.555047333224989</v>
      </c>
      <c r="AG142" s="31">
        <v>1654.4698049478784</v>
      </c>
      <c r="AH142" s="31">
        <v>33.915215627305486</v>
      </c>
      <c r="AI142" s="31" t="s">
        <v>136</v>
      </c>
      <c r="AJ142" s="31"/>
      <c r="AK142" s="34">
        <f t="shared" si="3"/>
        <v>98.897132726655286</v>
      </c>
    </row>
    <row r="143" spans="1:37" s="45" customFormat="1" x14ac:dyDescent="0.3">
      <c r="A143" s="45" t="s">
        <v>272</v>
      </c>
      <c r="B143" s="42" t="s">
        <v>211</v>
      </c>
      <c r="C143" s="31">
        <v>245.51849280997786</v>
      </c>
      <c r="D143" s="31">
        <v>90.223010400426162</v>
      </c>
      <c r="E143" s="31">
        <v>85.916166586199026</v>
      </c>
      <c r="F143" s="32">
        <v>0.37533540666183007</v>
      </c>
      <c r="G143" s="32">
        <v>0.36747948949921017</v>
      </c>
      <c r="H143" s="33" t="s">
        <v>63</v>
      </c>
      <c r="I143" s="33" t="s">
        <v>63</v>
      </c>
      <c r="J143" s="33" t="s">
        <v>63</v>
      </c>
      <c r="K143" s="34">
        <v>126233.19290003786</v>
      </c>
      <c r="L143" s="32" t="s">
        <v>10</v>
      </c>
      <c r="N143" s="35">
        <v>4.0297463352518266</v>
      </c>
      <c r="O143" s="32">
        <v>0.92439456849370216</v>
      </c>
      <c r="P143" s="35">
        <v>0.288870804183888</v>
      </c>
      <c r="Q143" s="35">
        <v>0.85982259883832879</v>
      </c>
      <c r="R143" s="32">
        <v>0.93014674484663706</v>
      </c>
      <c r="S143" s="36">
        <v>8.6645325472271384E-2</v>
      </c>
      <c r="T143" s="31">
        <v>2.0689137204888306</v>
      </c>
      <c r="V143" s="37">
        <v>3.4617551705343845</v>
      </c>
      <c r="W143" s="32">
        <v>0.85982259883832879</v>
      </c>
      <c r="X143" s="36">
        <v>0.1011749</v>
      </c>
      <c r="Y143" s="32">
        <v>0.33942660000000002</v>
      </c>
      <c r="AA143" s="31">
        <v>1645.7798161974024</v>
      </c>
      <c r="AB143" s="31">
        <v>6.2828912636707646</v>
      </c>
      <c r="AC143" s="31">
        <v>1640.2188683277291</v>
      </c>
      <c r="AD143" s="31">
        <v>7.54800395235522</v>
      </c>
      <c r="AE143" s="31">
        <v>1635.8838964771785</v>
      </c>
      <c r="AF143" s="31">
        <v>12.434837814124799</v>
      </c>
      <c r="AG143" s="31">
        <v>1679.5405231270279</v>
      </c>
      <c r="AH143" s="31">
        <v>33.316235304136079</v>
      </c>
      <c r="AI143" s="31" t="s">
        <v>136</v>
      </c>
      <c r="AJ143" s="31"/>
      <c r="AK143" s="34">
        <f t="shared" si="3"/>
        <v>99.398709376380083</v>
      </c>
    </row>
    <row r="144" spans="1:37" s="45" customFormat="1" x14ac:dyDescent="0.3">
      <c r="A144" s="45" t="s">
        <v>273</v>
      </c>
      <c r="B144" s="42" t="s">
        <v>211</v>
      </c>
      <c r="C144" s="31">
        <v>218.23128086153127</v>
      </c>
      <c r="D144" s="31">
        <v>93.060329721689328</v>
      </c>
      <c r="E144" s="31">
        <v>77.844727497333807</v>
      </c>
      <c r="F144" s="32">
        <v>0.42981376562179707</v>
      </c>
      <c r="G144" s="32">
        <v>0.42642983789632122</v>
      </c>
      <c r="H144" s="33">
        <v>18.703302296557883</v>
      </c>
      <c r="I144" s="33">
        <v>15.628845900213131</v>
      </c>
      <c r="J144" s="33">
        <v>38.63054655199079</v>
      </c>
      <c r="K144" s="34">
        <v>39024.222115028213</v>
      </c>
      <c r="L144" s="32">
        <v>0.05</v>
      </c>
      <c r="N144" s="35">
        <v>4.1362898682317324</v>
      </c>
      <c r="O144" s="32">
        <v>0.9769235862578981</v>
      </c>
      <c r="P144" s="35">
        <v>0.28917699816701131</v>
      </c>
      <c r="Q144" s="35">
        <v>0.90789644445082152</v>
      </c>
      <c r="R144" s="32">
        <v>0.92934233262656196</v>
      </c>
      <c r="S144" s="36">
        <v>8.8012762287926399E-2</v>
      </c>
      <c r="T144" s="31">
        <v>2.1339362931628783</v>
      </c>
      <c r="V144" s="37">
        <v>3.4580897040173988</v>
      </c>
      <c r="W144" s="32">
        <v>0.90789644445082152</v>
      </c>
      <c r="X144" s="36">
        <v>0.10373992896840467</v>
      </c>
      <c r="Y144" s="32">
        <v>0.36069895971647808</v>
      </c>
      <c r="AA144" s="31">
        <v>1692.0829334341613</v>
      </c>
      <c r="AB144" s="31">
        <v>6.6365084998585289</v>
      </c>
      <c r="AC144" s="31">
        <v>1661.5027702835011</v>
      </c>
      <c r="AD144" s="31">
        <v>8.0198440137269067</v>
      </c>
      <c r="AE144" s="31">
        <v>1637.41517393663</v>
      </c>
      <c r="AF144" s="31">
        <v>13.141602206839798</v>
      </c>
      <c r="AG144" s="31">
        <v>1704.9596444467786</v>
      </c>
      <c r="AH144" s="31">
        <v>34.860429768036383</v>
      </c>
      <c r="AI144" s="31" t="s">
        <v>136</v>
      </c>
      <c r="AJ144" s="31"/>
      <c r="AK144" s="34">
        <f t="shared" si="3"/>
        <v>96.769203304557863</v>
      </c>
    </row>
    <row r="145" spans="1:37" s="45" customFormat="1" x14ac:dyDescent="0.3">
      <c r="A145" s="45" t="s">
        <v>274</v>
      </c>
      <c r="B145" s="42" t="s">
        <v>211</v>
      </c>
      <c r="C145" s="31">
        <v>304.44535785816799</v>
      </c>
      <c r="D145" s="31">
        <v>153.92767191157711</v>
      </c>
      <c r="E145" s="31">
        <v>111.56441090921592</v>
      </c>
      <c r="F145" s="32">
        <v>0.5060108869508656</v>
      </c>
      <c r="G145" s="32">
        <v>0.50560032511084441</v>
      </c>
      <c r="H145" s="33">
        <v>18.703302296557883</v>
      </c>
      <c r="I145" s="33">
        <v>15.628845900213131</v>
      </c>
      <c r="J145" s="33">
        <v>38.63054655199079</v>
      </c>
      <c r="K145" s="34">
        <v>74477.186874504696</v>
      </c>
      <c r="L145" s="32">
        <v>0.03</v>
      </c>
      <c r="N145" s="35">
        <v>4.1420643367315702</v>
      </c>
      <c r="O145" s="32">
        <v>0.89274044204087399</v>
      </c>
      <c r="P145" s="35">
        <v>0.29277689267821361</v>
      </c>
      <c r="Q145" s="35">
        <v>0.8405834552344349</v>
      </c>
      <c r="R145" s="32">
        <v>0.94157653854327006</v>
      </c>
      <c r="S145" s="36">
        <v>8.6300124139013182E-2</v>
      </c>
      <c r="T145" s="31">
        <v>2.0394051151754038</v>
      </c>
      <c r="V145" s="37">
        <v>3.4155700979417252</v>
      </c>
      <c r="W145" s="32">
        <v>0.8405834552344349</v>
      </c>
      <c r="X145" s="36">
        <v>0.10260742016457192</v>
      </c>
      <c r="Y145" s="32">
        <v>0.30067416191198376</v>
      </c>
      <c r="AA145" s="31">
        <v>1671.8156672994803</v>
      </c>
      <c r="AB145" s="31">
        <v>5.5484116762423152</v>
      </c>
      <c r="AC145" s="31">
        <v>1662.6436724077626</v>
      </c>
      <c r="AD145" s="31">
        <v>7.3282573797708306</v>
      </c>
      <c r="AE145" s="31">
        <v>1655.3910379911342</v>
      </c>
      <c r="AF145" s="31">
        <v>12.283608515752942</v>
      </c>
      <c r="AG145" s="31">
        <v>1673.1185595649708</v>
      </c>
      <c r="AH145" s="31">
        <v>32.721086113902899</v>
      </c>
      <c r="AI145" s="31" t="s">
        <v>136</v>
      </c>
      <c r="AJ145" s="31"/>
      <c r="AK145" s="34">
        <f t="shared" si="3"/>
        <v>99.017557400040573</v>
      </c>
    </row>
    <row r="146" spans="1:37" s="45" customFormat="1" x14ac:dyDescent="0.3">
      <c r="A146" s="45" t="s">
        <v>275</v>
      </c>
      <c r="B146" s="42" t="s">
        <v>211</v>
      </c>
      <c r="C146" s="31">
        <v>235.16537935578683</v>
      </c>
      <c r="D146" s="31">
        <v>83.763409626979609</v>
      </c>
      <c r="E146" s="31">
        <v>83.312711832113166</v>
      </c>
      <c r="F146" s="32">
        <v>0.36375973762553104</v>
      </c>
      <c r="G146" s="32">
        <v>0.35618937556387553</v>
      </c>
      <c r="H146" s="33" t="s">
        <v>63</v>
      </c>
      <c r="I146" s="33" t="s">
        <v>63</v>
      </c>
      <c r="J146" s="33" t="s">
        <v>63</v>
      </c>
      <c r="K146" s="34">
        <v>546409.531149755</v>
      </c>
      <c r="L146" s="32" t="s">
        <v>7</v>
      </c>
      <c r="N146" s="35">
        <v>4.1252436762696183</v>
      </c>
      <c r="O146" s="32">
        <v>0.90910607039413471</v>
      </c>
      <c r="P146" s="35">
        <v>0.293184111082534</v>
      </c>
      <c r="Q146" s="35">
        <v>0.84229670608681928</v>
      </c>
      <c r="R146" s="32">
        <v>0.92651092487111997</v>
      </c>
      <c r="S146" s="36">
        <v>8.7508684085587443E-2</v>
      </c>
      <c r="T146" s="31">
        <v>2.0846769711781277</v>
      </c>
      <c r="V146" s="37">
        <v>3.4108260379720607</v>
      </c>
      <c r="W146" s="32">
        <v>0.84229670608681928</v>
      </c>
      <c r="X146" s="36">
        <v>0.1020488</v>
      </c>
      <c r="Y146" s="32">
        <v>0.34206740000000002</v>
      </c>
      <c r="AA146" s="31">
        <v>1661.7166138560749</v>
      </c>
      <c r="AB146" s="31">
        <v>6.3187719446387014</v>
      </c>
      <c r="AC146" s="31">
        <v>1659.3167187727697</v>
      </c>
      <c r="AD146" s="31">
        <v>7.4571580892119904</v>
      </c>
      <c r="AE146" s="31">
        <v>1657.4213072138405</v>
      </c>
      <c r="AF146" s="31">
        <v>12.321919736273168</v>
      </c>
      <c r="AG146" s="31">
        <v>1695.5931139944748</v>
      </c>
      <c r="AH146" s="31">
        <v>33.877190002839399</v>
      </c>
      <c r="AI146" s="31" t="s">
        <v>136</v>
      </c>
      <c r="AJ146" s="31"/>
      <c r="AK146" s="34">
        <f t="shared" si="3"/>
        <v>99.74151388952734</v>
      </c>
    </row>
    <row r="147" spans="1:37" s="45" customFormat="1" x14ac:dyDescent="0.3">
      <c r="A147" s="45" t="s">
        <v>276</v>
      </c>
      <c r="B147" s="42" t="s">
        <v>135</v>
      </c>
      <c r="C147" s="31">
        <v>225.94262042007591</v>
      </c>
      <c r="D147" s="31">
        <v>85.904112014871799</v>
      </c>
      <c r="E147" s="31">
        <v>81.119824853424973</v>
      </c>
      <c r="F147" s="32">
        <v>0.38977053807872269</v>
      </c>
      <c r="G147" s="32">
        <v>0.38020322086712804</v>
      </c>
      <c r="H147" s="33">
        <v>18.703302296557883</v>
      </c>
      <c r="I147" s="33">
        <v>15.628845900213131</v>
      </c>
      <c r="J147" s="33">
        <v>38.63054655199079</v>
      </c>
      <c r="K147" s="34">
        <v>49326.620800064746</v>
      </c>
      <c r="L147" s="32">
        <v>0.04</v>
      </c>
      <c r="N147" s="35">
        <v>4.1138416452695346</v>
      </c>
      <c r="O147" s="32">
        <v>0.97595228557238056</v>
      </c>
      <c r="P147" s="35">
        <v>0.29631273143878428</v>
      </c>
      <c r="Q147" s="35">
        <v>0.89392306684412381</v>
      </c>
      <c r="R147" s="32">
        <v>0.91594956030032992</v>
      </c>
      <c r="S147" s="36">
        <v>8.6478251376510537E-2</v>
      </c>
      <c r="T147" s="31">
        <v>2.4471519239871804</v>
      </c>
      <c r="V147" s="37">
        <v>3.374812803838608</v>
      </c>
      <c r="W147" s="32">
        <v>0.89392306684412381</v>
      </c>
      <c r="X147" s="36">
        <v>0.10069223569350239</v>
      </c>
      <c r="Y147" s="32">
        <v>0.39164322319931605</v>
      </c>
      <c r="AA147" s="31">
        <v>1636.9045207948648</v>
      </c>
      <c r="AB147" s="31">
        <v>7.255364067642267</v>
      </c>
      <c r="AC147" s="31">
        <v>1657.0552992275286</v>
      </c>
      <c r="AD147" s="31">
        <v>8.0033025093761978</v>
      </c>
      <c r="AE147" s="31">
        <v>1672.9983815839055</v>
      </c>
      <c r="AF147" s="31">
        <v>13.185692968234575</v>
      </c>
      <c r="AG147" s="31">
        <v>1676.4326098674526</v>
      </c>
      <c r="AH147" s="31">
        <v>39.331306454913673</v>
      </c>
      <c r="AI147" s="31" t="s">
        <v>136</v>
      </c>
      <c r="AJ147" s="31"/>
      <c r="AK147" s="34">
        <f t="shared" si="3"/>
        <v>102.20500709299245</v>
      </c>
    </row>
    <row r="148" spans="1:37" s="45" customFormat="1" x14ac:dyDescent="0.3">
      <c r="A148" s="45" t="s">
        <v>277</v>
      </c>
      <c r="B148" s="42" t="s">
        <v>211</v>
      </c>
      <c r="C148" s="31">
        <v>215.50664367558633</v>
      </c>
      <c r="D148" s="31">
        <v>116.8570807718142</v>
      </c>
      <c r="E148" s="31">
        <v>80.755535195864738</v>
      </c>
      <c r="F148" s="32">
        <v>0.55736664736347075</v>
      </c>
      <c r="G148" s="32">
        <v>0.5422435187089889</v>
      </c>
      <c r="H148" s="33" t="s">
        <v>63</v>
      </c>
      <c r="I148" s="33" t="s">
        <v>63</v>
      </c>
      <c r="J148" s="33" t="s">
        <v>63</v>
      </c>
      <c r="K148" s="34">
        <v>128679.3053343403</v>
      </c>
      <c r="L148" s="32" t="s">
        <v>10</v>
      </c>
      <c r="N148" s="35">
        <v>4.1829607450486428</v>
      </c>
      <c r="O148" s="32">
        <v>0.91839139779538992</v>
      </c>
      <c r="P148" s="35">
        <v>0.2964758354485742</v>
      </c>
      <c r="Q148" s="35">
        <v>0.84789754750068702</v>
      </c>
      <c r="R148" s="32">
        <v>0.92324203987110065</v>
      </c>
      <c r="S148" s="36">
        <v>8.835621321082654E-2</v>
      </c>
      <c r="T148" s="31">
        <v>2.0677437022267302</v>
      </c>
      <c r="V148" s="37">
        <v>3.3729561752882113</v>
      </c>
      <c r="W148" s="32">
        <v>0.84789754750068702</v>
      </c>
      <c r="X148" s="36">
        <v>0.10232769999999999</v>
      </c>
      <c r="Y148" s="32">
        <v>0.35286329999999999</v>
      </c>
      <c r="AA148" s="31">
        <v>1666.7672457659141</v>
      </c>
      <c r="AB148" s="31">
        <v>6.5135652822012613</v>
      </c>
      <c r="AC148" s="31">
        <v>1670.6873791839519</v>
      </c>
      <c r="AD148" s="31">
        <v>7.5540189353726639</v>
      </c>
      <c r="AE148" s="31">
        <v>1673.8094280507739</v>
      </c>
      <c r="AF148" s="31">
        <v>12.511455610141775</v>
      </c>
      <c r="AG148" s="31">
        <v>1711.3389933834717</v>
      </c>
      <c r="AH148" s="31">
        <v>33.901013015896098</v>
      </c>
      <c r="AI148" s="31" t="s">
        <v>136</v>
      </c>
      <c r="AJ148" s="31"/>
      <c r="AK148" s="34">
        <f t="shared" si="3"/>
        <v>100.42250543996165</v>
      </c>
    </row>
    <row r="149" spans="1:37" s="45" customFormat="1" x14ac:dyDescent="0.3">
      <c r="A149" s="45" t="s">
        <v>278</v>
      </c>
      <c r="B149" s="42" t="s">
        <v>211</v>
      </c>
      <c r="C149" s="31">
        <v>538.77809069207569</v>
      </c>
      <c r="D149" s="31">
        <v>194.07526193433699</v>
      </c>
      <c r="E149" s="31">
        <v>196.274611535963</v>
      </c>
      <c r="F149" s="32">
        <v>0.35577057957879749</v>
      </c>
      <c r="G149" s="32">
        <v>0.36021372302842125</v>
      </c>
      <c r="H149" s="33">
        <v>18.703302296557883</v>
      </c>
      <c r="I149" s="33">
        <v>15.628845900213131</v>
      </c>
      <c r="J149" s="33">
        <v>38.63054655199079</v>
      </c>
      <c r="K149" s="34">
        <v>78794.793311446687</v>
      </c>
      <c r="L149" s="32">
        <v>0.02</v>
      </c>
      <c r="N149" s="35">
        <v>4.3632313548197192</v>
      </c>
      <c r="O149" s="32">
        <v>0.86906359725694549</v>
      </c>
      <c r="P149" s="35">
        <v>0.30112959793192406</v>
      </c>
      <c r="Q149" s="35">
        <v>0.83502373683444142</v>
      </c>
      <c r="R149" s="32">
        <v>0.96083156568754591</v>
      </c>
      <c r="S149" s="36">
        <v>8.7506648585818608E-2</v>
      </c>
      <c r="T149" s="31">
        <v>2.115154336199967</v>
      </c>
      <c r="V149" s="37">
        <v>3.3208293268669942</v>
      </c>
      <c r="W149" s="32">
        <v>0.83502373683444142</v>
      </c>
      <c r="X149" s="36">
        <v>0.10508809575711441</v>
      </c>
      <c r="Y149" s="32">
        <v>0.24084620611549507</v>
      </c>
      <c r="AA149" s="31">
        <v>1715.8566600967602</v>
      </c>
      <c r="AB149" s="31">
        <v>4.4213175669973737</v>
      </c>
      <c r="AC149" s="31">
        <v>1705.40352148851</v>
      </c>
      <c r="AD149" s="31">
        <v>7.2044859973245945</v>
      </c>
      <c r="AE149" s="31">
        <v>1696.9077109418542</v>
      </c>
      <c r="AF149" s="31">
        <v>12.470099013012437</v>
      </c>
      <c r="AG149" s="31">
        <v>1695.555282549692</v>
      </c>
      <c r="AH149" s="31">
        <v>34.371309131446814</v>
      </c>
      <c r="AI149" s="31" t="s">
        <v>136</v>
      </c>
      <c r="AJ149" s="31"/>
      <c r="AK149" s="34">
        <f>(AE149/AA149)*100</f>
        <v>98.895656636386093</v>
      </c>
    </row>
    <row r="150" spans="1:37" s="45" customFormat="1" x14ac:dyDescent="0.3">
      <c r="A150" s="45" t="s">
        <v>279</v>
      </c>
      <c r="B150" s="42" t="s">
        <v>211</v>
      </c>
      <c r="C150" s="31">
        <v>172.12547440301279</v>
      </c>
      <c r="D150" s="31">
        <v>59.009464805084257</v>
      </c>
      <c r="E150" s="31">
        <v>62.565857510096066</v>
      </c>
      <c r="F150" s="32">
        <v>0.34248695224134768</v>
      </c>
      <c r="G150" s="32">
        <v>0.34282818978276342</v>
      </c>
      <c r="H150" s="33" t="s">
        <v>63</v>
      </c>
      <c r="I150" s="33" t="s">
        <v>63</v>
      </c>
      <c r="J150" s="33" t="s">
        <v>63</v>
      </c>
      <c r="K150" s="34">
        <v>127777.20461382401</v>
      </c>
      <c r="L150" s="32" t="s">
        <v>10</v>
      </c>
      <c r="N150" s="35">
        <v>4.3808298294023711</v>
      </c>
      <c r="O150" s="32">
        <v>0.97006965732002992</v>
      </c>
      <c r="P150" s="35">
        <v>0.30124995201353449</v>
      </c>
      <c r="Q150" s="35">
        <v>0.85712914069689072</v>
      </c>
      <c r="R150" s="32">
        <v>0.88357483839340445</v>
      </c>
      <c r="S150" s="36">
        <v>8.886986413271851E-2</v>
      </c>
      <c r="T150" s="31">
        <v>2.1711779686545749</v>
      </c>
      <c r="V150" s="37">
        <v>3.319502603456256</v>
      </c>
      <c r="W150" s="32">
        <v>0.85712914069689072</v>
      </c>
      <c r="X150" s="36">
        <v>0.1054698</v>
      </c>
      <c r="Y150" s="32">
        <v>0.45427390000000001</v>
      </c>
      <c r="AA150" s="31">
        <v>1722.5194953446983</v>
      </c>
      <c r="AB150" s="31">
        <v>8.3214221821186207</v>
      </c>
      <c r="AC150" s="31">
        <v>1708.7298630885373</v>
      </c>
      <c r="AD150" s="31">
        <v>8.0512002557986406</v>
      </c>
      <c r="AE150" s="31">
        <v>1697.5039746645223</v>
      </c>
      <c r="AF150" s="31">
        <v>12.804480792582895</v>
      </c>
      <c r="AG150" s="31">
        <v>1720.875926686698</v>
      </c>
      <c r="AH150" s="31">
        <v>35.785216439960351</v>
      </c>
      <c r="AI150" s="31" t="s">
        <v>136</v>
      </c>
      <c r="AJ150" s="31"/>
      <c r="AK150" s="34">
        <f>(AE150/AA150)*100</f>
        <v>98.54773657147085</v>
      </c>
    </row>
    <row r="151" spans="1:37" s="45" customFormat="1" x14ac:dyDescent="0.3">
      <c r="A151" s="45" t="s">
        <v>280</v>
      </c>
      <c r="B151" s="42" t="s">
        <v>135</v>
      </c>
      <c r="C151" s="31">
        <v>225.92011643820751</v>
      </c>
      <c r="D151" s="31">
        <v>133.16808084985067</v>
      </c>
      <c r="E151" s="31">
        <v>90.765760642813817</v>
      </c>
      <c r="F151" s="32">
        <v>0.6046144789417659</v>
      </c>
      <c r="G151" s="32">
        <v>0.58944764613855938</v>
      </c>
      <c r="H151" s="33">
        <v>18.703302296557883</v>
      </c>
      <c r="I151" s="33">
        <v>15.628845900213131</v>
      </c>
      <c r="J151" s="33">
        <v>38.63054655199079</v>
      </c>
      <c r="K151" s="34">
        <v>109439.73939523046</v>
      </c>
      <c r="L151" s="32">
        <v>0.02</v>
      </c>
      <c r="N151" s="35">
        <v>4.6005576056832549</v>
      </c>
      <c r="O151" s="32">
        <v>1.0373303725705374</v>
      </c>
      <c r="P151" s="35">
        <v>0.31419852602042847</v>
      </c>
      <c r="Q151" s="35">
        <v>0.9435506404328341</v>
      </c>
      <c r="R151" s="32">
        <v>0.90959511586909969</v>
      </c>
      <c r="S151" s="36">
        <v>9.1942864033693089E-2</v>
      </c>
      <c r="T151" s="31">
        <v>2.4300161865950196</v>
      </c>
      <c r="V151" s="37">
        <v>3.1827011178753342</v>
      </c>
      <c r="W151" s="32">
        <v>0.9435506404328341</v>
      </c>
      <c r="X151" s="36">
        <v>0.10619524103900471</v>
      </c>
      <c r="Y151" s="32">
        <v>0.43100636978601375</v>
      </c>
      <c r="AA151" s="31">
        <v>1735.1010120681374</v>
      </c>
      <c r="AB151" s="31">
        <v>7.8839003806552288</v>
      </c>
      <c r="AC151" s="31">
        <v>1749.36910720164</v>
      </c>
      <c r="AD151" s="31">
        <v>8.6892671281948441</v>
      </c>
      <c r="AE151" s="31">
        <v>1761.3343684232673</v>
      </c>
      <c r="AF151" s="31">
        <v>14.558508936845183</v>
      </c>
      <c r="AG151" s="31">
        <v>1777.8383757531151</v>
      </c>
      <c r="AH151" s="31">
        <v>41.314028998486577</v>
      </c>
      <c r="AI151" s="31" t="s">
        <v>136</v>
      </c>
      <c r="AJ151" s="31"/>
      <c r="AK151" s="34">
        <f>(AE151/AA151)*100</f>
        <v>101.51192098746236</v>
      </c>
    </row>
    <row r="152" spans="1:37" s="45" customFormat="1" x14ac:dyDescent="0.3">
      <c r="A152" s="45" t="s">
        <v>281</v>
      </c>
      <c r="B152" s="42" t="s">
        <v>135</v>
      </c>
      <c r="C152" s="31">
        <v>198.60616560635518</v>
      </c>
      <c r="D152" s="31">
        <v>62.742768161490133</v>
      </c>
      <c r="E152" s="31">
        <v>140.43099391557647</v>
      </c>
      <c r="F152" s="32">
        <v>0.32456343222737144</v>
      </c>
      <c r="G152" s="32">
        <v>0.31591551032634424</v>
      </c>
      <c r="H152" s="33" t="s">
        <v>63</v>
      </c>
      <c r="I152" s="33" t="s">
        <v>63</v>
      </c>
      <c r="J152" s="33" t="s">
        <v>63</v>
      </c>
      <c r="K152" s="34">
        <v>269981.66809847887</v>
      </c>
      <c r="L152" s="32" t="s">
        <v>10</v>
      </c>
      <c r="N152" s="35">
        <v>14.820512893662897</v>
      </c>
      <c r="O152" s="32">
        <v>0.88445758966068355</v>
      </c>
      <c r="P152" s="35">
        <v>0.55167426289743371</v>
      </c>
      <c r="Q152" s="35">
        <v>0.85399571357470894</v>
      </c>
      <c r="R152" s="32">
        <v>0.9655586921949969</v>
      </c>
      <c r="S152" s="36">
        <v>0.15168612233510936</v>
      </c>
      <c r="T152" s="31">
        <v>2.4708081769453458</v>
      </c>
      <c r="V152" s="37">
        <v>1.8126638620912396</v>
      </c>
      <c r="W152" s="32">
        <v>0.85399571357470894</v>
      </c>
      <c r="X152" s="36">
        <v>0.1948405</v>
      </c>
      <c r="Y152" s="32">
        <v>0.23012289999999999</v>
      </c>
      <c r="AA152" s="31">
        <v>2783.4575516031946</v>
      </c>
      <c r="AB152" s="31">
        <v>3.7653916858846337</v>
      </c>
      <c r="AC152" s="31">
        <v>2803.7847209214506</v>
      </c>
      <c r="AD152" s="31">
        <v>8.4480216492344162</v>
      </c>
      <c r="AE152" s="31">
        <v>2832.1322648120558</v>
      </c>
      <c r="AF152" s="31">
        <v>19.602714398162746</v>
      </c>
      <c r="AG152" s="31">
        <v>2854.5136310878479</v>
      </c>
      <c r="AH152" s="31">
        <v>65.668825336318008</v>
      </c>
      <c r="AI152" s="31" t="s">
        <v>136</v>
      </c>
      <c r="AJ152" s="31"/>
      <c r="AK152" s="34">
        <f>(AE152/AA152)*100</f>
        <v>101.74871404742012</v>
      </c>
    </row>
    <row r="155" spans="1:37" s="45" customFormat="1" ht="17.399999999999999" x14ac:dyDescent="0.3">
      <c r="A155" s="105" t="s">
        <v>508</v>
      </c>
      <c r="B155" s="106"/>
      <c r="C155" s="106"/>
      <c r="D155" s="107"/>
      <c r="E155" s="107"/>
      <c r="F155" s="108"/>
      <c r="G155" s="109"/>
      <c r="H155" s="109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</row>
    <row r="156" spans="1:37" s="45" customFormat="1" x14ac:dyDescent="0.3">
      <c r="A156" s="45" t="s">
        <v>137</v>
      </c>
      <c r="B156" s="42" t="s">
        <v>211</v>
      </c>
      <c r="C156" s="31">
        <v>251.22816225929142</v>
      </c>
      <c r="D156" s="31">
        <v>128.52192089016779</v>
      </c>
      <c r="E156" s="31">
        <v>32.236456359452859</v>
      </c>
      <c r="F156" s="32">
        <v>0.52884532426516107</v>
      </c>
      <c r="G156" s="32">
        <v>0.51157449759760976</v>
      </c>
      <c r="H156" s="33">
        <v>18.703302296557883</v>
      </c>
      <c r="I156" s="33">
        <v>15.628845900213131</v>
      </c>
      <c r="J156" s="33">
        <v>38.63054655199079</v>
      </c>
      <c r="K156" s="34">
        <v>8945.5384080614822</v>
      </c>
      <c r="L156" s="32">
        <v>0.21</v>
      </c>
      <c r="N156" s="35">
        <v>0.88270528403303938</v>
      </c>
      <c r="O156" s="32">
        <v>1.4030543419394572</v>
      </c>
      <c r="P156" s="35">
        <v>0.1048840895023495</v>
      </c>
      <c r="Q156" s="35">
        <v>0.95080712257262656</v>
      </c>
      <c r="R156" s="32">
        <v>0.67766949158812717</v>
      </c>
      <c r="S156" s="36">
        <v>3.3288182206804004E-2</v>
      </c>
      <c r="T156" s="31">
        <v>2.3327938926425813</v>
      </c>
      <c r="V156" s="37">
        <v>9.5343345663271375</v>
      </c>
      <c r="W156" s="32">
        <v>0.95080712257262656</v>
      </c>
      <c r="X156" s="36">
        <v>6.1038638681721942E-2</v>
      </c>
      <c r="Y156" s="32">
        <v>1.0317593237283227</v>
      </c>
      <c r="AA156" s="31">
        <v>640.5959162083434</v>
      </c>
      <c r="AB156" s="31">
        <v>22.033647252146515</v>
      </c>
      <c r="AC156" s="31">
        <v>642.44273074038813</v>
      </c>
      <c r="AD156" s="31">
        <v>6.7014712550340638</v>
      </c>
      <c r="AE156" s="31">
        <v>642.96814239962657</v>
      </c>
      <c r="AF156" s="31">
        <v>5.8210266952261058</v>
      </c>
      <c r="AG156" s="31">
        <v>661.87220272411594</v>
      </c>
      <c r="AH156" s="31">
        <v>15.184344320545605</v>
      </c>
      <c r="AI156" s="31">
        <v>643.02260523051757</v>
      </c>
      <c r="AJ156" s="31">
        <v>5.9621204417322353</v>
      </c>
      <c r="AK156" s="34">
        <f t="shared" ref="AK156:AK187" si="4">(AE156/AA156)*100</f>
        <v>100.37031553452982</v>
      </c>
    </row>
    <row r="157" spans="1:37" s="45" customFormat="1" x14ac:dyDescent="0.3">
      <c r="A157" s="45" t="s">
        <v>138</v>
      </c>
      <c r="B157" s="42" t="s">
        <v>211</v>
      </c>
      <c r="C157" s="31">
        <v>259.81200383687985</v>
      </c>
      <c r="D157" s="31">
        <v>121.61273211324246</v>
      </c>
      <c r="E157" s="31">
        <v>33.397860019521318</v>
      </c>
      <c r="F157" s="32">
        <v>0.48406657901972816</v>
      </c>
      <c r="G157" s="32">
        <v>0.46807972810061421</v>
      </c>
      <c r="H157" s="33">
        <v>18.703302296557883</v>
      </c>
      <c r="I157" s="33">
        <v>15.628845900213131</v>
      </c>
      <c r="J157" s="33">
        <v>38.63054655199079</v>
      </c>
      <c r="K157" s="34">
        <v>12907.678907936703</v>
      </c>
      <c r="L157" s="32">
        <v>0.14000000000000001</v>
      </c>
      <c r="N157" s="35">
        <v>0.89426598601713925</v>
      </c>
      <c r="O157" s="32">
        <v>1.1725889621257921</v>
      </c>
      <c r="P157" s="35">
        <v>0.10668778819147215</v>
      </c>
      <c r="Q157" s="35">
        <v>0.87506131179846314</v>
      </c>
      <c r="R157" s="32">
        <v>0.74626432625807804</v>
      </c>
      <c r="S157" s="36">
        <v>3.284192292751232E-2</v>
      </c>
      <c r="T157" s="31">
        <v>2.2090723450584093</v>
      </c>
      <c r="V157" s="37">
        <v>9.3731439835016914</v>
      </c>
      <c r="W157" s="32">
        <v>0.87506131179846314</v>
      </c>
      <c r="X157" s="36">
        <v>6.0792601149454284E-2</v>
      </c>
      <c r="Y157" s="32">
        <v>0.78053351926281511</v>
      </c>
      <c r="AA157" s="31">
        <v>631.90392179580692</v>
      </c>
      <c r="AB157" s="31">
        <v>16.720859078224958</v>
      </c>
      <c r="AC157" s="31">
        <v>648.65859879854895</v>
      </c>
      <c r="AD157" s="31">
        <v>5.6364583859651596</v>
      </c>
      <c r="AE157" s="31">
        <v>653.48318964282441</v>
      </c>
      <c r="AF157" s="31">
        <v>5.4403836763647906</v>
      </c>
      <c r="AG157" s="31">
        <v>653.14100559795224</v>
      </c>
      <c r="AH157" s="31">
        <v>14.192743999330904</v>
      </c>
      <c r="AI157" s="31">
        <v>653.98706038768853</v>
      </c>
      <c r="AJ157" s="31">
        <v>5.5803879827715601</v>
      </c>
      <c r="AK157" s="34">
        <f t="shared" si="4"/>
        <v>103.41496026574599</v>
      </c>
    </row>
    <row r="158" spans="1:37" s="45" customFormat="1" x14ac:dyDescent="0.3">
      <c r="A158" s="45" t="s">
        <v>139</v>
      </c>
      <c r="B158" s="42" t="s">
        <v>212</v>
      </c>
      <c r="C158" s="31">
        <v>175.96550177713422</v>
      </c>
      <c r="D158" s="31">
        <v>121.24418924294402</v>
      </c>
      <c r="E158" s="31">
        <v>25.152566435938674</v>
      </c>
      <c r="F158" s="32">
        <v>0.70691905697118618</v>
      </c>
      <c r="G158" s="32">
        <v>0.68902249599187659</v>
      </c>
      <c r="H158" s="33" t="s">
        <v>63</v>
      </c>
      <c r="I158" s="33" t="s">
        <v>63</v>
      </c>
      <c r="J158" s="33" t="s">
        <v>63</v>
      </c>
      <c r="K158" s="34">
        <v>116534.0232822932</v>
      </c>
      <c r="L158" s="32" t="s">
        <v>11</v>
      </c>
      <c r="N158" s="35">
        <v>0.95624311782157256</v>
      </c>
      <c r="O158" s="32">
        <v>1.2686128729202222</v>
      </c>
      <c r="P158" s="35">
        <v>0.11241011548787978</v>
      </c>
      <c r="Q158" s="35">
        <v>0.9301398354967384</v>
      </c>
      <c r="R158" s="32">
        <v>0.73319438526242287</v>
      </c>
      <c r="S158" s="36">
        <v>3.4243995483689033E-2</v>
      </c>
      <c r="T158" s="31">
        <v>2.2216197433161975</v>
      </c>
      <c r="V158" s="37">
        <v>8.895996553867267</v>
      </c>
      <c r="W158" s="32">
        <v>0.9301398354967384</v>
      </c>
      <c r="X158" s="36">
        <v>6.169666E-2</v>
      </c>
      <c r="Y158" s="32">
        <v>0.86268100000000003</v>
      </c>
      <c r="AA158" s="31">
        <v>663.61076897025794</v>
      </c>
      <c r="AB158" s="31">
        <v>18.373919993100341</v>
      </c>
      <c r="AC158" s="31">
        <v>681.348283752508</v>
      </c>
      <c r="AD158" s="31">
        <v>6.3161812268338613</v>
      </c>
      <c r="AE158" s="31">
        <v>686.72964852271809</v>
      </c>
      <c r="AF158" s="31">
        <v>6.0619324779708217</v>
      </c>
      <c r="AG158" s="31">
        <v>680.56029652324207</v>
      </c>
      <c r="AH158" s="31">
        <v>14.862287755975201</v>
      </c>
      <c r="AI158" s="31">
        <v>687.31327242616817</v>
      </c>
      <c r="AJ158" s="31">
        <v>6.2360691731811349</v>
      </c>
      <c r="AK158" s="34">
        <f t="shared" si="4"/>
        <v>103.48380114269911</v>
      </c>
    </row>
    <row r="159" spans="1:37" s="45" customFormat="1" x14ac:dyDescent="0.3">
      <c r="A159" s="45" t="s">
        <v>140</v>
      </c>
      <c r="B159" s="42" t="s">
        <v>212</v>
      </c>
      <c r="C159" s="31">
        <v>265.07327454092865</v>
      </c>
      <c r="D159" s="31">
        <v>145.45720242764273</v>
      </c>
      <c r="E159" s="31">
        <v>36.724709117105029</v>
      </c>
      <c r="F159" s="32">
        <v>0.56314181556132048</v>
      </c>
      <c r="G159" s="32">
        <v>0.54874337173204313</v>
      </c>
      <c r="H159" s="33">
        <v>18.703302296557883</v>
      </c>
      <c r="I159" s="33">
        <v>15.628845900213131</v>
      </c>
      <c r="J159" s="33">
        <v>38.63054655199079</v>
      </c>
      <c r="K159" s="34">
        <v>37924.045666139828</v>
      </c>
      <c r="L159" s="32">
        <v>0.05</v>
      </c>
      <c r="N159" s="35">
        <v>0.95955622039906985</v>
      </c>
      <c r="O159" s="32">
        <v>1.1948244000195782</v>
      </c>
      <c r="P159" s="35">
        <v>0.11277870122836631</v>
      </c>
      <c r="Q159" s="35">
        <v>0.91707445175067082</v>
      </c>
      <c r="R159" s="32">
        <v>0.76753910594363783</v>
      </c>
      <c r="S159" s="36">
        <v>3.4273653718371148E-2</v>
      </c>
      <c r="T159" s="31">
        <v>2.1941659421924564</v>
      </c>
      <c r="V159" s="37">
        <v>8.86692246947492</v>
      </c>
      <c r="W159" s="32">
        <v>0.91707445175067082</v>
      </c>
      <c r="X159" s="36">
        <v>6.1708083923563542E-2</v>
      </c>
      <c r="Y159" s="32">
        <v>0.76588497623882912</v>
      </c>
      <c r="AA159" s="31">
        <v>664.00739009033623</v>
      </c>
      <c r="AB159" s="31">
        <v>16.321834538199465</v>
      </c>
      <c r="AC159" s="31">
        <v>683.06648671597065</v>
      </c>
      <c r="AD159" s="31">
        <v>5.9582714956992744</v>
      </c>
      <c r="AE159" s="31">
        <v>688.86524829625409</v>
      </c>
      <c r="AF159" s="31">
        <v>5.9943623093838827</v>
      </c>
      <c r="AG159" s="31">
        <v>681.13989903575134</v>
      </c>
      <c r="AH159" s="31">
        <v>14.690980062475379</v>
      </c>
      <c r="AI159" s="31">
        <v>689.4905516290753</v>
      </c>
      <c r="AJ159" s="31">
        <v>6.1605408175159511</v>
      </c>
      <c r="AK159" s="34">
        <f t="shared" si="4"/>
        <v>103.7436116791616</v>
      </c>
    </row>
    <row r="160" spans="1:37" s="45" customFormat="1" x14ac:dyDescent="0.3">
      <c r="A160" s="45" t="s">
        <v>141</v>
      </c>
      <c r="B160" s="42" t="s">
        <v>211</v>
      </c>
      <c r="C160" s="31">
        <v>227.95797153655181</v>
      </c>
      <c r="D160" s="31">
        <v>162.92987370950561</v>
      </c>
      <c r="E160" s="31">
        <v>33.141529901714506</v>
      </c>
      <c r="F160" s="32">
        <v>0.699964514826794</v>
      </c>
      <c r="G160" s="32">
        <v>0.71473646045925054</v>
      </c>
      <c r="H160" s="33" t="s">
        <v>63</v>
      </c>
      <c r="I160" s="33" t="s">
        <v>63</v>
      </c>
      <c r="J160" s="33" t="s">
        <v>63</v>
      </c>
      <c r="K160" s="34">
        <v>68082.350432800959</v>
      </c>
      <c r="L160" s="32" t="s">
        <v>9</v>
      </c>
      <c r="N160" s="35">
        <v>0.98413023354397455</v>
      </c>
      <c r="O160" s="32">
        <v>1.1603977698871961</v>
      </c>
      <c r="P160" s="35">
        <v>0.11326585809715782</v>
      </c>
      <c r="Q160" s="35">
        <v>0.87020172783035099</v>
      </c>
      <c r="R160" s="32">
        <v>0.74991675304145444</v>
      </c>
      <c r="S160" s="36">
        <v>3.4951265197074324E-2</v>
      </c>
      <c r="T160" s="31">
        <v>2.1248601870816617</v>
      </c>
      <c r="V160" s="37">
        <v>8.8287858035932985</v>
      </c>
      <c r="W160" s="32">
        <v>0.87020172783035099</v>
      </c>
      <c r="X160" s="36">
        <v>6.3016210000000003E-2</v>
      </c>
      <c r="Y160" s="32">
        <v>0.76764049999999995</v>
      </c>
      <c r="AA160" s="31">
        <v>708.77779850404636</v>
      </c>
      <c r="AB160" s="31">
        <v>16.239504689583462</v>
      </c>
      <c r="AC160" s="31">
        <v>695.72081902380114</v>
      </c>
      <c r="AD160" s="31">
        <v>5.8610039212095844</v>
      </c>
      <c r="AE160" s="31">
        <v>691.68676863363294</v>
      </c>
      <c r="AF160" s="31">
        <v>5.7099275871056454</v>
      </c>
      <c r="AG160" s="31">
        <v>694.3777431552096</v>
      </c>
      <c r="AH160" s="31">
        <v>14.498790780640869</v>
      </c>
      <c r="AI160" s="31">
        <v>691.24520768214029</v>
      </c>
      <c r="AJ160" s="31">
        <v>5.8660232163014916</v>
      </c>
      <c r="AK160" s="34">
        <f t="shared" si="4"/>
        <v>97.588661791257309</v>
      </c>
    </row>
    <row r="161" spans="1:37" s="45" customFormat="1" x14ac:dyDescent="0.3">
      <c r="A161" s="45" t="s">
        <v>143</v>
      </c>
      <c r="B161" s="42" t="s">
        <v>211</v>
      </c>
      <c r="C161" s="31">
        <v>89.529583853691193</v>
      </c>
      <c r="D161" s="31">
        <v>43.175355914592849</v>
      </c>
      <c r="E161" s="31">
        <v>12.377625041224045</v>
      </c>
      <c r="F161" s="32">
        <v>0.46655154375434382</v>
      </c>
      <c r="G161" s="32">
        <v>0.48224680665499131</v>
      </c>
      <c r="H161" s="33" t="s">
        <v>63</v>
      </c>
      <c r="I161" s="33" t="s">
        <v>63</v>
      </c>
      <c r="J161" s="33" t="s">
        <v>63</v>
      </c>
      <c r="K161" s="34">
        <v>33909.658735145473</v>
      </c>
      <c r="L161" s="32" t="s">
        <v>13</v>
      </c>
      <c r="N161" s="35">
        <v>0.99752692118383524</v>
      </c>
      <c r="O161" s="32">
        <v>1.4630731198565476</v>
      </c>
      <c r="P161" s="35">
        <v>0.11401394714304704</v>
      </c>
      <c r="Q161" s="35">
        <v>0.93433368311635401</v>
      </c>
      <c r="R161" s="32">
        <v>0.63861038141960014</v>
      </c>
      <c r="S161" s="36">
        <v>3.5258074343905585E-2</v>
      </c>
      <c r="T161" s="31">
        <v>2.7618905104640685</v>
      </c>
      <c r="V161" s="37">
        <v>8.7708567684737275</v>
      </c>
      <c r="W161" s="32">
        <v>0.93433368311635401</v>
      </c>
      <c r="X161" s="36">
        <v>6.3454930000000007E-2</v>
      </c>
      <c r="Y161" s="32">
        <v>1.1258790000000001</v>
      </c>
      <c r="AA161" s="31">
        <v>723.51304963349526</v>
      </c>
      <c r="AB161" s="31">
        <v>23.704390116739859</v>
      </c>
      <c r="AC161" s="31">
        <v>702.55356247772636</v>
      </c>
      <c r="AD161" s="31">
        <v>7.4459363971407511</v>
      </c>
      <c r="AE161" s="31">
        <v>696.0171558664382</v>
      </c>
      <c r="AF161" s="31">
        <v>6.1673031008100399</v>
      </c>
      <c r="AG161" s="31">
        <v>700.36872819943744</v>
      </c>
      <c r="AH161" s="31">
        <v>19.003187072201165</v>
      </c>
      <c r="AI161" s="31">
        <v>695.29794029397408</v>
      </c>
      <c r="AJ161" s="31">
        <v>6.349845692760046</v>
      </c>
      <c r="AK161" s="34">
        <f t="shared" si="4"/>
        <v>96.199668578060141</v>
      </c>
    </row>
    <row r="162" spans="1:37" s="45" customFormat="1" x14ac:dyDescent="0.3">
      <c r="A162" s="45" t="s">
        <v>142</v>
      </c>
      <c r="B162" s="42" t="s">
        <v>212</v>
      </c>
      <c r="C162" s="31">
        <v>182.14175672981605</v>
      </c>
      <c r="D162" s="31">
        <v>119.9150238210223</v>
      </c>
      <c r="E162" s="31">
        <v>26.222586660234843</v>
      </c>
      <c r="F162" s="32">
        <v>0.67580281804632558</v>
      </c>
      <c r="G162" s="32">
        <v>0.65836097100403435</v>
      </c>
      <c r="H162" s="33">
        <v>18.703302296557883</v>
      </c>
      <c r="I162" s="33">
        <v>15.628845900213131</v>
      </c>
      <c r="J162" s="33">
        <v>38.63054655199079</v>
      </c>
      <c r="K162" s="34">
        <v>14110.216321649186</v>
      </c>
      <c r="L162" s="32">
        <v>0.13</v>
      </c>
      <c r="N162" s="35">
        <v>0.97474588735839396</v>
      </c>
      <c r="O162" s="32">
        <v>1.3652485416153668</v>
      </c>
      <c r="P162" s="35">
        <v>0.113895908166289</v>
      </c>
      <c r="Q162" s="35">
        <v>0.90651053557004302</v>
      </c>
      <c r="R162" s="32">
        <v>0.66398938210727276</v>
      </c>
      <c r="S162" s="36">
        <v>3.4939162053183009E-2</v>
      </c>
      <c r="T162" s="31">
        <v>2.5998214900046945</v>
      </c>
      <c r="V162" s="37">
        <v>8.7799466732377383</v>
      </c>
      <c r="W162" s="32">
        <v>0.90651053557004302</v>
      </c>
      <c r="X162" s="36">
        <v>6.2070038518744541E-2</v>
      </c>
      <c r="Y162" s="32">
        <v>1.0208536767252201</v>
      </c>
      <c r="AA162" s="31">
        <v>676.5226820075336</v>
      </c>
      <c r="AB162" s="31">
        <v>21.673716085456096</v>
      </c>
      <c r="AC162" s="31">
        <v>690.90696598103307</v>
      </c>
      <c r="AD162" s="31">
        <v>6.8657706917093497</v>
      </c>
      <c r="AE162" s="31">
        <v>695.33406886207479</v>
      </c>
      <c r="AF162" s="31">
        <v>5.9780002355297457</v>
      </c>
      <c r="AG162" s="31">
        <v>694.14137169761955</v>
      </c>
      <c r="AH162" s="31">
        <v>17.732291916609078</v>
      </c>
      <c r="AI162" s="31">
        <v>695.81463609161165</v>
      </c>
      <c r="AJ162" s="31">
        <v>6.1529522883131333</v>
      </c>
      <c r="AK162" s="34">
        <f t="shared" si="4"/>
        <v>102.78059958000516</v>
      </c>
    </row>
    <row r="163" spans="1:37" s="45" customFormat="1" x14ac:dyDescent="0.3">
      <c r="A163" s="45" t="s">
        <v>144</v>
      </c>
      <c r="B163" s="42" t="s">
        <v>211</v>
      </c>
      <c r="C163" s="31">
        <v>161.78397301425468</v>
      </c>
      <c r="D163" s="31">
        <v>84.890875856875908</v>
      </c>
      <c r="E163" s="31">
        <v>22.81958357590652</v>
      </c>
      <c r="F163" s="32">
        <v>0.52177956606847375</v>
      </c>
      <c r="G163" s="32">
        <v>0.52471746289353538</v>
      </c>
      <c r="H163" s="33" t="s">
        <v>63</v>
      </c>
      <c r="I163" s="33" t="s">
        <v>63</v>
      </c>
      <c r="J163" s="33" t="s">
        <v>63</v>
      </c>
      <c r="K163" s="34">
        <v>41077.478690801407</v>
      </c>
      <c r="L163" s="32" t="s">
        <v>8</v>
      </c>
      <c r="N163" s="35">
        <v>1.0027085317644033</v>
      </c>
      <c r="O163" s="32">
        <v>1.2238720490668562</v>
      </c>
      <c r="P163" s="35">
        <v>0.11491368693577833</v>
      </c>
      <c r="Q163" s="35">
        <v>0.8839442438062175</v>
      </c>
      <c r="R163" s="32">
        <v>0.72225217046192247</v>
      </c>
      <c r="S163" s="36">
        <v>3.5950208594915566E-2</v>
      </c>
      <c r="T163" s="31">
        <v>2.2098345192289508</v>
      </c>
      <c r="V163" s="37">
        <v>8.7021835837437607</v>
      </c>
      <c r="W163" s="32">
        <v>0.8839442438062175</v>
      </c>
      <c r="X163" s="36">
        <v>6.3285129999999995E-2</v>
      </c>
      <c r="Y163" s="32">
        <v>0.84646639999999995</v>
      </c>
      <c r="AA163" s="31">
        <v>717.82631116916161</v>
      </c>
      <c r="AB163" s="31">
        <v>17.87130532098935</v>
      </c>
      <c r="AC163" s="31">
        <v>705.18406889494975</v>
      </c>
      <c r="AD163" s="31">
        <v>6.2410390302166663</v>
      </c>
      <c r="AE163" s="31">
        <v>701.22153808722089</v>
      </c>
      <c r="AF163" s="31">
        <v>5.8758608528376444</v>
      </c>
      <c r="AG163" s="31">
        <v>713.8773416977408</v>
      </c>
      <c r="AH163" s="31">
        <v>15.49423048836951</v>
      </c>
      <c r="AI163" s="31">
        <v>700.78399649694938</v>
      </c>
      <c r="AJ163" s="31">
        <v>6.0424993739432331</v>
      </c>
      <c r="AK163" s="34">
        <f t="shared" si="4"/>
        <v>97.686797930979196</v>
      </c>
    </row>
    <row r="164" spans="1:37" s="45" customFormat="1" x14ac:dyDescent="0.3">
      <c r="A164" s="45" t="s">
        <v>145</v>
      </c>
      <c r="B164" s="42" t="s">
        <v>211</v>
      </c>
      <c r="C164" s="31">
        <v>457.57456617230605</v>
      </c>
      <c r="D164" s="31">
        <v>294.09287501010601</v>
      </c>
      <c r="E164" s="31">
        <v>66.516463075590067</v>
      </c>
      <c r="F164" s="32">
        <v>0.66034767468587141</v>
      </c>
      <c r="G164" s="32">
        <v>0.64272120163986834</v>
      </c>
      <c r="H164" s="33" t="s">
        <v>63</v>
      </c>
      <c r="I164" s="33" t="s">
        <v>63</v>
      </c>
      <c r="J164" s="33" t="s">
        <v>63</v>
      </c>
      <c r="K164" s="34">
        <v>95555.261655483948</v>
      </c>
      <c r="L164" s="32" t="s">
        <v>11</v>
      </c>
      <c r="N164" s="35">
        <v>0.9934933055695141</v>
      </c>
      <c r="O164" s="32">
        <v>0.98429962187830289</v>
      </c>
      <c r="P164" s="35">
        <v>0.11501915840149288</v>
      </c>
      <c r="Q164" s="35">
        <v>0.83833999785915025</v>
      </c>
      <c r="R164" s="32">
        <v>0.85171220147314164</v>
      </c>
      <c r="S164" s="36">
        <v>3.6007575717401409E-2</v>
      </c>
      <c r="T164" s="31">
        <v>2.0434982511029127</v>
      </c>
      <c r="V164" s="37">
        <v>8.6942037648140236</v>
      </c>
      <c r="W164" s="32">
        <v>0.83833999785915025</v>
      </c>
      <c r="X164" s="36">
        <v>6.2646019999999997E-2</v>
      </c>
      <c r="Y164" s="32">
        <v>0.51578270000000004</v>
      </c>
      <c r="AA164" s="31">
        <v>696.23630399443698</v>
      </c>
      <c r="AB164" s="31">
        <v>10.952261083030601</v>
      </c>
      <c r="AC164" s="31">
        <v>700.50112169819909</v>
      </c>
      <c r="AD164" s="31">
        <v>4.9931518940823372</v>
      </c>
      <c r="AE164" s="31">
        <v>701.83134367335651</v>
      </c>
      <c r="AF164" s="31">
        <v>5.5771728172966384</v>
      </c>
      <c r="AG164" s="31">
        <v>714.99658977442243</v>
      </c>
      <c r="AH164" s="31">
        <v>14.350440682212028</v>
      </c>
      <c r="AI164" s="31">
        <v>701.97792361815107</v>
      </c>
      <c r="AJ164" s="31">
        <v>5.7294918743596144</v>
      </c>
      <c r="AK164" s="34">
        <f t="shared" si="4"/>
        <v>100.80361217115794</v>
      </c>
    </row>
    <row r="165" spans="1:37" s="45" customFormat="1" x14ac:dyDescent="0.3">
      <c r="A165" s="45" t="s">
        <v>146</v>
      </c>
      <c r="B165" s="42" t="s">
        <v>211</v>
      </c>
      <c r="C165" s="31">
        <v>799.09926441003529</v>
      </c>
      <c r="D165" s="31">
        <v>499.22520514356989</v>
      </c>
      <c r="E165" s="31">
        <v>116.93831365198781</v>
      </c>
      <c r="F165" s="32">
        <v>0.6405179365353354</v>
      </c>
      <c r="G165" s="32">
        <v>0.62473490763646422</v>
      </c>
      <c r="H165" s="33">
        <v>18.703302296557883</v>
      </c>
      <c r="I165" s="33">
        <v>15.628845900213131</v>
      </c>
      <c r="J165" s="33">
        <v>38.63054655199079</v>
      </c>
      <c r="K165" s="34">
        <v>82986.684046609735</v>
      </c>
      <c r="L165" s="32">
        <v>0.02</v>
      </c>
      <c r="N165" s="35">
        <v>1.0088778107178682</v>
      </c>
      <c r="O165" s="32">
        <v>0.94068170952714403</v>
      </c>
      <c r="P165" s="35">
        <v>0.11623212754294741</v>
      </c>
      <c r="Q165" s="35">
        <v>0.84333745972242957</v>
      </c>
      <c r="R165" s="32">
        <v>0.89651733544001078</v>
      </c>
      <c r="S165" s="36">
        <v>3.6477003635505739E-2</v>
      </c>
      <c r="T165" s="31">
        <v>2.0193873172647074</v>
      </c>
      <c r="V165" s="37">
        <v>8.6034732490851393</v>
      </c>
      <c r="W165" s="32">
        <v>0.84333745972242957</v>
      </c>
      <c r="X165" s="36">
        <v>6.2952228431293583E-2</v>
      </c>
      <c r="Y165" s="32">
        <v>0.4167301377004427</v>
      </c>
      <c r="AA165" s="31">
        <v>706.6173079586398</v>
      </c>
      <c r="AB165" s="31">
        <v>8.8398248027532489</v>
      </c>
      <c r="AC165" s="31">
        <v>708.30711584131916</v>
      </c>
      <c r="AD165" s="31">
        <v>4.8082332769536773</v>
      </c>
      <c r="AE165" s="31">
        <v>708.84023800585476</v>
      </c>
      <c r="AF165" s="31">
        <v>5.663462451850787</v>
      </c>
      <c r="AG165" s="31">
        <v>724.15292758653004</v>
      </c>
      <c r="AH165" s="31">
        <v>14.359490439233458</v>
      </c>
      <c r="AI165" s="31">
        <v>708.89894627817489</v>
      </c>
      <c r="AJ165" s="31">
        <v>5.8155773448957842</v>
      </c>
      <c r="AK165" s="34">
        <f t="shared" si="4"/>
        <v>100.31458754578723</v>
      </c>
    </row>
    <row r="166" spans="1:37" s="45" customFormat="1" x14ac:dyDescent="0.3">
      <c r="A166" s="45" t="s">
        <v>147</v>
      </c>
      <c r="B166" s="42" t="s">
        <v>211</v>
      </c>
      <c r="C166" s="31">
        <v>373.9840100999329</v>
      </c>
      <c r="D166" s="31">
        <v>147.22695021453009</v>
      </c>
      <c r="E166" s="31">
        <v>52.562470239424826</v>
      </c>
      <c r="F166" s="32">
        <v>0.39707864375569812</v>
      </c>
      <c r="G166" s="32">
        <v>0.39367177803989356</v>
      </c>
      <c r="H166" s="33">
        <v>18.703302296557883</v>
      </c>
      <c r="I166" s="33">
        <v>15.628845900213131</v>
      </c>
      <c r="J166" s="33">
        <v>38.63054655199079</v>
      </c>
      <c r="K166" s="34">
        <v>9554.4102245404501</v>
      </c>
      <c r="L166" s="32">
        <v>0.2</v>
      </c>
      <c r="N166" s="35">
        <v>1.0344657078322115</v>
      </c>
      <c r="O166" s="32">
        <v>1.4198690277204584</v>
      </c>
      <c r="P166" s="35">
        <v>0.11876729902269398</v>
      </c>
      <c r="Q166" s="35">
        <v>0.86884803416104273</v>
      </c>
      <c r="R166" s="32">
        <v>0.61192125273409426</v>
      </c>
      <c r="S166" s="36">
        <v>3.6267323728705378E-2</v>
      </c>
      <c r="T166" s="31">
        <v>2.3268526230363329</v>
      </c>
      <c r="V166" s="37">
        <v>8.419826065160585</v>
      </c>
      <c r="W166" s="32">
        <v>0.86884803416104273</v>
      </c>
      <c r="X166" s="36">
        <v>6.3171027925155568E-2</v>
      </c>
      <c r="Y166" s="32">
        <v>1.1230009569961774</v>
      </c>
      <c r="AA166" s="31">
        <v>713.99338781682752</v>
      </c>
      <c r="AB166" s="31">
        <v>23.680821489734605</v>
      </c>
      <c r="AC166" s="31">
        <v>721.15878863592809</v>
      </c>
      <c r="AD166" s="31">
        <v>7.3572646262108909</v>
      </c>
      <c r="AE166" s="31">
        <v>723.46464658153889</v>
      </c>
      <c r="AF166" s="31">
        <v>5.9486649659294955</v>
      </c>
      <c r="AG166" s="31">
        <v>720.06356825237299</v>
      </c>
      <c r="AH166" s="31">
        <v>16.453185899027332</v>
      </c>
      <c r="AI166" s="31">
        <v>723.72179132238045</v>
      </c>
      <c r="AJ166" s="31">
        <v>6.1329798999912226</v>
      </c>
      <c r="AK166" s="34">
        <f t="shared" si="4"/>
        <v>101.32651911436766</v>
      </c>
    </row>
    <row r="167" spans="1:37" s="45" customFormat="1" x14ac:dyDescent="0.3">
      <c r="A167" s="45" t="s">
        <v>148</v>
      </c>
      <c r="B167" s="42" t="s">
        <v>211</v>
      </c>
      <c r="C167" s="31">
        <v>293.06927371905562</v>
      </c>
      <c r="D167" s="31">
        <v>182.36169365753702</v>
      </c>
      <c r="E167" s="31">
        <v>60.137273549135209</v>
      </c>
      <c r="F167" s="32">
        <v>0.61847361040392801</v>
      </c>
      <c r="G167" s="32">
        <v>0.62224774144134276</v>
      </c>
      <c r="H167" s="33">
        <v>18.703302296557883</v>
      </c>
      <c r="I167" s="33">
        <v>15.628845900213131</v>
      </c>
      <c r="J167" s="33">
        <v>38.63054655199079</v>
      </c>
      <c r="K167" s="34">
        <v>51562.437363409546</v>
      </c>
      <c r="L167" s="32">
        <v>0.04</v>
      </c>
      <c r="N167" s="35">
        <v>1.6101666292257002</v>
      </c>
      <c r="O167" s="32">
        <v>1.011809584998506</v>
      </c>
      <c r="P167" s="35">
        <v>0.16287863853969631</v>
      </c>
      <c r="Q167" s="35">
        <v>0.87535155304190382</v>
      </c>
      <c r="R167" s="32">
        <v>0.86513467160245994</v>
      </c>
      <c r="S167" s="36">
        <v>4.9243224331295875E-2</v>
      </c>
      <c r="T167" s="31">
        <v>2.0926738664745006</v>
      </c>
      <c r="V167" s="37">
        <v>6.1395405128971712</v>
      </c>
      <c r="W167" s="32">
        <v>0.87535155304190382</v>
      </c>
      <c r="X167" s="36">
        <v>7.1697731742430118E-2</v>
      </c>
      <c r="Y167" s="32">
        <v>0.50746260441728741</v>
      </c>
      <c r="AA167" s="31">
        <v>977.37281504007206</v>
      </c>
      <c r="AB167" s="31">
        <v>10.307141686949794</v>
      </c>
      <c r="AC167" s="31">
        <v>974.17277952171389</v>
      </c>
      <c r="AD167" s="31">
        <v>6.3575559370788737</v>
      </c>
      <c r="AE167" s="31">
        <v>972.75433372430575</v>
      </c>
      <c r="AF167" s="31">
        <v>7.9085492180169803</v>
      </c>
      <c r="AG167" s="31">
        <v>971.58495361912162</v>
      </c>
      <c r="AH167" s="31">
        <v>19.841425714180904</v>
      </c>
      <c r="AI167" s="31">
        <v>972.55431214263581</v>
      </c>
      <c r="AJ167" s="31">
        <v>8.2554631210369678</v>
      </c>
      <c r="AK167" s="34">
        <f t="shared" si="4"/>
        <v>99.527459609608954</v>
      </c>
    </row>
    <row r="168" spans="1:37" s="45" customFormat="1" x14ac:dyDescent="0.3">
      <c r="A168" s="45" t="s">
        <v>149</v>
      </c>
      <c r="B168" s="42" t="s">
        <v>212</v>
      </c>
      <c r="C168" s="31">
        <v>338.92827949108653</v>
      </c>
      <c r="D168" s="31">
        <v>893.09875591211289</v>
      </c>
      <c r="E168" s="31">
        <v>104.5249628464243</v>
      </c>
      <c r="F168" s="32">
        <v>2.6323156332687332</v>
      </c>
      <c r="G168" s="32">
        <v>2.6350670922271049</v>
      </c>
      <c r="H168" s="33" t="s">
        <v>63</v>
      </c>
      <c r="I168" s="33" t="s">
        <v>63</v>
      </c>
      <c r="J168" s="33" t="s">
        <v>63</v>
      </c>
      <c r="K168" s="34">
        <v>222589.51498640497</v>
      </c>
      <c r="L168" s="32" t="s">
        <v>10</v>
      </c>
      <c r="N168" s="35">
        <v>1.6341326452368445</v>
      </c>
      <c r="O168" s="32">
        <v>0.98686062839846955</v>
      </c>
      <c r="P168" s="35">
        <v>0.16410145485193581</v>
      </c>
      <c r="Q168" s="35">
        <v>0.86228029472555068</v>
      </c>
      <c r="R168" s="32">
        <v>0.87376096473207698</v>
      </c>
      <c r="S168" s="36">
        <v>5.0262541212627881E-2</v>
      </c>
      <c r="T168" s="31">
        <v>2.0769798363754131</v>
      </c>
      <c r="V168" s="37">
        <v>6.0937911909572788</v>
      </c>
      <c r="W168" s="32">
        <v>0.86228029472555068</v>
      </c>
      <c r="X168" s="36">
        <v>7.2222679999999997E-2</v>
      </c>
      <c r="Y168" s="32">
        <v>0.47996519999999998</v>
      </c>
      <c r="AA168" s="31">
        <v>992.22221593994561</v>
      </c>
      <c r="AB168" s="31">
        <v>9.7283053706733735</v>
      </c>
      <c r="AC168" s="31">
        <v>983.45327807582305</v>
      </c>
      <c r="AD168" s="31">
        <v>6.2354559463975168</v>
      </c>
      <c r="AE168" s="31">
        <v>979.52945067981386</v>
      </c>
      <c r="AF168" s="31">
        <v>7.8406551273004776</v>
      </c>
      <c r="AG168" s="31">
        <v>991.21116048408851</v>
      </c>
      <c r="AH168" s="31">
        <v>20.080628068440465</v>
      </c>
      <c r="AI168" s="31">
        <v>978.96756612335992</v>
      </c>
      <c r="AJ168" s="31">
        <v>8.1885356274512873</v>
      </c>
      <c r="AK168" s="34">
        <f t="shared" si="4"/>
        <v>98.720773929849202</v>
      </c>
    </row>
    <row r="169" spans="1:37" s="45" customFormat="1" x14ac:dyDescent="0.3">
      <c r="A169" s="45" t="s">
        <v>150</v>
      </c>
      <c r="B169" s="42" t="s">
        <v>211</v>
      </c>
      <c r="C169" s="31">
        <v>451.10663238373064</v>
      </c>
      <c r="D169" s="31">
        <v>280.65639136347266</v>
      </c>
      <c r="E169" s="31">
        <v>96.743247340332616</v>
      </c>
      <c r="F169" s="32">
        <v>0.60605709667554319</v>
      </c>
      <c r="G169" s="32">
        <v>0.62215088676580199</v>
      </c>
      <c r="H169" s="33">
        <v>18.703302296557883</v>
      </c>
      <c r="I169" s="33">
        <v>15.628845900213131</v>
      </c>
      <c r="J169" s="33">
        <v>38.63054655199079</v>
      </c>
      <c r="K169" s="34">
        <v>37791.141279322139</v>
      </c>
      <c r="L169" s="32">
        <v>0.05</v>
      </c>
      <c r="N169" s="35">
        <v>1.7295341010643277</v>
      </c>
      <c r="O169" s="32">
        <v>0.93013699226449775</v>
      </c>
      <c r="P169" s="35">
        <v>0.17008171752821882</v>
      </c>
      <c r="Q169" s="35">
        <v>0.84049219099933925</v>
      </c>
      <c r="R169" s="32">
        <v>0.90362193740202645</v>
      </c>
      <c r="S169" s="36">
        <v>5.1164634342451588E-2</v>
      </c>
      <c r="T169" s="31">
        <v>2.0482667679824762</v>
      </c>
      <c r="V169" s="37">
        <v>5.87952670359227</v>
      </c>
      <c r="W169" s="32">
        <v>0.84049219099933925</v>
      </c>
      <c r="X169" s="36">
        <v>7.3751392021911569E-2</v>
      </c>
      <c r="Y169" s="32">
        <v>0.39840645231719918</v>
      </c>
      <c r="AA169" s="31">
        <v>1034.6726678933528</v>
      </c>
      <c r="AB169" s="31">
        <v>8.0276583152087966</v>
      </c>
      <c r="AC169" s="31">
        <v>1019.5775353426176</v>
      </c>
      <c r="AD169" s="31">
        <v>6.002060735462722</v>
      </c>
      <c r="AE169" s="31">
        <v>1012.5614208663716</v>
      </c>
      <c r="AF169" s="31">
        <v>7.8805904471743737</v>
      </c>
      <c r="AG169" s="31">
        <v>1008.5644275480435</v>
      </c>
      <c r="AH169" s="31">
        <v>20.141112189752121</v>
      </c>
      <c r="AI169" s="31">
        <v>1011.5311086543205</v>
      </c>
      <c r="AJ169" s="31">
        <v>8.2422144513843243</v>
      </c>
      <c r="AK169" s="34">
        <f t="shared" si="4"/>
        <v>97.862971767486542</v>
      </c>
    </row>
    <row r="170" spans="1:37" s="45" customFormat="1" x14ac:dyDescent="0.3">
      <c r="A170" s="45" t="s">
        <v>151</v>
      </c>
      <c r="B170" s="42" t="s">
        <v>212</v>
      </c>
      <c r="C170" s="31">
        <v>122.13557323212943</v>
      </c>
      <c r="D170" s="31">
        <v>40.069321267738104</v>
      </c>
      <c r="E170" s="31">
        <v>24.376644026905154</v>
      </c>
      <c r="F170" s="32">
        <v>0.32020596812011043</v>
      </c>
      <c r="G170" s="32">
        <v>0.32807248705160474</v>
      </c>
      <c r="H170" s="33" t="s">
        <v>63</v>
      </c>
      <c r="I170" s="33" t="s">
        <v>63</v>
      </c>
      <c r="J170" s="33" t="s">
        <v>63</v>
      </c>
      <c r="K170" s="34">
        <v>66071.06088753455</v>
      </c>
      <c r="L170" s="32" t="s">
        <v>9</v>
      </c>
      <c r="N170" s="35">
        <v>1.7230084759965258</v>
      </c>
      <c r="O170" s="32">
        <v>1.2915797010270775</v>
      </c>
      <c r="P170" s="35">
        <v>0.17047789078572403</v>
      </c>
      <c r="Q170" s="35">
        <v>0.88683635523863458</v>
      </c>
      <c r="R170" s="32">
        <v>0.6866292142354149</v>
      </c>
      <c r="S170" s="36">
        <v>5.0636491460071188E-2</v>
      </c>
      <c r="T170" s="31">
        <v>2.3277885810730834</v>
      </c>
      <c r="V170" s="37">
        <v>5.8658632822769583</v>
      </c>
      <c r="W170" s="32">
        <v>0.88683635523863458</v>
      </c>
      <c r="X170" s="36">
        <v>7.330238E-2</v>
      </c>
      <c r="Y170" s="32">
        <v>0.9389885</v>
      </c>
      <c r="AA170" s="31">
        <v>1022.3243410688252</v>
      </c>
      <c r="AB170" s="31">
        <v>18.889018600905636</v>
      </c>
      <c r="AC170" s="31">
        <v>1017.1471050706198</v>
      </c>
      <c r="AD170" s="31">
        <v>8.3324030704983176</v>
      </c>
      <c r="AE170" s="31">
        <v>1014.7437168618023</v>
      </c>
      <c r="AF170" s="31">
        <v>8.3319599601607841</v>
      </c>
      <c r="AG170" s="31">
        <v>998.40652568075689</v>
      </c>
      <c r="AH170" s="31">
        <v>22.663415027753597</v>
      </c>
      <c r="AI170" s="31">
        <v>1014.3881122756544</v>
      </c>
      <c r="AJ170" s="31">
        <v>8.7590152373836077</v>
      </c>
      <c r="AK170" s="34">
        <f t="shared" si="4"/>
        <v>99.258491273024234</v>
      </c>
    </row>
    <row r="171" spans="1:37" s="45" customFormat="1" x14ac:dyDescent="0.3">
      <c r="A171" s="45" t="s">
        <v>152</v>
      </c>
      <c r="B171" s="42" t="s">
        <v>212</v>
      </c>
      <c r="C171" s="31">
        <v>103.98675310706018</v>
      </c>
      <c r="D171" s="31">
        <v>40.946375148130095</v>
      </c>
      <c r="E171" s="31">
        <v>21.227552023054816</v>
      </c>
      <c r="F171" s="32">
        <v>0.39297651893579955</v>
      </c>
      <c r="G171" s="32">
        <v>0.39376530110497354</v>
      </c>
      <c r="H171" s="33" t="s">
        <v>63</v>
      </c>
      <c r="I171" s="33" t="s">
        <v>63</v>
      </c>
      <c r="J171" s="33" t="s">
        <v>63</v>
      </c>
      <c r="K171" s="34">
        <v>130170.46573558052</v>
      </c>
      <c r="L171" s="32" t="s">
        <v>10</v>
      </c>
      <c r="N171" s="35">
        <v>1.7389380504708964</v>
      </c>
      <c r="O171" s="32">
        <v>1.2600461799784841</v>
      </c>
      <c r="P171" s="35">
        <v>0.17084582984882582</v>
      </c>
      <c r="Q171" s="35">
        <v>0.93522722358558941</v>
      </c>
      <c r="R171" s="32">
        <v>0.74221662542682287</v>
      </c>
      <c r="S171" s="36">
        <v>5.2516770000734313E-2</v>
      </c>
      <c r="T171" s="31">
        <v>2.3819091711784806</v>
      </c>
      <c r="V171" s="37">
        <v>5.8532303708253064</v>
      </c>
      <c r="W171" s="32">
        <v>0.93522722358558941</v>
      </c>
      <c r="X171" s="36">
        <v>7.3820750000000004E-2</v>
      </c>
      <c r="Y171" s="32">
        <v>0.84443259999999998</v>
      </c>
      <c r="AA171" s="31">
        <v>1036.5713367976905</v>
      </c>
      <c r="AB171" s="31">
        <v>16.960829064258</v>
      </c>
      <c r="AC171" s="31">
        <v>1023.0697796145409</v>
      </c>
      <c r="AD171" s="31">
        <v>8.1557004053636195</v>
      </c>
      <c r="AE171" s="31">
        <v>1016.7698250784094</v>
      </c>
      <c r="AF171" s="31">
        <v>8.8031178083689543</v>
      </c>
      <c r="AG171" s="31">
        <v>1034.5471438069089</v>
      </c>
      <c r="AH171" s="31">
        <v>24.007692949110204</v>
      </c>
      <c r="AI171" s="31">
        <v>1015.8340814053755</v>
      </c>
      <c r="AJ171" s="31">
        <v>9.2382811604723223</v>
      </c>
      <c r="AK171" s="34">
        <f t="shared" si="4"/>
        <v>98.08971066280354</v>
      </c>
    </row>
    <row r="172" spans="1:37" s="45" customFormat="1" x14ac:dyDescent="0.3">
      <c r="A172" s="45" t="s">
        <v>153</v>
      </c>
      <c r="B172" s="42" t="s">
        <v>212</v>
      </c>
      <c r="C172" s="31">
        <v>312.08659635882145</v>
      </c>
      <c r="D172" s="31">
        <v>118.09060753336665</v>
      </c>
      <c r="E172" s="31">
        <v>63.769545625741003</v>
      </c>
      <c r="F172" s="32">
        <v>0.36968438085290634</v>
      </c>
      <c r="G172" s="32">
        <v>0.37839051375853394</v>
      </c>
      <c r="H172" s="33" t="s">
        <v>63</v>
      </c>
      <c r="I172" s="33" t="s">
        <v>63</v>
      </c>
      <c r="J172" s="33" t="s">
        <v>63</v>
      </c>
      <c r="K172" s="34">
        <v>237067.06711464669</v>
      </c>
      <c r="L172" s="32" t="s">
        <v>10</v>
      </c>
      <c r="N172" s="35">
        <v>1.7559319188048719</v>
      </c>
      <c r="O172" s="32">
        <v>1.052883506494118</v>
      </c>
      <c r="P172" s="35">
        <v>0.17203582285219182</v>
      </c>
      <c r="Q172" s="35">
        <v>0.93100140357706196</v>
      </c>
      <c r="R172" s="32">
        <v>0.8842397072750261</v>
      </c>
      <c r="S172" s="36">
        <v>5.1697424291655553E-2</v>
      </c>
      <c r="T172" s="31">
        <v>2.1362277409798525</v>
      </c>
      <c r="V172" s="37">
        <v>5.8127428544877597</v>
      </c>
      <c r="W172" s="32">
        <v>0.93100140357706196</v>
      </c>
      <c r="X172" s="36">
        <v>7.4026549999999997E-2</v>
      </c>
      <c r="Y172" s="32">
        <v>0.49173169999999999</v>
      </c>
      <c r="AA172" s="31">
        <v>1042.1914220308322</v>
      </c>
      <c r="AB172" s="31">
        <v>9.8908916866258245</v>
      </c>
      <c r="AC172" s="31">
        <v>1029.3503070978325</v>
      </c>
      <c r="AD172" s="31">
        <v>6.8345546809869262</v>
      </c>
      <c r="AE172" s="31">
        <v>1023.3183320628254</v>
      </c>
      <c r="AF172" s="31">
        <v>8.8154291209487923</v>
      </c>
      <c r="AG172" s="31">
        <v>1018.8065376548636</v>
      </c>
      <c r="AH172" s="31">
        <v>21.213480015847665</v>
      </c>
      <c r="AI172" s="31">
        <v>1022.4169031643372</v>
      </c>
      <c r="AJ172" s="31">
        <v>9.2326354556474115</v>
      </c>
      <c r="AK172" s="34">
        <f t="shared" si="4"/>
        <v>98.189095633580408</v>
      </c>
    </row>
    <row r="173" spans="1:37" s="45" customFormat="1" x14ac:dyDescent="0.3">
      <c r="A173" s="45" t="s">
        <v>155</v>
      </c>
      <c r="B173" s="42" t="s">
        <v>212</v>
      </c>
      <c r="C173" s="31">
        <v>146.24903021646682</v>
      </c>
      <c r="D173" s="31">
        <v>63.641061777778681</v>
      </c>
      <c r="E173" s="31">
        <v>30.329196101028643</v>
      </c>
      <c r="F173" s="32">
        <v>0.43188800195210231</v>
      </c>
      <c r="G173" s="32">
        <v>0.4351554446794072</v>
      </c>
      <c r="H173" s="33" t="s">
        <v>63</v>
      </c>
      <c r="I173" s="33" t="s">
        <v>63</v>
      </c>
      <c r="J173" s="33" t="s">
        <v>63</v>
      </c>
      <c r="K173" s="34">
        <v>43136.18620412641</v>
      </c>
      <c r="L173" s="32" t="s">
        <v>6</v>
      </c>
      <c r="N173" s="35">
        <v>1.7415306301114126</v>
      </c>
      <c r="O173" s="32">
        <v>1.1312909596439504</v>
      </c>
      <c r="P173" s="35">
        <v>0.1723548783809003</v>
      </c>
      <c r="Q173" s="35">
        <v>0.88588075355575946</v>
      </c>
      <c r="R173" s="32">
        <v>0.78307065569990186</v>
      </c>
      <c r="S173" s="36">
        <v>5.1464011811875827E-2</v>
      </c>
      <c r="T173" s="31">
        <v>2.2560099161737286</v>
      </c>
      <c r="V173" s="37">
        <v>5.8019825687209332</v>
      </c>
      <c r="W173" s="32">
        <v>0.88588075355575946</v>
      </c>
      <c r="X173" s="36">
        <v>7.3283509999999996E-2</v>
      </c>
      <c r="Y173" s="32">
        <v>0.70358690000000002</v>
      </c>
      <c r="AA173" s="31">
        <v>1021.8032328638933</v>
      </c>
      <c r="AB173" s="31">
        <v>14.17632130556834</v>
      </c>
      <c r="AC173" s="31">
        <v>1024.030449871409</v>
      </c>
      <c r="AD173" s="31">
        <v>7.3233104547179018</v>
      </c>
      <c r="AE173" s="31">
        <v>1025.0729577715551</v>
      </c>
      <c r="AF173" s="31">
        <v>8.4011921982416471</v>
      </c>
      <c r="AG173" s="31">
        <v>1014.3201617726576</v>
      </c>
      <c r="AH173" s="31">
        <v>22.30615735452912</v>
      </c>
      <c r="AI173" s="31">
        <v>1025.2284673241343</v>
      </c>
      <c r="AJ173" s="31">
        <v>8.8227907953595235</v>
      </c>
      <c r="AK173" s="34">
        <f t="shared" si="4"/>
        <v>100.31999555320425</v>
      </c>
    </row>
    <row r="174" spans="1:37" s="45" customFormat="1" x14ac:dyDescent="0.3">
      <c r="A174" s="45" t="s">
        <v>156</v>
      </c>
      <c r="B174" s="42" t="s">
        <v>211</v>
      </c>
      <c r="C174" s="31">
        <v>182.4001838189383</v>
      </c>
      <c r="D174" s="31">
        <v>68.83951392865508</v>
      </c>
      <c r="E174" s="31">
        <v>37.375507926135782</v>
      </c>
      <c r="F174" s="32">
        <v>0.37628336980122434</v>
      </c>
      <c r="G174" s="32">
        <v>0.37740923549172206</v>
      </c>
      <c r="H174" s="33" t="s">
        <v>63</v>
      </c>
      <c r="I174" s="33" t="s">
        <v>63</v>
      </c>
      <c r="J174" s="33" t="s">
        <v>63</v>
      </c>
      <c r="K174" s="34">
        <v>582605.41657800786</v>
      </c>
      <c r="L174" s="32" t="s">
        <v>7</v>
      </c>
      <c r="N174" s="35">
        <v>1.7523883695479927</v>
      </c>
      <c r="O174" s="32">
        <v>1.0416392548504216</v>
      </c>
      <c r="P174" s="35">
        <v>0.17246810950494487</v>
      </c>
      <c r="Q174" s="35">
        <v>0.85825151981249148</v>
      </c>
      <c r="R174" s="32">
        <v>0.82394314136686009</v>
      </c>
      <c r="S174" s="36">
        <v>5.228210351912671E-2</v>
      </c>
      <c r="T174" s="31">
        <v>2.1550150008110913</v>
      </c>
      <c r="V174" s="37">
        <v>5.798173371705734</v>
      </c>
      <c r="W174" s="32">
        <v>0.85825151981249148</v>
      </c>
      <c r="X174" s="36">
        <v>7.3691989999999999E-2</v>
      </c>
      <c r="Y174" s="32">
        <v>0.59026829999999997</v>
      </c>
      <c r="AA174" s="31">
        <v>1033.0446887380549</v>
      </c>
      <c r="AB174" s="31">
        <v>11.881669855509092</v>
      </c>
      <c r="AC174" s="31">
        <v>1028.0438978217524</v>
      </c>
      <c r="AD174" s="31">
        <v>6.7563476966527869</v>
      </c>
      <c r="AE174" s="31">
        <v>1025.6955503751215</v>
      </c>
      <c r="AF174" s="31">
        <v>8.1435700708207825</v>
      </c>
      <c r="AG174" s="31">
        <v>1030.0401739458223</v>
      </c>
      <c r="AH174" s="31">
        <v>21.629822992065506</v>
      </c>
      <c r="AI174" s="31">
        <v>1025.3444538056781</v>
      </c>
      <c r="AJ174" s="31">
        <v>8.5426433767270069</v>
      </c>
      <c r="AK174" s="34">
        <f t="shared" si="4"/>
        <v>99.28859434223402</v>
      </c>
    </row>
    <row r="175" spans="1:37" s="45" customFormat="1" x14ac:dyDescent="0.3">
      <c r="A175" s="45" t="s">
        <v>154</v>
      </c>
      <c r="B175" s="42" t="s">
        <v>212</v>
      </c>
      <c r="C175" s="31">
        <v>128.85359173971378</v>
      </c>
      <c r="D175" s="31">
        <v>131.67959408915178</v>
      </c>
      <c r="E175" s="31">
        <v>30.506620992950356</v>
      </c>
      <c r="F175" s="32">
        <v>1.0151926526848083</v>
      </c>
      <c r="G175" s="32">
        <v>1.0219318865022138</v>
      </c>
      <c r="H175" s="33">
        <v>18.703302296557883</v>
      </c>
      <c r="I175" s="33">
        <v>15.628845900213131</v>
      </c>
      <c r="J175" s="33">
        <v>38.63054655199079</v>
      </c>
      <c r="K175" s="34">
        <v>30441.426219814501</v>
      </c>
      <c r="L175" s="32">
        <v>0.06</v>
      </c>
      <c r="N175" s="35">
        <v>1.7290210168730897</v>
      </c>
      <c r="O175" s="32">
        <v>1.1940920781485733</v>
      </c>
      <c r="P175" s="35">
        <v>0.1723272707987184</v>
      </c>
      <c r="Q175" s="35">
        <v>0.90603237097890055</v>
      </c>
      <c r="R175" s="32">
        <v>0.75876256744261628</v>
      </c>
      <c r="S175" s="36">
        <v>5.0773271026512502E-2</v>
      </c>
      <c r="T175" s="31">
        <v>2.1624622577348998</v>
      </c>
      <c r="V175" s="37">
        <v>5.8029120716942089</v>
      </c>
      <c r="W175" s="32">
        <v>0.90603237097890055</v>
      </c>
      <c r="X175" s="36">
        <v>7.276876219194843E-2</v>
      </c>
      <c r="Y175" s="32">
        <v>0.77779253907165391</v>
      </c>
      <c r="AA175" s="31">
        <v>1007.5200844981302</v>
      </c>
      <c r="AB175" s="31">
        <v>15.697829111130046</v>
      </c>
      <c r="AC175" s="31">
        <v>1019.386650764939</v>
      </c>
      <c r="AD175" s="31">
        <v>7.7109719839374424</v>
      </c>
      <c r="AE175" s="31">
        <v>1024.921150491936</v>
      </c>
      <c r="AF175" s="31">
        <v>8.5912513708021887</v>
      </c>
      <c r="AG175" s="31">
        <v>1001.0377305893596</v>
      </c>
      <c r="AH175" s="31">
        <v>21.108727889400434</v>
      </c>
      <c r="AI175" s="31">
        <v>1025.7384143473896</v>
      </c>
      <c r="AJ175" s="31">
        <v>9.025248104356292</v>
      </c>
      <c r="AK175" s="34">
        <f t="shared" si="4"/>
        <v>101.72711852215568</v>
      </c>
    </row>
    <row r="176" spans="1:37" s="45" customFormat="1" x14ac:dyDescent="0.3">
      <c r="A176" s="45" t="s">
        <v>158</v>
      </c>
      <c r="B176" s="42" t="s">
        <v>212</v>
      </c>
      <c r="C176" s="31">
        <v>181.1413967562539</v>
      </c>
      <c r="D176" s="31">
        <v>90.760023871478523</v>
      </c>
      <c r="E176" s="31">
        <v>38.566591296114908</v>
      </c>
      <c r="F176" s="32">
        <v>0.49356278372582796</v>
      </c>
      <c r="G176" s="32">
        <v>0.50104518070823056</v>
      </c>
      <c r="H176" s="33" t="s">
        <v>63</v>
      </c>
      <c r="I176" s="33" t="s">
        <v>63</v>
      </c>
      <c r="J176" s="33" t="s">
        <v>63</v>
      </c>
      <c r="K176" s="34">
        <v>224200.99486771025</v>
      </c>
      <c r="L176" s="32" t="s">
        <v>10</v>
      </c>
      <c r="N176" s="35">
        <v>1.7745416681495461</v>
      </c>
      <c r="O176" s="32">
        <v>1.071155137431965</v>
      </c>
      <c r="P176" s="35">
        <v>0.17394838882553995</v>
      </c>
      <c r="Q176" s="35">
        <v>0.86374754454023295</v>
      </c>
      <c r="R176" s="32">
        <v>0.80637016465329181</v>
      </c>
      <c r="S176" s="36">
        <v>5.2071528362223389E-2</v>
      </c>
      <c r="T176" s="31">
        <v>2.1527925039883846</v>
      </c>
      <c r="V176" s="37">
        <v>5.7488316319097468</v>
      </c>
      <c r="W176" s="32">
        <v>0.86374754454023295</v>
      </c>
      <c r="X176" s="36">
        <v>7.398855E-2</v>
      </c>
      <c r="Y176" s="32">
        <v>0.63349310000000003</v>
      </c>
      <c r="AA176" s="31">
        <v>1041.1552352600311</v>
      </c>
      <c r="AB176" s="31">
        <v>12.732614442007462</v>
      </c>
      <c r="AC176" s="31">
        <v>1036.1837527810569</v>
      </c>
      <c r="AD176" s="31">
        <v>6.9802206785951615</v>
      </c>
      <c r="AE176" s="31">
        <v>1033.8292256015898</v>
      </c>
      <c r="AF176" s="31">
        <v>8.2557113749568423</v>
      </c>
      <c r="AG176" s="31">
        <v>1025.9950428271356</v>
      </c>
      <c r="AH176" s="31">
        <v>21.524851164674395</v>
      </c>
      <c r="AI176" s="31">
        <v>1033.4744616091702</v>
      </c>
      <c r="AJ176" s="31">
        <v>8.6684213508546772</v>
      </c>
      <c r="AK176" s="34">
        <f t="shared" si="4"/>
        <v>99.296357602561386</v>
      </c>
    </row>
    <row r="177" spans="1:37" s="45" customFormat="1" x14ac:dyDescent="0.3">
      <c r="A177" s="45" t="s">
        <v>157</v>
      </c>
      <c r="B177" s="42" t="s">
        <v>212</v>
      </c>
      <c r="C177" s="31">
        <v>162.72068410109586</v>
      </c>
      <c r="D177" s="31">
        <v>131.43585573637228</v>
      </c>
      <c r="E177" s="31">
        <v>37.270717743283953</v>
      </c>
      <c r="F177" s="32">
        <v>0.81682658462327928</v>
      </c>
      <c r="G177" s="32">
        <v>0.80773908039074616</v>
      </c>
      <c r="H177" s="33" t="s">
        <v>63</v>
      </c>
      <c r="I177" s="33" t="s">
        <v>63</v>
      </c>
      <c r="J177" s="33" t="s">
        <v>63</v>
      </c>
      <c r="K177" s="34">
        <v>114933.40389201962</v>
      </c>
      <c r="L177" s="32" t="s">
        <v>11</v>
      </c>
      <c r="N177" s="35">
        <v>1.7581060974009257</v>
      </c>
      <c r="O177" s="32">
        <v>1.0886195866040616</v>
      </c>
      <c r="P177" s="35">
        <v>0.17388786957173463</v>
      </c>
      <c r="Q177" s="35">
        <v>0.86703466967654053</v>
      </c>
      <c r="R177" s="32">
        <v>0.79645330687209748</v>
      </c>
      <c r="S177" s="36">
        <v>5.2502532675042866E-2</v>
      </c>
      <c r="T177" s="31">
        <v>2.2307380553026754</v>
      </c>
      <c r="V177" s="37">
        <v>5.7508324327791369</v>
      </c>
      <c r="W177" s="32">
        <v>0.86703466967654053</v>
      </c>
      <c r="X177" s="36">
        <v>7.3328790000000005E-2</v>
      </c>
      <c r="Y177" s="32">
        <v>0.65828830000000005</v>
      </c>
      <c r="AA177" s="31">
        <v>1023.0533773434387</v>
      </c>
      <c r="AB177" s="31">
        <v>13.26500861632196</v>
      </c>
      <c r="AC177" s="31">
        <v>1030.1510357867196</v>
      </c>
      <c r="AD177" s="31">
        <v>7.0705202842091808</v>
      </c>
      <c r="AE177" s="31">
        <v>1033.4968922246671</v>
      </c>
      <c r="AF177" s="31">
        <v>8.2846922563586389</v>
      </c>
      <c r="AG177" s="31">
        <v>1034.2737324626094</v>
      </c>
      <c r="AH177" s="31">
        <v>22.479070765649702</v>
      </c>
      <c r="AI177" s="31">
        <v>1033.9994439263519</v>
      </c>
      <c r="AJ177" s="31">
        <v>8.7071070989813588</v>
      </c>
      <c r="AK177" s="34">
        <f t="shared" si="4"/>
        <v>101.02081818138826</v>
      </c>
    </row>
    <row r="178" spans="1:37" s="45" customFormat="1" x14ac:dyDescent="0.3">
      <c r="A178" s="45" t="s">
        <v>159</v>
      </c>
      <c r="B178" s="42" t="s">
        <v>212</v>
      </c>
      <c r="C178" s="31">
        <v>127.88305068022247</v>
      </c>
      <c r="D178" s="31">
        <v>41.105597269499597</v>
      </c>
      <c r="E178" s="31">
        <v>26.100479913872551</v>
      </c>
      <c r="F178" s="32">
        <v>0.30730011290873899</v>
      </c>
      <c r="G178" s="32">
        <v>0.32143115957005169</v>
      </c>
      <c r="H178" s="33" t="s">
        <v>63</v>
      </c>
      <c r="I178" s="33" t="s">
        <v>63</v>
      </c>
      <c r="J178" s="33" t="s">
        <v>63</v>
      </c>
      <c r="K178" s="34">
        <v>47196.74003365705</v>
      </c>
      <c r="L178" s="32" t="s">
        <v>6</v>
      </c>
      <c r="N178" s="35">
        <v>1.7966940812627918</v>
      </c>
      <c r="O178" s="32">
        <v>1.1484527033530925</v>
      </c>
      <c r="P178" s="35">
        <v>0.17452848592394823</v>
      </c>
      <c r="Q178" s="35">
        <v>0.88551430535397702</v>
      </c>
      <c r="R178" s="32">
        <v>0.77104986802554021</v>
      </c>
      <c r="S178" s="36">
        <v>5.1448453364443404E-2</v>
      </c>
      <c r="T178" s="31">
        <v>2.3028507254718535</v>
      </c>
      <c r="V178" s="37">
        <v>5.729723687832573</v>
      </c>
      <c r="W178" s="32">
        <v>0.88551430535397702</v>
      </c>
      <c r="X178" s="36">
        <v>7.4663190000000004E-2</v>
      </c>
      <c r="Y178" s="32">
        <v>0.73130569999999995</v>
      </c>
      <c r="AA178" s="31">
        <v>1059.4489119399109</v>
      </c>
      <c r="AB178" s="31">
        <v>14.648975764207206</v>
      </c>
      <c r="AC178" s="31">
        <v>1044.2585514138252</v>
      </c>
      <c r="AD178" s="31">
        <v>7.5193321956226189</v>
      </c>
      <c r="AE178" s="31">
        <v>1037.0138822430431</v>
      </c>
      <c r="AF178" s="31">
        <v>8.4879426905315469</v>
      </c>
      <c r="AG178" s="31">
        <v>1014.0210804763714</v>
      </c>
      <c r="AH178" s="31">
        <v>22.762489205383485</v>
      </c>
      <c r="AI178" s="31">
        <v>1035.9163271113907</v>
      </c>
      <c r="AJ178" s="31">
        <v>8.9157456081153956</v>
      </c>
      <c r="AK178" s="34">
        <f t="shared" si="4"/>
        <v>97.882386829225396</v>
      </c>
    </row>
    <row r="179" spans="1:37" s="45" customFormat="1" x14ac:dyDescent="0.3">
      <c r="A179" s="45" t="s">
        <v>160</v>
      </c>
      <c r="B179" s="42" t="s">
        <v>211</v>
      </c>
      <c r="C179" s="31">
        <v>208.2908537861546</v>
      </c>
      <c r="D179" s="31">
        <v>87.052918763488833</v>
      </c>
      <c r="E179" s="31">
        <v>44.571013602000292</v>
      </c>
      <c r="F179" s="32">
        <v>0.41814205529293652</v>
      </c>
      <c r="G179" s="32">
        <v>0.41793922863681388</v>
      </c>
      <c r="H179" s="33">
        <v>18.703302296557883</v>
      </c>
      <c r="I179" s="33">
        <v>15.628845900213131</v>
      </c>
      <c r="J179" s="33">
        <v>38.63054655199079</v>
      </c>
      <c r="K179" s="34">
        <v>44678.418798624902</v>
      </c>
      <c r="L179" s="32">
        <v>0.04</v>
      </c>
      <c r="N179" s="35">
        <v>1.8385966152153925</v>
      </c>
      <c r="O179" s="32">
        <v>1.0388674839307368</v>
      </c>
      <c r="P179" s="35">
        <v>0.17800053486559114</v>
      </c>
      <c r="Q179" s="35">
        <v>0.86602761968112929</v>
      </c>
      <c r="R179" s="32">
        <v>0.83362664928578023</v>
      </c>
      <c r="S179" s="36">
        <v>5.4192574854532612E-2</v>
      </c>
      <c r="T179" s="31">
        <v>2.173520148451126</v>
      </c>
      <c r="V179" s="37">
        <v>5.6179606468885259</v>
      </c>
      <c r="W179" s="32">
        <v>0.86602761968112929</v>
      </c>
      <c r="X179" s="36">
        <v>7.4914153102571227E-2</v>
      </c>
      <c r="Y179" s="32">
        <v>0.57379596645324826</v>
      </c>
      <c r="AA179" s="31">
        <v>1066.1992125579491</v>
      </c>
      <c r="AB179" s="31">
        <v>11.493954019424102</v>
      </c>
      <c r="AC179" s="31">
        <v>1059.3590703852708</v>
      </c>
      <c r="AD179" s="31">
        <v>6.8554838360959103</v>
      </c>
      <c r="AE179" s="31">
        <v>1056.0421548737158</v>
      </c>
      <c r="AF179" s="31">
        <v>8.44131452447483</v>
      </c>
      <c r="AG179" s="31">
        <v>1066.7032242673479</v>
      </c>
      <c r="AH179" s="31">
        <v>22.571227980270116</v>
      </c>
      <c r="AI179" s="31">
        <v>1055.5353748296063</v>
      </c>
      <c r="AJ179" s="31">
        <v>8.8690631661271695</v>
      </c>
      <c r="AK179" s="34">
        <f t="shared" si="4"/>
        <v>99.047358358119112</v>
      </c>
    </row>
    <row r="180" spans="1:37" s="45" customFormat="1" x14ac:dyDescent="0.3">
      <c r="A180" s="45" t="s">
        <v>161</v>
      </c>
      <c r="B180" s="42" t="s">
        <v>212</v>
      </c>
      <c r="C180" s="31">
        <v>362.86540289345822</v>
      </c>
      <c r="D180" s="31">
        <v>254.02302137005023</v>
      </c>
      <c r="E180" s="31">
        <v>84.456454389789414</v>
      </c>
      <c r="F180" s="32">
        <v>0.70548058245577983</v>
      </c>
      <c r="G180" s="32">
        <v>0.70004750892339696</v>
      </c>
      <c r="H180" s="33">
        <v>18.703302296557883</v>
      </c>
      <c r="I180" s="33">
        <v>15.628845900213131</v>
      </c>
      <c r="J180" s="33">
        <v>38.63054655199079</v>
      </c>
      <c r="K180" s="34">
        <v>50020.381300931491</v>
      </c>
      <c r="L180" s="32">
        <v>0.04</v>
      </c>
      <c r="N180" s="35">
        <v>1.8706145179472895</v>
      </c>
      <c r="O180" s="32">
        <v>1.0076449449295961</v>
      </c>
      <c r="P180" s="35">
        <v>0.18087735725895654</v>
      </c>
      <c r="Q180" s="35">
        <v>0.86637406608787559</v>
      </c>
      <c r="R180" s="32">
        <v>0.85980093528718982</v>
      </c>
      <c r="S180" s="36">
        <v>5.4716825807003121E-2</v>
      </c>
      <c r="T180" s="31">
        <v>2.1520285315436682</v>
      </c>
      <c r="V180" s="37">
        <v>5.5286079758912603</v>
      </c>
      <c r="W180" s="32">
        <v>0.86637406608787559</v>
      </c>
      <c r="X180" s="36">
        <v>7.5006486392089997E-2</v>
      </c>
      <c r="Y180" s="32">
        <v>0.51453310161012011</v>
      </c>
      <c r="AA180" s="31">
        <v>1068.6753523445523</v>
      </c>
      <c r="AB180" s="31">
        <v>10.306970318446629</v>
      </c>
      <c r="AC180" s="31">
        <v>1070.7479561387668</v>
      </c>
      <c r="AD180" s="31">
        <v>6.68923761047302</v>
      </c>
      <c r="AE180" s="31">
        <v>1071.7659004159232</v>
      </c>
      <c r="AF180" s="31">
        <v>8.5603472277793191</v>
      </c>
      <c r="AG180" s="31">
        <v>1076.7522858384568</v>
      </c>
      <c r="AH180" s="31">
        <v>22.553031438016681</v>
      </c>
      <c r="AI180" s="31">
        <v>1071.923449034598</v>
      </c>
      <c r="AJ180" s="31">
        <v>9.0070639990622983</v>
      </c>
      <c r="AK180" s="34">
        <f t="shared" si="4"/>
        <v>100.28919428754396</v>
      </c>
    </row>
    <row r="181" spans="1:37" s="45" customFormat="1" x14ac:dyDescent="0.3">
      <c r="A181" s="45" t="s">
        <v>162</v>
      </c>
      <c r="B181" s="42" t="s">
        <v>212</v>
      </c>
      <c r="C181" s="31">
        <v>82.353565081793832</v>
      </c>
      <c r="D181" s="31">
        <v>80.067701568961908</v>
      </c>
      <c r="E181" s="31">
        <v>20.495605985372016</v>
      </c>
      <c r="F181" s="32">
        <v>0.97012634623729221</v>
      </c>
      <c r="G181" s="32">
        <v>0.97224329620021188</v>
      </c>
      <c r="H181" s="33" t="s">
        <v>63</v>
      </c>
      <c r="I181" s="33" t="s">
        <v>63</v>
      </c>
      <c r="J181" s="33" t="s">
        <v>63</v>
      </c>
      <c r="K181" s="34">
        <v>30229.015988257706</v>
      </c>
      <c r="L181" s="32" t="s">
        <v>13</v>
      </c>
      <c r="N181" s="35">
        <v>1.891338415377289</v>
      </c>
      <c r="O181" s="32">
        <v>1.2861062134580099</v>
      </c>
      <c r="P181" s="35">
        <v>0.18198095991021301</v>
      </c>
      <c r="Q181" s="35">
        <v>0.91597882039379619</v>
      </c>
      <c r="R181" s="32">
        <v>0.71221086626349761</v>
      </c>
      <c r="S181" s="36">
        <v>5.4693194046110338E-2</v>
      </c>
      <c r="T181" s="31">
        <v>2.2968584710877296</v>
      </c>
      <c r="V181" s="37">
        <v>5.4950803671625135</v>
      </c>
      <c r="W181" s="32">
        <v>0.91597882039379619</v>
      </c>
      <c r="X181" s="36">
        <v>7.5377550000000001E-2</v>
      </c>
      <c r="Y181" s="32">
        <v>0.90280229999999995</v>
      </c>
      <c r="AA181" s="31">
        <v>1078.5864777984816</v>
      </c>
      <c r="AB181" s="31">
        <v>18.012726957746359</v>
      </c>
      <c r="AC181" s="31">
        <v>1078.0520022595445</v>
      </c>
      <c r="AD181" s="31">
        <v>8.5784800328814192</v>
      </c>
      <c r="AE181" s="31">
        <v>1077.7876582573483</v>
      </c>
      <c r="AF181" s="31">
        <v>9.0975724642998745</v>
      </c>
      <c r="AG181" s="31">
        <v>1076.2994098739537</v>
      </c>
      <c r="AH181" s="31">
        <v>24.060079829278713</v>
      </c>
      <c r="AI181" s="31">
        <v>1077.746159889429</v>
      </c>
      <c r="AJ181" s="31">
        <v>9.6091801149235287</v>
      </c>
      <c r="AK181" s="34">
        <f t="shared" si="4"/>
        <v>99.925938294464459</v>
      </c>
    </row>
    <row r="182" spans="1:37" s="45" customFormat="1" x14ac:dyDescent="0.3">
      <c r="A182" s="45" t="s">
        <v>163</v>
      </c>
      <c r="B182" s="42" t="s">
        <v>211</v>
      </c>
      <c r="C182" s="31">
        <v>199.73033106956461</v>
      </c>
      <c r="D182" s="31">
        <v>80.981821812415419</v>
      </c>
      <c r="E182" s="31">
        <v>43.781744215052335</v>
      </c>
      <c r="F182" s="32">
        <v>0.40462388342490879</v>
      </c>
      <c r="G182" s="32">
        <v>0.40545580322605107</v>
      </c>
      <c r="H182" s="33" t="s">
        <v>63</v>
      </c>
      <c r="I182" s="33" t="s">
        <v>63</v>
      </c>
      <c r="J182" s="33" t="s">
        <v>63</v>
      </c>
      <c r="K182" s="34">
        <v>82656.674583100466</v>
      </c>
      <c r="L182" s="32" t="s">
        <v>11</v>
      </c>
      <c r="N182" s="35">
        <v>1.9114324202063455</v>
      </c>
      <c r="O182" s="32">
        <v>1.033359496934666</v>
      </c>
      <c r="P182" s="35">
        <v>0.18293715722325718</v>
      </c>
      <c r="Q182" s="35">
        <v>0.86208554680624694</v>
      </c>
      <c r="R182" s="32">
        <v>0.8342552125988274</v>
      </c>
      <c r="S182" s="36">
        <v>5.5256608084034611E-2</v>
      </c>
      <c r="T182" s="31">
        <v>2.2118445256868604</v>
      </c>
      <c r="V182" s="37">
        <v>5.4663580388952715</v>
      </c>
      <c r="W182" s="32">
        <v>0.86208554680624694</v>
      </c>
      <c r="X182" s="36">
        <v>7.5780200000000006E-2</v>
      </c>
      <c r="Y182" s="32">
        <v>0.56977219999999995</v>
      </c>
      <c r="AA182" s="31">
        <v>1089.2697805680948</v>
      </c>
      <c r="AB182" s="31">
        <v>11.374449235735717</v>
      </c>
      <c r="AC182" s="31">
        <v>1085.0842267284015</v>
      </c>
      <c r="AD182" s="31">
        <v>6.9121148998887438</v>
      </c>
      <c r="AE182" s="31">
        <v>1083.000561157407</v>
      </c>
      <c r="AF182" s="31">
        <v>8.6000005783850586</v>
      </c>
      <c r="AG182" s="31">
        <v>1087.0938406006321</v>
      </c>
      <c r="AH182" s="31">
        <v>23.396104818931953</v>
      </c>
      <c r="AI182" s="31">
        <v>1082.6715169391609</v>
      </c>
      <c r="AJ182" s="31">
        <v>9.0616908647555814</v>
      </c>
      <c r="AK182" s="34">
        <f t="shared" si="4"/>
        <v>99.424456684420434</v>
      </c>
    </row>
    <row r="183" spans="1:37" s="45" customFormat="1" x14ac:dyDescent="0.3">
      <c r="A183" s="45" t="s">
        <v>164</v>
      </c>
      <c r="B183" s="42" t="s">
        <v>211</v>
      </c>
      <c r="C183" s="31">
        <v>160.88948359411029</v>
      </c>
      <c r="D183" s="31">
        <v>73.96786611468265</v>
      </c>
      <c r="E183" s="31">
        <v>36.476495235064974</v>
      </c>
      <c r="F183" s="32">
        <v>0.46517523146783996</v>
      </c>
      <c r="G183" s="32">
        <v>0.45974332481100966</v>
      </c>
      <c r="H183" s="33" t="s">
        <v>63</v>
      </c>
      <c r="I183" s="33" t="s">
        <v>63</v>
      </c>
      <c r="J183" s="33" t="s">
        <v>63</v>
      </c>
      <c r="K183" s="34">
        <v>48946.449443330603</v>
      </c>
      <c r="L183" s="32" t="s">
        <v>6</v>
      </c>
      <c r="N183" s="35">
        <v>1.9612496560817512</v>
      </c>
      <c r="O183" s="32">
        <v>1.0981358147976636</v>
      </c>
      <c r="P183" s="35">
        <v>0.18639625242627997</v>
      </c>
      <c r="Q183" s="35">
        <v>0.89716268573789815</v>
      </c>
      <c r="R183" s="32">
        <v>0.81698700074107355</v>
      </c>
      <c r="S183" s="36">
        <v>5.6764574617921303E-2</v>
      </c>
      <c r="T183" s="31">
        <v>2.1843280436627972</v>
      </c>
      <c r="V183" s="37">
        <v>5.3649147286129137</v>
      </c>
      <c r="W183" s="32">
        <v>0.89716268573789815</v>
      </c>
      <c r="X183" s="36">
        <v>7.6312279999999996E-2</v>
      </c>
      <c r="Y183" s="32">
        <v>0.63324670000000005</v>
      </c>
      <c r="AA183" s="31">
        <v>1103.2746617992859</v>
      </c>
      <c r="AB183" s="31">
        <v>12.610189338201572</v>
      </c>
      <c r="AC183" s="31">
        <v>1102.3113777238152</v>
      </c>
      <c r="AD183" s="31">
        <v>7.4118725674523489</v>
      </c>
      <c r="AE183" s="31">
        <v>1101.8233879711008</v>
      </c>
      <c r="AF183" s="31">
        <v>9.0929138538198284</v>
      </c>
      <c r="AG183" s="31">
        <v>1115.956590111547</v>
      </c>
      <c r="AH183" s="31">
        <v>23.701538690823032</v>
      </c>
      <c r="AI183" s="31">
        <v>1101.7449806314664</v>
      </c>
      <c r="AJ183" s="31">
        <v>9.6009292019815806</v>
      </c>
      <c r="AK183" s="34">
        <f t="shared" si="4"/>
        <v>99.868457612738226</v>
      </c>
    </row>
    <row r="184" spans="1:37" s="45" customFormat="1" x14ac:dyDescent="0.3">
      <c r="A184" s="45" t="s">
        <v>165</v>
      </c>
      <c r="B184" s="42" t="s">
        <v>211</v>
      </c>
      <c r="C184" s="31">
        <v>183.22481008771967</v>
      </c>
      <c r="D184" s="31">
        <v>83.852573192505574</v>
      </c>
      <c r="E184" s="31">
        <v>42.67553947648193</v>
      </c>
      <c r="F184" s="32">
        <v>0.45484186604513588</v>
      </c>
      <c r="G184" s="32">
        <v>0.4576485747337426</v>
      </c>
      <c r="H184" s="33">
        <v>18.703302296557883</v>
      </c>
      <c r="I184" s="33">
        <v>15.628845900213131</v>
      </c>
      <c r="J184" s="33">
        <v>38.63054655199079</v>
      </c>
      <c r="K184" s="34">
        <v>40959.980358243243</v>
      </c>
      <c r="L184" s="32">
        <v>0.05</v>
      </c>
      <c r="N184" s="35">
        <v>2.0505155418365044</v>
      </c>
      <c r="O184" s="32">
        <v>1.0463935054623681</v>
      </c>
      <c r="P184" s="35">
        <v>0.19175820300716107</v>
      </c>
      <c r="Q184" s="35">
        <v>0.87100517270106703</v>
      </c>
      <c r="R184" s="32">
        <v>0.83238778543087166</v>
      </c>
      <c r="S184" s="36">
        <v>5.7431837646658435E-2</v>
      </c>
      <c r="T184" s="31">
        <v>2.5958359407687008</v>
      </c>
      <c r="V184" s="37">
        <v>5.214900767309838</v>
      </c>
      <c r="W184" s="32">
        <v>0.87100517270106703</v>
      </c>
      <c r="X184" s="36">
        <v>7.7554649495967048E-2</v>
      </c>
      <c r="Y184" s="32">
        <v>0.57990461060575038</v>
      </c>
      <c r="AA184" s="31">
        <v>1135.4879444536693</v>
      </c>
      <c r="AB184" s="31">
        <v>11.497153325645604</v>
      </c>
      <c r="AC184" s="31">
        <v>1132.4674889025437</v>
      </c>
      <c r="AD184" s="31">
        <v>7.1671520321467952</v>
      </c>
      <c r="AE184" s="31">
        <v>1130.8924946987399</v>
      </c>
      <c r="AF184" s="31">
        <v>9.040849632331982</v>
      </c>
      <c r="AG184" s="31">
        <v>1128.7149820074656</v>
      </c>
      <c r="AH184" s="31">
        <v>28.476446906527066</v>
      </c>
      <c r="AI184" s="31">
        <v>1130.6341338093619</v>
      </c>
      <c r="AJ184" s="31">
        <v>9.5603708229640141</v>
      </c>
      <c r="AK184" s="34">
        <f t="shared" si="4"/>
        <v>99.595288547326632</v>
      </c>
    </row>
    <row r="185" spans="1:37" s="45" customFormat="1" x14ac:dyDescent="0.3">
      <c r="A185" s="45" t="s">
        <v>166</v>
      </c>
      <c r="B185" s="42" t="s">
        <v>212</v>
      </c>
      <c r="C185" s="31">
        <v>100.05960062471617</v>
      </c>
      <c r="D185" s="31">
        <v>33.70479981454406</v>
      </c>
      <c r="E185" s="31">
        <v>22.824095894657418</v>
      </c>
      <c r="F185" s="32">
        <v>0.33374608486309909</v>
      </c>
      <c r="G185" s="32">
        <v>0.33684723508898845</v>
      </c>
      <c r="H185" s="33" t="s">
        <v>63</v>
      </c>
      <c r="I185" s="33" t="s">
        <v>63</v>
      </c>
      <c r="J185" s="33" t="s">
        <v>63</v>
      </c>
      <c r="K185" s="34">
        <v>76944.873083539336</v>
      </c>
      <c r="L185" s="32" t="s">
        <v>11</v>
      </c>
      <c r="N185" s="35">
        <v>2.0669861956739424</v>
      </c>
      <c r="O185" s="32">
        <v>1.2098794165581999</v>
      </c>
      <c r="P185" s="35">
        <v>0.1939437540917158</v>
      </c>
      <c r="Q185" s="35">
        <v>0.92239245172954998</v>
      </c>
      <c r="R185" s="32">
        <v>0.76238378726495115</v>
      </c>
      <c r="S185" s="36">
        <v>5.6910237601474345E-2</v>
      </c>
      <c r="T185" s="31">
        <v>2.4299625162699758</v>
      </c>
      <c r="V185" s="37">
        <v>5.1561340796110455</v>
      </c>
      <c r="W185" s="32">
        <v>0.92239245172954998</v>
      </c>
      <c r="X185" s="36">
        <v>7.7296619999999996E-2</v>
      </c>
      <c r="Y185" s="32">
        <v>0.78294339999999996</v>
      </c>
      <c r="AA185" s="31">
        <v>1128.8527345261484</v>
      </c>
      <c r="AB185" s="31">
        <v>15.517485028687439</v>
      </c>
      <c r="AC185" s="31">
        <v>1137.9351009803979</v>
      </c>
      <c r="AD185" s="31">
        <v>8.3133182423269503</v>
      </c>
      <c r="AE185" s="31">
        <v>1142.7036695243744</v>
      </c>
      <c r="AF185" s="31">
        <v>9.6661034179088556</v>
      </c>
      <c r="AG185" s="31">
        <v>1118.7424240348869</v>
      </c>
      <c r="AH185" s="31">
        <v>26.429083165831813</v>
      </c>
      <c r="AI185" s="31">
        <v>1143.498641256856</v>
      </c>
      <c r="AJ185" s="31">
        <v>10.262302927497863</v>
      </c>
      <c r="AK185" s="34">
        <f t="shared" si="4"/>
        <v>101.2269921996548</v>
      </c>
    </row>
    <row r="186" spans="1:37" s="45" customFormat="1" x14ac:dyDescent="0.3">
      <c r="A186" s="45" t="s">
        <v>167</v>
      </c>
      <c r="B186" s="42" t="s">
        <v>211</v>
      </c>
      <c r="C186" s="31">
        <v>177.6003804357745</v>
      </c>
      <c r="D186" s="31">
        <v>99.070415568473052</v>
      </c>
      <c r="E186" s="31">
        <v>43.461081190078112</v>
      </c>
      <c r="F186" s="32">
        <v>0.54651912047689921</v>
      </c>
      <c r="G186" s="32">
        <v>0.55782772157011129</v>
      </c>
      <c r="H186" s="33">
        <v>18.703302296557883</v>
      </c>
      <c r="I186" s="33">
        <v>15.628845900213131</v>
      </c>
      <c r="J186" s="33">
        <v>38.63054655199079</v>
      </c>
      <c r="K186" s="34">
        <v>41376.014298976901</v>
      </c>
      <c r="L186" s="32">
        <v>0.05</v>
      </c>
      <c r="N186" s="35">
        <v>2.1440490285947682</v>
      </c>
      <c r="O186" s="32">
        <v>1.1317438196545593</v>
      </c>
      <c r="P186" s="35">
        <v>0.19640884742316572</v>
      </c>
      <c r="Q186" s="35">
        <v>0.88987212157398243</v>
      </c>
      <c r="R186" s="32">
        <v>0.78628405662122114</v>
      </c>
      <c r="S186" s="36">
        <v>5.8716720421471767E-2</v>
      </c>
      <c r="T186" s="31">
        <v>2.1255114054423938</v>
      </c>
      <c r="V186" s="37">
        <v>5.0914203363022921</v>
      </c>
      <c r="W186" s="32">
        <v>0.88987212157398243</v>
      </c>
      <c r="X186" s="36">
        <v>7.9172141182307643E-2</v>
      </c>
      <c r="Y186" s="32">
        <v>0.69926510035301404</v>
      </c>
      <c r="AA186" s="31">
        <v>1176.4418881288025</v>
      </c>
      <c r="AB186" s="31">
        <v>13.770318266389969</v>
      </c>
      <c r="AC186" s="31">
        <v>1163.1329327127257</v>
      </c>
      <c r="AD186" s="31">
        <v>7.8669204406254245</v>
      </c>
      <c r="AE186" s="31">
        <v>1155.9996311623797</v>
      </c>
      <c r="AF186" s="31">
        <v>9.4242034492559856</v>
      </c>
      <c r="AG186" s="31">
        <v>1153.2599008430293</v>
      </c>
      <c r="AH186" s="31">
        <v>23.812434837319209</v>
      </c>
      <c r="AI186" s="31">
        <v>1154.7974239957553</v>
      </c>
      <c r="AJ186" s="31">
        <v>9.991690289503584</v>
      </c>
      <c r="AK186" s="34">
        <f t="shared" si="4"/>
        <v>98.262365768109689</v>
      </c>
    </row>
    <row r="187" spans="1:37" s="45" customFormat="1" x14ac:dyDescent="0.3">
      <c r="A187" s="45" t="s">
        <v>168</v>
      </c>
      <c r="B187" s="42" t="s">
        <v>211</v>
      </c>
      <c r="C187" s="31">
        <v>311.79964650522248</v>
      </c>
      <c r="D187" s="31">
        <v>96.503458557542757</v>
      </c>
      <c r="E187" s="31">
        <v>72.169765994686514</v>
      </c>
      <c r="F187" s="32">
        <v>0.3065216267810279</v>
      </c>
      <c r="G187" s="32">
        <v>0.30950470803669233</v>
      </c>
      <c r="H187" s="33" t="s">
        <v>63</v>
      </c>
      <c r="I187" s="33" t="s">
        <v>63</v>
      </c>
      <c r="J187" s="33" t="s">
        <v>63</v>
      </c>
      <c r="K187" s="34">
        <v>116300.02877244394</v>
      </c>
      <c r="L187" s="32" t="s">
        <v>11</v>
      </c>
      <c r="N187" s="35">
        <v>2.1632379758456373</v>
      </c>
      <c r="O187" s="32">
        <v>0.95439249967865958</v>
      </c>
      <c r="P187" s="35">
        <v>0.19725594659805967</v>
      </c>
      <c r="Q187" s="35">
        <v>0.8552602540178752</v>
      </c>
      <c r="R187" s="32">
        <v>0.89613052733109089</v>
      </c>
      <c r="S187" s="36">
        <v>5.9827073463681255E-2</v>
      </c>
      <c r="T187" s="31">
        <v>2.104867765900686</v>
      </c>
      <c r="V187" s="37">
        <v>5.0695556572378466</v>
      </c>
      <c r="W187" s="32">
        <v>0.8552602540178752</v>
      </c>
      <c r="X187" s="36">
        <v>7.9537679999999999E-2</v>
      </c>
      <c r="Y187" s="32">
        <v>0.42355039999999999</v>
      </c>
      <c r="AA187" s="31">
        <v>1185.5478113126358</v>
      </c>
      <c r="AB187" s="31">
        <v>8.3444846253351024</v>
      </c>
      <c r="AC187" s="31">
        <v>1169.3112442273809</v>
      </c>
      <c r="AD187" s="31">
        <v>6.6489107633558309</v>
      </c>
      <c r="AE187" s="31">
        <v>1160.5623020729415</v>
      </c>
      <c r="AF187" s="31">
        <v>9.0900392560118171</v>
      </c>
      <c r="AG187" s="31">
        <v>1174.4468231162241</v>
      </c>
      <c r="AH187" s="31">
        <v>24.001803651743757</v>
      </c>
      <c r="AI187" s="31">
        <v>1159.0683441309568</v>
      </c>
      <c r="AJ187" s="31">
        <v>9.6253175465113472</v>
      </c>
      <c r="AK187" s="34">
        <f t="shared" si="4"/>
        <v>97.892492483113742</v>
      </c>
    </row>
    <row r="188" spans="1:37" s="45" customFormat="1" x14ac:dyDescent="0.3">
      <c r="A188" s="45" t="s">
        <v>171</v>
      </c>
      <c r="B188" s="42" t="s">
        <v>212</v>
      </c>
      <c r="C188" s="31">
        <v>473.21060374161254</v>
      </c>
      <c r="D188" s="31">
        <v>59.448281378972617</v>
      </c>
      <c r="E188" s="31">
        <v>105.80709948021621</v>
      </c>
      <c r="F188" s="32">
        <v>0.15761663870018297</v>
      </c>
      <c r="G188" s="32">
        <v>0.12562753435557669</v>
      </c>
      <c r="H188" s="33">
        <v>18.703302296557883</v>
      </c>
      <c r="I188" s="33">
        <v>15.628845900213131</v>
      </c>
      <c r="J188" s="33">
        <v>38.63054655199079</v>
      </c>
      <c r="K188" s="34">
        <v>145475.48432454703</v>
      </c>
      <c r="L188" s="32">
        <v>0.01</v>
      </c>
      <c r="N188" s="35">
        <v>2.19139382994168</v>
      </c>
      <c r="O188" s="32">
        <v>0.9402281637997475</v>
      </c>
      <c r="P188" s="35">
        <v>0.19803213372520342</v>
      </c>
      <c r="Q188" s="35">
        <v>0.87260043513734975</v>
      </c>
      <c r="R188" s="32">
        <v>0.92807306644687859</v>
      </c>
      <c r="S188" s="36">
        <v>7.6961482752219743E-2</v>
      </c>
      <c r="T188" s="31">
        <v>2.8372001312673358</v>
      </c>
      <c r="V188" s="37">
        <v>5.0496855292567631</v>
      </c>
      <c r="W188" s="32">
        <v>0.87260043513734975</v>
      </c>
      <c r="X188" s="36">
        <v>8.0257105540753257E-2</v>
      </c>
      <c r="Y188" s="32">
        <v>0.35013923030753458</v>
      </c>
      <c r="AA188" s="31">
        <v>1203.3130827442969</v>
      </c>
      <c r="AB188" s="31">
        <v>6.8837001777972695</v>
      </c>
      <c r="AC188" s="31">
        <v>1178.3091421569245</v>
      </c>
      <c r="AD188" s="31">
        <v>6.5767134560630325</v>
      </c>
      <c r="AE188" s="31">
        <v>1164.7401910881565</v>
      </c>
      <c r="AF188" s="31">
        <v>9.3049539902116951</v>
      </c>
      <c r="AG188" s="31">
        <v>1498.608066163936</v>
      </c>
      <c r="AH188" s="31">
        <v>40.939027947463956</v>
      </c>
      <c r="AI188" s="31">
        <v>1162.4265407612379</v>
      </c>
      <c r="AJ188" s="31">
        <v>9.8436727657134497</v>
      </c>
      <c r="AK188" s="34">
        <f t="shared" ref="AK188:AK219" si="5">(AE188/AA188)*100</f>
        <v>96.794442592764767</v>
      </c>
    </row>
    <row r="189" spans="1:37" s="45" customFormat="1" x14ac:dyDescent="0.3">
      <c r="A189" s="45" t="s">
        <v>169</v>
      </c>
      <c r="B189" s="42" t="s">
        <v>212</v>
      </c>
      <c r="C189" s="31">
        <v>167.14786027266186</v>
      </c>
      <c r="D189" s="31">
        <v>74.852924899902547</v>
      </c>
      <c r="E189" s="31">
        <v>40.19370413482568</v>
      </c>
      <c r="F189" s="32">
        <v>0.44691099804594303</v>
      </c>
      <c r="G189" s="32">
        <v>0.44782460737336305</v>
      </c>
      <c r="H189" s="33" t="s">
        <v>63</v>
      </c>
      <c r="I189" s="33" t="s">
        <v>63</v>
      </c>
      <c r="J189" s="33" t="s">
        <v>63</v>
      </c>
      <c r="K189" s="34">
        <v>100242.21944048951</v>
      </c>
      <c r="L189" s="32" t="s">
        <v>11</v>
      </c>
      <c r="N189" s="35">
        <v>2.1645939782960699</v>
      </c>
      <c r="O189" s="32">
        <v>1.0465062785447885</v>
      </c>
      <c r="P189" s="35">
        <v>0.19789118062990083</v>
      </c>
      <c r="Q189" s="35">
        <v>0.86335517660544692</v>
      </c>
      <c r="R189" s="32">
        <v>0.82498805244243645</v>
      </c>
      <c r="S189" s="36">
        <v>6.0018272482326496E-2</v>
      </c>
      <c r="T189" s="31">
        <v>2.1917198000839555</v>
      </c>
      <c r="V189" s="37">
        <v>5.053282297962614</v>
      </c>
      <c r="W189" s="32">
        <v>0.86335517660544692</v>
      </c>
      <c r="X189" s="36">
        <v>7.9332059999999996E-2</v>
      </c>
      <c r="Y189" s="32">
        <v>0.59143319999999999</v>
      </c>
      <c r="AA189" s="31">
        <v>1180.4322675217597</v>
      </c>
      <c r="AB189" s="31">
        <v>11.648116455420743</v>
      </c>
      <c r="AC189" s="31">
        <v>1169.7464207426226</v>
      </c>
      <c r="AD189" s="31">
        <v>7.2943941121372813</v>
      </c>
      <c r="AE189" s="31">
        <v>1163.9817010077984</v>
      </c>
      <c r="AF189" s="31">
        <v>9.2008228169941919</v>
      </c>
      <c r="AG189" s="31">
        <v>1178.0928987624825</v>
      </c>
      <c r="AH189" s="31">
        <v>25.066865874473933</v>
      </c>
      <c r="AI189" s="31">
        <v>1162.9955068850984</v>
      </c>
      <c r="AJ189" s="31">
        <v>9.7605798883900103</v>
      </c>
      <c r="AK189" s="34">
        <f t="shared" si="5"/>
        <v>98.606394710939398</v>
      </c>
    </row>
    <row r="190" spans="1:37" s="45" customFormat="1" x14ac:dyDescent="0.3">
      <c r="A190" s="45" t="s">
        <v>170</v>
      </c>
      <c r="B190" s="42" t="s">
        <v>212</v>
      </c>
      <c r="C190" s="31">
        <v>109.21344643343848</v>
      </c>
      <c r="D190" s="31">
        <v>38.310727692658034</v>
      </c>
      <c r="E190" s="31">
        <v>25.593442621842321</v>
      </c>
      <c r="F190" s="32">
        <v>0.34615478239409353</v>
      </c>
      <c r="G190" s="32">
        <v>0.35078764514593902</v>
      </c>
      <c r="H190" s="33" t="s">
        <v>63</v>
      </c>
      <c r="I190" s="33" t="s">
        <v>63</v>
      </c>
      <c r="J190" s="33" t="s">
        <v>63</v>
      </c>
      <c r="K190" s="34">
        <v>37867.410514259027</v>
      </c>
      <c r="L190" s="32" t="s">
        <v>8</v>
      </c>
      <c r="N190" s="35">
        <v>2.1594735236556888</v>
      </c>
      <c r="O190" s="32">
        <v>1.1890383277226959</v>
      </c>
      <c r="P190" s="35">
        <v>0.19796095603768793</v>
      </c>
      <c r="Q190" s="35">
        <v>0.93547801692673382</v>
      </c>
      <c r="R190" s="32">
        <v>0.78675177672229213</v>
      </c>
      <c r="S190" s="36">
        <v>5.9068200919630477E-2</v>
      </c>
      <c r="T190" s="31">
        <v>2.4413697384413515</v>
      </c>
      <c r="V190" s="37">
        <v>5.0515011647530104</v>
      </c>
      <c r="W190" s="32">
        <v>0.93547801692673382</v>
      </c>
      <c r="X190" s="36">
        <v>7.9116500000000006E-2</v>
      </c>
      <c r="Y190" s="32">
        <v>0.73395710000000003</v>
      </c>
      <c r="AA190" s="31">
        <v>1175.0510642691859</v>
      </c>
      <c r="AB190" s="31">
        <v>14.453207272605129</v>
      </c>
      <c r="AC190" s="31">
        <v>1168.1021549275051</v>
      </c>
      <c r="AD190" s="31">
        <v>8.2857091409662686</v>
      </c>
      <c r="AE190" s="31">
        <v>1164.357184262014</v>
      </c>
      <c r="AF190" s="31">
        <v>9.9729712372371715</v>
      </c>
      <c r="AG190" s="31">
        <v>1159.9689902315936</v>
      </c>
      <c r="AH190" s="31">
        <v>27.503126086858785</v>
      </c>
      <c r="AI190" s="31">
        <v>1163.716922283372</v>
      </c>
      <c r="AJ190" s="31">
        <v>10.590309814798982</v>
      </c>
      <c r="AK190" s="34">
        <f t="shared" si="5"/>
        <v>99.089922103613191</v>
      </c>
    </row>
    <row r="191" spans="1:37" s="45" customFormat="1" x14ac:dyDescent="0.3">
      <c r="A191" s="45" t="s">
        <v>172</v>
      </c>
      <c r="B191" s="42" t="s">
        <v>211</v>
      </c>
      <c r="C191" s="31">
        <v>272.96336512004808</v>
      </c>
      <c r="D191" s="31">
        <v>118.24640559236178</v>
      </c>
      <c r="E191" s="31">
        <v>65.738526796560066</v>
      </c>
      <c r="F191" s="32">
        <v>0.43522488179050078</v>
      </c>
      <c r="G191" s="32">
        <v>0.4331951488814535</v>
      </c>
      <c r="H191" s="33">
        <v>18.703302296557883</v>
      </c>
      <c r="I191" s="33">
        <v>15.628845900213131</v>
      </c>
      <c r="J191" s="33">
        <v>38.63054655199079</v>
      </c>
      <c r="K191" s="34">
        <v>62086.036421255747</v>
      </c>
      <c r="L191" s="32">
        <v>0.03</v>
      </c>
      <c r="N191" s="35">
        <v>2.1676663085126426</v>
      </c>
      <c r="O191" s="32">
        <v>0.99081967681985039</v>
      </c>
      <c r="P191" s="35">
        <v>0.19916138516395299</v>
      </c>
      <c r="Q191" s="35">
        <v>0.88472688973919944</v>
      </c>
      <c r="R191" s="32">
        <v>0.89292422267877458</v>
      </c>
      <c r="S191" s="36">
        <v>5.9903717637486122E-2</v>
      </c>
      <c r="T191" s="31">
        <v>2.4815772867073465</v>
      </c>
      <c r="V191" s="37">
        <v>5.0210536504191472</v>
      </c>
      <c r="W191" s="32">
        <v>0.88472688973919944</v>
      </c>
      <c r="X191" s="36">
        <v>7.8937981079547456E-2</v>
      </c>
      <c r="Y191" s="32">
        <v>0.44607394291282582</v>
      </c>
      <c r="AA191" s="31">
        <v>1170.5802281323765</v>
      </c>
      <c r="AB191" s="31">
        <v>8.8061053174890436</v>
      </c>
      <c r="AC191" s="31">
        <v>1170.7317220850853</v>
      </c>
      <c r="AD191" s="31">
        <v>6.9080270759436235</v>
      </c>
      <c r="AE191" s="31">
        <v>1170.8136457100172</v>
      </c>
      <c r="AF191" s="31">
        <v>9.4792549680662308</v>
      </c>
      <c r="AG191" s="31">
        <v>1175.9084705608088</v>
      </c>
      <c r="AH191" s="31">
        <v>28.328591571592288</v>
      </c>
      <c r="AI191" s="31">
        <v>1170.8276026726651</v>
      </c>
      <c r="AJ191" s="31">
        <v>10.051896296677496</v>
      </c>
      <c r="AK191" s="34">
        <f t="shared" si="5"/>
        <v>100.01994033147245</v>
      </c>
    </row>
    <row r="192" spans="1:37" s="45" customFormat="1" x14ac:dyDescent="0.3">
      <c r="A192" s="45" t="s">
        <v>173</v>
      </c>
      <c r="B192" s="42" t="s">
        <v>211</v>
      </c>
      <c r="C192" s="31">
        <v>72.022670765297477</v>
      </c>
      <c r="D192" s="31">
        <v>20.616759994087577</v>
      </c>
      <c r="E192" s="31">
        <v>16.719498537823061</v>
      </c>
      <c r="F192" s="32">
        <v>0.2852975059732189</v>
      </c>
      <c r="G192" s="32">
        <v>0.28625375558859872</v>
      </c>
      <c r="H192" s="33" t="s">
        <v>63</v>
      </c>
      <c r="I192" s="33" t="s">
        <v>63</v>
      </c>
      <c r="J192" s="33" t="s">
        <v>63</v>
      </c>
      <c r="K192" s="34">
        <v>37537.852085403276</v>
      </c>
      <c r="L192" s="32" t="s">
        <v>8</v>
      </c>
      <c r="N192" s="35">
        <v>2.1740642633855463</v>
      </c>
      <c r="O192" s="32">
        <v>1.2710857735062082</v>
      </c>
      <c r="P192" s="35">
        <v>0.1992965127539576</v>
      </c>
      <c r="Q192" s="35">
        <v>0.93239292525516071</v>
      </c>
      <c r="R192" s="32">
        <v>0.73354052471472087</v>
      </c>
      <c r="S192" s="36">
        <v>5.9659827618573413E-2</v>
      </c>
      <c r="T192" s="31">
        <v>2.4917793776208885</v>
      </c>
      <c r="V192" s="37">
        <v>5.0176492613022008</v>
      </c>
      <c r="W192" s="32">
        <v>0.93239292525516071</v>
      </c>
      <c r="X192" s="36">
        <v>7.9117290000000007E-2</v>
      </c>
      <c r="Y192" s="32">
        <v>0.86388799999999999</v>
      </c>
      <c r="AA192" s="31">
        <v>1175.0708201673158</v>
      </c>
      <c r="AB192" s="31">
        <v>16.997658743838073</v>
      </c>
      <c r="AC192" s="31">
        <v>1172.7804931843375</v>
      </c>
      <c r="AD192" s="31">
        <v>8.878893864903814</v>
      </c>
      <c r="AE192" s="31">
        <v>1171.5400194473086</v>
      </c>
      <c r="AF192" s="31">
        <v>9.9960167624841834</v>
      </c>
      <c r="AG192" s="31">
        <v>1171.256983891215</v>
      </c>
      <c r="AH192" s="31">
        <v>28.335759085326593</v>
      </c>
      <c r="AI192" s="31">
        <v>1171.3267192416479</v>
      </c>
      <c r="AJ192" s="31">
        <v>10.639402628836082</v>
      </c>
      <c r="AK192" s="34">
        <f t="shared" si="5"/>
        <v>99.699524432110024</v>
      </c>
    </row>
    <row r="193" spans="1:37" s="45" customFormat="1" x14ac:dyDescent="0.3">
      <c r="A193" s="45" t="s">
        <v>174</v>
      </c>
      <c r="B193" s="42" t="s">
        <v>212</v>
      </c>
      <c r="C193" s="31">
        <v>189.04120330751573</v>
      </c>
      <c r="D193" s="31">
        <v>180.54968037030645</v>
      </c>
      <c r="E193" s="31">
        <v>52.359372587608085</v>
      </c>
      <c r="F193" s="32">
        <v>0.9516509314182473</v>
      </c>
      <c r="G193" s="32">
        <v>0.95508109984151968</v>
      </c>
      <c r="H193" s="33" t="s">
        <v>63</v>
      </c>
      <c r="I193" s="33" t="s">
        <v>63</v>
      </c>
      <c r="J193" s="33" t="s">
        <v>63</v>
      </c>
      <c r="K193" s="34">
        <v>58499.538649134818</v>
      </c>
      <c r="L193" s="32" t="s">
        <v>9</v>
      </c>
      <c r="N193" s="35">
        <v>2.2372371491467784</v>
      </c>
      <c r="O193" s="32">
        <v>1.1175300664640833</v>
      </c>
      <c r="P193" s="35">
        <v>0.20255771601628536</v>
      </c>
      <c r="Q193" s="35">
        <v>0.87199030354008433</v>
      </c>
      <c r="R193" s="32">
        <v>0.78028352856679906</v>
      </c>
      <c r="S193" s="36">
        <v>6.0926392893341105E-2</v>
      </c>
      <c r="T193" s="31">
        <v>2.0716650743441192</v>
      </c>
      <c r="V193" s="37">
        <v>4.9368645128265634</v>
      </c>
      <c r="W193" s="32">
        <v>0.87199030354008433</v>
      </c>
      <c r="X193" s="36">
        <v>8.0105430000000005E-2</v>
      </c>
      <c r="Y193" s="32">
        <v>0.69893229999999995</v>
      </c>
      <c r="AA193" s="31">
        <v>1199.5847335683929</v>
      </c>
      <c r="AB193" s="31">
        <v>13.71771513065978</v>
      </c>
      <c r="AC193" s="31">
        <v>1192.7910182026517</v>
      </c>
      <c r="AD193" s="31">
        <v>7.872435754385565</v>
      </c>
      <c r="AE193" s="31">
        <v>1189.0457278524721</v>
      </c>
      <c r="AF193" s="31">
        <v>9.4752757681826338</v>
      </c>
      <c r="AG193" s="31">
        <v>1195.401354359456</v>
      </c>
      <c r="AH193" s="31">
        <v>24.032322386361216</v>
      </c>
      <c r="AI193" s="31">
        <v>1188.3898433915472</v>
      </c>
      <c r="AJ193" s="31">
        <v>10.087088977882848</v>
      </c>
      <c r="AK193" s="34">
        <f t="shared" si="5"/>
        <v>99.121445495178094</v>
      </c>
    </row>
    <row r="194" spans="1:37" s="45" customFormat="1" x14ac:dyDescent="0.3">
      <c r="A194" s="45" t="s">
        <v>175</v>
      </c>
      <c r="B194" s="42" t="s">
        <v>212</v>
      </c>
      <c r="C194" s="31">
        <v>200.30404310402932</v>
      </c>
      <c r="D194" s="31">
        <v>76.838482459810123</v>
      </c>
      <c r="E194" s="31">
        <v>50.599668499954213</v>
      </c>
      <c r="F194" s="32">
        <v>0.39137002590994596</v>
      </c>
      <c r="G194" s="32">
        <v>0.38360924357329879</v>
      </c>
      <c r="H194" s="33" t="s">
        <v>63</v>
      </c>
      <c r="I194" s="33" t="s">
        <v>63</v>
      </c>
      <c r="J194" s="33" t="s">
        <v>63</v>
      </c>
      <c r="K194" s="34">
        <v>67252.652402003951</v>
      </c>
      <c r="L194" s="32" t="s">
        <v>9</v>
      </c>
      <c r="N194" s="35">
        <v>2.3661715957922813</v>
      </c>
      <c r="O194" s="32">
        <v>1.0132590106909489</v>
      </c>
      <c r="P194" s="35">
        <v>0.21088588021183929</v>
      </c>
      <c r="Q194" s="35">
        <v>0.86041101975462309</v>
      </c>
      <c r="R194" s="32">
        <v>0.84915210294345422</v>
      </c>
      <c r="S194" s="36">
        <v>6.4042618430481493E-2</v>
      </c>
      <c r="T194" s="31">
        <v>2.1711874224924248</v>
      </c>
      <c r="V194" s="37">
        <v>4.74190115998036</v>
      </c>
      <c r="W194" s="32">
        <v>0.86041101975462309</v>
      </c>
      <c r="X194" s="36">
        <v>8.1376210000000004E-2</v>
      </c>
      <c r="Y194" s="32">
        <v>0.53515109999999999</v>
      </c>
      <c r="AA194" s="31">
        <v>1230.5450612213172</v>
      </c>
      <c r="AB194" s="31">
        <v>10.467465732835635</v>
      </c>
      <c r="AC194" s="31">
        <v>1232.4476555935562</v>
      </c>
      <c r="AD194" s="31">
        <v>7.2579104360535052</v>
      </c>
      <c r="AE194" s="31">
        <v>1233.5356914548802</v>
      </c>
      <c r="AF194" s="31">
        <v>9.6670519118355891</v>
      </c>
      <c r="AG194" s="31">
        <v>1254.6830729285887</v>
      </c>
      <c r="AH194" s="31">
        <v>26.39599004866988</v>
      </c>
      <c r="AI194" s="31" t="s">
        <v>136</v>
      </c>
      <c r="AJ194" s="31"/>
      <c r="AK194" s="34">
        <f t="shared" si="5"/>
        <v>100.24303297195756</v>
      </c>
    </row>
    <row r="195" spans="1:37" s="45" customFormat="1" x14ac:dyDescent="0.3">
      <c r="A195" s="45" t="s">
        <v>176</v>
      </c>
      <c r="B195" s="42" t="s">
        <v>212</v>
      </c>
      <c r="C195" s="31">
        <v>850.95634040938535</v>
      </c>
      <c r="D195" s="31">
        <v>425.51675308570384</v>
      </c>
      <c r="E195" s="31">
        <v>228.49979151023001</v>
      </c>
      <c r="F195" s="32">
        <v>0.43934464662143052</v>
      </c>
      <c r="G195" s="32">
        <v>0.50004534061170824</v>
      </c>
      <c r="H195" s="33">
        <v>18.703302296557883</v>
      </c>
      <c r="I195" s="33">
        <v>15.628845900213131</v>
      </c>
      <c r="J195" s="33">
        <v>38.63054655199079</v>
      </c>
      <c r="K195" s="34">
        <v>4951.429106917999</v>
      </c>
      <c r="L195" s="32">
        <v>0.38</v>
      </c>
      <c r="N195" s="35">
        <v>2.6734781444389801</v>
      </c>
      <c r="O195" s="32">
        <v>0.9917717237776722</v>
      </c>
      <c r="P195" s="35">
        <v>0.21743695069010421</v>
      </c>
      <c r="Q195" s="35">
        <v>0.94700284383105604</v>
      </c>
      <c r="R195" s="32">
        <v>0.95485969313977725</v>
      </c>
      <c r="S195" s="36">
        <v>6.3382907873182445E-2</v>
      </c>
      <c r="T195" s="31">
        <v>2.1301620339302083</v>
      </c>
      <c r="V195" s="37">
        <v>4.5990343261629958</v>
      </c>
      <c r="W195" s="32">
        <v>0.94700284383105604</v>
      </c>
      <c r="X195" s="36">
        <v>8.9174773400938656E-2</v>
      </c>
      <c r="Y195" s="32">
        <v>0.29461290851018063</v>
      </c>
      <c r="AA195" s="31">
        <v>1407.9163545899603</v>
      </c>
      <c r="AB195" s="31">
        <v>5.6296529840929033</v>
      </c>
      <c r="AC195" s="31">
        <v>1321.1544260960422</v>
      </c>
      <c r="AD195" s="31">
        <v>7.35551172393345</v>
      </c>
      <c r="AE195" s="31">
        <v>1268.3177357154218</v>
      </c>
      <c r="AF195" s="31">
        <v>10.912490877532655</v>
      </c>
      <c r="AG195" s="31">
        <v>1242.1475263504713</v>
      </c>
      <c r="AH195" s="31">
        <v>25.646833899661825</v>
      </c>
      <c r="AI195" s="31" t="s">
        <v>136</v>
      </c>
      <c r="AJ195" s="31"/>
      <c r="AK195" s="34">
        <f t="shared" si="5"/>
        <v>90.084736325461961</v>
      </c>
    </row>
    <row r="196" spans="1:37" s="45" customFormat="1" x14ac:dyDescent="0.3">
      <c r="A196" s="45" t="s">
        <v>177</v>
      </c>
      <c r="B196" s="42" t="s">
        <v>211</v>
      </c>
      <c r="C196" s="31">
        <v>160.06753142056345</v>
      </c>
      <c r="D196" s="31">
        <v>66.788987207879998</v>
      </c>
      <c r="E196" s="31">
        <v>42.2513590338271</v>
      </c>
      <c r="F196" s="32">
        <v>0.42240475722371301</v>
      </c>
      <c r="G196" s="32">
        <v>0.41725505863145829</v>
      </c>
      <c r="H196" s="33" t="s">
        <v>63</v>
      </c>
      <c r="I196" s="33" t="s">
        <v>63</v>
      </c>
      <c r="J196" s="33" t="s">
        <v>63</v>
      </c>
      <c r="K196" s="34">
        <v>67089.057210159692</v>
      </c>
      <c r="L196" s="32" t="s">
        <v>9</v>
      </c>
      <c r="N196" s="35">
        <v>2.4942472867087844</v>
      </c>
      <c r="O196" s="32">
        <v>1.0198038830346521</v>
      </c>
      <c r="P196" s="35">
        <v>0.21862928546364774</v>
      </c>
      <c r="Q196" s="35">
        <v>0.86055590738084209</v>
      </c>
      <c r="R196" s="32">
        <v>0.84384450941691602</v>
      </c>
      <c r="S196" s="36">
        <v>6.5284559228699954E-2</v>
      </c>
      <c r="T196" s="31">
        <v>2.1779648176499018</v>
      </c>
      <c r="V196" s="37">
        <v>4.5739526517652802</v>
      </c>
      <c r="W196" s="32">
        <v>0.86055590738084209</v>
      </c>
      <c r="X196" s="36">
        <v>8.2742739999999995E-2</v>
      </c>
      <c r="Y196" s="32">
        <v>0.54721430000000004</v>
      </c>
      <c r="AA196" s="31">
        <v>1263.1539788716991</v>
      </c>
      <c r="AB196" s="31">
        <v>10.652880247186358</v>
      </c>
      <c r="AC196" s="31">
        <v>1270.3639984574647</v>
      </c>
      <c r="AD196" s="31">
        <v>7.4185322053383906</v>
      </c>
      <c r="AE196" s="31">
        <v>1274.6281424635674</v>
      </c>
      <c r="AF196" s="31">
        <v>9.9602327555956549</v>
      </c>
      <c r="AG196" s="31">
        <v>1278.2608435788511</v>
      </c>
      <c r="AH196" s="31">
        <v>26.960021103836773</v>
      </c>
      <c r="AI196" s="31" t="s">
        <v>136</v>
      </c>
      <c r="AJ196" s="31"/>
      <c r="AK196" s="34">
        <f t="shared" si="5"/>
        <v>100.90837410037037</v>
      </c>
    </row>
    <row r="197" spans="1:37" s="45" customFormat="1" x14ac:dyDescent="0.3">
      <c r="A197" s="45" t="s">
        <v>178</v>
      </c>
      <c r="B197" s="42" t="s">
        <v>212</v>
      </c>
      <c r="C197" s="31">
        <v>94.206505497235696</v>
      </c>
      <c r="D197" s="31">
        <v>25.522831740200264</v>
      </c>
      <c r="E197" s="31">
        <v>24.455512180617749</v>
      </c>
      <c r="F197" s="32">
        <v>0.26205158126142503</v>
      </c>
      <c r="G197" s="32">
        <v>0.27092430194164435</v>
      </c>
      <c r="H197" s="33" t="s">
        <v>63</v>
      </c>
      <c r="I197" s="33" t="s">
        <v>63</v>
      </c>
      <c r="J197" s="33" t="s">
        <v>63</v>
      </c>
      <c r="K197" s="34">
        <v>42061.867421033669</v>
      </c>
      <c r="L197" s="32" t="s">
        <v>6</v>
      </c>
      <c r="N197" s="35">
        <v>2.5961095080219252</v>
      </c>
      <c r="O197" s="32">
        <v>1.1714881259343786</v>
      </c>
      <c r="P197" s="35">
        <v>0.22336619442194941</v>
      </c>
      <c r="Q197" s="35">
        <v>0.90165746900181132</v>
      </c>
      <c r="R197" s="32">
        <v>0.76966846615081963</v>
      </c>
      <c r="S197" s="36">
        <v>6.4223744372119848E-2</v>
      </c>
      <c r="T197" s="31">
        <v>2.4843345778168366</v>
      </c>
      <c r="V197" s="37">
        <v>4.4769532049731406</v>
      </c>
      <c r="W197" s="32">
        <v>0.90165746900181132</v>
      </c>
      <c r="X197" s="36">
        <v>8.4295480000000006E-2</v>
      </c>
      <c r="Y197" s="32">
        <v>0.74792930000000002</v>
      </c>
      <c r="AA197" s="31">
        <v>1299.3809569467048</v>
      </c>
      <c r="AB197" s="31">
        <v>14.467451546716248</v>
      </c>
      <c r="AC197" s="31">
        <v>1299.5406091049865</v>
      </c>
      <c r="AD197" s="31">
        <v>8.6238435503380728</v>
      </c>
      <c r="AE197" s="31">
        <v>1299.6372922668386</v>
      </c>
      <c r="AF197" s="31">
        <v>10.621319899950521</v>
      </c>
      <c r="AG197" s="31">
        <v>1258.1233931573493</v>
      </c>
      <c r="AH197" s="31">
        <v>30.28039980973918</v>
      </c>
      <c r="AI197" s="31" t="s">
        <v>136</v>
      </c>
      <c r="AJ197" s="31"/>
      <c r="AK197" s="34">
        <f t="shared" si="5"/>
        <v>100.01972749552495</v>
      </c>
    </row>
    <row r="198" spans="1:37" s="45" customFormat="1" x14ac:dyDescent="0.3">
      <c r="A198" s="45" t="s">
        <v>179</v>
      </c>
      <c r="B198" s="42" t="s">
        <v>211</v>
      </c>
      <c r="C198" s="31">
        <v>412.16256021068989</v>
      </c>
      <c r="D198" s="31">
        <v>335.92311559003952</v>
      </c>
      <c r="E198" s="31">
        <v>124.96158103580511</v>
      </c>
      <c r="F198" s="32">
        <v>0.82709283600000139</v>
      </c>
      <c r="G198" s="32">
        <v>0.81502578841300344</v>
      </c>
      <c r="H198" s="33">
        <v>18.703302296557883</v>
      </c>
      <c r="I198" s="33">
        <v>15.628845900213131</v>
      </c>
      <c r="J198" s="33">
        <v>38.63054655199079</v>
      </c>
      <c r="K198" s="34">
        <v>50624.894990183951</v>
      </c>
      <c r="L198" s="32">
        <v>0.04</v>
      </c>
      <c r="N198" s="35">
        <v>2.6977408812174075</v>
      </c>
      <c r="O198" s="32">
        <v>0.91831443519708933</v>
      </c>
      <c r="P198" s="35">
        <v>0.22670894521186827</v>
      </c>
      <c r="Q198" s="35">
        <v>0.84600246874500951</v>
      </c>
      <c r="R198" s="32">
        <v>0.92125576634700268</v>
      </c>
      <c r="S198" s="36">
        <v>6.9826473390968632E-2</v>
      </c>
      <c r="T198" s="31">
        <v>2.0449955638505943</v>
      </c>
      <c r="V198" s="37">
        <v>4.4109419637829523</v>
      </c>
      <c r="W198" s="32">
        <v>0.84600246874500951</v>
      </c>
      <c r="X198" s="36">
        <v>8.6303876271936933E-2</v>
      </c>
      <c r="Y198" s="32">
        <v>0.357185140744542</v>
      </c>
      <c r="AA198" s="31">
        <v>1344.9975066263814</v>
      </c>
      <c r="AB198" s="31">
        <v>6.8821641538812095</v>
      </c>
      <c r="AC198" s="31">
        <v>1327.8388186331417</v>
      </c>
      <c r="AD198" s="31">
        <v>6.8256494278189361</v>
      </c>
      <c r="AE198" s="31">
        <v>1317.2275850063575</v>
      </c>
      <c r="AF198" s="31">
        <v>10.086876227771269</v>
      </c>
      <c r="AG198" s="31">
        <v>1364.2538842073932</v>
      </c>
      <c r="AH198" s="31">
        <v>26.960234139074004</v>
      </c>
      <c r="AI198" s="31" t="s">
        <v>136</v>
      </c>
      <c r="AJ198" s="31"/>
      <c r="AK198" s="34">
        <f t="shared" si="5"/>
        <v>97.935317985110743</v>
      </c>
    </row>
    <row r="199" spans="1:37" s="45" customFormat="1" x14ac:dyDescent="0.3">
      <c r="A199" s="45" t="s">
        <v>180</v>
      </c>
      <c r="B199" s="42" t="s">
        <v>211</v>
      </c>
      <c r="C199" s="31">
        <v>77.286775381655787</v>
      </c>
      <c r="D199" s="31">
        <v>51.658890331317124</v>
      </c>
      <c r="E199" s="31">
        <v>22.645695259773785</v>
      </c>
      <c r="F199" s="32">
        <v>0.68406628906582845</v>
      </c>
      <c r="G199" s="32">
        <v>0.66840530059918235</v>
      </c>
      <c r="H199" s="33" t="s">
        <v>63</v>
      </c>
      <c r="I199" s="33" t="s">
        <v>63</v>
      </c>
      <c r="J199" s="33" t="s">
        <v>63</v>
      </c>
      <c r="K199" s="34">
        <v>88125.602520774599</v>
      </c>
      <c r="L199" s="32" t="s">
        <v>11</v>
      </c>
      <c r="N199" s="35">
        <v>2.6764709294736693</v>
      </c>
      <c r="O199" s="32">
        <v>1.1984619845196578</v>
      </c>
      <c r="P199" s="35">
        <v>0.22724730421404285</v>
      </c>
      <c r="Q199" s="35">
        <v>0.92692493175758073</v>
      </c>
      <c r="R199" s="32">
        <v>0.77342873093224707</v>
      </c>
      <c r="S199" s="36">
        <v>6.934380857107833E-2</v>
      </c>
      <c r="T199" s="31">
        <v>2.3601144335243456</v>
      </c>
      <c r="V199" s="37">
        <v>4.4004922454794277</v>
      </c>
      <c r="W199" s="32">
        <v>0.92692493175758073</v>
      </c>
      <c r="X199" s="36">
        <v>8.5420579999999996E-2</v>
      </c>
      <c r="Y199" s="32">
        <v>0.75968500000000005</v>
      </c>
      <c r="AA199" s="31">
        <v>1325.1033424614907</v>
      </c>
      <c r="AB199" s="31">
        <v>14.64084731332771</v>
      </c>
      <c r="AC199" s="31">
        <v>1321.9813225394462</v>
      </c>
      <c r="AD199" s="31">
        <v>8.8978905324990087</v>
      </c>
      <c r="AE199" s="31">
        <v>1320.0560666984618</v>
      </c>
      <c r="AF199" s="31">
        <v>11.073945821348241</v>
      </c>
      <c r="AG199" s="31">
        <v>1355.1328415048024</v>
      </c>
      <c r="AH199" s="31">
        <v>30.910459774399879</v>
      </c>
      <c r="AI199" s="31" t="s">
        <v>136</v>
      </c>
      <c r="AJ199" s="31"/>
      <c r="AK199" s="34">
        <f t="shared" si="5"/>
        <v>99.619103235099146</v>
      </c>
    </row>
    <row r="200" spans="1:37" s="45" customFormat="1" x14ac:dyDescent="0.3">
      <c r="A200" s="45" t="s">
        <v>181</v>
      </c>
      <c r="B200" s="42" t="s">
        <v>211</v>
      </c>
      <c r="C200" s="31">
        <v>169.96153497377466</v>
      </c>
      <c r="D200" s="31">
        <v>68.757790977313149</v>
      </c>
      <c r="E200" s="31">
        <v>46.753356042976094</v>
      </c>
      <c r="F200" s="32">
        <v>0.40163617652748151</v>
      </c>
      <c r="G200" s="32">
        <v>0.40454912923634506</v>
      </c>
      <c r="H200" s="33">
        <v>18.703302296557883</v>
      </c>
      <c r="I200" s="33">
        <v>15.628845900213131</v>
      </c>
      <c r="J200" s="33">
        <v>38.63054655199079</v>
      </c>
      <c r="K200" s="34">
        <v>55484.191963189442</v>
      </c>
      <c r="L200" s="32">
        <v>0.03</v>
      </c>
      <c r="N200" s="35">
        <v>2.6921920890002138</v>
      </c>
      <c r="O200" s="32">
        <v>1.0374987678339362</v>
      </c>
      <c r="P200" s="35">
        <v>0.22829056915693718</v>
      </c>
      <c r="Q200" s="35">
        <v>0.89337376026403881</v>
      </c>
      <c r="R200" s="32">
        <v>0.86108416507250596</v>
      </c>
      <c r="S200" s="36">
        <v>6.7397985966714993E-2</v>
      </c>
      <c r="T200" s="31">
        <v>2.163489884467785</v>
      </c>
      <c r="V200" s="37">
        <v>4.3803824384552437</v>
      </c>
      <c r="W200" s="32">
        <v>0.89337376026403881</v>
      </c>
      <c r="X200" s="36">
        <v>8.5529670348162709E-2</v>
      </c>
      <c r="Y200" s="32">
        <v>0.52752916291767948</v>
      </c>
      <c r="AA200" s="31">
        <v>1327.5744615038827</v>
      </c>
      <c r="AB200" s="31">
        <v>10.178082455410742</v>
      </c>
      <c r="AC200" s="31">
        <v>1326.3140008398248</v>
      </c>
      <c r="AD200" s="31">
        <v>7.7105823303285081</v>
      </c>
      <c r="AE200" s="31">
        <v>1325.5337409800634</v>
      </c>
      <c r="AF200" s="31">
        <v>10.712702848153288</v>
      </c>
      <c r="AG200" s="31">
        <v>1318.3203245465029</v>
      </c>
      <c r="AH200" s="31">
        <v>27.592632366864713</v>
      </c>
      <c r="AI200" s="31" t="s">
        <v>136</v>
      </c>
      <c r="AJ200" s="31"/>
      <c r="AK200" s="34">
        <f t="shared" si="5"/>
        <v>99.846282029144518</v>
      </c>
    </row>
    <row r="201" spans="1:37" s="45" customFormat="1" x14ac:dyDescent="0.3">
      <c r="A201" s="45" t="s">
        <v>182</v>
      </c>
      <c r="B201" s="42" t="s">
        <v>212</v>
      </c>
      <c r="C201" s="31">
        <v>107.33066778628721</v>
      </c>
      <c r="D201" s="31">
        <v>54.100399395597073</v>
      </c>
      <c r="E201" s="31">
        <v>30.918664359052549</v>
      </c>
      <c r="F201" s="32">
        <v>0.51144997400087411</v>
      </c>
      <c r="G201" s="32">
        <v>0.50405350596830123</v>
      </c>
      <c r="H201" s="33" t="s">
        <v>63</v>
      </c>
      <c r="I201" s="33" t="s">
        <v>63</v>
      </c>
      <c r="J201" s="33" t="s">
        <v>63</v>
      </c>
      <c r="K201" s="34">
        <v>149923.05889226007</v>
      </c>
      <c r="L201" s="32" t="s">
        <v>10</v>
      </c>
      <c r="N201" s="35">
        <v>2.7702050991363874</v>
      </c>
      <c r="O201" s="32">
        <v>1.187007800609827</v>
      </c>
      <c r="P201" s="35">
        <v>0.23278250538331144</v>
      </c>
      <c r="Q201" s="35">
        <v>0.88374359979270478</v>
      </c>
      <c r="R201" s="32">
        <v>0.74451372546893158</v>
      </c>
      <c r="S201" s="36">
        <v>6.9824567634567236E-2</v>
      </c>
      <c r="T201" s="31">
        <v>2.1931019745608711</v>
      </c>
      <c r="V201" s="37">
        <v>4.2958554739899784</v>
      </c>
      <c r="W201" s="32">
        <v>0.88374359979270478</v>
      </c>
      <c r="X201" s="36">
        <v>8.6309839999999999E-2</v>
      </c>
      <c r="Y201" s="32">
        <v>0.79245489999999996</v>
      </c>
      <c r="AA201" s="31">
        <v>1345.1309456492422</v>
      </c>
      <c r="AB201" s="31">
        <v>15.226681004541831</v>
      </c>
      <c r="AC201" s="31">
        <v>1347.544705218136</v>
      </c>
      <c r="AD201" s="31">
        <v>8.8946986872620037</v>
      </c>
      <c r="AE201" s="31">
        <v>1349.0656822697983</v>
      </c>
      <c r="AF201" s="31">
        <v>10.766411585378721</v>
      </c>
      <c r="AG201" s="31">
        <v>1364.2178787252685</v>
      </c>
      <c r="AH201" s="31">
        <v>28.910664682603617</v>
      </c>
      <c r="AI201" s="31" t="s">
        <v>136</v>
      </c>
      <c r="AJ201" s="31"/>
      <c r="AK201" s="34">
        <f t="shared" si="5"/>
        <v>100.29251699496491</v>
      </c>
    </row>
    <row r="202" spans="1:37" s="45" customFormat="1" x14ac:dyDescent="0.3">
      <c r="A202" s="45" t="s">
        <v>183</v>
      </c>
      <c r="B202" s="42" t="s">
        <v>211</v>
      </c>
      <c r="C202" s="31">
        <v>203.14236350369043</v>
      </c>
      <c r="D202" s="31">
        <v>112.25126288407323</v>
      </c>
      <c r="E202" s="31">
        <v>59.41030313860422</v>
      </c>
      <c r="F202" s="32">
        <v>0.54047425083276546</v>
      </c>
      <c r="G202" s="32">
        <v>0.55257436680377103</v>
      </c>
      <c r="H202" s="33">
        <v>18.703302296557883</v>
      </c>
      <c r="I202" s="33">
        <v>15.628845900213131</v>
      </c>
      <c r="J202" s="33">
        <v>38.63054655199079</v>
      </c>
      <c r="K202" s="34">
        <v>36994.787380035901</v>
      </c>
      <c r="L202" s="32">
        <v>0.05</v>
      </c>
      <c r="N202" s="35">
        <v>2.8302779978344614</v>
      </c>
      <c r="O202" s="32">
        <v>0.96915320028207386</v>
      </c>
      <c r="P202" s="35">
        <v>0.2337932289851429</v>
      </c>
      <c r="Q202" s="35">
        <v>0.8487668178529445</v>
      </c>
      <c r="R202" s="32">
        <v>0.87578188629610809</v>
      </c>
      <c r="S202" s="36">
        <v>6.9015422066531898E-2</v>
      </c>
      <c r="T202" s="31">
        <v>2.0870641451452689</v>
      </c>
      <c r="V202" s="37">
        <v>4.2772838389752854</v>
      </c>
      <c r="W202" s="32">
        <v>0.8487668178529445</v>
      </c>
      <c r="X202" s="36">
        <v>8.7800278067483833E-2</v>
      </c>
      <c r="Y202" s="32">
        <v>0.46781707378928777</v>
      </c>
      <c r="AA202" s="31">
        <v>1378.1177821012125</v>
      </c>
      <c r="AB202" s="31">
        <v>8.9662527929872393</v>
      </c>
      <c r="AC202" s="31">
        <v>1363.5958621611665</v>
      </c>
      <c r="AD202" s="31">
        <v>7.2976135082492011</v>
      </c>
      <c r="AE202" s="31">
        <v>1354.3487499939554</v>
      </c>
      <c r="AF202" s="31">
        <v>10.376374213351358</v>
      </c>
      <c r="AG202" s="31">
        <v>1348.9248826269409</v>
      </c>
      <c r="AH202" s="31">
        <v>27.2157151593142</v>
      </c>
      <c r="AI202" s="31" t="s">
        <v>136</v>
      </c>
      <c r="AJ202" s="31"/>
      <c r="AK202" s="34">
        <f t="shared" si="5"/>
        <v>98.275253943025348</v>
      </c>
    </row>
    <row r="203" spans="1:37" s="45" customFormat="1" x14ac:dyDescent="0.3">
      <c r="A203" s="45" t="s">
        <v>184</v>
      </c>
      <c r="B203" s="42" t="s">
        <v>211</v>
      </c>
      <c r="C203" s="31">
        <v>184.70781607272713</v>
      </c>
      <c r="D203" s="31">
        <v>64.691902825587434</v>
      </c>
      <c r="E203" s="31">
        <v>51.695996292187473</v>
      </c>
      <c r="F203" s="32">
        <v>0.34370388280326758</v>
      </c>
      <c r="G203" s="32">
        <v>0.35023911928077561</v>
      </c>
      <c r="H203" s="33" t="s">
        <v>63</v>
      </c>
      <c r="I203" s="33" t="s">
        <v>63</v>
      </c>
      <c r="J203" s="33" t="s">
        <v>63</v>
      </c>
      <c r="K203" s="34">
        <v>82158.778571237795</v>
      </c>
      <c r="L203" s="32" t="s">
        <v>11</v>
      </c>
      <c r="N203" s="35">
        <v>2.8407105271384325</v>
      </c>
      <c r="O203" s="32">
        <v>0.97825784842062857</v>
      </c>
      <c r="P203" s="35">
        <v>0.23508996455369208</v>
      </c>
      <c r="Q203" s="35">
        <v>0.85327270117264831</v>
      </c>
      <c r="R203" s="32">
        <v>0.87223701046736757</v>
      </c>
      <c r="S203" s="36">
        <v>6.9058857582194544E-2</v>
      </c>
      <c r="T203" s="31">
        <v>2.2522768559092494</v>
      </c>
      <c r="V203" s="37">
        <v>4.2536907175023648</v>
      </c>
      <c r="W203" s="32">
        <v>0.85327270117264831</v>
      </c>
      <c r="X203" s="36">
        <v>8.763783E-2</v>
      </c>
      <c r="Y203" s="32">
        <v>0.47844969999999998</v>
      </c>
      <c r="AA203" s="31">
        <v>1374.5570008492189</v>
      </c>
      <c r="AB203" s="31">
        <v>9.1739322886472685</v>
      </c>
      <c r="AC203" s="31">
        <v>1366.3577017739635</v>
      </c>
      <c r="AD203" s="31">
        <v>7.3735152621561273</v>
      </c>
      <c r="AE203" s="31">
        <v>1361.1204720017913</v>
      </c>
      <c r="AF203" s="31">
        <v>10.478387880669127</v>
      </c>
      <c r="AG203" s="31">
        <v>1349.7461156136933</v>
      </c>
      <c r="AH203" s="31">
        <v>29.385832847431679</v>
      </c>
      <c r="AI203" s="31" t="s">
        <v>136</v>
      </c>
      <c r="AJ203" s="31"/>
      <c r="AK203" s="34">
        <f t="shared" si="5"/>
        <v>99.022482964393163</v>
      </c>
    </row>
    <row r="204" spans="1:37" s="45" customFormat="1" x14ac:dyDescent="0.3">
      <c r="A204" s="45" t="s">
        <v>185</v>
      </c>
      <c r="B204" s="42" t="s">
        <v>212</v>
      </c>
      <c r="C204" s="31">
        <v>209.93420279164044</v>
      </c>
      <c r="D204" s="31">
        <v>108.17930943690553</v>
      </c>
      <c r="E204" s="31">
        <v>61.796927635206004</v>
      </c>
      <c r="F204" s="32">
        <v>0.52189447873450401</v>
      </c>
      <c r="G204" s="32">
        <v>0.51530102288417201</v>
      </c>
      <c r="H204" s="33">
        <v>18.703302296557883</v>
      </c>
      <c r="I204" s="33">
        <v>15.628845900213131</v>
      </c>
      <c r="J204" s="33">
        <v>38.63054655199079</v>
      </c>
      <c r="K204" s="34">
        <v>50059.171195401475</v>
      </c>
      <c r="L204" s="32">
        <v>0.04</v>
      </c>
      <c r="N204" s="35">
        <v>2.8669439587087773</v>
      </c>
      <c r="O204" s="32">
        <v>1.0456804745408157</v>
      </c>
      <c r="P204" s="35">
        <v>0.23672287896805905</v>
      </c>
      <c r="Q204" s="35">
        <v>0.85142311530721904</v>
      </c>
      <c r="R204" s="32">
        <v>0.81422875920208826</v>
      </c>
      <c r="S204" s="36">
        <v>7.1506548936639686E-2</v>
      </c>
      <c r="T204" s="31">
        <v>2.1661428868046766</v>
      </c>
      <c r="V204" s="37">
        <v>4.2243487590184712</v>
      </c>
      <c r="W204" s="32">
        <v>0.85142311530721904</v>
      </c>
      <c r="X204" s="36">
        <v>8.7837040572577074E-2</v>
      </c>
      <c r="Y204" s="32">
        <v>0.60706369810461847</v>
      </c>
      <c r="AA204" s="31">
        <v>1378.922441019495</v>
      </c>
      <c r="AB204" s="31">
        <v>11.623590992017485</v>
      </c>
      <c r="AC204" s="31">
        <v>1373.2695540763452</v>
      </c>
      <c r="AD204" s="31">
        <v>7.9025848154856693</v>
      </c>
      <c r="AE204" s="31">
        <v>1369.6376574333847</v>
      </c>
      <c r="AF204" s="31">
        <v>10.514427020038575</v>
      </c>
      <c r="AG204" s="31">
        <v>1395.9706487360975</v>
      </c>
      <c r="AH204" s="31">
        <v>29.197023198951342</v>
      </c>
      <c r="AI204" s="31" t="s">
        <v>136</v>
      </c>
      <c r="AJ204" s="31"/>
      <c r="AK204" s="34">
        <f t="shared" si="5"/>
        <v>99.326663827499559</v>
      </c>
    </row>
    <row r="205" spans="1:37" s="45" customFormat="1" x14ac:dyDescent="0.3">
      <c r="A205" s="45" t="s">
        <v>186</v>
      </c>
      <c r="B205" s="42" t="s">
        <v>211</v>
      </c>
      <c r="C205" s="31">
        <v>176.24161797193403</v>
      </c>
      <c r="D205" s="31">
        <v>70.781894580851315</v>
      </c>
      <c r="E205" s="31">
        <v>50.346424906077075</v>
      </c>
      <c r="F205" s="32">
        <v>0.38905115705915955</v>
      </c>
      <c r="G205" s="32">
        <v>0.40161850189166515</v>
      </c>
      <c r="H205" s="33">
        <v>18.703302296557883</v>
      </c>
      <c r="I205" s="33">
        <v>15.628845900213131</v>
      </c>
      <c r="J205" s="33">
        <v>38.63054655199079</v>
      </c>
      <c r="K205" s="34">
        <v>54447.023574589679</v>
      </c>
      <c r="L205" s="32">
        <v>0.03</v>
      </c>
      <c r="N205" s="35">
        <v>2.8987889516806389</v>
      </c>
      <c r="O205" s="32">
        <v>1.0314882506194243</v>
      </c>
      <c r="P205" s="35">
        <v>0.23674066901946875</v>
      </c>
      <c r="Q205" s="35">
        <v>0.86526204306058963</v>
      </c>
      <c r="R205" s="32">
        <v>0.83884818129628413</v>
      </c>
      <c r="S205" s="36">
        <v>6.9474868204024501E-2</v>
      </c>
      <c r="T205" s="31">
        <v>2.4840684689298356</v>
      </c>
      <c r="V205" s="37">
        <v>4.2240313172290787</v>
      </c>
      <c r="W205" s="32">
        <v>0.86526204306058963</v>
      </c>
      <c r="X205" s="36">
        <v>8.8806029256865898E-2</v>
      </c>
      <c r="Y205" s="32">
        <v>0.56150655205841926</v>
      </c>
      <c r="AA205" s="31">
        <v>1399.979373375686</v>
      </c>
      <c r="AB205" s="31">
        <v>10.72329207713385</v>
      </c>
      <c r="AC205" s="31">
        <v>1381.5971769331086</v>
      </c>
      <c r="AD205" s="31">
        <v>7.817209712399853</v>
      </c>
      <c r="AE205" s="31">
        <v>1369.7303873543915</v>
      </c>
      <c r="AF205" s="31">
        <v>10.686118804452249</v>
      </c>
      <c r="AG205" s="31">
        <v>1357.609916599547</v>
      </c>
      <c r="AH205" s="31">
        <v>32.59002803264832</v>
      </c>
      <c r="AI205" s="31" t="s">
        <v>136</v>
      </c>
      <c r="AJ205" s="31"/>
      <c r="AK205" s="34">
        <f t="shared" si="5"/>
        <v>97.839326307475744</v>
      </c>
    </row>
    <row r="206" spans="1:37" s="45" customFormat="1" x14ac:dyDescent="0.3">
      <c r="A206" s="45" t="s">
        <v>187</v>
      </c>
      <c r="B206" s="42" t="s">
        <v>212</v>
      </c>
      <c r="C206" s="31">
        <v>128.32681314832331</v>
      </c>
      <c r="D206" s="31">
        <v>51.868265665473324</v>
      </c>
      <c r="E206" s="31">
        <v>36.964269056824236</v>
      </c>
      <c r="F206" s="32">
        <v>0.39714229860294897</v>
      </c>
      <c r="G206" s="32">
        <v>0.40418883936222039</v>
      </c>
      <c r="H206" s="33" t="s">
        <v>63</v>
      </c>
      <c r="I206" s="33" t="s">
        <v>63</v>
      </c>
      <c r="J206" s="33" t="s">
        <v>63</v>
      </c>
      <c r="K206" s="34">
        <v>102886.11073796169</v>
      </c>
      <c r="L206" s="32" t="s">
        <v>11</v>
      </c>
      <c r="N206" s="35">
        <v>2.8935189409660791</v>
      </c>
      <c r="O206" s="32">
        <v>1.0978305807743243</v>
      </c>
      <c r="P206" s="35">
        <v>0.23904409889368419</v>
      </c>
      <c r="Q206" s="35">
        <v>0.92132218348914185</v>
      </c>
      <c r="R206" s="32">
        <v>0.83922073189044633</v>
      </c>
      <c r="S206" s="36">
        <v>6.9319143531525046E-2</v>
      </c>
      <c r="T206" s="31">
        <v>2.2508336361370458</v>
      </c>
      <c r="V206" s="37">
        <v>4.183328534894116</v>
      </c>
      <c r="W206" s="32">
        <v>0.92132218348914185</v>
      </c>
      <c r="X206" s="36">
        <v>8.7790400000000005E-2</v>
      </c>
      <c r="Y206" s="32">
        <v>0.59699029999999997</v>
      </c>
      <c r="AA206" s="31">
        <v>1377.9014979515746</v>
      </c>
      <c r="AB206" s="31">
        <v>11.43304676999235</v>
      </c>
      <c r="AC206" s="31">
        <v>1380.2237506107356</v>
      </c>
      <c r="AD206" s="31">
        <v>8.3181540214127825</v>
      </c>
      <c r="AE206" s="31">
        <v>1381.7256685965656</v>
      </c>
      <c r="AF206" s="31">
        <v>11.468516834098663</v>
      </c>
      <c r="AG206" s="31">
        <v>1354.6666292739956</v>
      </c>
      <c r="AH206" s="31">
        <v>29.470451525961838</v>
      </c>
      <c r="AI206" s="31" t="s">
        <v>136</v>
      </c>
      <c r="AJ206" s="31"/>
      <c r="AK206" s="34">
        <f t="shared" si="5"/>
        <v>100.27753585076118</v>
      </c>
    </row>
    <row r="207" spans="1:37" s="45" customFormat="1" x14ac:dyDescent="0.3">
      <c r="A207" s="45" t="s">
        <v>188</v>
      </c>
      <c r="B207" s="42" t="s">
        <v>212</v>
      </c>
      <c r="C207" s="31">
        <v>264.38194681872119</v>
      </c>
      <c r="D207" s="31">
        <v>77.828765289748517</v>
      </c>
      <c r="E207" s="31">
        <v>74.257790606918903</v>
      </c>
      <c r="F207" s="32">
        <v>0.29275903975519513</v>
      </c>
      <c r="G207" s="32">
        <v>0.29438002944699315</v>
      </c>
      <c r="H207" s="33">
        <v>18.703302296557883</v>
      </c>
      <c r="I207" s="33">
        <v>15.628845900213131</v>
      </c>
      <c r="J207" s="33">
        <v>38.63054655199079</v>
      </c>
      <c r="K207" s="34">
        <v>104537.9988466591</v>
      </c>
      <c r="L207" s="32">
        <v>0.02</v>
      </c>
      <c r="N207" s="35">
        <v>2.8890307318742106</v>
      </c>
      <c r="O207" s="32">
        <v>0.99272368402228461</v>
      </c>
      <c r="P207" s="35">
        <v>0.23935052274357674</v>
      </c>
      <c r="Q207" s="35">
        <v>0.89546139876493946</v>
      </c>
      <c r="R207" s="32">
        <v>0.90202481634843124</v>
      </c>
      <c r="S207" s="36">
        <v>6.9873636848177698E-2</v>
      </c>
      <c r="T207" s="31">
        <v>2.1742557852268387</v>
      </c>
      <c r="V207" s="37">
        <v>4.1779729099289638</v>
      </c>
      <c r="W207" s="32">
        <v>0.89546139876493946</v>
      </c>
      <c r="X207" s="36">
        <v>8.7542008512639255E-2</v>
      </c>
      <c r="Y207" s="32">
        <v>0.42854310884754043</v>
      </c>
      <c r="AA207" s="31">
        <v>1372.4527208116358</v>
      </c>
      <c r="AB207" s="31">
        <v>8.2219833456538272</v>
      </c>
      <c r="AC207" s="31">
        <v>1379.0526043545196</v>
      </c>
      <c r="AD207" s="31">
        <v>7.5158032016464649</v>
      </c>
      <c r="AE207" s="31">
        <v>1383.3197126156294</v>
      </c>
      <c r="AF207" s="31">
        <v>11.157864903583503</v>
      </c>
      <c r="AG207" s="31">
        <v>1365.1449236243182</v>
      </c>
      <c r="AH207" s="31">
        <v>28.681213659550451</v>
      </c>
      <c r="AI207" s="31" t="s">
        <v>136</v>
      </c>
      <c r="AJ207" s="31"/>
      <c r="AK207" s="34">
        <f t="shared" si="5"/>
        <v>100.7917935269615</v>
      </c>
    </row>
    <row r="208" spans="1:37" s="45" customFormat="1" x14ac:dyDescent="0.3">
      <c r="A208" s="45" t="s">
        <v>189</v>
      </c>
      <c r="B208" s="42" t="s">
        <v>211</v>
      </c>
      <c r="C208" s="31">
        <v>208.55191515412903</v>
      </c>
      <c r="D208" s="31">
        <v>98.350240018607352</v>
      </c>
      <c r="E208" s="31">
        <v>61.705515840172872</v>
      </c>
      <c r="F208" s="32">
        <v>0.46404423463150835</v>
      </c>
      <c r="G208" s="32">
        <v>0.47158636709675961</v>
      </c>
      <c r="H208" s="33">
        <v>18.703302296557883</v>
      </c>
      <c r="I208" s="33">
        <v>15.628845900213131</v>
      </c>
      <c r="J208" s="33">
        <v>38.63054655199079</v>
      </c>
      <c r="K208" s="34">
        <v>66628.952885636216</v>
      </c>
      <c r="L208" s="32">
        <v>0.03</v>
      </c>
      <c r="N208" s="35">
        <v>2.954987706715603</v>
      </c>
      <c r="O208" s="32">
        <v>1.2158364793509278</v>
      </c>
      <c r="P208" s="35">
        <v>0.24112311887408672</v>
      </c>
      <c r="Q208" s="35">
        <v>0.94997335658813697</v>
      </c>
      <c r="R208" s="32">
        <v>0.78133315846492646</v>
      </c>
      <c r="S208" s="36">
        <v>7.065797046540466E-2</v>
      </c>
      <c r="T208" s="31">
        <v>2.194904653315072</v>
      </c>
      <c r="V208" s="37">
        <v>4.1472588969048418</v>
      </c>
      <c r="W208" s="32">
        <v>0.94997335658813697</v>
      </c>
      <c r="X208" s="36">
        <v>8.8882354633889757E-2</v>
      </c>
      <c r="Y208" s="32">
        <v>0.75882077349867527</v>
      </c>
      <c r="AA208" s="31">
        <v>1401.6256402580466</v>
      </c>
      <c r="AB208" s="31">
        <v>14.470276129818327</v>
      </c>
      <c r="AC208" s="31">
        <v>1396.1288449260619</v>
      </c>
      <c r="AD208" s="31">
        <v>9.2660733309366528</v>
      </c>
      <c r="AE208" s="31">
        <v>1392.533187484559</v>
      </c>
      <c r="AF208" s="31">
        <v>11.908435015201002</v>
      </c>
      <c r="AG208" s="31">
        <v>1379.9572542314429</v>
      </c>
      <c r="AH208" s="31">
        <v>29.256738316059796</v>
      </c>
      <c r="AI208" s="31" t="s">
        <v>136</v>
      </c>
      <c r="AJ208" s="31"/>
      <c r="AK208" s="34">
        <f t="shared" si="5"/>
        <v>99.351292348518001</v>
      </c>
    </row>
    <row r="209" spans="1:37" s="45" customFormat="1" x14ac:dyDescent="0.3">
      <c r="A209" s="45" t="s">
        <v>190</v>
      </c>
      <c r="B209" s="42" t="s">
        <v>211</v>
      </c>
      <c r="C209" s="31">
        <v>177.2198228901448</v>
      </c>
      <c r="D209" s="31">
        <v>75.129758906162664</v>
      </c>
      <c r="E209" s="31">
        <v>52.187046860833448</v>
      </c>
      <c r="F209" s="32">
        <v>0.43652767426347144</v>
      </c>
      <c r="G209" s="32">
        <v>0.42393541354983849</v>
      </c>
      <c r="H209" s="33" t="s">
        <v>63</v>
      </c>
      <c r="I209" s="33" t="s">
        <v>63</v>
      </c>
      <c r="J209" s="33" t="s">
        <v>63</v>
      </c>
      <c r="K209" s="34">
        <v>89532.655716913956</v>
      </c>
      <c r="L209" s="32" t="s">
        <v>11</v>
      </c>
      <c r="N209" s="35">
        <v>2.9586967780622158</v>
      </c>
      <c r="O209" s="32">
        <v>0.98502869066553811</v>
      </c>
      <c r="P209" s="35">
        <v>0.24172785705833771</v>
      </c>
      <c r="Q209" s="35">
        <v>0.85885890416981447</v>
      </c>
      <c r="R209" s="32">
        <v>0.87191257707379399</v>
      </c>
      <c r="S209" s="36">
        <v>7.3808420277938436E-2</v>
      </c>
      <c r="T209" s="31">
        <v>2.1138323132887527</v>
      </c>
      <c r="V209" s="37">
        <v>4.136883568858444</v>
      </c>
      <c r="W209" s="32">
        <v>0.85885890416981447</v>
      </c>
      <c r="X209" s="36">
        <v>8.8771279999999994E-2</v>
      </c>
      <c r="Y209" s="32">
        <v>0.4823307</v>
      </c>
      <c r="AA209" s="31">
        <v>1399.2292722151526</v>
      </c>
      <c r="AB209" s="31">
        <v>9.216774805921979</v>
      </c>
      <c r="AC209" s="31">
        <v>1397.0806464470058</v>
      </c>
      <c r="AD209" s="31">
        <v>7.5029245733553296</v>
      </c>
      <c r="AE209" s="31">
        <v>1395.6734427171914</v>
      </c>
      <c r="AF209" s="31">
        <v>10.78707298839765</v>
      </c>
      <c r="AG209" s="31">
        <v>1439.3451348287917</v>
      </c>
      <c r="AH209" s="31">
        <v>29.345973577626474</v>
      </c>
      <c r="AI209" s="31" t="s">
        <v>136</v>
      </c>
      <c r="AJ209" s="31"/>
      <c r="AK209" s="34">
        <f t="shared" si="5"/>
        <v>99.745872276361695</v>
      </c>
    </row>
    <row r="210" spans="1:37" s="45" customFormat="1" x14ac:dyDescent="0.3">
      <c r="A210" s="45" t="s">
        <v>191</v>
      </c>
      <c r="B210" s="42" t="s">
        <v>212</v>
      </c>
      <c r="C210" s="31">
        <v>68.373224536575364</v>
      </c>
      <c r="D210" s="31">
        <v>43.599830985650222</v>
      </c>
      <c r="E210" s="31">
        <v>21.769787544265998</v>
      </c>
      <c r="F210" s="32">
        <v>0.66369094899248926</v>
      </c>
      <c r="G210" s="32">
        <v>0.6376740497638379</v>
      </c>
      <c r="H210" s="33" t="s">
        <v>63</v>
      </c>
      <c r="I210" s="33" t="s">
        <v>63</v>
      </c>
      <c r="J210" s="33" t="s">
        <v>63</v>
      </c>
      <c r="K210" s="34">
        <v>103189.06289248928</v>
      </c>
      <c r="L210" s="32" t="s">
        <v>11</v>
      </c>
      <c r="N210" s="35">
        <v>3.0515139743446427</v>
      </c>
      <c r="O210" s="32">
        <v>1.2459516342191763</v>
      </c>
      <c r="P210" s="35">
        <v>0.24846168578012204</v>
      </c>
      <c r="Q210" s="35">
        <v>0.97517202682997206</v>
      </c>
      <c r="R210" s="32">
        <v>0.78267245697791588</v>
      </c>
      <c r="S210" s="36">
        <v>7.496468535148354E-2</v>
      </c>
      <c r="T210" s="31">
        <v>2.27472582487944</v>
      </c>
      <c r="V210" s="37">
        <v>4.0247654154812311</v>
      </c>
      <c r="W210" s="32">
        <v>0.97517202682997206</v>
      </c>
      <c r="X210" s="36">
        <v>8.9074760000000003E-2</v>
      </c>
      <c r="Y210" s="32">
        <v>0.77552239999999995</v>
      </c>
      <c r="AA210" s="31">
        <v>1405.7677319670474</v>
      </c>
      <c r="AB210" s="31">
        <v>14.778839334615546</v>
      </c>
      <c r="AC210" s="31">
        <v>1420.6129177952871</v>
      </c>
      <c r="AD210" s="31">
        <v>9.5735914918408938</v>
      </c>
      <c r="AE210" s="31">
        <v>1430.5375797908391</v>
      </c>
      <c r="AF210" s="31">
        <v>12.522914481245762</v>
      </c>
      <c r="AG210" s="31">
        <v>1461.0977302515691</v>
      </c>
      <c r="AH210" s="31">
        <v>32.037715651700438</v>
      </c>
      <c r="AI210" s="31" t="s">
        <v>136</v>
      </c>
      <c r="AJ210" s="31"/>
      <c r="AK210" s="34">
        <f t="shared" si="5"/>
        <v>101.76201567730764</v>
      </c>
    </row>
    <row r="211" spans="1:37" s="45" customFormat="1" x14ac:dyDescent="0.3">
      <c r="A211" s="45" t="s">
        <v>516</v>
      </c>
      <c r="B211" s="42" t="s">
        <v>211</v>
      </c>
      <c r="C211" s="31">
        <v>202.98205452214069</v>
      </c>
      <c r="D211" s="31">
        <v>116.94688551228172</v>
      </c>
      <c r="E211" s="31">
        <v>63.697947955225757</v>
      </c>
      <c r="F211" s="32">
        <v>0.58208029462954902</v>
      </c>
      <c r="G211" s="32">
        <v>0.57614396399522849</v>
      </c>
      <c r="H211" s="33">
        <v>18.703302296557883</v>
      </c>
      <c r="I211" s="33">
        <v>15.628845900213131</v>
      </c>
      <c r="J211" s="33">
        <v>38.63054655199079</v>
      </c>
      <c r="K211" s="34">
        <v>83434.145199906052</v>
      </c>
      <c r="L211" s="32">
        <v>0.02</v>
      </c>
      <c r="N211" s="35">
        <v>3.0941498911414702</v>
      </c>
      <c r="O211" s="32">
        <v>0.96862089692666431</v>
      </c>
      <c r="P211" s="35">
        <v>0.2486765195057947</v>
      </c>
      <c r="Q211" s="35">
        <v>0.86004076410093522</v>
      </c>
      <c r="R211" s="32">
        <v>0.88790234324879547</v>
      </c>
      <c r="S211" s="36">
        <v>7.4101838210840446E-2</v>
      </c>
      <c r="T211" s="31">
        <v>2.0844781695309238</v>
      </c>
      <c r="V211" s="37">
        <v>4.0212883869668996</v>
      </c>
      <c r="W211" s="32">
        <v>0.86004076410093522</v>
      </c>
      <c r="X211" s="36">
        <v>9.024128970686171E-2</v>
      </c>
      <c r="Y211" s="32">
        <v>0.44559659564194959</v>
      </c>
      <c r="AA211" s="31">
        <v>1430.6412718496515</v>
      </c>
      <c r="AB211" s="31">
        <v>8.4803299978466473</v>
      </c>
      <c r="AC211" s="31">
        <v>1431.2424216509992</v>
      </c>
      <c r="AD211" s="31">
        <v>7.4602918429469423</v>
      </c>
      <c r="AE211" s="31">
        <v>1431.646775250231</v>
      </c>
      <c r="AF211" s="31">
        <v>11.050814022707689</v>
      </c>
      <c r="AG211" s="31">
        <v>1444.8673676961967</v>
      </c>
      <c r="AH211" s="31">
        <v>29.045775970707012</v>
      </c>
      <c r="AI211" s="31" t="s">
        <v>136</v>
      </c>
      <c r="AJ211" s="31"/>
      <c r="AK211" s="34">
        <f t="shared" si="5"/>
        <v>100.07028340509704</v>
      </c>
    </row>
    <row r="212" spans="1:37" s="45" customFormat="1" x14ac:dyDescent="0.3">
      <c r="A212" s="45" t="s">
        <v>192</v>
      </c>
      <c r="B212" s="42" t="s">
        <v>212</v>
      </c>
      <c r="C212" s="31">
        <v>222.51168122077567</v>
      </c>
      <c r="D212" s="31">
        <v>163.33553020100814</v>
      </c>
      <c r="E212" s="31">
        <v>73.012554465590625</v>
      </c>
      <c r="F212" s="32">
        <v>0.73915853386535513</v>
      </c>
      <c r="G212" s="32">
        <v>0.734053732841769</v>
      </c>
      <c r="H212" s="33" t="s">
        <v>63</v>
      </c>
      <c r="I212" s="33" t="s">
        <v>63</v>
      </c>
      <c r="J212" s="33" t="s">
        <v>63</v>
      </c>
      <c r="K212" s="34">
        <v>163817.36744914312</v>
      </c>
      <c r="L212" s="32" t="s">
        <v>10</v>
      </c>
      <c r="N212" s="35">
        <v>3.1279826222369862</v>
      </c>
      <c r="O212" s="32">
        <v>0.98723900357969951</v>
      </c>
      <c r="P212" s="35">
        <v>0.25115738423827655</v>
      </c>
      <c r="Q212" s="35">
        <v>0.88169723548990886</v>
      </c>
      <c r="R212" s="32">
        <v>0.89309400488929291</v>
      </c>
      <c r="S212" s="36">
        <v>7.3952942235204738E-2</v>
      </c>
      <c r="T212" s="31">
        <v>2.1037087093454394</v>
      </c>
      <c r="V212" s="37">
        <v>3.9815671875738516</v>
      </c>
      <c r="W212" s="32">
        <v>0.88169723548990886</v>
      </c>
      <c r="X212" s="36">
        <v>9.0326900000000002E-2</v>
      </c>
      <c r="Y212" s="32">
        <v>0.4441293</v>
      </c>
      <c r="AA212" s="31">
        <v>1432.4507305709401</v>
      </c>
      <c r="AB212" s="31">
        <v>8.4504034879764323</v>
      </c>
      <c r="AC212" s="31">
        <v>1439.5987393420203</v>
      </c>
      <c r="AD212" s="31">
        <v>7.6244445642388303</v>
      </c>
      <c r="AE212" s="31">
        <v>1444.4417748073765</v>
      </c>
      <c r="AF212" s="31">
        <v>11.419742448609327</v>
      </c>
      <c r="AG212" s="31">
        <v>1442.0652795005558</v>
      </c>
      <c r="AH212" s="31">
        <v>29.258740827184493</v>
      </c>
      <c r="AI212" s="31" t="s">
        <v>136</v>
      </c>
      <c r="AJ212" s="31"/>
      <c r="AK212" s="34">
        <f t="shared" si="5"/>
        <v>100.83709994211509</v>
      </c>
    </row>
    <row r="213" spans="1:37" s="45" customFormat="1" x14ac:dyDescent="0.3">
      <c r="A213" s="45" t="s">
        <v>193</v>
      </c>
      <c r="B213" s="42" t="s">
        <v>211</v>
      </c>
      <c r="C213" s="31">
        <v>351.9651271109542</v>
      </c>
      <c r="D213" s="31">
        <v>211.37878316389478</v>
      </c>
      <c r="E213" s="31">
        <v>114.89090705085064</v>
      </c>
      <c r="F213" s="32">
        <v>0.58536582871358278</v>
      </c>
      <c r="G213" s="32">
        <v>0.60056740535336983</v>
      </c>
      <c r="H213" s="33">
        <v>18.703302296557883</v>
      </c>
      <c r="I213" s="33">
        <v>15.628845900213131</v>
      </c>
      <c r="J213" s="33">
        <v>38.63054655199079</v>
      </c>
      <c r="K213" s="34">
        <v>36565.813981883206</v>
      </c>
      <c r="L213" s="32">
        <v>0.05</v>
      </c>
      <c r="N213" s="35">
        <v>3.4255994524010855</v>
      </c>
      <c r="O213" s="32">
        <v>0.9034790334697459</v>
      </c>
      <c r="P213" s="35">
        <v>0.25386765365657543</v>
      </c>
      <c r="Q213" s="35">
        <v>0.83970108991009884</v>
      </c>
      <c r="R213" s="32">
        <v>0.92940849627167055</v>
      </c>
      <c r="S213" s="36">
        <v>7.9449065949983758E-2</v>
      </c>
      <c r="T213" s="31">
        <v>2.0300712549671318</v>
      </c>
      <c r="V213" s="37">
        <v>3.9390603158635171</v>
      </c>
      <c r="W213" s="32">
        <v>0.83970108991009884</v>
      </c>
      <c r="X213" s="36">
        <v>9.7865120836937269E-2</v>
      </c>
      <c r="Y213" s="32">
        <v>0.33343131755013405</v>
      </c>
      <c r="AA213" s="31">
        <v>1583.8372171612341</v>
      </c>
      <c r="AB213" s="31">
        <v>6.2218007872241188</v>
      </c>
      <c r="AC213" s="31">
        <v>1510.2865804476874</v>
      </c>
      <c r="AD213" s="31">
        <v>7.1258304714181264</v>
      </c>
      <c r="AE213" s="31">
        <v>1458.3909575647799</v>
      </c>
      <c r="AF213" s="31">
        <v>10.969025129258902</v>
      </c>
      <c r="AG213" s="31">
        <v>1545.2407651979311</v>
      </c>
      <c r="AH213" s="31">
        <v>30.177820312042634</v>
      </c>
      <c r="AI213" s="31" t="s">
        <v>136</v>
      </c>
      <c r="AJ213" s="31"/>
      <c r="AK213" s="34">
        <f t="shared" si="5"/>
        <v>92.079598948855619</v>
      </c>
    </row>
    <row r="214" spans="1:37" s="45" customFormat="1" x14ac:dyDescent="0.3">
      <c r="A214" s="45" t="s">
        <v>194</v>
      </c>
      <c r="B214" s="42" t="s">
        <v>212</v>
      </c>
      <c r="C214" s="31">
        <v>189.96427845016191</v>
      </c>
      <c r="D214" s="31">
        <v>92.918928992240865</v>
      </c>
      <c r="E214" s="31">
        <v>59.788955293156263</v>
      </c>
      <c r="F214" s="32">
        <v>0.49062259594639301</v>
      </c>
      <c r="G214" s="32">
        <v>0.48913895680981206</v>
      </c>
      <c r="H214" s="33">
        <v>18.703302296557883</v>
      </c>
      <c r="I214" s="33">
        <v>15.628845900213131</v>
      </c>
      <c r="J214" s="33">
        <v>38.63054655199079</v>
      </c>
      <c r="K214" s="34">
        <v>62551.707805112783</v>
      </c>
      <c r="L214" s="32">
        <v>0.03</v>
      </c>
      <c r="N214" s="35">
        <v>3.2127814453702443</v>
      </c>
      <c r="O214" s="32">
        <v>0.98849284871667709</v>
      </c>
      <c r="P214" s="35">
        <v>0.25478863435604943</v>
      </c>
      <c r="Q214" s="35">
        <v>0.86704600220071093</v>
      </c>
      <c r="R214" s="32">
        <v>0.87713937771665618</v>
      </c>
      <c r="S214" s="36">
        <v>7.4923421121237344E-2</v>
      </c>
      <c r="T214" s="31">
        <v>2.3565074148038754</v>
      </c>
      <c r="V214" s="37">
        <v>3.9248218529346541</v>
      </c>
      <c r="W214" s="32">
        <v>0.86704600220071093</v>
      </c>
      <c r="X214" s="36">
        <v>9.145340024290774E-2</v>
      </c>
      <c r="Y214" s="32">
        <v>0.47470974503561258</v>
      </c>
      <c r="AA214" s="31">
        <v>1456.0611385382485</v>
      </c>
      <c r="AB214" s="31">
        <v>9.0016772193055594</v>
      </c>
      <c r="AC214" s="31">
        <v>1460.245829724312</v>
      </c>
      <c r="AD214" s="31">
        <v>7.683477597300481</v>
      </c>
      <c r="AE214" s="31">
        <v>1463.1241873321553</v>
      </c>
      <c r="AF214" s="31">
        <v>11.359321790153087</v>
      </c>
      <c r="AG214" s="31">
        <v>1460.3218368048313</v>
      </c>
      <c r="AH214" s="31">
        <v>33.171618225947384</v>
      </c>
      <c r="AI214" s="31" t="s">
        <v>136</v>
      </c>
      <c r="AJ214" s="31"/>
      <c r="AK214" s="34">
        <f t="shared" si="5"/>
        <v>100.48507913623719</v>
      </c>
    </row>
    <row r="215" spans="1:37" s="45" customFormat="1" x14ac:dyDescent="0.3">
      <c r="A215" s="45" t="s">
        <v>195</v>
      </c>
      <c r="B215" s="42" t="s">
        <v>211</v>
      </c>
      <c r="C215" s="31">
        <v>248.80071845765949</v>
      </c>
      <c r="D215" s="31">
        <v>120.77569832312847</v>
      </c>
      <c r="E215" s="31">
        <v>78.704174835906528</v>
      </c>
      <c r="F215" s="32">
        <v>0.48661765772283244</v>
      </c>
      <c r="G215" s="32">
        <v>0.4854314692973119</v>
      </c>
      <c r="H215" s="33" t="s">
        <v>63</v>
      </c>
      <c r="I215" s="33" t="s">
        <v>63</v>
      </c>
      <c r="J215" s="33" t="s">
        <v>63</v>
      </c>
      <c r="K215" s="34">
        <v>104298.44871021752</v>
      </c>
      <c r="L215" s="32" t="s">
        <v>11</v>
      </c>
      <c r="N215" s="35">
        <v>3.2453072851289857</v>
      </c>
      <c r="O215" s="32">
        <v>0.98464841470483755</v>
      </c>
      <c r="P215" s="35">
        <v>0.25623023695549846</v>
      </c>
      <c r="Q215" s="35">
        <v>0.85733624147370535</v>
      </c>
      <c r="R215" s="32">
        <v>0.87070291148613121</v>
      </c>
      <c r="S215" s="36">
        <v>7.5328389622110234E-2</v>
      </c>
      <c r="T215" s="31">
        <v>2.0635994023064441</v>
      </c>
      <c r="V215" s="37">
        <v>3.9027400196085287</v>
      </c>
      <c r="W215" s="32">
        <v>0.85733624147370535</v>
      </c>
      <c r="X215" s="36">
        <v>9.185952E-2</v>
      </c>
      <c r="Y215" s="32">
        <v>0.4842593</v>
      </c>
      <c r="AA215" s="31">
        <v>1464.4834795689449</v>
      </c>
      <c r="AB215" s="31">
        <v>9.1717842865608468</v>
      </c>
      <c r="AC215" s="31">
        <v>1468.0552415987891</v>
      </c>
      <c r="AD215" s="31">
        <v>7.671802778275616</v>
      </c>
      <c r="AE215" s="31">
        <v>1470.5260978229526</v>
      </c>
      <c r="AF215" s="31">
        <v>11.282634609114828</v>
      </c>
      <c r="AG215" s="31">
        <v>1467.9351924960986</v>
      </c>
      <c r="AH215" s="31">
        <v>29.197350713414892</v>
      </c>
      <c r="AI215" s="31" t="s">
        <v>136</v>
      </c>
      <c r="AJ215" s="31"/>
      <c r="AK215" s="34">
        <f t="shared" si="5"/>
        <v>100.41261088556534</v>
      </c>
    </row>
    <row r="216" spans="1:37" s="45" customFormat="1" x14ac:dyDescent="0.3">
      <c r="A216" s="45" t="s">
        <v>196</v>
      </c>
      <c r="B216" s="42" t="s">
        <v>212</v>
      </c>
      <c r="C216" s="31">
        <v>73.304429916971628</v>
      </c>
      <c r="D216" s="31">
        <v>18.630181324901827</v>
      </c>
      <c r="E216" s="31">
        <v>22.20994885334563</v>
      </c>
      <c r="F216" s="32">
        <v>0.24707096409507995</v>
      </c>
      <c r="G216" s="32">
        <v>0.25414809645206066</v>
      </c>
      <c r="H216" s="33" t="s">
        <v>63</v>
      </c>
      <c r="I216" s="33" t="s">
        <v>63</v>
      </c>
      <c r="J216" s="33" t="s">
        <v>63</v>
      </c>
      <c r="K216" s="34">
        <v>45688.564912692527</v>
      </c>
      <c r="L216" s="32" t="s">
        <v>6</v>
      </c>
      <c r="N216" s="35">
        <v>3.3928920694088176</v>
      </c>
      <c r="O216" s="32">
        <v>1.2369248207825083</v>
      </c>
      <c r="P216" s="35">
        <v>0.25896577015574695</v>
      </c>
      <c r="Q216" s="35">
        <v>1.0111417094319421</v>
      </c>
      <c r="R216" s="32">
        <v>0.81746415986079879</v>
      </c>
      <c r="S216" s="36">
        <v>7.6368910200091261E-2</v>
      </c>
      <c r="T216" s="31">
        <v>2.542435387435011</v>
      </c>
      <c r="V216" s="37">
        <v>3.8615142047482989</v>
      </c>
      <c r="W216" s="32">
        <v>1.0111417094319421</v>
      </c>
      <c r="X216" s="36">
        <v>9.5022490000000001E-2</v>
      </c>
      <c r="Y216" s="32">
        <v>0.7124433</v>
      </c>
      <c r="AA216" s="31">
        <v>1528.5196386556406</v>
      </c>
      <c r="AB216" s="31">
        <v>13.359659752336439</v>
      </c>
      <c r="AC216" s="31">
        <v>1502.7545270095318</v>
      </c>
      <c r="AD216" s="31">
        <v>9.7471028763487233</v>
      </c>
      <c r="AE216" s="31">
        <v>1484.5483743540678</v>
      </c>
      <c r="AF216" s="31">
        <v>13.421798241654237</v>
      </c>
      <c r="AG216" s="31">
        <v>1487.4837053991828</v>
      </c>
      <c r="AH216" s="31">
        <v>36.427398643356312</v>
      </c>
      <c r="AI216" s="31" t="s">
        <v>136</v>
      </c>
      <c r="AJ216" s="31"/>
      <c r="AK216" s="34">
        <f t="shared" si="5"/>
        <v>97.123277765652631</v>
      </c>
    </row>
    <row r="217" spans="1:37" s="47" customFormat="1" x14ac:dyDescent="0.3">
      <c r="A217" s="47" t="s">
        <v>517</v>
      </c>
      <c r="B217" s="48" t="s">
        <v>211</v>
      </c>
      <c r="C217" s="49">
        <v>211.6279727144958</v>
      </c>
      <c r="D217" s="49">
        <v>167.25595829546722</v>
      </c>
      <c r="E217" s="49">
        <v>80.323563105209814</v>
      </c>
      <c r="F217" s="50">
        <v>0.78593261278059745</v>
      </c>
      <c r="G217" s="50">
        <v>0.79033010688577443</v>
      </c>
      <c r="H217" s="51">
        <v>18.703302296557883</v>
      </c>
      <c r="I217" s="51">
        <v>15.628845900213131</v>
      </c>
      <c r="J217" s="51">
        <v>38.63054655199079</v>
      </c>
      <c r="K217" s="52">
        <v>32622.026100556719</v>
      </c>
      <c r="L217" s="50">
        <v>0.06</v>
      </c>
      <c r="N217" s="53">
        <v>3.9581134806263876</v>
      </c>
      <c r="O217" s="50">
        <v>0.94245916101360305</v>
      </c>
      <c r="P217" s="53">
        <v>0.28433754086652402</v>
      </c>
      <c r="Q217" s="53">
        <v>0.8496634271984248</v>
      </c>
      <c r="R217" s="50">
        <v>0.9015387216191123</v>
      </c>
      <c r="S217" s="54">
        <v>8.4150026597373723E-2</v>
      </c>
      <c r="T217" s="49">
        <v>2.0498437880278155</v>
      </c>
      <c r="V217" s="55">
        <v>3.5169467842778732</v>
      </c>
      <c r="W217" s="50">
        <v>0.8496634271984248</v>
      </c>
      <c r="X217" s="54">
        <v>0.10096079545616386</v>
      </c>
      <c r="Y217" s="50">
        <v>0.40780060159334208</v>
      </c>
      <c r="AA217" s="49">
        <v>1641.8493194766295</v>
      </c>
      <c r="AB217" s="49">
        <v>7.5491374111888998</v>
      </c>
      <c r="AC217" s="49">
        <v>1625.6539795286574</v>
      </c>
      <c r="AD217" s="49">
        <v>7.6683713541831899</v>
      </c>
      <c r="AE217" s="49">
        <v>1613.1703659311788</v>
      </c>
      <c r="AF217" s="49">
        <v>12.137491625232588</v>
      </c>
      <c r="AG217" s="49">
        <v>1633.0731553515361</v>
      </c>
      <c r="AH217" s="49">
        <v>32.133243962819471</v>
      </c>
      <c r="AI217" s="49" t="s">
        <v>136</v>
      </c>
      <c r="AJ217" s="49"/>
      <c r="AK217" s="52">
        <f t="shared" si="5"/>
        <v>98.25325301139128</v>
      </c>
    </row>
    <row r="218" spans="1:37" s="45" customFormat="1" x14ac:dyDescent="0.3">
      <c r="A218" s="45" t="s">
        <v>197</v>
      </c>
      <c r="B218" s="42" t="s">
        <v>212</v>
      </c>
      <c r="C218" s="31">
        <v>247.63790590172243</v>
      </c>
      <c r="D218" s="31">
        <v>109.79922718204635</v>
      </c>
      <c r="E218" s="31">
        <v>87.465190605333504</v>
      </c>
      <c r="F218" s="32">
        <v>0.43550154429134524</v>
      </c>
      <c r="G218" s="32">
        <v>0.44338618832296728</v>
      </c>
      <c r="H218" s="33" t="s">
        <v>63</v>
      </c>
      <c r="I218" s="33" t="s">
        <v>63</v>
      </c>
      <c r="J218" s="33" t="s">
        <v>63</v>
      </c>
      <c r="K218" s="34">
        <v>120167.97150267773</v>
      </c>
      <c r="L218" s="32" t="s">
        <v>11</v>
      </c>
      <c r="N218" s="35">
        <v>4.0051220217678729</v>
      </c>
      <c r="O218" s="32">
        <v>0.94389725806119729</v>
      </c>
      <c r="P218" s="35">
        <v>0.28722343334937389</v>
      </c>
      <c r="Q218" s="35">
        <v>0.86913849345857785</v>
      </c>
      <c r="R218" s="32">
        <v>0.92079777331255641</v>
      </c>
      <c r="S218" s="36">
        <v>8.3283138847417545E-2</v>
      </c>
      <c r="T218" s="31">
        <v>2.1079261707191819</v>
      </c>
      <c r="V218" s="37">
        <v>3.481610077349143</v>
      </c>
      <c r="W218" s="32">
        <v>0.86913849345857785</v>
      </c>
      <c r="X218" s="36">
        <v>0.1011334</v>
      </c>
      <c r="Y218" s="32">
        <v>0.36815799999999999</v>
      </c>
      <c r="AA218" s="31">
        <v>1645.0187710893449</v>
      </c>
      <c r="AB218" s="31">
        <v>6.814175462531491</v>
      </c>
      <c r="AC218" s="31">
        <v>1635.2356119648659</v>
      </c>
      <c r="AD218" s="31">
        <v>7.6984100498425079</v>
      </c>
      <c r="AE218" s="31">
        <v>1627.6391389650664</v>
      </c>
      <c r="AF218" s="31">
        <v>12.513954924855852</v>
      </c>
      <c r="AG218" s="31">
        <v>1616.9049667205265</v>
      </c>
      <c r="AH218" s="31">
        <v>32.729021940992141</v>
      </c>
      <c r="AI218" s="31" t="s">
        <v>136</v>
      </c>
      <c r="AJ218" s="31"/>
      <c r="AK218" s="34">
        <f t="shared" si="5"/>
        <v>98.94349946458243</v>
      </c>
    </row>
    <row r="219" spans="1:37" s="45" customFormat="1" x14ac:dyDescent="0.3">
      <c r="A219" s="45" t="s">
        <v>198</v>
      </c>
      <c r="B219" s="42" t="s">
        <v>211</v>
      </c>
      <c r="C219" s="31">
        <v>170.2901141993307</v>
      </c>
      <c r="D219" s="31">
        <v>192.78834163162239</v>
      </c>
      <c r="E219" s="31">
        <v>70.42099329621125</v>
      </c>
      <c r="F219" s="32">
        <v>1.1262427750003243</v>
      </c>
      <c r="G219" s="32">
        <v>1.1321170494134305</v>
      </c>
      <c r="H219" s="33" t="s">
        <v>63</v>
      </c>
      <c r="I219" s="33" t="s">
        <v>63</v>
      </c>
      <c r="J219" s="33" t="s">
        <v>63</v>
      </c>
      <c r="K219" s="34">
        <v>113538.60637001564</v>
      </c>
      <c r="L219" s="32" t="s">
        <v>11</v>
      </c>
      <c r="N219" s="35">
        <v>4.0446574258567747</v>
      </c>
      <c r="O219" s="32">
        <v>0.95311880523933035</v>
      </c>
      <c r="P219" s="35">
        <v>0.28784829895904207</v>
      </c>
      <c r="Q219" s="35">
        <v>0.85649422336726144</v>
      </c>
      <c r="R219" s="32">
        <v>0.89862273061771558</v>
      </c>
      <c r="S219" s="36">
        <v>8.5108246902878396E-2</v>
      </c>
      <c r="T219" s="31">
        <v>2.064432539371329</v>
      </c>
      <c r="V219" s="37">
        <v>3.4740521434948275</v>
      </c>
      <c r="W219" s="32">
        <v>0.85649422336726144</v>
      </c>
      <c r="X219" s="36">
        <v>0.10191</v>
      </c>
      <c r="Y219" s="32">
        <v>0.41815439999999998</v>
      </c>
      <c r="AA219" s="31">
        <v>1659.1967035724704</v>
      </c>
      <c r="AB219" s="31">
        <v>7.7231385108260664</v>
      </c>
      <c r="AC219" s="31">
        <v>1643.2246005022344</v>
      </c>
      <c r="AD219" s="31">
        <v>7.789179688912462</v>
      </c>
      <c r="AE219" s="31">
        <v>1630.7677062640682</v>
      </c>
      <c r="AF219" s="31">
        <v>12.352578773714651</v>
      </c>
      <c r="AG219" s="31">
        <v>1650.9297371766957</v>
      </c>
      <c r="AH219" s="31">
        <v>32.701080797927105</v>
      </c>
      <c r="AI219" s="31" t="s">
        <v>136</v>
      </c>
      <c r="AJ219" s="31"/>
      <c r="AK219" s="34">
        <f t="shared" si="5"/>
        <v>98.286580653927842</v>
      </c>
    </row>
    <row r="220" spans="1:37" s="45" customFormat="1" x14ac:dyDescent="0.3">
      <c r="A220" s="45" t="s">
        <v>199</v>
      </c>
      <c r="B220" s="42" t="s">
        <v>212</v>
      </c>
      <c r="C220" s="31">
        <v>116.47581265883214</v>
      </c>
      <c r="D220" s="31">
        <v>165.65941412212032</v>
      </c>
      <c r="E220" s="31">
        <v>51.100815525978639</v>
      </c>
      <c r="F220" s="32">
        <v>1.4282420443691113</v>
      </c>
      <c r="G220" s="32">
        <v>1.4222645057420742</v>
      </c>
      <c r="H220" s="33">
        <v>18.703302296557883</v>
      </c>
      <c r="I220" s="33">
        <v>15.628845900213131</v>
      </c>
      <c r="J220" s="33">
        <v>38.63054655199079</v>
      </c>
      <c r="K220" s="34">
        <v>44613.929211850045</v>
      </c>
      <c r="L220" s="32">
        <v>0.04</v>
      </c>
      <c r="N220" s="35">
        <v>4.0164198384832437</v>
      </c>
      <c r="O220" s="32">
        <v>1.1626795135903565</v>
      </c>
      <c r="P220" s="35">
        <v>0.28893945660413584</v>
      </c>
      <c r="Q220" s="35">
        <v>0.91004738123157414</v>
      </c>
      <c r="R220" s="32">
        <v>0.78271558980285638</v>
      </c>
      <c r="S220" s="36">
        <v>8.4833318463506877E-2</v>
      </c>
      <c r="T220" s="31">
        <v>2.0898942783450232</v>
      </c>
      <c r="V220" s="37">
        <v>3.4609326526493032</v>
      </c>
      <c r="W220" s="32">
        <v>0.91004738123157414</v>
      </c>
      <c r="X220" s="36">
        <v>0.10081635165183564</v>
      </c>
      <c r="Y220" s="32">
        <v>0.72362795360341237</v>
      </c>
      <c r="AA220" s="31">
        <v>1639.1918070967442</v>
      </c>
      <c r="AB220" s="31">
        <v>13.374206701650682</v>
      </c>
      <c r="AC220" s="31">
        <v>1637.52500348793</v>
      </c>
      <c r="AD220" s="31">
        <v>9.496519768146916</v>
      </c>
      <c r="AE220" s="31">
        <v>1636.2272591694277</v>
      </c>
      <c r="AF220" s="31">
        <v>13.164364805837936</v>
      </c>
      <c r="AG220" s="31">
        <v>1645.8080172851019</v>
      </c>
      <c r="AH220" s="31">
        <v>33.005575954880854</v>
      </c>
      <c r="AI220" s="31" t="s">
        <v>136</v>
      </c>
      <c r="AJ220" s="31"/>
      <c r="AK220" s="34">
        <f t="shared" ref="AK220:AK231" si="6">(AE220/AA220)*100</f>
        <v>99.81914575741034</v>
      </c>
    </row>
    <row r="221" spans="1:37" s="45" customFormat="1" x14ac:dyDescent="0.3">
      <c r="A221" s="45" t="s">
        <v>200</v>
      </c>
      <c r="B221" s="42" t="s">
        <v>212</v>
      </c>
      <c r="C221" s="31">
        <v>98.965840809013827</v>
      </c>
      <c r="D221" s="31">
        <v>125.40910639719931</v>
      </c>
      <c r="E221" s="31">
        <v>42.276497934235557</v>
      </c>
      <c r="F221" s="32">
        <v>1.2620201739640666</v>
      </c>
      <c r="G221" s="32">
        <v>1.2671958867021218</v>
      </c>
      <c r="H221" s="33">
        <v>18.703302296557883</v>
      </c>
      <c r="I221" s="33">
        <v>15.628845900213131</v>
      </c>
      <c r="J221" s="33">
        <v>38.63054655199079</v>
      </c>
      <c r="K221" s="34">
        <v>33679.226241761375</v>
      </c>
      <c r="L221" s="32">
        <v>0.06</v>
      </c>
      <c r="N221" s="35">
        <v>4.0574161095963008</v>
      </c>
      <c r="O221" s="32">
        <v>1.1121602335985443</v>
      </c>
      <c r="P221" s="35">
        <v>0.29057574474061715</v>
      </c>
      <c r="Q221" s="35">
        <v>0.93798696681683713</v>
      </c>
      <c r="R221" s="32">
        <v>0.84339193083882669</v>
      </c>
      <c r="S221" s="36">
        <v>8.4580316537282235E-2</v>
      </c>
      <c r="T221" s="31">
        <v>2.2287868854192472</v>
      </c>
      <c r="V221" s="37">
        <v>3.441443472484778</v>
      </c>
      <c r="W221" s="32">
        <v>0.93798696681683713</v>
      </c>
      <c r="X221" s="36">
        <v>0.101271889944334</v>
      </c>
      <c r="Y221" s="32">
        <v>0.59756241120046949</v>
      </c>
      <c r="AA221" s="31">
        <v>1647.5569538928071</v>
      </c>
      <c r="AB221" s="31">
        <v>11.040968742305868</v>
      </c>
      <c r="AC221" s="31">
        <v>1645.7894121903914</v>
      </c>
      <c r="AD221" s="31">
        <v>9.1004502608194038</v>
      </c>
      <c r="AE221" s="31">
        <v>1644.4056893320808</v>
      </c>
      <c r="AF221" s="31">
        <v>13.628556750695964</v>
      </c>
      <c r="AG221" s="31">
        <v>1641.0936256552989</v>
      </c>
      <c r="AH221" s="31">
        <v>35.100489797954104</v>
      </c>
      <c r="AI221" s="31" t="s">
        <v>136</v>
      </c>
      <c r="AJ221" s="31"/>
      <c r="AK221" s="34">
        <f t="shared" si="6"/>
        <v>99.808731069764818</v>
      </c>
    </row>
    <row r="222" spans="1:37" s="45" customFormat="1" x14ac:dyDescent="0.3">
      <c r="A222" s="45" t="s">
        <v>201</v>
      </c>
      <c r="B222" s="42" t="s">
        <v>212</v>
      </c>
      <c r="C222" s="31">
        <v>224.57840143349023</v>
      </c>
      <c r="D222" s="31">
        <v>177.20539025662094</v>
      </c>
      <c r="E222" s="31">
        <v>87.981266946663951</v>
      </c>
      <c r="F222" s="32">
        <v>0.78232428738321336</v>
      </c>
      <c r="G222" s="32">
        <v>0.78905802662016455</v>
      </c>
      <c r="H222" s="33" t="s">
        <v>63</v>
      </c>
      <c r="I222" s="33" t="s">
        <v>63</v>
      </c>
      <c r="J222" s="33" t="s">
        <v>63</v>
      </c>
      <c r="K222" s="34">
        <v>96177.665600785389</v>
      </c>
      <c r="L222" s="32" t="s">
        <v>11</v>
      </c>
      <c r="N222" s="35">
        <v>4.154807844576764</v>
      </c>
      <c r="O222" s="32">
        <v>1.0385803687279112</v>
      </c>
      <c r="P222" s="35">
        <v>0.29434495862752968</v>
      </c>
      <c r="Q222" s="35">
        <v>0.86874227147788996</v>
      </c>
      <c r="R222" s="32">
        <v>0.83647091514155547</v>
      </c>
      <c r="S222" s="36">
        <v>8.5270611567678511E-2</v>
      </c>
      <c r="T222" s="31">
        <v>2.0527842212396767</v>
      </c>
      <c r="V222" s="37">
        <v>3.3973743075566687</v>
      </c>
      <c r="W222" s="32">
        <v>0.86874227147788996</v>
      </c>
      <c r="X222" s="36">
        <v>0.1023748</v>
      </c>
      <c r="Y222" s="32">
        <v>0.56915380000000004</v>
      </c>
      <c r="AA222" s="31">
        <v>1667.6185053381537</v>
      </c>
      <c r="AB222" s="31">
        <v>10.490998753694747</v>
      </c>
      <c r="AC222" s="31">
        <v>1665.1569693164984</v>
      </c>
      <c r="AD222" s="31">
        <v>8.5355713910815201</v>
      </c>
      <c r="AE222" s="31">
        <v>1663.2054390073615</v>
      </c>
      <c r="AF222" s="31">
        <v>12.748088596010954</v>
      </c>
      <c r="AG222" s="31">
        <v>1653.9538651367043</v>
      </c>
      <c r="AH222" s="31">
        <v>32.573830608351841</v>
      </c>
      <c r="AI222" s="31" t="s">
        <v>136</v>
      </c>
      <c r="AJ222" s="31"/>
      <c r="AK222" s="34">
        <f t="shared" si="6"/>
        <v>99.735367152819094</v>
      </c>
    </row>
    <row r="223" spans="1:37" s="45" customFormat="1" x14ac:dyDescent="0.3">
      <c r="A223" s="45" t="s">
        <v>202</v>
      </c>
      <c r="B223" s="42" t="s">
        <v>211</v>
      </c>
      <c r="C223" s="31">
        <v>188.08825844424166</v>
      </c>
      <c r="D223" s="31">
        <v>164.06262531406819</v>
      </c>
      <c r="E223" s="31">
        <v>75.21697999165832</v>
      </c>
      <c r="F223" s="32">
        <v>0.87296729963299569</v>
      </c>
      <c r="G223" s="32">
        <v>0.87226404599149487</v>
      </c>
      <c r="H223" s="33" t="s">
        <v>63</v>
      </c>
      <c r="I223" s="33" t="s">
        <v>63</v>
      </c>
      <c r="J223" s="33" t="s">
        <v>63</v>
      </c>
      <c r="K223" s="34">
        <v>283640.7909196071</v>
      </c>
      <c r="L223" s="32" t="s">
        <v>10</v>
      </c>
      <c r="N223" s="35">
        <v>4.1472436035869213</v>
      </c>
      <c r="O223" s="32">
        <v>0.95843475358938035</v>
      </c>
      <c r="P223" s="35">
        <v>0.29513578255459311</v>
      </c>
      <c r="Q223" s="35">
        <v>0.85233407073485346</v>
      </c>
      <c r="R223" s="32">
        <v>0.88929795955627133</v>
      </c>
      <c r="S223" s="36">
        <v>8.5625623890943955E-2</v>
      </c>
      <c r="T223" s="31">
        <v>2.0989383343339347</v>
      </c>
      <c r="V223" s="37">
        <v>3.3882709556406425</v>
      </c>
      <c r="W223" s="32">
        <v>0.85233407073485346</v>
      </c>
      <c r="X223" s="36">
        <v>0.10191459999999999</v>
      </c>
      <c r="Y223" s="32">
        <v>0.43831930000000002</v>
      </c>
      <c r="AA223" s="31">
        <v>1659.2802844427285</v>
      </c>
      <c r="AB223" s="31">
        <v>8.0944841124059863</v>
      </c>
      <c r="AC223" s="31">
        <v>1663.6658869761056</v>
      </c>
      <c r="AD223" s="31">
        <v>7.8715378290830085</v>
      </c>
      <c r="AE223" s="31">
        <v>1667.1428915293218</v>
      </c>
      <c r="AF223" s="31">
        <v>12.533048665360758</v>
      </c>
      <c r="AG223" s="31">
        <v>1660.5645820459429</v>
      </c>
      <c r="AH223" s="31">
        <v>33.433227641529008</v>
      </c>
      <c r="AI223" s="31" t="s">
        <v>136</v>
      </c>
      <c r="AJ223" s="31"/>
      <c r="AK223" s="34">
        <f t="shared" si="6"/>
        <v>100.47385647622721</v>
      </c>
    </row>
    <row r="224" spans="1:37" s="45" customFormat="1" x14ac:dyDescent="0.3">
      <c r="A224" s="45" t="s">
        <v>203</v>
      </c>
      <c r="B224" s="42" t="s">
        <v>212</v>
      </c>
      <c r="C224" s="31">
        <v>203.68381317564823</v>
      </c>
      <c r="D224" s="31">
        <v>157.18058894889307</v>
      </c>
      <c r="E224" s="31">
        <v>89.616098263352015</v>
      </c>
      <c r="F224" s="32">
        <v>0.76532938250355065</v>
      </c>
      <c r="G224" s="32">
        <v>0.77168915142681094</v>
      </c>
      <c r="H224" s="33">
        <v>18.703302296557883</v>
      </c>
      <c r="I224" s="33">
        <v>15.628845900213131</v>
      </c>
      <c r="J224" s="33">
        <v>38.63054655199079</v>
      </c>
      <c r="K224" s="34">
        <v>116327.6801945496</v>
      </c>
      <c r="L224" s="32">
        <v>0.02</v>
      </c>
      <c r="N224" s="35">
        <v>5.1086892212779045</v>
      </c>
      <c r="O224" s="32">
        <v>0.92647773023487456</v>
      </c>
      <c r="P224" s="35">
        <v>0.33016145364838839</v>
      </c>
      <c r="Q224" s="35">
        <v>0.85216935117489934</v>
      </c>
      <c r="R224" s="32">
        <v>0.91979474882668033</v>
      </c>
      <c r="S224" s="36">
        <v>9.4291042933212998E-2</v>
      </c>
      <c r="T224" s="31">
        <v>2.0454450121241949</v>
      </c>
      <c r="V224" s="37">
        <v>3.0288211690059033</v>
      </c>
      <c r="W224" s="32">
        <v>0.85216935117489934</v>
      </c>
      <c r="X224" s="36">
        <v>0.11222299143660285</v>
      </c>
      <c r="Y224" s="32">
        <v>0.36354969610675802</v>
      </c>
      <c r="AA224" s="31">
        <v>1835.7246461468401</v>
      </c>
      <c r="AB224" s="31">
        <v>6.5707411694575502</v>
      </c>
      <c r="AC224" s="31">
        <v>1837.551119560902</v>
      </c>
      <c r="AD224" s="31">
        <v>7.8979483381853566</v>
      </c>
      <c r="AE224" s="31">
        <v>1839.1640843618609</v>
      </c>
      <c r="AF224" s="31">
        <v>13.649785824005223</v>
      </c>
      <c r="AG224" s="31">
        <v>1821.2572856299862</v>
      </c>
      <c r="AH224" s="31">
        <v>35.592390937877695</v>
      </c>
      <c r="AI224" s="31" t="s">
        <v>136</v>
      </c>
      <c r="AJ224" s="31"/>
      <c r="AK224" s="34">
        <f t="shared" si="6"/>
        <v>100.18736133560336</v>
      </c>
    </row>
    <row r="225" spans="1:37" s="45" customFormat="1" x14ac:dyDescent="0.3">
      <c r="A225" s="45" t="s">
        <v>204</v>
      </c>
      <c r="B225" s="42" t="s">
        <v>211</v>
      </c>
      <c r="C225" s="31">
        <v>147.97539182625218</v>
      </c>
      <c r="D225" s="31">
        <v>103.55959079566276</v>
      </c>
      <c r="E225" s="31">
        <v>64.506893291482754</v>
      </c>
      <c r="F225" s="32">
        <v>0.71417114361107148</v>
      </c>
      <c r="G225" s="32">
        <v>0.69984332879658129</v>
      </c>
      <c r="H225" s="33" t="s">
        <v>63</v>
      </c>
      <c r="I225" s="33" t="s">
        <v>63</v>
      </c>
      <c r="J225" s="33" t="s">
        <v>63</v>
      </c>
      <c r="K225" s="34">
        <v>136948.93618165856</v>
      </c>
      <c r="L225" s="32" t="s">
        <v>10</v>
      </c>
      <c r="N225" s="35">
        <v>5.1192272316222622</v>
      </c>
      <c r="O225" s="32">
        <v>0.97396085942276056</v>
      </c>
      <c r="P225" s="35">
        <v>0.33091825595760227</v>
      </c>
      <c r="Q225" s="35">
        <v>0.86452571766965514</v>
      </c>
      <c r="R225" s="32">
        <v>0.88763907636086692</v>
      </c>
      <c r="S225" s="36">
        <v>9.6998108296077079E-2</v>
      </c>
      <c r="T225" s="31">
        <v>2.0769774299930148</v>
      </c>
      <c r="V225" s="37">
        <v>3.0218943258546651</v>
      </c>
      <c r="W225" s="32">
        <v>0.86452571766965514</v>
      </c>
      <c r="X225" s="36">
        <v>0.1121973</v>
      </c>
      <c r="Y225" s="32">
        <v>0.44854769999999999</v>
      </c>
      <c r="AA225" s="31">
        <v>1835.3099027205174</v>
      </c>
      <c r="AB225" s="31">
        <v>8.1032029656189497</v>
      </c>
      <c r="AC225" s="31">
        <v>1839.3012328870616</v>
      </c>
      <c r="AD225" s="31">
        <v>8.3071984787783659</v>
      </c>
      <c r="AE225" s="31">
        <v>1842.8307624046802</v>
      </c>
      <c r="AF225" s="31">
        <v>13.871794749795718</v>
      </c>
      <c r="AG225" s="31">
        <v>1871.196702531905</v>
      </c>
      <c r="AH225" s="31">
        <v>37.085562935370355</v>
      </c>
      <c r="AI225" s="31" t="s">
        <v>136</v>
      </c>
      <c r="AJ225" s="31"/>
      <c r="AK225" s="34">
        <f t="shared" si="6"/>
        <v>100.40978690699671</v>
      </c>
    </row>
    <row r="226" spans="1:37" s="45" customFormat="1" x14ac:dyDescent="0.3">
      <c r="A226" s="45" t="s">
        <v>205</v>
      </c>
      <c r="B226" s="42" t="s">
        <v>211</v>
      </c>
      <c r="C226" s="31">
        <v>348.47661281623721</v>
      </c>
      <c r="D226" s="31">
        <v>109.13908100715693</v>
      </c>
      <c r="E226" s="31">
        <v>144.49487723472288</v>
      </c>
      <c r="F226" s="32">
        <v>0.31211214094390272</v>
      </c>
      <c r="G226" s="32">
        <v>0.31318911224814228</v>
      </c>
      <c r="H226" s="33">
        <v>18.703302296557883</v>
      </c>
      <c r="I226" s="33">
        <v>15.628845900213131</v>
      </c>
      <c r="J226" s="33">
        <v>38.63054655199079</v>
      </c>
      <c r="K226" s="34">
        <v>121200.24892616374</v>
      </c>
      <c r="L226" s="32">
        <v>0.02</v>
      </c>
      <c r="N226" s="35">
        <v>5.5312221369586938</v>
      </c>
      <c r="O226" s="32">
        <v>0.90548781503475095</v>
      </c>
      <c r="P226" s="35">
        <v>0.34365288132354643</v>
      </c>
      <c r="Q226" s="35">
        <v>0.85170456170908182</v>
      </c>
      <c r="R226" s="32">
        <v>0.94060300709446298</v>
      </c>
      <c r="S226" s="36">
        <v>9.8592789646252274E-2</v>
      </c>
      <c r="T226" s="31">
        <v>2.0475122695781316</v>
      </c>
      <c r="V226" s="37">
        <v>2.9099130382628977</v>
      </c>
      <c r="W226" s="32">
        <v>0.85170456170908182</v>
      </c>
      <c r="X226" s="36">
        <v>0.11673466357604054</v>
      </c>
      <c r="Y226" s="32">
        <v>0.30742075847338035</v>
      </c>
      <c r="AA226" s="31">
        <v>1906.8156180667638</v>
      </c>
      <c r="AB226" s="31">
        <v>5.5108530476504214</v>
      </c>
      <c r="AC226" s="31">
        <v>1905.4618297653419</v>
      </c>
      <c r="AD226" s="31">
        <v>7.8164526410149371</v>
      </c>
      <c r="AE226" s="31">
        <v>1904.2187649833729</v>
      </c>
      <c r="AF226" s="31">
        <v>14.057675914837642</v>
      </c>
      <c r="AG226" s="31">
        <v>1900.5574266723011</v>
      </c>
      <c r="AH226" s="31">
        <v>37.106535765047745</v>
      </c>
      <c r="AI226" s="31" t="s">
        <v>136</v>
      </c>
      <c r="AJ226" s="31"/>
      <c r="AK226" s="34">
        <f t="shared" si="6"/>
        <v>99.863812050898574</v>
      </c>
    </row>
    <row r="227" spans="1:37" s="45" customFormat="1" x14ac:dyDescent="0.3">
      <c r="A227" s="45" t="s">
        <v>206</v>
      </c>
      <c r="B227" s="42" t="s">
        <v>211</v>
      </c>
      <c r="C227" s="31">
        <v>321.05987901395707</v>
      </c>
      <c r="D227" s="31">
        <v>226.38620186292212</v>
      </c>
      <c r="E227" s="31">
        <v>160.80821453123943</v>
      </c>
      <c r="F227" s="32">
        <v>0.70357496708821088</v>
      </c>
      <c r="G227" s="32">
        <v>0.70512143266920213</v>
      </c>
      <c r="H227" s="33">
        <v>18.703302296557883</v>
      </c>
      <c r="I227" s="33">
        <v>15.628845900213131</v>
      </c>
      <c r="J227" s="33">
        <v>38.63054655199079</v>
      </c>
      <c r="K227" s="34">
        <v>142103.77529473859</v>
      </c>
      <c r="L227" s="32">
        <v>0.01</v>
      </c>
      <c r="N227" s="35">
        <v>6.6588608696848643</v>
      </c>
      <c r="O227" s="32">
        <v>0.90438676386899364</v>
      </c>
      <c r="P227" s="35">
        <v>0.37653269419828772</v>
      </c>
      <c r="Q227" s="35">
        <v>0.87067847552704147</v>
      </c>
      <c r="R227" s="32">
        <v>0.96272801671958697</v>
      </c>
      <c r="S227" s="36">
        <v>0.10783877878933006</v>
      </c>
      <c r="T227" s="31">
        <v>2.024468320681764</v>
      </c>
      <c r="V227" s="37">
        <v>2.6558118734661194</v>
      </c>
      <c r="W227" s="32">
        <v>0.87067847552704147</v>
      </c>
      <c r="X227" s="36">
        <v>0.12826139948845369</v>
      </c>
      <c r="Y227" s="32">
        <v>0.24461073344262266</v>
      </c>
      <c r="AA227" s="31">
        <v>2074.2800650879399</v>
      </c>
      <c r="AB227" s="31">
        <v>4.3020612963573512</v>
      </c>
      <c r="AC227" s="31">
        <v>2067.1810541345922</v>
      </c>
      <c r="AD227" s="31">
        <v>8.015542568447831</v>
      </c>
      <c r="AE227" s="31">
        <v>2060.0663787673211</v>
      </c>
      <c r="AF227" s="31">
        <v>15.371273591447743</v>
      </c>
      <c r="AG227" s="31">
        <v>2069.955962206534</v>
      </c>
      <c r="AH227" s="31">
        <v>39.792022195416891</v>
      </c>
      <c r="AI227" s="31" t="s">
        <v>136</v>
      </c>
      <c r="AJ227" s="31"/>
      <c r="AK227" s="34">
        <f t="shared" si="6"/>
        <v>99.314765322202717</v>
      </c>
    </row>
    <row r="228" spans="1:37" s="45" customFormat="1" x14ac:dyDescent="0.3">
      <c r="A228" s="45" t="s">
        <v>207</v>
      </c>
      <c r="B228" s="42" t="s">
        <v>211</v>
      </c>
      <c r="C228" s="31">
        <v>162.08787416294146</v>
      </c>
      <c r="D228" s="31">
        <v>71.08897929449958</v>
      </c>
      <c r="E228" s="31">
        <v>81.909262913185358</v>
      </c>
      <c r="F228" s="32">
        <v>0.43366191562091921</v>
      </c>
      <c r="G228" s="32">
        <v>0.43858295792710705</v>
      </c>
      <c r="H228" s="33">
        <v>18.703302296557883</v>
      </c>
      <c r="I228" s="33">
        <v>15.628845900213131</v>
      </c>
      <c r="J228" s="33">
        <v>38.63054655199079</v>
      </c>
      <c r="K228" s="34">
        <v>81258.138254669975</v>
      </c>
      <c r="L228" s="32">
        <v>0.02</v>
      </c>
      <c r="N228" s="35">
        <v>7.6565102611666305</v>
      </c>
      <c r="O228" s="32">
        <v>0.94397767926454645</v>
      </c>
      <c r="P228" s="35">
        <v>0.399598356607688</v>
      </c>
      <c r="Q228" s="35">
        <v>0.88467704197145325</v>
      </c>
      <c r="R228" s="32">
        <v>0.93718004292294876</v>
      </c>
      <c r="S228" s="36">
        <v>0.11448237678889749</v>
      </c>
      <c r="T228" s="31">
        <v>2.0963308402096317</v>
      </c>
      <c r="V228" s="37">
        <v>2.5025127943200371</v>
      </c>
      <c r="W228" s="32">
        <v>0.88467704197145325</v>
      </c>
      <c r="X228" s="36">
        <v>0.13896515004650525</v>
      </c>
      <c r="Y228" s="32">
        <v>0.32930288543879854</v>
      </c>
      <c r="AA228" s="31">
        <v>2214.3515001210972</v>
      </c>
      <c r="AB228" s="31">
        <v>5.6993712383719419</v>
      </c>
      <c r="AC228" s="31">
        <v>2191.5130925598701</v>
      </c>
      <c r="AD228" s="31">
        <v>8.5133212545329684</v>
      </c>
      <c r="AE228" s="31">
        <v>2167.1897329480939</v>
      </c>
      <c r="AF228" s="31">
        <v>16.303178686039921</v>
      </c>
      <c r="AG228" s="31">
        <v>2190.8046701847379</v>
      </c>
      <c r="AH228" s="31">
        <v>43.478271092171724</v>
      </c>
      <c r="AI228" s="31" t="s">
        <v>136</v>
      </c>
      <c r="AJ228" s="31"/>
      <c r="AK228" s="34">
        <f t="shared" si="6"/>
        <v>97.870177017044313</v>
      </c>
    </row>
    <row r="229" spans="1:37" s="45" customFormat="1" x14ac:dyDescent="0.3">
      <c r="A229" s="45" t="s">
        <v>208</v>
      </c>
      <c r="B229" s="42" t="s">
        <v>212</v>
      </c>
      <c r="C229" s="31">
        <v>88.717200679885948</v>
      </c>
      <c r="D229" s="31">
        <v>64.277341576830906</v>
      </c>
      <c r="E229" s="31">
        <v>51.696793438690889</v>
      </c>
      <c r="F229" s="32">
        <v>0.73315682665397608</v>
      </c>
      <c r="G229" s="32">
        <v>0.7245194966053965</v>
      </c>
      <c r="H229" s="33" t="s">
        <v>63</v>
      </c>
      <c r="I229" s="33" t="s">
        <v>63</v>
      </c>
      <c r="J229" s="33" t="s">
        <v>63</v>
      </c>
      <c r="K229" s="34">
        <v>65820.778514130114</v>
      </c>
      <c r="L229" s="32" t="s">
        <v>9</v>
      </c>
      <c r="N229" s="35">
        <v>8.6800488218796961</v>
      </c>
      <c r="O229" s="32">
        <v>0.99236741082707258</v>
      </c>
      <c r="P229" s="35">
        <v>0.43146153709255453</v>
      </c>
      <c r="Q229" s="35">
        <v>0.89492870921390588</v>
      </c>
      <c r="R229" s="32">
        <v>0.9018118687191089</v>
      </c>
      <c r="S229" s="36">
        <v>0.12187284285931145</v>
      </c>
      <c r="T229" s="31">
        <v>2.2085938148448681</v>
      </c>
      <c r="V229" s="37">
        <v>2.3177036978512549</v>
      </c>
      <c r="W229" s="32">
        <v>0.89492870921390588</v>
      </c>
      <c r="X229" s="36">
        <v>0.14590790000000001</v>
      </c>
      <c r="Y229" s="32">
        <v>0.42883060000000001</v>
      </c>
      <c r="AA229" s="31">
        <v>2298.511145823928</v>
      </c>
      <c r="AB229" s="31">
        <v>7.3509292724498465</v>
      </c>
      <c r="AC229" s="31">
        <v>2304.9875055677308</v>
      </c>
      <c r="AD229" s="31">
        <v>9.0758333668312652</v>
      </c>
      <c r="AE229" s="31">
        <v>2312.3028283074905</v>
      </c>
      <c r="AF229" s="31">
        <v>17.412272245639127</v>
      </c>
      <c r="AG229" s="31">
        <v>2324.3955511502477</v>
      </c>
      <c r="AH229" s="31">
        <v>48.436514143956003</v>
      </c>
      <c r="AI229" s="31" t="s">
        <v>136</v>
      </c>
      <c r="AJ229" s="31"/>
      <c r="AK229" s="34">
        <f t="shared" si="6"/>
        <v>100.60002678292945</v>
      </c>
    </row>
    <row r="230" spans="1:37" s="45" customFormat="1" x14ac:dyDescent="0.3">
      <c r="A230" s="45" t="s">
        <v>209</v>
      </c>
      <c r="B230" s="42" t="s">
        <v>211</v>
      </c>
      <c r="C230" s="31">
        <v>63.93566277317467</v>
      </c>
      <c r="D230" s="31">
        <v>36.91774374658511</v>
      </c>
      <c r="E230" s="31">
        <v>41.858949982951195</v>
      </c>
      <c r="F230" s="32">
        <v>0.54926553093803743</v>
      </c>
      <c r="G230" s="32">
        <v>0.57742020877391453</v>
      </c>
      <c r="H230" s="33" t="s">
        <v>63</v>
      </c>
      <c r="I230" s="33" t="s">
        <v>63</v>
      </c>
      <c r="J230" s="33" t="s">
        <v>63</v>
      </c>
      <c r="K230" s="34">
        <v>71672.986603501791</v>
      </c>
      <c r="L230" s="32" t="s">
        <v>9</v>
      </c>
      <c r="N230" s="35">
        <v>12.275199352202602</v>
      </c>
      <c r="O230" s="32">
        <v>1.2312249878829939</v>
      </c>
      <c r="P230" s="35">
        <v>0.48794357709474256</v>
      </c>
      <c r="Q230" s="35">
        <v>1.0760077490079887</v>
      </c>
      <c r="R230" s="32">
        <v>0.87393267647865824</v>
      </c>
      <c r="S230" s="36">
        <v>0.13462039168172169</v>
      </c>
      <c r="T230" s="31">
        <v>2.3381078069170109</v>
      </c>
      <c r="V230" s="37">
        <v>2.0494172829450585</v>
      </c>
      <c r="W230" s="32">
        <v>1.0760077490079887</v>
      </c>
      <c r="X230" s="36">
        <v>0.1824558</v>
      </c>
      <c r="Y230" s="32">
        <v>0.5984332</v>
      </c>
      <c r="AA230" s="31">
        <v>2675.3202219406307</v>
      </c>
      <c r="AB230" s="31">
        <v>9.8695035713900481</v>
      </c>
      <c r="AC230" s="31">
        <v>2625.6765843837338</v>
      </c>
      <c r="AD230" s="31">
        <v>11.626227506686071</v>
      </c>
      <c r="AE230" s="31">
        <v>2561.772873958721</v>
      </c>
      <c r="AF230" s="31">
        <v>22.786839579328255</v>
      </c>
      <c r="AG230" s="31">
        <v>2552.7668180328233</v>
      </c>
      <c r="AH230" s="31">
        <v>55.993459096490561</v>
      </c>
      <c r="AI230" s="31" t="s">
        <v>136</v>
      </c>
      <c r="AJ230" s="31"/>
      <c r="AK230" s="34">
        <f t="shared" si="6"/>
        <v>95.755747403593261</v>
      </c>
    </row>
    <row r="231" spans="1:37" s="45" customFormat="1" x14ac:dyDescent="0.3">
      <c r="A231" s="45" t="s">
        <v>210</v>
      </c>
      <c r="B231" s="42" t="s">
        <v>212</v>
      </c>
      <c r="C231" s="31">
        <v>141.54746882656872</v>
      </c>
      <c r="D231" s="31">
        <v>102.62268432134164</v>
      </c>
      <c r="E231" s="31">
        <v>95.498051691997901</v>
      </c>
      <c r="F231" s="32">
        <v>0.72004345128589586</v>
      </c>
      <c r="G231" s="32">
        <v>0.72500543578833088</v>
      </c>
      <c r="H231" s="33" t="s">
        <v>63</v>
      </c>
      <c r="I231" s="33" t="s">
        <v>63</v>
      </c>
      <c r="J231" s="33" t="s">
        <v>63</v>
      </c>
      <c r="K231" s="34">
        <v>306042.31596744462</v>
      </c>
      <c r="L231" s="32" t="s">
        <v>10</v>
      </c>
      <c r="N231" s="35">
        <v>11.711457028777033</v>
      </c>
      <c r="O231" s="32">
        <v>0.92646172501315893</v>
      </c>
      <c r="P231" s="35">
        <v>0.49148967321775783</v>
      </c>
      <c r="Q231" s="35">
        <v>0.87566379391323379</v>
      </c>
      <c r="R231" s="32">
        <v>0.94516996252683427</v>
      </c>
      <c r="S231" s="36">
        <v>0.13550573755858067</v>
      </c>
      <c r="T231" s="31">
        <v>2.0692844786895837</v>
      </c>
      <c r="V231" s="37">
        <v>2.0346307450430259</v>
      </c>
      <c r="W231" s="32">
        <v>0.87566379391323379</v>
      </c>
      <c r="X231" s="36">
        <v>0.17282049999999999</v>
      </c>
      <c r="Y231" s="32">
        <v>0.30256280000000002</v>
      </c>
      <c r="AA231" s="31">
        <v>2585.1473128318635</v>
      </c>
      <c r="AB231" s="31">
        <v>5.0416993857314019</v>
      </c>
      <c r="AC231" s="31">
        <v>2581.6151850957795</v>
      </c>
      <c r="AD231" s="31">
        <v>8.7042856513148692</v>
      </c>
      <c r="AE231" s="31">
        <v>2577.1178159070687</v>
      </c>
      <c r="AF231" s="31">
        <v>18.628465996624488</v>
      </c>
      <c r="AG231" s="31">
        <v>2568.5322979779485</v>
      </c>
      <c r="AH231" s="31">
        <v>49.85022006169126</v>
      </c>
      <c r="AI231" s="31" t="s">
        <v>136</v>
      </c>
      <c r="AJ231" s="31"/>
      <c r="AK231" s="34">
        <f t="shared" si="6"/>
        <v>99.689398863850471</v>
      </c>
    </row>
    <row r="234" spans="1:37" s="45" customFormat="1" ht="17.399999999999999" x14ac:dyDescent="0.3">
      <c r="A234" s="105" t="s">
        <v>511</v>
      </c>
      <c r="B234" s="106"/>
      <c r="C234" s="106"/>
      <c r="D234" s="107"/>
      <c r="E234" s="107"/>
      <c r="F234" s="108"/>
      <c r="G234" s="109"/>
      <c r="H234" s="109"/>
    </row>
    <row r="235" spans="1:37" s="45" customFormat="1" x14ac:dyDescent="0.3">
      <c r="A235" s="46" t="s">
        <v>358</v>
      </c>
      <c r="B235" s="60">
        <v>42491</v>
      </c>
      <c r="C235" s="31">
        <v>80.776043025069811</v>
      </c>
      <c r="D235" s="31">
        <v>34.67030479529425</v>
      </c>
      <c r="E235" s="31">
        <v>5.9213969683630836</v>
      </c>
      <c r="F235" s="32">
        <v>0.49617406801272551</v>
      </c>
      <c r="G235" s="32">
        <v>0.42921519174359535</v>
      </c>
      <c r="H235" s="33" t="s">
        <v>63</v>
      </c>
      <c r="I235" s="33" t="s">
        <v>63</v>
      </c>
      <c r="J235" s="33" t="s">
        <v>63</v>
      </c>
      <c r="K235" s="34">
        <v>7974.6536958250463</v>
      </c>
      <c r="L235" s="32" t="s">
        <v>357</v>
      </c>
      <c r="N235" s="35">
        <v>0.4524918208113427</v>
      </c>
      <c r="O235" s="32">
        <v>2.0328625962301028</v>
      </c>
      <c r="P235" s="35">
        <v>6.1523618901188688E-2</v>
      </c>
      <c r="Q235" s="35">
        <v>1.1002439164546165</v>
      </c>
      <c r="R235" s="32">
        <v>0.54122886539158821</v>
      </c>
      <c r="S235" s="36">
        <v>1.9805804586728998E-2</v>
      </c>
      <c r="T235" s="31">
        <v>3.1103914229762073</v>
      </c>
      <c r="V235" s="37">
        <v>16.253920329460321</v>
      </c>
      <c r="W235" s="32">
        <v>1.1002439164546165</v>
      </c>
      <c r="X235" s="36">
        <v>5.334179E-2</v>
      </c>
      <c r="Y235" s="32">
        <v>1.709384</v>
      </c>
      <c r="AA235" s="31">
        <v>343.36309423340219</v>
      </c>
      <c r="AB235" s="31">
        <v>38.228396985755197</v>
      </c>
      <c r="AC235" s="31">
        <v>379.02277363773447</v>
      </c>
      <c r="AD235" s="31">
        <v>6.4508032452561537</v>
      </c>
      <c r="AE235" s="31">
        <v>384.88478587808623</v>
      </c>
      <c r="AF235" s="31">
        <v>4.1120453892770081</v>
      </c>
      <c r="AG235" s="31">
        <v>396.4067005574322</v>
      </c>
      <c r="AH235" s="31">
        <v>12.205992900514273</v>
      </c>
      <c r="AI235" s="31">
        <v>385.36792997708056</v>
      </c>
      <c r="AJ235" s="31">
        <v>4.1884427787924174</v>
      </c>
      <c r="AK235" s="34">
        <f t="shared" ref="AK235:AK266" si="7">(AE235/AA235)*100</f>
        <v>112.09264837777222</v>
      </c>
    </row>
    <row r="236" spans="1:37" s="45" customFormat="1" x14ac:dyDescent="0.3">
      <c r="A236" s="46" t="s">
        <v>359</v>
      </c>
      <c r="B236" s="60">
        <v>42491</v>
      </c>
      <c r="C236" s="31">
        <v>269.60987875726335</v>
      </c>
      <c r="D236" s="31">
        <v>128.2697405744218</v>
      </c>
      <c r="E236" s="31">
        <v>20.284568453540864</v>
      </c>
      <c r="F236" s="32">
        <v>0.46357744525645816</v>
      </c>
      <c r="G236" s="32">
        <v>0.47576053654141631</v>
      </c>
      <c r="H236" s="33">
        <v>18.703302296557883</v>
      </c>
      <c r="I236" s="33">
        <v>15.628845900213131</v>
      </c>
      <c r="J236" s="33">
        <v>38.63054655199079</v>
      </c>
      <c r="K236" s="34">
        <v>14993.833473658677</v>
      </c>
      <c r="L236" s="32">
        <v>0.12</v>
      </c>
      <c r="N236" s="35">
        <v>0.47185562680983056</v>
      </c>
      <c r="O236" s="32">
        <v>1.6023896988465938</v>
      </c>
      <c r="P236" s="35">
        <v>6.2476593578065537E-2</v>
      </c>
      <c r="Q236" s="35">
        <v>1.0737077295154343</v>
      </c>
      <c r="R236" s="32">
        <v>0.67006654516581909</v>
      </c>
      <c r="S236" s="36">
        <v>1.962736833985862E-2</v>
      </c>
      <c r="T236" s="31">
        <v>3.8138624901306728</v>
      </c>
      <c r="V236" s="37">
        <v>16.005994288892904</v>
      </c>
      <c r="W236" s="32">
        <v>1.0737077295154343</v>
      </c>
      <c r="X236" s="36">
        <v>5.477602602190404E-2</v>
      </c>
      <c r="Y236" s="32">
        <v>1.1894555302946339</v>
      </c>
      <c r="AA236" s="31">
        <v>403.09241266880713</v>
      </c>
      <c r="AB236" s="31">
        <v>26.418313799416726</v>
      </c>
      <c r="AC236" s="31">
        <v>392.46985417442045</v>
      </c>
      <c r="AD236" s="31">
        <v>5.2294963931749372</v>
      </c>
      <c r="AE236" s="31">
        <v>390.66940854275492</v>
      </c>
      <c r="AF236" s="31">
        <v>4.0713589409865918</v>
      </c>
      <c r="AG236" s="31">
        <v>392.86984116597057</v>
      </c>
      <c r="AH236" s="31">
        <v>14.833391047479216</v>
      </c>
      <c r="AI236" s="31">
        <v>390.52076568411292</v>
      </c>
      <c r="AJ236" s="31">
        <v>4.1258344507455638</v>
      </c>
      <c r="AK236" s="34">
        <f t="shared" si="7"/>
        <v>96.918075424987137</v>
      </c>
    </row>
    <row r="237" spans="1:37" s="45" customFormat="1" x14ac:dyDescent="0.3">
      <c r="A237" s="46" t="s">
        <v>360</v>
      </c>
      <c r="B237" s="60">
        <v>42491</v>
      </c>
      <c r="C237" s="31">
        <v>1840.2002357882502</v>
      </c>
      <c r="D237" s="31">
        <v>440.25037955317271</v>
      </c>
      <c r="E237" s="31">
        <v>130.24025710754498</v>
      </c>
      <c r="F237" s="32">
        <v>0.22964147441786223</v>
      </c>
      <c r="G237" s="32">
        <v>0.23924047556954656</v>
      </c>
      <c r="H237" s="33" t="s">
        <v>63</v>
      </c>
      <c r="I237" s="33" t="s">
        <v>63</v>
      </c>
      <c r="J237" s="33" t="s">
        <v>63</v>
      </c>
      <c r="K237" s="34">
        <v>306524.40050450503</v>
      </c>
      <c r="L237" s="32" t="s">
        <v>10</v>
      </c>
      <c r="N237" s="35">
        <v>0.4729199590767626</v>
      </c>
      <c r="O237" s="32">
        <v>1.8768997690214515</v>
      </c>
      <c r="P237" s="35">
        <v>6.2791399963008643E-2</v>
      </c>
      <c r="Q237" s="35">
        <v>1.8133650591649821</v>
      </c>
      <c r="R237" s="32">
        <v>0.9661491194654499</v>
      </c>
      <c r="S237" s="36">
        <v>1.9034018654897678E-2</v>
      </c>
      <c r="T237" s="31">
        <v>3.1585183345290164</v>
      </c>
      <c r="V237" s="37">
        <v>15.92574780286974</v>
      </c>
      <c r="W237" s="32">
        <v>1.8133650591649821</v>
      </c>
      <c r="X237" s="36">
        <v>5.462434E-2</v>
      </c>
      <c r="Y237" s="32">
        <v>0.48421059999999999</v>
      </c>
      <c r="AA237" s="31">
        <v>396.87909746582289</v>
      </c>
      <c r="AB237" s="31">
        <v>10.818725785176841</v>
      </c>
      <c r="AC237" s="31">
        <v>393.20383539805925</v>
      </c>
      <c r="AD237" s="31">
        <v>6.1374981805373814</v>
      </c>
      <c r="AE237" s="31">
        <v>392.57916520923345</v>
      </c>
      <c r="AF237" s="31">
        <v>6.9101636246408082</v>
      </c>
      <c r="AG237" s="31">
        <v>381.10435645373201</v>
      </c>
      <c r="AH237" s="31">
        <v>11.920962726889972</v>
      </c>
      <c r="AI237" s="31">
        <v>392.52715602671822</v>
      </c>
      <c r="AJ237" s="31">
        <v>6.9902136107421535</v>
      </c>
      <c r="AK237" s="34">
        <f t="shared" si="7"/>
        <v>98.916563688023473</v>
      </c>
    </row>
    <row r="238" spans="1:37" s="45" customFormat="1" x14ac:dyDescent="0.3">
      <c r="A238" s="46" t="s">
        <v>361</v>
      </c>
      <c r="B238" s="60">
        <v>42491</v>
      </c>
      <c r="C238" s="31">
        <v>237.64113673819099</v>
      </c>
      <c r="D238" s="31">
        <v>147.75714197450532</v>
      </c>
      <c r="E238" s="31">
        <v>18.91323191759632</v>
      </c>
      <c r="F238" s="32">
        <v>0.59173070081361934</v>
      </c>
      <c r="G238" s="32">
        <v>0.62176584408990276</v>
      </c>
      <c r="H238" s="33" t="s">
        <v>63</v>
      </c>
      <c r="I238" s="33" t="s">
        <v>63</v>
      </c>
      <c r="J238" s="33" t="s">
        <v>63</v>
      </c>
      <c r="K238" s="34">
        <v>32631.615800056534</v>
      </c>
      <c r="L238" s="32" t="s">
        <v>13</v>
      </c>
      <c r="N238" s="35">
        <v>0.4844211663123113</v>
      </c>
      <c r="O238" s="32">
        <v>1.3258422246570118</v>
      </c>
      <c r="P238" s="35">
        <v>6.3819301762473843E-2</v>
      </c>
      <c r="Q238" s="35">
        <v>0.89875730050389246</v>
      </c>
      <c r="R238" s="32">
        <v>0.67787651033394736</v>
      </c>
      <c r="S238" s="36">
        <v>1.9709525827960744E-2</v>
      </c>
      <c r="T238" s="31">
        <v>2.6148992499094614</v>
      </c>
      <c r="V238" s="37">
        <v>15.669240690251588</v>
      </c>
      <c r="W238" s="32">
        <v>0.89875730050389246</v>
      </c>
      <c r="X238" s="36">
        <v>5.5051580000000003E-2</v>
      </c>
      <c r="Y238" s="32">
        <v>0.97472709999999996</v>
      </c>
      <c r="AA238" s="31">
        <v>414.3185282919398</v>
      </c>
      <c r="AB238" s="31">
        <v>21.638771910786058</v>
      </c>
      <c r="AC238" s="31">
        <v>401.10159849001286</v>
      </c>
      <c r="AD238" s="31">
        <v>4.4028000310769038</v>
      </c>
      <c r="AE238" s="31">
        <v>398.81094166793696</v>
      </c>
      <c r="AF238" s="31">
        <v>3.4766576307095898</v>
      </c>
      <c r="AG238" s="31">
        <v>394.49839593765779</v>
      </c>
      <c r="AH238" s="31">
        <v>10.213136335552431</v>
      </c>
      <c r="AI238" s="31">
        <v>398.61899469593737</v>
      </c>
      <c r="AJ238" s="31">
        <v>3.5273779448074221</v>
      </c>
      <c r="AK238" s="34">
        <f t="shared" si="7"/>
        <v>96.257085897670549</v>
      </c>
    </row>
    <row r="239" spans="1:37" s="45" customFormat="1" x14ac:dyDescent="0.3">
      <c r="A239" s="46" t="s">
        <v>362</v>
      </c>
      <c r="B239" s="60">
        <v>42491</v>
      </c>
      <c r="C239" s="31">
        <v>336.19113929256986</v>
      </c>
      <c r="D239" s="31">
        <v>203.29256516697976</v>
      </c>
      <c r="E239" s="31">
        <v>26.644283231440003</v>
      </c>
      <c r="F239" s="32">
        <v>0.58213972592815444</v>
      </c>
      <c r="G239" s="32">
        <v>0.60469340624133672</v>
      </c>
      <c r="H239" s="33" t="s">
        <v>63</v>
      </c>
      <c r="I239" s="33" t="s">
        <v>63</v>
      </c>
      <c r="J239" s="33" t="s">
        <v>63</v>
      </c>
      <c r="K239" s="34">
        <v>38205.055125693194</v>
      </c>
      <c r="L239" s="32" t="s">
        <v>8</v>
      </c>
      <c r="N239" s="35">
        <v>0.48351707052551757</v>
      </c>
      <c r="O239" s="32">
        <v>1.2336784185026159</v>
      </c>
      <c r="P239" s="35">
        <v>6.4028187110691165E-2</v>
      </c>
      <c r="Q239" s="35">
        <v>0.90693778646978107</v>
      </c>
      <c r="R239" s="32">
        <v>0.73514926812984327</v>
      </c>
      <c r="S239" s="36">
        <v>1.9379066919394915E-2</v>
      </c>
      <c r="T239" s="31">
        <v>2.5646272557430025</v>
      </c>
      <c r="V239" s="37">
        <v>15.618121410672021</v>
      </c>
      <c r="W239" s="32">
        <v>0.90693778646978107</v>
      </c>
      <c r="X239" s="36">
        <v>5.4769569999999997E-2</v>
      </c>
      <c r="Y239" s="32">
        <v>0.83631710000000004</v>
      </c>
      <c r="AA239" s="31">
        <v>402.82845146211884</v>
      </c>
      <c r="AB239" s="31">
        <v>18.62104346208082</v>
      </c>
      <c r="AC239" s="31">
        <v>400.48298482923519</v>
      </c>
      <c r="AD239" s="31">
        <v>4.090964691165377</v>
      </c>
      <c r="AE239" s="31">
        <v>400.07659767246798</v>
      </c>
      <c r="AF239" s="31">
        <v>3.5191056886788585</v>
      </c>
      <c r="AG239" s="31">
        <v>387.94712492532705</v>
      </c>
      <c r="AH239" s="31">
        <v>9.8521213565363475</v>
      </c>
      <c r="AI239" s="31">
        <v>400.04253729272477</v>
      </c>
      <c r="AJ239" s="31">
        <v>3.5689069271492606</v>
      </c>
      <c r="AK239" s="34">
        <f t="shared" si="7"/>
        <v>99.316867073399948</v>
      </c>
    </row>
    <row r="240" spans="1:37" s="45" customFormat="1" x14ac:dyDescent="0.3">
      <c r="A240" s="46" t="s">
        <v>363</v>
      </c>
      <c r="B240" s="60">
        <v>42491</v>
      </c>
      <c r="C240" s="31">
        <v>211.55636500222465</v>
      </c>
      <c r="D240" s="31">
        <v>197.26964320689984</v>
      </c>
      <c r="E240" s="31">
        <v>18.217963902347201</v>
      </c>
      <c r="F240" s="32">
        <v>0.98118321195005442</v>
      </c>
      <c r="G240" s="32">
        <v>0.9324684851945978</v>
      </c>
      <c r="H240" s="33" t="s">
        <v>63</v>
      </c>
      <c r="I240" s="33" t="s">
        <v>63</v>
      </c>
      <c r="J240" s="33" t="s">
        <v>63</v>
      </c>
      <c r="K240" s="34" t="s">
        <v>64</v>
      </c>
      <c r="L240" s="32" t="s">
        <v>7</v>
      </c>
      <c r="N240" s="35">
        <v>0.47900041009595673</v>
      </c>
      <c r="O240" s="32">
        <v>1.3934413501223351</v>
      </c>
      <c r="P240" s="35">
        <v>6.4160217178119677E-2</v>
      </c>
      <c r="Q240" s="35">
        <v>0.89427748997151635</v>
      </c>
      <c r="R240" s="32">
        <v>0.64177619667523478</v>
      </c>
      <c r="S240" s="36">
        <v>1.9818085468968578E-2</v>
      </c>
      <c r="T240" s="31">
        <v>2.5167537341951625</v>
      </c>
      <c r="V240" s="37">
        <v>15.585982155014063</v>
      </c>
      <c r="W240" s="32">
        <v>0.89427748997151635</v>
      </c>
      <c r="X240" s="36">
        <v>5.4146300000000001E-2</v>
      </c>
      <c r="Y240" s="32">
        <v>1.068619</v>
      </c>
      <c r="AA240" s="31">
        <v>377.13939828324209</v>
      </c>
      <c r="AB240" s="31">
        <v>23.862208467118396</v>
      </c>
      <c r="AC240" s="31">
        <v>397.38687212046284</v>
      </c>
      <c r="AD240" s="31">
        <v>4.5926992659958703</v>
      </c>
      <c r="AE240" s="31">
        <v>400.87645213884264</v>
      </c>
      <c r="AF240" s="31">
        <v>3.4766935984553715</v>
      </c>
      <c r="AG240" s="31">
        <v>396.65010229240005</v>
      </c>
      <c r="AH240" s="31">
        <v>9.882975657338422</v>
      </c>
      <c r="AI240" s="31">
        <v>401.16856859743359</v>
      </c>
      <c r="AJ240" s="31">
        <v>3.5338009060783482</v>
      </c>
      <c r="AK240" s="34">
        <f t="shared" si="7"/>
        <v>106.29397351845309</v>
      </c>
    </row>
    <row r="241" spans="1:37" s="45" customFormat="1" x14ac:dyDescent="0.3">
      <c r="A241" s="46" t="s">
        <v>364</v>
      </c>
      <c r="B241" s="60">
        <v>42491</v>
      </c>
      <c r="C241" s="31">
        <v>307.8812308011855</v>
      </c>
      <c r="D241" s="31">
        <v>202.93938428761746</v>
      </c>
      <c r="E241" s="31">
        <v>24.875757782756001</v>
      </c>
      <c r="F241" s="32">
        <v>0.63219366468313909</v>
      </c>
      <c r="G241" s="32">
        <v>0.65914828182126406</v>
      </c>
      <c r="H241" s="33" t="s">
        <v>63</v>
      </c>
      <c r="I241" s="33" t="s">
        <v>63</v>
      </c>
      <c r="J241" s="33" t="s">
        <v>63</v>
      </c>
      <c r="K241" s="34">
        <v>50362.848968186823</v>
      </c>
      <c r="L241" s="32" t="s">
        <v>6</v>
      </c>
      <c r="N241" s="35">
        <v>0.48719343419490307</v>
      </c>
      <c r="O241" s="32">
        <v>1.3145445494398953</v>
      </c>
      <c r="P241" s="35">
        <v>6.431150196196303E-2</v>
      </c>
      <c r="Q241" s="35">
        <v>0.89933101816015326</v>
      </c>
      <c r="R241" s="32">
        <v>0.68413886660847067</v>
      </c>
      <c r="S241" s="36">
        <v>1.9649056651004301E-2</v>
      </c>
      <c r="T241" s="31">
        <v>2.5282923287616477</v>
      </c>
      <c r="V241" s="37">
        <v>15.549318076748525</v>
      </c>
      <c r="W241" s="32">
        <v>0.89933101816015326</v>
      </c>
      <c r="X241" s="36">
        <v>5.4942890000000001E-2</v>
      </c>
      <c r="Y241" s="32">
        <v>0.95876539999999999</v>
      </c>
      <c r="AA241" s="31">
        <v>409.89983484349176</v>
      </c>
      <c r="AB241" s="31">
        <v>21.303138721256886</v>
      </c>
      <c r="AC241" s="31">
        <v>402.99613396795098</v>
      </c>
      <c r="AD241" s="31">
        <v>4.3820364027681302</v>
      </c>
      <c r="AE241" s="31">
        <v>401.79283206438106</v>
      </c>
      <c r="AF241" s="31">
        <v>3.5040936525561062</v>
      </c>
      <c r="AG241" s="31">
        <v>393.29976728397179</v>
      </c>
      <c r="AH241" s="31">
        <v>9.8452487100799679</v>
      </c>
      <c r="AI241" s="31">
        <v>401.69178444055046</v>
      </c>
      <c r="AJ241" s="31">
        <v>3.5559530309839089</v>
      </c>
      <c r="AK241" s="34">
        <f t="shared" si="7"/>
        <v>98.022199061825404</v>
      </c>
    </row>
    <row r="242" spans="1:37" s="45" customFormat="1" x14ac:dyDescent="0.3">
      <c r="A242" s="46" t="s">
        <v>365</v>
      </c>
      <c r="B242" s="60">
        <v>42491</v>
      </c>
      <c r="C242" s="31">
        <v>169.36465139011193</v>
      </c>
      <c r="D242" s="31">
        <v>151.29782984852974</v>
      </c>
      <c r="E242" s="31">
        <v>14.664944692044623</v>
      </c>
      <c r="F242" s="32">
        <v>1.0191619203060116</v>
      </c>
      <c r="G242" s="32">
        <v>0.89332590128286371</v>
      </c>
      <c r="H242" s="33">
        <v>18.703302296557883</v>
      </c>
      <c r="I242" s="33">
        <v>15.628845900213131</v>
      </c>
      <c r="J242" s="33">
        <v>38.63054655199079</v>
      </c>
      <c r="K242" s="34">
        <v>13051.996148383041</v>
      </c>
      <c r="L242" s="32">
        <v>0.14000000000000001</v>
      </c>
      <c r="N242" s="35">
        <v>0.48004453093685179</v>
      </c>
      <c r="O242" s="32">
        <v>1.6161041538005532</v>
      </c>
      <c r="P242" s="35">
        <v>6.4790608221222706E-2</v>
      </c>
      <c r="Q242" s="35">
        <v>0.92524874864395634</v>
      </c>
      <c r="R242" s="32">
        <v>0.57251801900766808</v>
      </c>
      <c r="S242" s="36">
        <v>2.0502898682901963E-2</v>
      </c>
      <c r="T242" s="31">
        <v>2.933272716073005</v>
      </c>
      <c r="V242" s="37">
        <v>15.434335738685682</v>
      </c>
      <c r="W242" s="32">
        <v>0.92524874864395634</v>
      </c>
      <c r="X242" s="36">
        <v>5.3736353785895391E-2</v>
      </c>
      <c r="Y242" s="32">
        <v>1.325031089848157</v>
      </c>
      <c r="AA242" s="31">
        <v>360.01671955734184</v>
      </c>
      <c r="AB242" s="31">
        <v>29.624460347646153</v>
      </c>
      <c r="AC242" s="31">
        <v>398.10344295498857</v>
      </c>
      <c r="AD242" s="31">
        <v>5.3363797297750759</v>
      </c>
      <c r="AE242" s="31">
        <v>404.69407143828255</v>
      </c>
      <c r="AF242" s="31">
        <v>3.6303361387550193</v>
      </c>
      <c r="AG242" s="31">
        <v>410.21816507996726</v>
      </c>
      <c r="AH242" s="31">
        <v>11.90802462999363</v>
      </c>
      <c r="AI242" s="31">
        <v>405.242799624817</v>
      </c>
      <c r="AJ242" s="31">
        <v>3.69273270712968</v>
      </c>
      <c r="AK242" s="34">
        <f t="shared" si="7"/>
        <v>112.40979917151451</v>
      </c>
    </row>
    <row r="243" spans="1:37" s="45" customFormat="1" x14ac:dyDescent="0.3">
      <c r="A243" s="46" t="s">
        <v>366</v>
      </c>
      <c r="B243" s="60">
        <v>42491</v>
      </c>
      <c r="C243" s="31">
        <v>615.53422418347725</v>
      </c>
      <c r="D243" s="31">
        <v>372.8301612435169</v>
      </c>
      <c r="E243" s="31">
        <v>49.582575169789379</v>
      </c>
      <c r="F243" s="32">
        <v>0.63080375338878847</v>
      </c>
      <c r="G243" s="32">
        <v>0.60570175726310937</v>
      </c>
      <c r="H243" s="33">
        <v>18.703302296557883</v>
      </c>
      <c r="I243" s="33">
        <v>15.628845900213131</v>
      </c>
      <c r="J243" s="33">
        <v>38.63054655199079</v>
      </c>
      <c r="K243" s="34">
        <v>58367.507835351957</v>
      </c>
      <c r="L243" s="32">
        <v>0.03</v>
      </c>
      <c r="N243" s="35">
        <v>0.4861754142138246</v>
      </c>
      <c r="O243" s="32">
        <v>1.0608868849984494</v>
      </c>
      <c r="P243" s="35">
        <v>6.4880005276942182E-2</v>
      </c>
      <c r="Q243" s="35">
        <v>0.8415428786064032</v>
      </c>
      <c r="R243" s="32">
        <v>0.79324468094224154</v>
      </c>
      <c r="S243" s="36">
        <v>2.0052805624935142E-2</v>
      </c>
      <c r="T243" s="31">
        <v>2.4080186522625131</v>
      </c>
      <c r="V243" s="37">
        <v>15.413069029995775</v>
      </c>
      <c r="W243" s="32">
        <v>0.8415428786064032</v>
      </c>
      <c r="X243" s="36">
        <v>5.4347658978564466E-2</v>
      </c>
      <c r="Y243" s="32">
        <v>0.64597721804144237</v>
      </c>
      <c r="AA243" s="31">
        <v>385.48362549541804</v>
      </c>
      <c r="AB243" s="31">
        <v>14.445711357770508</v>
      </c>
      <c r="AC243" s="31">
        <v>402.30084163810244</v>
      </c>
      <c r="AD243" s="31">
        <v>3.5300155065308703</v>
      </c>
      <c r="AE243" s="31">
        <v>405.23527292222661</v>
      </c>
      <c r="AF243" s="31">
        <v>3.3061002601400546</v>
      </c>
      <c r="AG243" s="31">
        <v>401.30159023087958</v>
      </c>
      <c r="AH243" s="31">
        <v>9.5658542551820265</v>
      </c>
      <c r="AI243" s="31">
        <v>405.4801525477431</v>
      </c>
      <c r="AJ243" s="31">
        <v>3.3529769841293122</v>
      </c>
      <c r="AK243" s="34">
        <f t="shared" si="7"/>
        <v>105.12386159111793</v>
      </c>
    </row>
    <row r="244" spans="1:37" s="45" customFormat="1" x14ac:dyDescent="0.3">
      <c r="A244" s="46" t="s">
        <v>367</v>
      </c>
      <c r="B244" s="60">
        <v>42491</v>
      </c>
      <c r="C244" s="31">
        <v>195.52803917851779</v>
      </c>
      <c r="D244" s="31">
        <v>224.35135867386202</v>
      </c>
      <c r="E244" s="31">
        <v>17.920365119537731</v>
      </c>
      <c r="F244" s="32">
        <v>1.0702842957850855</v>
      </c>
      <c r="G244" s="32">
        <v>1.1474127169506796</v>
      </c>
      <c r="H244" s="33" t="s">
        <v>63</v>
      </c>
      <c r="I244" s="33" t="s">
        <v>63</v>
      </c>
      <c r="J244" s="33" t="s">
        <v>63</v>
      </c>
      <c r="K244" s="34">
        <v>51350.560461384892</v>
      </c>
      <c r="L244" s="32" t="s">
        <v>6</v>
      </c>
      <c r="N244" s="35">
        <v>0.4969735966136225</v>
      </c>
      <c r="O244" s="32">
        <v>1.4046850077386461</v>
      </c>
      <c r="P244" s="35">
        <v>6.4992718876905428E-2</v>
      </c>
      <c r="Q244" s="35">
        <v>0.9055699981098756</v>
      </c>
      <c r="R244" s="32">
        <v>0.64467833935789032</v>
      </c>
      <c r="S244" s="36">
        <v>2.0092173829007971E-2</v>
      </c>
      <c r="T244" s="31">
        <v>2.5012584941565521</v>
      </c>
      <c r="V244" s="37">
        <v>15.386338920425453</v>
      </c>
      <c r="W244" s="32">
        <v>0.9055699981098756</v>
      </c>
      <c r="X244" s="36">
        <v>5.5458399999999998E-2</v>
      </c>
      <c r="Y244" s="32">
        <v>1.073817</v>
      </c>
      <c r="AA244" s="31">
        <v>430.75041504544419</v>
      </c>
      <c r="AB244" s="31">
        <v>23.754469529222888</v>
      </c>
      <c r="AC244" s="31">
        <v>409.65169086591658</v>
      </c>
      <c r="AD244" s="31">
        <v>4.7461629038117454</v>
      </c>
      <c r="AE244" s="31">
        <v>405.91756585152518</v>
      </c>
      <c r="AF244" s="31">
        <v>3.5635128510921321</v>
      </c>
      <c r="AG244" s="31">
        <v>402.08165158971457</v>
      </c>
      <c r="AH244" s="31">
        <v>9.9552765128633212</v>
      </c>
      <c r="AI244" s="31">
        <v>405.60243054247871</v>
      </c>
      <c r="AJ244" s="31">
        <v>3.6178350720654571</v>
      </c>
      <c r="AK244" s="34">
        <f t="shared" si="7"/>
        <v>94.234979624732546</v>
      </c>
    </row>
    <row r="245" spans="1:37" s="45" customFormat="1" x14ac:dyDescent="0.3">
      <c r="A245" s="46" t="s">
        <v>513</v>
      </c>
      <c r="B245" s="60">
        <v>42491</v>
      </c>
      <c r="C245" s="31">
        <v>600.46600235255585</v>
      </c>
      <c r="D245" s="31">
        <v>522.99869126825524</v>
      </c>
      <c r="E245" s="31">
        <v>51.857919347792375</v>
      </c>
      <c r="F245" s="32">
        <v>0.88082316937490646</v>
      </c>
      <c r="G245" s="32">
        <v>0.87098801467394871</v>
      </c>
      <c r="H245" s="33" t="s">
        <v>63</v>
      </c>
      <c r="I245" s="33" t="s">
        <v>63</v>
      </c>
      <c r="J245" s="33" t="s">
        <v>63</v>
      </c>
      <c r="K245" s="34">
        <v>79862.780168631085</v>
      </c>
      <c r="L245" s="32" t="s">
        <v>11</v>
      </c>
      <c r="N245" s="35">
        <v>0.49121928219649241</v>
      </c>
      <c r="O245" s="32">
        <v>1.0707083349664699</v>
      </c>
      <c r="P245" s="35">
        <v>6.5008281995829795E-2</v>
      </c>
      <c r="Q245" s="35">
        <v>0.86211168029398022</v>
      </c>
      <c r="R245" s="32">
        <v>0.80517882614687786</v>
      </c>
      <c r="S245" s="36">
        <v>2.0427204353831194E-2</v>
      </c>
      <c r="T245" s="31">
        <v>2.4231477888381923</v>
      </c>
      <c r="V245" s="37">
        <v>15.382655398648264</v>
      </c>
      <c r="W245" s="32">
        <v>0.86211168029398022</v>
      </c>
      <c r="X245" s="36">
        <v>5.480314E-2</v>
      </c>
      <c r="Y245" s="32">
        <v>0.63496439999999998</v>
      </c>
      <c r="AA245" s="31">
        <v>404.20052330818123</v>
      </c>
      <c r="AB245" s="31">
        <v>14.154102833147164</v>
      </c>
      <c r="AC245" s="31">
        <v>405.7410727756598</v>
      </c>
      <c r="AD245" s="31">
        <v>3.5875833125000312</v>
      </c>
      <c r="AE245" s="31">
        <v>406.01176891576023</v>
      </c>
      <c r="AF245" s="31">
        <v>3.3932177792906915</v>
      </c>
      <c r="AG245" s="31">
        <v>408.71889661795609</v>
      </c>
      <c r="AH245" s="31">
        <v>9.8020224821884216</v>
      </c>
      <c r="AI245" s="31">
        <v>406.03457045269994</v>
      </c>
      <c r="AJ245" s="31">
        <v>3.4398993408168574</v>
      </c>
      <c r="AK245" s="34">
        <f t="shared" si="7"/>
        <v>100.44810570574101</v>
      </c>
    </row>
    <row r="246" spans="1:37" s="45" customFormat="1" x14ac:dyDescent="0.3">
      <c r="A246" s="46" t="s">
        <v>368</v>
      </c>
      <c r="B246" s="60">
        <v>42491</v>
      </c>
      <c r="C246" s="31">
        <v>210.78373185338458</v>
      </c>
      <c r="D246" s="31">
        <v>140.95100873238152</v>
      </c>
      <c r="E246" s="31">
        <v>17.327832681340645</v>
      </c>
      <c r="F246" s="32">
        <v>0.6108807377995259</v>
      </c>
      <c r="G246" s="32">
        <v>0.66869965482166915</v>
      </c>
      <c r="H246" s="33">
        <v>18.703302296557883</v>
      </c>
      <c r="I246" s="33">
        <v>15.628845900213131</v>
      </c>
      <c r="J246" s="33">
        <v>38.63054655199079</v>
      </c>
      <c r="K246" s="34">
        <v>7129.684630567117</v>
      </c>
      <c r="L246" s="32">
        <v>0.26</v>
      </c>
      <c r="N246" s="35">
        <v>0.50022347832190595</v>
      </c>
      <c r="O246" s="32">
        <v>1.7565257418493221</v>
      </c>
      <c r="P246" s="35">
        <v>6.5368314360232216E-2</v>
      </c>
      <c r="Q246" s="35">
        <v>1.0102119734767983</v>
      </c>
      <c r="R246" s="32">
        <v>0.57511936740148062</v>
      </c>
      <c r="S246" s="36">
        <v>1.9755374383676885E-2</v>
      </c>
      <c r="T246" s="31">
        <v>3.0555861935730997</v>
      </c>
      <c r="V246" s="37">
        <v>15.297931571084918</v>
      </c>
      <c r="W246" s="32">
        <v>1.0102119734767983</v>
      </c>
      <c r="X246" s="36">
        <v>5.550032304626195E-2</v>
      </c>
      <c r="Y246" s="32">
        <v>1.4369601422528824</v>
      </c>
      <c r="AA246" s="31">
        <v>432.43421620522457</v>
      </c>
      <c r="AB246" s="31">
        <v>31.699560439448106</v>
      </c>
      <c r="AC246" s="31">
        <v>411.85366559258478</v>
      </c>
      <c r="AD246" s="31">
        <v>5.9644094897768341</v>
      </c>
      <c r="AE246" s="31">
        <v>408.19064918131357</v>
      </c>
      <c r="AF246" s="31">
        <v>3.9969881304329768</v>
      </c>
      <c r="AG246" s="31">
        <v>395.40716517406167</v>
      </c>
      <c r="AH246" s="31">
        <v>11.961055057150338</v>
      </c>
      <c r="AI246" s="31">
        <v>407.88315073790403</v>
      </c>
      <c r="AJ246" s="31">
        <v>4.0576671956783494</v>
      </c>
      <c r="AK246" s="34">
        <f t="shared" si="7"/>
        <v>94.393698251572786</v>
      </c>
    </row>
    <row r="247" spans="1:37" s="45" customFormat="1" x14ac:dyDescent="0.3">
      <c r="A247" s="46" t="s">
        <v>369</v>
      </c>
      <c r="B247" s="60">
        <v>42491</v>
      </c>
      <c r="C247" s="31">
        <v>191.44922213339731</v>
      </c>
      <c r="D247" s="31">
        <v>103.43594523342831</v>
      </c>
      <c r="E247" s="31">
        <v>15.314283276041815</v>
      </c>
      <c r="F247" s="32">
        <v>0.49696236027833512</v>
      </c>
      <c r="G247" s="32">
        <v>0.54027874378803475</v>
      </c>
      <c r="H247" s="33" t="s">
        <v>63</v>
      </c>
      <c r="I247" s="33" t="s">
        <v>63</v>
      </c>
      <c r="J247" s="33" t="s">
        <v>63</v>
      </c>
      <c r="K247" s="34">
        <v>27351.560561965878</v>
      </c>
      <c r="L247" s="32" t="s">
        <v>12</v>
      </c>
      <c r="N247" s="35">
        <v>0.5020441677274875</v>
      </c>
      <c r="O247" s="32">
        <v>1.5459331771540834</v>
      </c>
      <c r="P247" s="35">
        <v>6.5586129450366987E-2</v>
      </c>
      <c r="Q247" s="35">
        <v>0.90416606761408536</v>
      </c>
      <c r="R247" s="32">
        <v>0.58486749684651262</v>
      </c>
      <c r="S247" s="36">
        <v>1.9923162395866341E-2</v>
      </c>
      <c r="T247" s="31">
        <v>2.8470578644675872</v>
      </c>
      <c r="V247" s="37">
        <v>15.247126311314968</v>
      </c>
      <c r="W247" s="32">
        <v>0.90416606761408536</v>
      </c>
      <c r="X247" s="36">
        <v>5.5517339999999998E-2</v>
      </c>
      <c r="Y247" s="32">
        <v>1.253951</v>
      </c>
      <c r="AA247" s="31">
        <v>433.11718319948488</v>
      </c>
      <c r="AB247" s="31">
        <v>27.693730352425117</v>
      </c>
      <c r="AC247" s="31">
        <v>413.08519962768963</v>
      </c>
      <c r="AD247" s="31">
        <v>5.2602247937634239</v>
      </c>
      <c r="AE247" s="31">
        <v>409.50848710609091</v>
      </c>
      <c r="AF247" s="31">
        <v>3.5884816131193098</v>
      </c>
      <c r="AG247" s="31">
        <v>398.73256137875575</v>
      </c>
      <c r="AH247" s="31">
        <v>11.237781254704093</v>
      </c>
      <c r="AI247" s="31">
        <v>409.20568320392096</v>
      </c>
      <c r="AJ247" s="31">
        <v>3.6486248105122185</v>
      </c>
      <c r="AK247" s="34">
        <f t="shared" si="7"/>
        <v>94.549120420715255</v>
      </c>
    </row>
    <row r="248" spans="1:37" s="45" customFormat="1" x14ac:dyDescent="0.3">
      <c r="A248" s="46" t="s">
        <v>370</v>
      </c>
      <c r="B248" s="60">
        <v>42491</v>
      </c>
      <c r="C248" s="31">
        <v>129.55490376733275</v>
      </c>
      <c r="D248" s="31">
        <v>66.492781771308771</v>
      </c>
      <c r="E248" s="31">
        <v>10.303103849903049</v>
      </c>
      <c r="F248" s="32">
        <v>0.4792212398040388</v>
      </c>
      <c r="G248" s="32">
        <v>0.51324017723576831</v>
      </c>
      <c r="H248" s="33" t="s">
        <v>63</v>
      </c>
      <c r="I248" s="33" t="s">
        <v>63</v>
      </c>
      <c r="J248" s="33" t="s">
        <v>63</v>
      </c>
      <c r="K248" s="34">
        <v>66215.205426075467</v>
      </c>
      <c r="L248" s="32" t="s">
        <v>9</v>
      </c>
      <c r="N248" s="35">
        <v>0.50132548286984402</v>
      </c>
      <c r="O248" s="32">
        <v>1.648051756272424</v>
      </c>
      <c r="P248" s="35">
        <v>6.5599519619684327E-2</v>
      </c>
      <c r="Q248" s="35">
        <v>0.93963591459065776</v>
      </c>
      <c r="R248" s="32">
        <v>0.57014951806849379</v>
      </c>
      <c r="S248" s="36">
        <v>2.0051929784365437E-2</v>
      </c>
      <c r="T248" s="31">
        <v>2.753805983780512</v>
      </c>
      <c r="V248" s="37">
        <v>15.244014068967845</v>
      </c>
      <c r="W248" s="32">
        <v>0.93963591459065776</v>
      </c>
      <c r="X248" s="36">
        <v>5.5426549999999998E-2</v>
      </c>
      <c r="Y248" s="32">
        <v>1.353942</v>
      </c>
      <c r="AA248" s="31">
        <v>429.47000734790913</v>
      </c>
      <c r="AB248" s="31">
        <v>29.90045807637226</v>
      </c>
      <c r="AC248" s="31">
        <v>412.59925182644781</v>
      </c>
      <c r="AD248" s="31">
        <v>5.6032943464310314</v>
      </c>
      <c r="AE248" s="31">
        <v>409.58949232253178</v>
      </c>
      <c r="AF248" s="31">
        <v>3.7300108551929778</v>
      </c>
      <c r="AG248" s="31">
        <v>401.28423554381243</v>
      </c>
      <c r="AH248" s="31">
        <v>10.938654533294789</v>
      </c>
      <c r="AI248" s="31">
        <v>409.33473968821181</v>
      </c>
      <c r="AJ248" s="31">
        <v>3.7942627969942815</v>
      </c>
      <c r="AK248" s="34">
        <f t="shared" si="7"/>
        <v>95.370918880192633</v>
      </c>
    </row>
    <row r="249" spans="1:37" s="45" customFormat="1" x14ac:dyDescent="0.3">
      <c r="A249" s="46" t="s">
        <v>371</v>
      </c>
      <c r="B249" s="60">
        <v>42491</v>
      </c>
      <c r="C249" s="31">
        <v>150.74474137662443</v>
      </c>
      <c r="D249" s="31">
        <v>159.15969036691715</v>
      </c>
      <c r="E249" s="31">
        <v>13.702879906578783</v>
      </c>
      <c r="F249" s="32">
        <v>1.0486763964179993</v>
      </c>
      <c r="G249" s="32">
        <v>1.0558225044100782</v>
      </c>
      <c r="H249" s="33" t="s">
        <v>63</v>
      </c>
      <c r="I249" s="33" t="s">
        <v>63</v>
      </c>
      <c r="J249" s="33" t="s">
        <v>63</v>
      </c>
      <c r="K249" s="34">
        <v>30955.71999836911</v>
      </c>
      <c r="L249" s="32" t="s">
        <v>13</v>
      </c>
      <c r="N249" s="35">
        <v>0.49832802342850935</v>
      </c>
      <c r="O249" s="32">
        <v>1.5174240212898915</v>
      </c>
      <c r="P249" s="35">
        <v>6.5754289548795489E-2</v>
      </c>
      <c r="Q249" s="35">
        <v>0.92233795658781403</v>
      </c>
      <c r="R249" s="32">
        <v>0.60783139297068589</v>
      </c>
      <c r="S249" s="36">
        <v>2.0394250305775619E-2</v>
      </c>
      <c r="T249" s="31">
        <v>2.5356551333619146</v>
      </c>
      <c r="V249" s="37">
        <v>15.208133292321738</v>
      </c>
      <c r="W249" s="32">
        <v>0.92233795658781403</v>
      </c>
      <c r="X249" s="36">
        <v>5.4965470000000002E-2</v>
      </c>
      <c r="Y249" s="32">
        <v>1.2049350000000001</v>
      </c>
      <c r="AA249" s="31">
        <v>410.81880422360348</v>
      </c>
      <c r="AB249" s="31">
        <v>26.723312881252625</v>
      </c>
      <c r="AC249" s="31">
        <v>410.5699704269756</v>
      </c>
      <c r="AD249" s="31">
        <v>5.137401190174085</v>
      </c>
      <c r="AE249" s="31">
        <v>410.5257151715474</v>
      </c>
      <c r="AF249" s="31">
        <v>3.6694323557767139</v>
      </c>
      <c r="AG249" s="31">
        <v>408.06614500709952</v>
      </c>
      <c r="AH249" s="31">
        <v>10.240805090524885</v>
      </c>
      <c r="AI249" s="31">
        <v>410.52197166462003</v>
      </c>
      <c r="AJ249" s="31">
        <v>3.7311168407533852</v>
      </c>
      <c r="AK249" s="34">
        <f t="shared" si="7"/>
        <v>99.928657342594136</v>
      </c>
    </row>
    <row r="250" spans="1:37" s="45" customFormat="1" x14ac:dyDescent="0.3">
      <c r="A250" s="46" t="s">
        <v>372</v>
      </c>
      <c r="B250" s="60">
        <v>42491</v>
      </c>
      <c r="C250" s="31">
        <v>807.35315248356483</v>
      </c>
      <c r="D250" s="31">
        <v>308.26454526015726</v>
      </c>
      <c r="E250" s="31">
        <v>62.100061048208438</v>
      </c>
      <c r="F250" s="32">
        <v>0.35383547682205641</v>
      </c>
      <c r="G250" s="32">
        <v>0.38182119474220122</v>
      </c>
      <c r="H250" s="33">
        <v>18.703302296557883</v>
      </c>
      <c r="I250" s="33">
        <v>15.628845900213131</v>
      </c>
      <c r="J250" s="33">
        <v>38.63054655199079</v>
      </c>
      <c r="K250" s="34">
        <v>20758.420205680046</v>
      </c>
      <c r="L250" s="32">
        <v>0.09</v>
      </c>
      <c r="N250" s="35">
        <v>0.50141591109419437</v>
      </c>
      <c r="O250" s="32">
        <v>1.2449183241716357</v>
      </c>
      <c r="P250" s="35">
        <v>6.5792932761633199E-2</v>
      </c>
      <c r="Q250" s="35">
        <v>0.92816862877344775</v>
      </c>
      <c r="R250" s="32">
        <v>0.74556588231685628</v>
      </c>
      <c r="S250" s="36">
        <v>1.9612700160530121E-2</v>
      </c>
      <c r="T250" s="31">
        <v>2.5412166451956706</v>
      </c>
      <c r="V250" s="37">
        <v>15.1992008567696</v>
      </c>
      <c r="W250" s="32">
        <v>0.92816862877344775</v>
      </c>
      <c r="X250" s="36">
        <v>5.527357952930656E-2</v>
      </c>
      <c r="Y250" s="32">
        <v>0.82965331941668963</v>
      </c>
      <c r="AA250" s="31">
        <v>423.30614827473306</v>
      </c>
      <c r="AB250" s="31">
        <v>18.407778579412394</v>
      </c>
      <c r="AC250" s="31">
        <v>412.66040879904216</v>
      </c>
      <c r="AD250" s="31">
        <v>4.2303104157497824</v>
      </c>
      <c r="AE250" s="31">
        <v>410.75945163555701</v>
      </c>
      <c r="AF250" s="31">
        <v>3.6946725138989889</v>
      </c>
      <c r="AG250" s="31">
        <v>392.57906952475213</v>
      </c>
      <c r="AH250" s="31">
        <v>9.8776109810091448</v>
      </c>
      <c r="AI250" s="31">
        <v>410.59964311002955</v>
      </c>
      <c r="AJ250" s="31">
        <v>3.7455336206660657</v>
      </c>
      <c r="AK250" s="34">
        <f t="shared" si="7"/>
        <v>97.036023055579861</v>
      </c>
    </row>
    <row r="251" spans="1:37" s="45" customFormat="1" x14ac:dyDescent="0.3">
      <c r="A251" s="46" t="s">
        <v>375</v>
      </c>
      <c r="B251" s="60">
        <v>42491</v>
      </c>
      <c r="C251" s="31">
        <v>86.104593032839205</v>
      </c>
      <c r="D251" s="31">
        <v>34.175845531644846</v>
      </c>
      <c r="E251" s="31">
        <v>6.6947827672609952</v>
      </c>
      <c r="F251" s="32">
        <v>0.38550947418008485</v>
      </c>
      <c r="G251" s="32">
        <v>0.39691083051296239</v>
      </c>
      <c r="H251" s="33" t="s">
        <v>63</v>
      </c>
      <c r="I251" s="33" t="s">
        <v>63</v>
      </c>
      <c r="J251" s="33" t="s">
        <v>63</v>
      </c>
      <c r="K251" s="34">
        <v>16167.976807325682</v>
      </c>
      <c r="L251" s="32" t="s">
        <v>354</v>
      </c>
      <c r="N251" s="35">
        <v>0.50287229209897499</v>
      </c>
      <c r="O251" s="32">
        <v>2.1496964718276503</v>
      </c>
      <c r="P251" s="35">
        <v>6.5871554089028866E-2</v>
      </c>
      <c r="Q251" s="35">
        <v>1.4516779312103798</v>
      </c>
      <c r="R251" s="32">
        <v>0.67529437305917783</v>
      </c>
      <c r="S251" s="36">
        <v>2.0742749823004607E-2</v>
      </c>
      <c r="T251" s="31">
        <v>3.5292096767226768</v>
      </c>
      <c r="V251" s="37">
        <v>15.181059773516917</v>
      </c>
      <c r="W251" s="32">
        <v>1.4516779312103798</v>
      </c>
      <c r="X251" s="36">
        <v>5.5367960000000001E-2</v>
      </c>
      <c r="Y251" s="32">
        <v>1.5855049999999999</v>
      </c>
      <c r="AA251" s="31">
        <v>427.1119503707788</v>
      </c>
      <c r="AB251" s="31">
        <v>34.97319019023076</v>
      </c>
      <c r="AC251" s="31">
        <v>413.64485809761834</v>
      </c>
      <c r="AD251" s="31">
        <v>7.3300904772928277</v>
      </c>
      <c r="AE251" s="31">
        <v>411.23497265989903</v>
      </c>
      <c r="AF251" s="31">
        <v>5.7859730126204596</v>
      </c>
      <c r="AG251" s="31">
        <v>414.96813336642043</v>
      </c>
      <c r="AH251" s="31">
        <v>14.490587613469275</v>
      </c>
      <c r="AI251" s="31">
        <v>411.03075321326804</v>
      </c>
      <c r="AJ251" s="31">
        <v>5.8724090754599132</v>
      </c>
      <c r="AK251" s="34">
        <f t="shared" si="7"/>
        <v>96.282712835101691</v>
      </c>
    </row>
    <row r="252" spans="1:37" s="45" customFormat="1" x14ac:dyDescent="0.3">
      <c r="A252" s="46" t="s">
        <v>374</v>
      </c>
      <c r="B252" s="60">
        <v>42491</v>
      </c>
      <c r="C252" s="31">
        <v>515.07093832019029</v>
      </c>
      <c r="D252" s="31">
        <v>370.93314781374494</v>
      </c>
      <c r="E252" s="31">
        <v>43.287469088547937</v>
      </c>
      <c r="F252" s="32">
        <v>0.72834366027307307</v>
      </c>
      <c r="G252" s="32">
        <v>0.72015934159181183</v>
      </c>
      <c r="H252" s="33">
        <v>18.703302296557883</v>
      </c>
      <c r="I252" s="33">
        <v>15.628845900213131</v>
      </c>
      <c r="J252" s="33">
        <v>38.63054655199079</v>
      </c>
      <c r="K252" s="34">
        <v>23005.531407054503</v>
      </c>
      <c r="L252" s="32">
        <v>0.08</v>
      </c>
      <c r="N252" s="35">
        <v>0.49685671335209264</v>
      </c>
      <c r="O252" s="32">
        <v>1.1181394928202213</v>
      </c>
      <c r="P252" s="35">
        <v>6.5865987825530964E-2</v>
      </c>
      <c r="Q252" s="35">
        <v>0.84638665123539047</v>
      </c>
      <c r="R252" s="32">
        <v>0.75695980391551687</v>
      </c>
      <c r="S252" s="36">
        <v>2.0234729470341797E-2</v>
      </c>
      <c r="T252" s="31">
        <v>2.4266539539097365</v>
      </c>
      <c r="V252" s="37">
        <v>15.182342708483302</v>
      </c>
      <c r="W252" s="32">
        <v>0.84638665123539047</v>
      </c>
      <c r="X252" s="36">
        <v>5.4710247310140132E-2</v>
      </c>
      <c r="Y252" s="32">
        <v>0.73066104454446146</v>
      </c>
      <c r="AA252" s="31">
        <v>400.4009516879018</v>
      </c>
      <c r="AB252" s="31">
        <v>16.287327290160249</v>
      </c>
      <c r="AC252" s="31">
        <v>409.57240695818672</v>
      </c>
      <c r="AD252" s="31">
        <v>3.7755829565593313</v>
      </c>
      <c r="AE252" s="31">
        <v>411.20130769012786</v>
      </c>
      <c r="AF252" s="31">
        <v>3.3725563586058938</v>
      </c>
      <c r="AG252" s="31">
        <v>404.90606877709286</v>
      </c>
      <c r="AH252" s="31">
        <v>9.7255653503992576</v>
      </c>
      <c r="AI252" s="31">
        <v>411.33805992228446</v>
      </c>
      <c r="AJ252" s="31">
        <v>3.4209810921188941</v>
      </c>
      <c r="AK252" s="34">
        <f t="shared" si="7"/>
        <v>102.69738519768667</v>
      </c>
    </row>
    <row r="253" spans="1:37" s="45" customFormat="1" x14ac:dyDescent="0.3">
      <c r="A253" s="46" t="s">
        <v>373</v>
      </c>
      <c r="B253" s="60">
        <v>42491</v>
      </c>
      <c r="C253" s="31">
        <v>288.82977482621851</v>
      </c>
      <c r="D253" s="31">
        <v>249.7539464315432</v>
      </c>
      <c r="E253" s="31">
        <v>25.295363697307238</v>
      </c>
      <c r="F253" s="32">
        <v>0.934091636175303</v>
      </c>
      <c r="G253" s="32">
        <v>0.86470983326360229</v>
      </c>
      <c r="H253" s="33" t="s">
        <v>63</v>
      </c>
      <c r="I253" s="33" t="s">
        <v>63</v>
      </c>
      <c r="J253" s="33" t="s">
        <v>63</v>
      </c>
      <c r="K253" s="34">
        <v>27761.449337576374</v>
      </c>
      <c r="L253" s="32" t="s">
        <v>12</v>
      </c>
      <c r="N253" s="35">
        <v>0.49417490630060179</v>
      </c>
      <c r="O253" s="32">
        <v>1.3074547226034914</v>
      </c>
      <c r="P253" s="35">
        <v>6.5846125937841879E-2</v>
      </c>
      <c r="Q253" s="35">
        <v>0.89016296499964687</v>
      </c>
      <c r="R253" s="32">
        <v>0.68083655182115577</v>
      </c>
      <c r="S253" s="36">
        <v>2.0988052152266224E-2</v>
      </c>
      <c r="T253" s="31">
        <v>2.5746642116710303</v>
      </c>
      <c r="V253" s="37">
        <v>15.186922324693644</v>
      </c>
      <c r="W253" s="32">
        <v>0.89016296499964687</v>
      </c>
      <c r="X253" s="36">
        <v>5.4431359999999998E-2</v>
      </c>
      <c r="Y253" s="32">
        <v>0.95762610000000004</v>
      </c>
      <c r="AA253" s="31">
        <v>388.93947962654562</v>
      </c>
      <c r="AB253" s="31">
        <v>21.355963474037452</v>
      </c>
      <c r="AC253" s="31">
        <v>407.75158892068748</v>
      </c>
      <c r="AD253" s="31">
        <v>4.4002414083241792</v>
      </c>
      <c r="AE253" s="31">
        <v>411.08118081777934</v>
      </c>
      <c r="AF253" s="31">
        <v>3.5460339313182487</v>
      </c>
      <c r="AG253" s="31">
        <v>419.8249016776025</v>
      </c>
      <c r="AH253" s="31">
        <v>10.694767937419748</v>
      </c>
      <c r="AI253" s="31">
        <v>411.36249738323608</v>
      </c>
      <c r="AJ253" s="31">
        <v>3.6032428209553817</v>
      </c>
      <c r="AK253" s="34">
        <f t="shared" si="7"/>
        <v>105.69283972213206</v>
      </c>
    </row>
    <row r="254" spans="1:37" s="45" customFormat="1" x14ac:dyDescent="0.3">
      <c r="A254" s="46" t="s">
        <v>376</v>
      </c>
      <c r="B254" s="60">
        <v>42491</v>
      </c>
      <c r="C254" s="31">
        <v>179.05878685038087</v>
      </c>
      <c r="D254" s="31">
        <v>111.89637124550562</v>
      </c>
      <c r="E254" s="31">
        <v>14.755595107490478</v>
      </c>
      <c r="F254" s="32">
        <v>0.6219508146142334</v>
      </c>
      <c r="G254" s="32">
        <v>0.62491415927554972</v>
      </c>
      <c r="H254" s="33" t="s">
        <v>63</v>
      </c>
      <c r="I254" s="33" t="s">
        <v>63</v>
      </c>
      <c r="J254" s="33" t="s">
        <v>63</v>
      </c>
      <c r="K254" s="34">
        <v>28675.970308644999</v>
      </c>
      <c r="L254" s="32" t="s">
        <v>12</v>
      </c>
      <c r="N254" s="35">
        <v>0.50024149628325043</v>
      </c>
      <c r="O254" s="32">
        <v>1.4479505374582484</v>
      </c>
      <c r="P254" s="35">
        <v>6.599260462648128E-2</v>
      </c>
      <c r="Q254" s="35">
        <v>0.93795983604663513</v>
      </c>
      <c r="R254" s="32">
        <v>0.64778444551921099</v>
      </c>
      <c r="S254" s="36">
        <v>2.0459979013628674E-2</v>
      </c>
      <c r="T254" s="31">
        <v>2.5911885125987646</v>
      </c>
      <c r="V254" s="37">
        <v>15.153213085920896</v>
      </c>
      <c r="W254" s="32">
        <v>0.93795983604663513</v>
      </c>
      <c r="X254" s="36">
        <v>5.4977270000000002E-2</v>
      </c>
      <c r="Y254" s="32">
        <v>1.103083</v>
      </c>
      <c r="AA254" s="31">
        <v>411.29883620441933</v>
      </c>
      <c r="AB254" s="31">
        <v>24.479498108062714</v>
      </c>
      <c r="AC254" s="31">
        <v>411.86586045755308</v>
      </c>
      <c r="AD254" s="31">
        <v>4.9141984690642682</v>
      </c>
      <c r="AE254" s="31">
        <v>411.96704735521604</v>
      </c>
      <c r="AF254" s="31">
        <v>3.7442914450863118</v>
      </c>
      <c r="AG254" s="31">
        <v>409.36807400997901</v>
      </c>
      <c r="AH254" s="31">
        <v>10.498073867298451</v>
      </c>
      <c r="AI254" s="31">
        <v>411.97561714319733</v>
      </c>
      <c r="AJ254" s="31">
        <v>3.804468635056848</v>
      </c>
      <c r="AK254" s="34">
        <f t="shared" si="7"/>
        <v>100.16246366193573</v>
      </c>
    </row>
    <row r="255" spans="1:37" s="45" customFormat="1" x14ac:dyDescent="0.3">
      <c r="A255" s="46" t="s">
        <v>377</v>
      </c>
      <c r="B255" s="60">
        <v>42491</v>
      </c>
      <c r="C255" s="31">
        <v>392.69850270465651</v>
      </c>
      <c r="D255" s="31">
        <v>378.4993480785725</v>
      </c>
      <c r="E255" s="31">
        <v>35.178231642521119</v>
      </c>
      <c r="F255" s="32">
        <v>0.98805905728584231</v>
      </c>
      <c r="G255" s="32">
        <v>0.96384209634544238</v>
      </c>
      <c r="H255" s="33" t="s">
        <v>63</v>
      </c>
      <c r="I255" s="33" t="s">
        <v>63</v>
      </c>
      <c r="J255" s="33" t="s">
        <v>63</v>
      </c>
      <c r="K255" s="34">
        <v>538313.27026456012</v>
      </c>
      <c r="L255" s="32" t="s">
        <v>7</v>
      </c>
      <c r="N255" s="35">
        <v>0.49874055940845075</v>
      </c>
      <c r="O255" s="32">
        <v>1.1719622916072507</v>
      </c>
      <c r="P255" s="35">
        <v>6.6000786461976407E-2</v>
      </c>
      <c r="Q255" s="35">
        <v>0.8756174222038462</v>
      </c>
      <c r="R255" s="32">
        <v>0.74713788018128824</v>
      </c>
      <c r="S255" s="36">
        <v>2.0711659670215838E-2</v>
      </c>
      <c r="T255" s="31">
        <v>2.423183802598484</v>
      </c>
      <c r="V255" s="37">
        <v>15.151334606839999</v>
      </c>
      <c r="W255" s="32">
        <v>0.8756174222038462</v>
      </c>
      <c r="X255" s="36">
        <v>5.4805520000000003E-2</v>
      </c>
      <c r="Y255" s="32">
        <v>0.77896710000000002</v>
      </c>
      <c r="AA255" s="31">
        <v>404.29775416962008</v>
      </c>
      <c r="AB255" s="31">
        <v>17.34653373938616</v>
      </c>
      <c r="AC255" s="31">
        <v>410.84949826156418</v>
      </c>
      <c r="AD255" s="31">
        <v>3.9677109397260879</v>
      </c>
      <c r="AE255" s="31">
        <v>412.0165254639121</v>
      </c>
      <c r="AF255" s="31">
        <v>3.4957626225265437</v>
      </c>
      <c r="AG255" s="31">
        <v>414.35249260929589</v>
      </c>
      <c r="AH255" s="31">
        <v>9.9358638323803206</v>
      </c>
      <c r="AI255" s="31">
        <v>412.11531627218778</v>
      </c>
      <c r="AJ255" s="31">
        <v>3.5475066377078397</v>
      </c>
      <c r="AK255" s="34">
        <f t="shared" si="7"/>
        <v>101.90917985932064</v>
      </c>
    </row>
    <row r="256" spans="1:37" s="45" customFormat="1" x14ac:dyDescent="0.3">
      <c r="A256" s="46" t="s">
        <v>378</v>
      </c>
      <c r="B256" s="60">
        <v>42491</v>
      </c>
      <c r="C256" s="31">
        <v>429.78706723573953</v>
      </c>
      <c r="D256" s="31">
        <v>237.46826895142252</v>
      </c>
      <c r="E256" s="31">
        <v>34.835424573561667</v>
      </c>
      <c r="F256" s="32">
        <v>0.56426255184644036</v>
      </c>
      <c r="G256" s="32">
        <v>0.55252539467682593</v>
      </c>
      <c r="H256" s="33" t="s">
        <v>63</v>
      </c>
      <c r="I256" s="33" t="s">
        <v>63</v>
      </c>
      <c r="J256" s="33" t="s">
        <v>63</v>
      </c>
      <c r="K256" s="34">
        <v>47221.439415538429</v>
      </c>
      <c r="L256" s="32" t="s">
        <v>6</v>
      </c>
      <c r="N256" s="35">
        <v>0.49898682918928172</v>
      </c>
      <c r="O256" s="32">
        <v>1.1562207791179375</v>
      </c>
      <c r="P256" s="35">
        <v>6.6033593427790221E-2</v>
      </c>
      <c r="Q256" s="35">
        <v>0.89070821463088046</v>
      </c>
      <c r="R256" s="32">
        <v>0.77036170834984252</v>
      </c>
      <c r="S256" s="36">
        <v>2.0632834514093625E-2</v>
      </c>
      <c r="T256" s="31">
        <v>3.158712579669074</v>
      </c>
      <c r="V256" s="37">
        <v>15.143807085003347</v>
      </c>
      <c r="W256" s="32">
        <v>0.89070821463088046</v>
      </c>
      <c r="X256" s="36">
        <v>5.4805340000000001E-2</v>
      </c>
      <c r="Y256" s="32">
        <v>0.73721460000000005</v>
      </c>
      <c r="AA256" s="31">
        <v>404.2904007804965</v>
      </c>
      <c r="AB256" s="31">
        <v>16.421516636222545</v>
      </c>
      <c r="AC256" s="31">
        <v>411.01633008456349</v>
      </c>
      <c r="AD256" s="31">
        <v>3.9156066643047938</v>
      </c>
      <c r="AE256" s="31">
        <v>412.21491559467671</v>
      </c>
      <c r="AF256" s="31">
        <v>3.5576853788035212</v>
      </c>
      <c r="AG256" s="31">
        <v>412.79152917132853</v>
      </c>
      <c r="AH256" s="31">
        <v>12.902534895285033</v>
      </c>
      <c r="AI256" s="31">
        <v>412.31639439639565</v>
      </c>
      <c r="AJ256" s="31">
        <v>3.6094231762888795</v>
      </c>
      <c r="AK256" s="34">
        <f t="shared" si="7"/>
        <v>101.96010461759212</v>
      </c>
    </row>
    <row r="257" spans="1:37" s="45" customFormat="1" x14ac:dyDescent="0.3">
      <c r="A257" s="46" t="s">
        <v>379</v>
      </c>
      <c r="B257" s="60">
        <v>42491</v>
      </c>
      <c r="C257" s="31">
        <v>572.99279758092018</v>
      </c>
      <c r="D257" s="31">
        <v>258.82004134424989</v>
      </c>
      <c r="E257" s="31">
        <v>45.234897489698291</v>
      </c>
      <c r="F257" s="32">
        <v>0.47150507603317982</v>
      </c>
      <c r="G257" s="32">
        <v>0.45169859453198163</v>
      </c>
      <c r="H257" s="33">
        <v>18.703302296557883</v>
      </c>
      <c r="I257" s="33">
        <v>15.628845900213131</v>
      </c>
      <c r="J257" s="33">
        <v>38.63054655199079</v>
      </c>
      <c r="K257" s="34">
        <v>23387.825977637807</v>
      </c>
      <c r="L257" s="32">
        <v>0.08</v>
      </c>
      <c r="N257" s="35">
        <v>0.49676285458254787</v>
      </c>
      <c r="O257" s="32">
        <v>1.2151376227736865</v>
      </c>
      <c r="P257" s="35">
        <v>6.6140340232404685E-2</v>
      </c>
      <c r="Q257" s="35">
        <v>0.83704647819670308</v>
      </c>
      <c r="R257" s="32">
        <v>0.68884911676592764</v>
      </c>
      <c r="S257" s="36">
        <v>2.0371466974253006E-2</v>
      </c>
      <c r="T257" s="31">
        <v>3.5311695817649991</v>
      </c>
      <c r="V257" s="37">
        <v>15.119365828572828</v>
      </c>
      <c r="W257" s="32">
        <v>0.83704647819670308</v>
      </c>
      <c r="X257" s="36">
        <v>5.4473015147082013E-2</v>
      </c>
      <c r="Y257" s="32">
        <v>0.88085903277345268</v>
      </c>
      <c r="AA257" s="31">
        <v>390.65658030638065</v>
      </c>
      <c r="AB257" s="31">
        <v>19.648496921724213</v>
      </c>
      <c r="AC257" s="31">
        <v>409.50873647376881</v>
      </c>
      <c r="AD257" s="31">
        <v>4.103256936198008</v>
      </c>
      <c r="AE257" s="31">
        <v>412.86039212440409</v>
      </c>
      <c r="AF257" s="31">
        <v>3.3483635986851223</v>
      </c>
      <c r="AG257" s="31">
        <v>407.6148419530266</v>
      </c>
      <c r="AH257" s="31">
        <v>14.244385832428041</v>
      </c>
      <c r="AI257" s="31">
        <v>413.1419556260613</v>
      </c>
      <c r="AJ257" s="31">
        <v>3.4006608834309175</v>
      </c>
      <c r="AK257" s="34">
        <f t="shared" si="7"/>
        <v>105.68371632204676</v>
      </c>
    </row>
    <row r="258" spans="1:37" s="45" customFormat="1" x14ac:dyDescent="0.3">
      <c r="A258" s="46" t="s">
        <v>381</v>
      </c>
      <c r="B258" s="60">
        <v>42491</v>
      </c>
      <c r="C258" s="31">
        <v>225.47081152158401</v>
      </c>
      <c r="D258" s="31">
        <v>122.61645158122472</v>
      </c>
      <c r="E258" s="31">
        <v>18.294383523102915</v>
      </c>
      <c r="F258" s="32">
        <v>0.53460585602204469</v>
      </c>
      <c r="G258" s="32">
        <v>0.54382405755206509</v>
      </c>
      <c r="H258" s="33" t="s">
        <v>63</v>
      </c>
      <c r="I258" s="33" t="s">
        <v>63</v>
      </c>
      <c r="J258" s="33" t="s">
        <v>63</v>
      </c>
      <c r="K258" s="34">
        <v>30950.265619716927</v>
      </c>
      <c r="L258" s="32" t="s">
        <v>13</v>
      </c>
      <c r="N258" s="35">
        <v>0.50423337024040293</v>
      </c>
      <c r="O258" s="32">
        <v>1.3399150449233319</v>
      </c>
      <c r="P258" s="35">
        <v>6.621376264094346E-2</v>
      </c>
      <c r="Q258" s="35">
        <v>0.90086882714369387</v>
      </c>
      <c r="R258" s="32">
        <v>0.6723327949461454</v>
      </c>
      <c r="S258" s="36">
        <v>2.0719534619091359E-2</v>
      </c>
      <c r="T258" s="31">
        <v>2.6998073959074698</v>
      </c>
      <c r="V258" s="37">
        <v>15.102600427990891</v>
      </c>
      <c r="W258" s="32">
        <v>0.90086882714369387</v>
      </c>
      <c r="X258" s="36">
        <v>5.5230889999999998E-2</v>
      </c>
      <c r="Y258" s="32">
        <v>0.99187080000000005</v>
      </c>
      <c r="AA258" s="31">
        <v>421.58176802895736</v>
      </c>
      <c r="AB258" s="31">
        <v>21.988988292789223</v>
      </c>
      <c r="AC258" s="31">
        <v>414.56402485031896</v>
      </c>
      <c r="AD258" s="31">
        <v>4.5708891725630423</v>
      </c>
      <c r="AE258" s="31">
        <v>413.30432519840633</v>
      </c>
      <c r="AF258" s="31">
        <v>3.6074910379625957</v>
      </c>
      <c r="AG258" s="31">
        <v>414.50843248690779</v>
      </c>
      <c r="AH258" s="31">
        <v>11.073924884985653</v>
      </c>
      <c r="AI258" s="31">
        <v>413.19743725659356</v>
      </c>
      <c r="AJ258" s="31">
        <v>3.6632612570188545</v>
      </c>
      <c r="AK258" s="34">
        <f t="shared" si="7"/>
        <v>98.036574762411817</v>
      </c>
    </row>
    <row r="259" spans="1:37" s="45" customFormat="1" x14ac:dyDescent="0.3">
      <c r="A259" s="46" t="s">
        <v>380</v>
      </c>
      <c r="B259" s="60">
        <v>42491</v>
      </c>
      <c r="C259" s="31">
        <v>604.31778397224571</v>
      </c>
      <c r="D259" s="31">
        <v>390.48854705264432</v>
      </c>
      <c r="E259" s="31">
        <v>50.202994381434223</v>
      </c>
      <c r="F259" s="32">
        <v>0.66955179568679357</v>
      </c>
      <c r="G259" s="32">
        <v>0.64616424902461278</v>
      </c>
      <c r="H259" s="33" t="s">
        <v>63</v>
      </c>
      <c r="I259" s="33" t="s">
        <v>63</v>
      </c>
      <c r="J259" s="33" t="s">
        <v>63</v>
      </c>
      <c r="K259" s="34">
        <v>80831.480192638628</v>
      </c>
      <c r="L259" s="32" t="s">
        <v>11</v>
      </c>
      <c r="N259" s="35">
        <v>0.49847507588983181</v>
      </c>
      <c r="O259" s="32">
        <v>1.0432946824775895</v>
      </c>
      <c r="P259" s="35">
        <v>6.6204364066020011E-2</v>
      </c>
      <c r="Q259" s="35">
        <v>0.84258300534107855</v>
      </c>
      <c r="R259" s="32">
        <v>0.80761746368737752</v>
      </c>
      <c r="S259" s="36">
        <v>2.0512101266550911E-2</v>
      </c>
      <c r="T259" s="31">
        <v>2.4230412714489331</v>
      </c>
      <c r="V259" s="37">
        <v>15.10474443954759</v>
      </c>
      <c r="W259" s="32">
        <v>0.84258300534107855</v>
      </c>
      <c r="X259" s="36">
        <v>5.4607910000000003E-2</v>
      </c>
      <c r="Y259" s="32">
        <v>0.6152379</v>
      </c>
      <c r="AA259" s="31">
        <v>396.20465460704207</v>
      </c>
      <c r="AB259" s="31">
        <v>13.735423968907867</v>
      </c>
      <c r="AC259" s="31">
        <v>410.66961966807554</v>
      </c>
      <c r="AD259" s="31">
        <v>3.5300881149001873</v>
      </c>
      <c r="AE259" s="31">
        <v>413.24750040788359</v>
      </c>
      <c r="AF259" s="31">
        <v>3.3735775436521953</v>
      </c>
      <c r="AG259" s="31">
        <v>410.40043196440979</v>
      </c>
      <c r="AH259" s="31">
        <v>9.8414993136029523</v>
      </c>
      <c r="AI259" s="31">
        <v>413.46581145962443</v>
      </c>
      <c r="AJ259" s="31">
        <v>3.4225387147142472</v>
      </c>
      <c r="AK259" s="34">
        <f t="shared" si="7"/>
        <v>104.30152589139689</v>
      </c>
    </row>
    <row r="260" spans="1:37" s="45" customFormat="1" x14ac:dyDescent="0.3">
      <c r="A260" s="46" t="s">
        <v>382</v>
      </c>
      <c r="B260" s="60">
        <v>42491</v>
      </c>
      <c r="C260" s="31">
        <v>427.18948168044676</v>
      </c>
      <c r="D260" s="31">
        <v>238.54773151603823</v>
      </c>
      <c r="E260" s="31">
        <v>34.626190316640958</v>
      </c>
      <c r="F260" s="32">
        <v>0.54970690795667754</v>
      </c>
      <c r="G260" s="32">
        <v>0.55841199689106713</v>
      </c>
      <c r="H260" s="33" t="s">
        <v>63</v>
      </c>
      <c r="I260" s="33" t="s">
        <v>63</v>
      </c>
      <c r="J260" s="33" t="s">
        <v>63</v>
      </c>
      <c r="K260" s="34">
        <v>75605.374135260616</v>
      </c>
      <c r="L260" s="32" t="s">
        <v>11</v>
      </c>
      <c r="N260" s="35">
        <v>0.50115639382103849</v>
      </c>
      <c r="O260" s="32">
        <v>1.1801973775562482</v>
      </c>
      <c r="P260" s="35">
        <v>6.6229887977008114E-2</v>
      </c>
      <c r="Q260" s="35">
        <v>0.89762242688136729</v>
      </c>
      <c r="R260" s="32">
        <v>0.76056975210367861</v>
      </c>
      <c r="S260" s="36">
        <v>2.0041108327223278E-2</v>
      </c>
      <c r="T260" s="31">
        <v>2.5544403579886481</v>
      </c>
      <c r="V260" s="37">
        <v>15.098923319138827</v>
      </c>
      <c r="W260" s="32">
        <v>0.89762242688136729</v>
      </c>
      <c r="X260" s="36">
        <v>5.4880489999999997E-2</v>
      </c>
      <c r="Y260" s="32">
        <v>0.76625049999999995</v>
      </c>
      <c r="AA260" s="31">
        <v>407.35752148458255</v>
      </c>
      <c r="AB260" s="31">
        <v>17.05574590532083</v>
      </c>
      <c r="AC260" s="31">
        <v>412.48488633690863</v>
      </c>
      <c r="AD260" s="31">
        <v>4.0085644496731803</v>
      </c>
      <c r="AE260" s="31">
        <v>413.4018195402337</v>
      </c>
      <c r="AF260" s="31">
        <v>3.5953085761606385</v>
      </c>
      <c r="AG260" s="31">
        <v>401.06980830027135</v>
      </c>
      <c r="AH260" s="31">
        <v>10.141567047194766</v>
      </c>
      <c r="AI260" s="31">
        <v>413.47954595131154</v>
      </c>
      <c r="AJ260" s="31">
        <v>3.6479467435592219</v>
      </c>
      <c r="AK260" s="34">
        <f t="shared" si="7"/>
        <v>101.4837821169039</v>
      </c>
    </row>
    <row r="261" spans="1:37" s="45" customFormat="1" x14ac:dyDescent="0.3">
      <c r="A261" s="46" t="s">
        <v>384</v>
      </c>
      <c r="B261" s="60">
        <v>42491</v>
      </c>
      <c r="C261" s="31">
        <v>972.3024803545369</v>
      </c>
      <c r="D261" s="31">
        <v>652.18570400536248</v>
      </c>
      <c r="E261" s="31">
        <v>81.578969963618107</v>
      </c>
      <c r="F261" s="32">
        <v>0.71344609497358513</v>
      </c>
      <c r="G261" s="32">
        <v>0.67076420885767141</v>
      </c>
      <c r="H261" s="33" t="s">
        <v>63</v>
      </c>
      <c r="I261" s="33" t="s">
        <v>63</v>
      </c>
      <c r="J261" s="33" t="s">
        <v>63</v>
      </c>
      <c r="K261" s="34">
        <v>157356.70350545278</v>
      </c>
      <c r="L261" s="32" t="s">
        <v>10</v>
      </c>
      <c r="N261" s="35">
        <v>0.49843310850355882</v>
      </c>
      <c r="O261" s="32">
        <v>1.0175606415903955</v>
      </c>
      <c r="P261" s="35">
        <v>6.6354640280449545E-2</v>
      </c>
      <c r="Q261" s="35">
        <v>0.82343115943165945</v>
      </c>
      <c r="R261" s="32">
        <v>0.80922072432428072</v>
      </c>
      <c r="S261" s="36">
        <v>2.0772207803457392E-2</v>
      </c>
      <c r="T261" s="31">
        <v>2.4161958755548678</v>
      </c>
      <c r="V261" s="37">
        <v>15.070536073641195</v>
      </c>
      <c r="W261" s="32">
        <v>0.82343115943165945</v>
      </c>
      <c r="X261" s="36">
        <v>5.4479649999999998E-2</v>
      </c>
      <c r="Y261" s="32">
        <v>0.59782170000000001</v>
      </c>
      <c r="AA261" s="31">
        <v>390.92991197209602</v>
      </c>
      <c r="AB261" s="31">
        <v>13.360536596717875</v>
      </c>
      <c r="AC261" s="31">
        <v>410.64118171122681</v>
      </c>
      <c r="AD261" s="31">
        <v>3.4426729469998474</v>
      </c>
      <c r="AE261" s="31">
        <v>414.15602647404387</v>
      </c>
      <c r="AF261" s="31">
        <v>3.3038964360943557</v>
      </c>
      <c r="AG261" s="31">
        <v>415.55143688509099</v>
      </c>
      <c r="AH261" s="31">
        <v>9.9355842710140418</v>
      </c>
      <c r="AI261" s="31">
        <v>414.45379066478313</v>
      </c>
      <c r="AJ261" s="31">
        <v>3.3526478667119486</v>
      </c>
      <c r="AK261" s="34">
        <f t="shared" si="7"/>
        <v>105.94124772514355</v>
      </c>
    </row>
    <row r="262" spans="1:37" s="45" customFormat="1" x14ac:dyDescent="0.3">
      <c r="A262" s="46" t="s">
        <v>383</v>
      </c>
      <c r="B262" s="60">
        <v>42491</v>
      </c>
      <c r="C262" s="31">
        <v>438.43239759332823</v>
      </c>
      <c r="D262" s="31">
        <v>209.67114091787531</v>
      </c>
      <c r="E262" s="31">
        <v>34.926041715707768</v>
      </c>
      <c r="F262" s="32">
        <v>0.5058496159885002</v>
      </c>
      <c r="G262" s="32">
        <v>0.47822912282216329</v>
      </c>
      <c r="H262" s="33">
        <v>18.703302296557883</v>
      </c>
      <c r="I262" s="33">
        <v>15.628845900213131</v>
      </c>
      <c r="J262" s="33">
        <v>38.63054655199079</v>
      </c>
      <c r="K262" s="34">
        <v>24866.604955198331</v>
      </c>
      <c r="L262" s="32">
        <v>0.08</v>
      </c>
      <c r="N262" s="35">
        <v>0.49691421108852302</v>
      </c>
      <c r="O262" s="32">
        <v>1.1949383913496976</v>
      </c>
      <c r="P262" s="35">
        <v>6.6343036546220674E-2</v>
      </c>
      <c r="Q262" s="35">
        <v>0.90338739434977933</v>
      </c>
      <c r="R262" s="32">
        <v>0.75601169138886948</v>
      </c>
      <c r="S262" s="36">
        <v>2.0312817686271717E-2</v>
      </c>
      <c r="T262" s="31">
        <v>3.0624058280151556</v>
      </c>
      <c r="V262" s="37">
        <v>15.073171986984766</v>
      </c>
      <c r="W262" s="32">
        <v>0.90338739434977933</v>
      </c>
      <c r="X262" s="36">
        <v>5.4323131465870034E-2</v>
      </c>
      <c r="Y262" s="32">
        <v>0.78215661785304802</v>
      </c>
      <c r="AA262" s="31">
        <v>384.46952507433775</v>
      </c>
      <c r="AB262" s="31">
        <v>17.47765886723429</v>
      </c>
      <c r="AC262" s="31">
        <v>409.61140942607926</v>
      </c>
      <c r="AD262" s="31">
        <v>4.0357357069157889</v>
      </c>
      <c r="AE262" s="31">
        <v>414.08587825030673</v>
      </c>
      <c r="AF262" s="31">
        <v>3.6242046681210782</v>
      </c>
      <c r="AG262" s="31">
        <v>406.45304263570426</v>
      </c>
      <c r="AH262" s="31">
        <v>12.319168963514427</v>
      </c>
      <c r="AI262" s="31">
        <v>414.46197148090511</v>
      </c>
      <c r="AJ262" s="31">
        <v>3.6779576358923389</v>
      </c>
      <c r="AK262" s="34">
        <f t="shared" si="7"/>
        <v>107.70317313712773</v>
      </c>
    </row>
    <row r="263" spans="1:37" s="45" customFormat="1" x14ac:dyDescent="0.3">
      <c r="A263" s="46" t="s">
        <v>385</v>
      </c>
      <c r="B263" s="60">
        <v>42491</v>
      </c>
      <c r="C263" s="31">
        <v>412.91776062563912</v>
      </c>
      <c r="D263" s="31">
        <v>327.71664400958701</v>
      </c>
      <c r="E263" s="31">
        <v>35.716419313529187</v>
      </c>
      <c r="F263" s="32">
        <v>0.71745487827813859</v>
      </c>
      <c r="G263" s="32">
        <v>0.79366080914766601</v>
      </c>
      <c r="H263" s="33" t="s">
        <v>63</v>
      </c>
      <c r="I263" s="33" t="s">
        <v>63</v>
      </c>
      <c r="J263" s="33" t="s">
        <v>63</v>
      </c>
      <c r="K263" s="34">
        <v>94788.941418096205</v>
      </c>
      <c r="L263" s="32" t="s">
        <v>11</v>
      </c>
      <c r="N263" s="35">
        <v>0.51367051597237101</v>
      </c>
      <c r="O263" s="32">
        <v>1.1786735007150864</v>
      </c>
      <c r="P263" s="35">
        <v>6.6492476396547956E-2</v>
      </c>
      <c r="Q263" s="35">
        <v>0.88627207718088286</v>
      </c>
      <c r="R263" s="32">
        <v>0.75192330755140657</v>
      </c>
      <c r="S263" s="36">
        <v>2.0512153202171673E-2</v>
      </c>
      <c r="T263" s="31">
        <v>2.4440797700201697</v>
      </c>
      <c r="V263" s="37">
        <v>15.039295484141666</v>
      </c>
      <c r="W263" s="32">
        <v>0.88627207718088286</v>
      </c>
      <c r="X263" s="36">
        <v>5.602874E-2</v>
      </c>
      <c r="Y263" s="32">
        <v>0.77704119999999999</v>
      </c>
      <c r="AA263" s="31">
        <v>453.50751384159372</v>
      </c>
      <c r="AB263" s="31">
        <v>17.156733469252394</v>
      </c>
      <c r="AC263" s="31">
        <v>420.91435901752442</v>
      </c>
      <c r="AD263" s="31">
        <v>4.0695532068966145</v>
      </c>
      <c r="AE263" s="31">
        <v>414.98923077444897</v>
      </c>
      <c r="AF263" s="31">
        <v>3.5630342663965919</v>
      </c>
      <c r="AG263" s="31">
        <v>410.40146059954247</v>
      </c>
      <c r="AH263" s="31">
        <v>9.9269535723850453</v>
      </c>
      <c r="AI263" s="31">
        <v>414.48454185689582</v>
      </c>
      <c r="AJ263" s="31">
        <v>3.6116985836529678</v>
      </c>
      <c r="AK263" s="34">
        <f t="shared" si="7"/>
        <v>91.506583266755129</v>
      </c>
    </row>
    <row r="264" spans="1:37" s="45" customFormat="1" x14ac:dyDescent="0.3">
      <c r="A264" s="46" t="s">
        <v>387</v>
      </c>
      <c r="B264" s="60">
        <v>42491</v>
      </c>
      <c r="C264" s="31">
        <v>535.70207684970524</v>
      </c>
      <c r="D264" s="31">
        <v>280.39654620863047</v>
      </c>
      <c r="E264" s="31">
        <v>43.40961173980687</v>
      </c>
      <c r="F264" s="32">
        <v>0.52350397290638251</v>
      </c>
      <c r="G264" s="32">
        <v>0.52341881490837971</v>
      </c>
      <c r="H264" s="33">
        <v>18.703302296557883</v>
      </c>
      <c r="I264" s="33">
        <v>15.628845900213131</v>
      </c>
      <c r="J264" s="33">
        <v>38.63054655199079</v>
      </c>
      <c r="K264" s="34">
        <v>42996.306849452281</v>
      </c>
      <c r="L264" s="32">
        <v>0.04</v>
      </c>
      <c r="N264" s="35">
        <v>0.50499968321142619</v>
      </c>
      <c r="O264" s="32">
        <v>1.1333690659854656</v>
      </c>
      <c r="P264" s="35">
        <v>6.6516032299567762E-2</v>
      </c>
      <c r="Q264" s="35">
        <v>0.90161368742882753</v>
      </c>
      <c r="R264" s="32">
        <v>0.79551640722157313</v>
      </c>
      <c r="S264" s="36">
        <v>2.0737670308620695E-2</v>
      </c>
      <c r="T264" s="31">
        <v>2.5007243144680511</v>
      </c>
      <c r="V264" s="37">
        <v>15.033969487180284</v>
      </c>
      <c r="W264" s="32">
        <v>0.90161368742882753</v>
      </c>
      <c r="X264" s="36">
        <v>5.506345973626553E-2</v>
      </c>
      <c r="Y264" s="32">
        <v>0.68674463840190225</v>
      </c>
      <c r="AA264" s="31">
        <v>414.80075273634191</v>
      </c>
      <c r="AB264" s="31">
        <v>15.274614437815471</v>
      </c>
      <c r="AC264" s="31">
        <v>415.08116739612149</v>
      </c>
      <c r="AD264" s="31">
        <v>3.8688606267021086</v>
      </c>
      <c r="AE264" s="31">
        <v>415.13161286686523</v>
      </c>
      <c r="AF264" s="31">
        <v>3.625933063394815</v>
      </c>
      <c r="AG264" s="31">
        <v>414.86755115767721</v>
      </c>
      <c r="AH264" s="31">
        <v>10.26633749797573</v>
      </c>
      <c r="AI264" s="31">
        <v>415.13586627868193</v>
      </c>
      <c r="AJ264" s="31">
        <v>3.6762272282302368</v>
      </c>
      <c r="AK264" s="34">
        <f t="shared" si="7"/>
        <v>100.07976362828195</v>
      </c>
    </row>
    <row r="265" spans="1:37" s="45" customFormat="1" x14ac:dyDescent="0.3">
      <c r="A265" s="46" t="s">
        <v>386</v>
      </c>
      <c r="B265" s="60">
        <v>42491</v>
      </c>
      <c r="C265" s="31">
        <v>259.18630024123911</v>
      </c>
      <c r="D265" s="31">
        <v>152.86479796996875</v>
      </c>
      <c r="E265" s="31">
        <v>21.379052382025876</v>
      </c>
      <c r="F265" s="32">
        <v>0.62535755444522823</v>
      </c>
      <c r="G265" s="32">
        <v>0.58978733763200053</v>
      </c>
      <c r="H265" s="33">
        <v>18.703302296557883</v>
      </c>
      <c r="I265" s="33">
        <v>15.628845900213131</v>
      </c>
      <c r="J265" s="33">
        <v>38.63054655199079</v>
      </c>
      <c r="K265" s="34">
        <v>16030.188638352845</v>
      </c>
      <c r="L265" s="32">
        <v>0.12</v>
      </c>
      <c r="N265" s="35">
        <v>0.50053258286395363</v>
      </c>
      <c r="O265" s="32">
        <v>1.4104406472480095</v>
      </c>
      <c r="P265" s="35">
        <v>6.6507270337794688E-2</v>
      </c>
      <c r="Q265" s="35">
        <v>0.86921061059005966</v>
      </c>
      <c r="R265" s="32">
        <v>0.61626883221638951</v>
      </c>
      <c r="S265" s="36">
        <v>2.0936015607343428E-2</v>
      </c>
      <c r="T265" s="31">
        <v>2.5515781879644148</v>
      </c>
      <c r="V265" s="37">
        <v>15.035950128774433</v>
      </c>
      <c r="W265" s="32">
        <v>0.86921061059005966</v>
      </c>
      <c r="X265" s="36">
        <v>5.4583572336590246E-2</v>
      </c>
      <c r="Y265" s="32">
        <v>1.1107725842165173</v>
      </c>
      <c r="AA265" s="31">
        <v>395.20508660847707</v>
      </c>
      <c r="AB265" s="31">
        <v>24.718062492052105</v>
      </c>
      <c r="AC265" s="31">
        <v>412.06285254973193</v>
      </c>
      <c r="AD265" s="31">
        <v>4.7884537128605746</v>
      </c>
      <c r="AE265" s="31">
        <v>415.07865213777507</v>
      </c>
      <c r="AF265" s="31">
        <v>3.4951535218483709</v>
      </c>
      <c r="AG265" s="31">
        <v>418.79472181159639</v>
      </c>
      <c r="AH265" s="31">
        <v>10.573164533162927</v>
      </c>
      <c r="AI265" s="31">
        <v>415.3325496340986</v>
      </c>
      <c r="AJ265" s="31">
        <v>3.5528475191928108</v>
      </c>
      <c r="AK265" s="34">
        <f t="shared" si="7"/>
        <v>105.02867149303327</v>
      </c>
    </row>
    <row r="266" spans="1:37" s="45" customFormat="1" x14ac:dyDescent="0.3">
      <c r="A266" s="46" t="s">
        <v>388</v>
      </c>
      <c r="B266" s="60">
        <v>42491</v>
      </c>
      <c r="C266" s="31">
        <v>1044.6111041091115</v>
      </c>
      <c r="D266" s="31">
        <v>629.87654947136843</v>
      </c>
      <c r="E266" s="31">
        <v>86.286315273829075</v>
      </c>
      <c r="F266" s="32">
        <v>0.63621037610087539</v>
      </c>
      <c r="G266" s="32">
        <v>0.60297707634321362</v>
      </c>
      <c r="H266" s="33">
        <v>18.703302296557883</v>
      </c>
      <c r="I266" s="33">
        <v>15.628845900213131</v>
      </c>
      <c r="J266" s="33">
        <v>38.63054655199079</v>
      </c>
      <c r="K266" s="34">
        <v>24107.270815798314</v>
      </c>
      <c r="L266" s="32">
        <v>0.08</v>
      </c>
      <c r="N266" s="35">
        <v>0.49995742378241492</v>
      </c>
      <c r="O266" s="32">
        <v>0.99715450216457502</v>
      </c>
      <c r="P266" s="35">
        <v>6.6644655981651965E-2</v>
      </c>
      <c r="Q266" s="35">
        <v>0.85031902578517304</v>
      </c>
      <c r="R266" s="32">
        <v>0.85274551129172205</v>
      </c>
      <c r="S266" s="36">
        <v>2.0449679113180078E-2</v>
      </c>
      <c r="T266" s="31">
        <v>2.4359626673278933</v>
      </c>
      <c r="V266" s="37">
        <v>15.004954039755438</v>
      </c>
      <c r="W266" s="32">
        <v>0.85031902578517304</v>
      </c>
      <c r="X266" s="36">
        <v>5.4408457830647433E-2</v>
      </c>
      <c r="Y266" s="32">
        <v>0.52084033597143364</v>
      </c>
      <c r="AA266" s="31">
        <v>387.99462992141548</v>
      </c>
      <c r="AB266" s="31">
        <v>11.652304765480736</v>
      </c>
      <c r="AC266" s="31">
        <v>411.67357827107702</v>
      </c>
      <c r="AD266" s="31">
        <v>3.380408459989992</v>
      </c>
      <c r="AE266" s="31">
        <v>415.90901471371512</v>
      </c>
      <c r="AF266" s="31">
        <v>3.4257925707421033</v>
      </c>
      <c r="AG266" s="31">
        <v>409.16406307836598</v>
      </c>
      <c r="AH266" s="31">
        <v>9.8644698018068855</v>
      </c>
      <c r="AI266" s="31">
        <v>416.26564317191634</v>
      </c>
      <c r="AJ266" s="31">
        <v>3.4742001231587638</v>
      </c>
      <c r="AK266" s="34">
        <f t="shared" si="7"/>
        <v>107.19452864539734</v>
      </c>
    </row>
    <row r="267" spans="1:37" s="45" customFormat="1" x14ac:dyDescent="0.3">
      <c r="A267" s="46" t="s">
        <v>389</v>
      </c>
      <c r="B267" s="60">
        <v>42491</v>
      </c>
      <c r="C267" s="31">
        <v>400.35003652761537</v>
      </c>
      <c r="D267" s="31">
        <v>219.71605920717627</v>
      </c>
      <c r="E267" s="31">
        <v>32.627793220677184</v>
      </c>
      <c r="F267" s="32">
        <v>0.54255267021602216</v>
      </c>
      <c r="G267" s="32">
        <v>0.54880988924805729</v>
      </c>
      <c r="H267" s="33" t="s">
        <v>63</v>
      </c>
      <c r="I267" s="33" t="s">
        <v>63</v>
      </c>
      <c r="J267" s="33" t="s">
        <v>63</v>
      </c>
      <c r="K267" s="34">
        <v>55840.269760767995</v>
      </c>
      <c r="L267" s="32" t="s">
        <v>9</v>
      </c>
      <c r="N267" s="35">
        <v>0.5054278402668807</v>
      </c>
      <c r="O267" s="32">
        <v>1.1535063061895077</v>
      </c>
      <c r="P267" s="35">
        <v>6.6703280948198163E-2</v>
      </c>
      <c r="Q267" s="35">
        <v>0.85174308332190884</v>
      </c>
      <c r="R267" s="32">
        <v>0.73839482172885296</v>
      </c>
      <c r="S267" s="36">
        <v>2.0278744663897227E-2</v>
      </c>
      <c r="T267" s="31">
        <v>2.4840020804544123</v>
      </c>
      <c r="V267" s="37">
        <v>14.991766308715775</v>
      </c>
      <c r="W267" s="32">
        <v>0.85174308332190884</v>
      </c>
      <c r="X267" s="36">
        <v>5.4955440000000001E-2</v>
      </c>
      <c r="Y267" s="32">
        <v>0.77788849999999998</v>
      </c>
      <c r="AA267" s="31">
        <v>410.41066432512355</v>
      </c>
      <c r="AB267" s="31">
        <v>17.304191693564121</v>
      </c>
      <c r="AC267" s="31">
        <v>415.36999243361629</v>
      </c>
      <c r="AD267" s="31">
        <v>3.9399564146858079</v>
      </c>
      <c r="AE267" s="31">
        <v>416.26331305326124</v>
      </c>
      <c r="AF267" s="31">
        <v>3.4343619789815039</v>
      </c>
      <c r="AG267" s="31">
        <v>405.77805041950614</v>
      </c>
      <c r="AH267" s="31">
        <v>9.9765686161172873</v>
      </c>
      <c r="AI267" s="31">
        <v>416.33923407479307</v>
      </c>
      <c r="AJ267" s="31">
        <v>3.4859924382898591</v>
      </c>
      <c r="AK267" s="34">
        <f t="shared" ref="AK267:AK298" si="8">(AE267/AA267)*100</f>
        <v>101.42604694197257</v>
      </c>
    </row>
    <row r="268" spans="1:37" s="45" customFormat="1" x14ac:dyDescent="0.3">
      <c r="A268" s="46" t="s">
        <v>391</v>
      </c>
      <c r="B268" s="60">
        <v>42491</v>
      </c>
      <c r="C268" s="31">
        <v>532.53219242351122</v>
      </c>
      <c r="D268" s="31">
        <v>169.44674481825123</v>
      </c>
      <c r="E268" s="31">
        <v>41.182235110845852</v>
      </c>
      <c r="F268" s="32">
        <v>0.31176220955812001</v>
      </c>
      <c r="G268" s="32">
        <v>0.31819061312915697</v>
      </c>
      <c r="H268" s="33">
        <v>18.703302296557883</v>
      </c>
      <c r="I268" s="33">
        <v>15.628845900213131</v>
      </c>
      <c r="J268" s="33">
        <v>38.63054655199079</v>
      </c>
      <c r="K268" s="34">
        <v>35277.466829083482</v>
      </c>
      <c r="L268" s="32">
        <v>0.05</v>
      </c>
      <c r="N268" s="35">
        <v>0.51181881559236808</v>
      </c>
      <c r="O268" s="32">
        <v>1.118512205785567</v>
      </c>
      <c r="P268" s="35">
        <v>6.6873692042909869E-2</v>
      </c>
      <c r="Q268" s="35">
        <v>0.88560775473172348</v>
      </c>
      <c r="R268" s="32">
        <v>0.79177299107767252</v>
      </c>
      <c r="S268" s="36">
        <v>2.1204596712007973E-2</v>
      </c>
      <c r="T268" s="31">
        <v>3.0911961132980847</v>
      </c>
      <c r="V268" s="37">
        <v>14.953563493374114</v>
      </c>
      <c r="W268" s="32">
        <v>0.88560775473172348</v>
      </c>
      <c r="X268" s="36">
        <v>5.5508523034987038E-2</v>
      </c>
      <c r="Y268" s="32">
        <v>0.68320455154392079</v>
      </c>
      <c r="AA268" s="31">
        <v>432.76335495167052</v>
      </c>
      <c r="AB268" s="31">
        <v>15.148879123301484</v>
      </c>
      <c r="AC268" s="31">
        <v>419.6714622730467</v>
      </c>
      <c r="AD268" s="31">
        <v>3.8522166554074144</v>
      </c>
      <c r="AE268" s="31">
        <v>417.29307716674805</v>
      </c>
      <c r="AF268" s="31">
        <v>3.5795009408667311</v>
      </c>
      <c r="AG268" s="31">
        <v>424.11132207846077</v>
      </c>
      <c r="AH268" s="31">
        <v>12.969363715592429</v>
      </c>
      <c r="AI268" s="31">
        <v>417.09190617486121</v>
      </c>
      <c r="AJ268" s="31">
        <v>3.6282223838632546</v>
      </c>
      <c r="AK268" s="34">
        <f t="shared" si="8"/>
        <v>96.42523388177122</v>
      </c>
    </row>
    <row r="269" spans="1:37" s="45" customFormat="1" x14ac:dyDescent="0.3">
      <c r="A269" s="46" t="s">
        <v>390</v>
      </c>
      <c r="B269" s="60">
        <v>42491</v>
      </c>
      <c r="C269" s="31">
        <v>521.61789176176364</v>
      </c>
      <c r="D269" s="31">
        <v>282.4323647536807</v>
      </c>
      <c r="E269" s="31">
        <v>42.513597165682654</v>
      </c>
      <c r="F269" s="32">
        <v>0.58239507940469371</v>
      </c>
      <c r="G269" s="32">
        <v>0.54145451913040366</v>
      </c>
      <c r="H269" s="33">
        <v>18.703302296557883</v>
      </c>
      <c r="I269" s="33">
        <v>15.628845900213131</v>
      </c>
      <c r="J269" s="33">
        <v>38.63054655199079</v>
      </c>
      <c r="K269" s="34">
        <v>20907.321785848744</v>
      </c>
      <c r="L269" s="32">
        <v>0.09</v>
      </c>
      <c r="N269" s="35">
        <v>0.49954958816045331</v>
      </c>
      <c r="O269" s="32">
        <v>1.1524110044673359</v>
      </c>
      <c r="P269" s="35">
        <v>6.6804327463185917E-2</v>
      </c>
      <c r="Q269" s="35">
        <v>0.85786989306296813</v>
      </c>
      <c r="R269" s="32">
        <v>0.74441313883451687</v>
      </c>
      <c r="S269" s="36">
        <v>2.045588489310755E-2</v>
      </c>
      <c r="T269" s="31">
        <v>2.532216840366726</v>
      </c>
      <c r="V269" s="37">
        <v>14.969090146908123</v>
      </c>
      <c r="W269" s="32">
        <v>0.85786989306296813</v>
      </c>
      <c r="X269" s="36">
        <v>5.4234137061391442E-2</v>
      </c>
      <c r="Y269" s="32">
        <v>0.76948708227854345</v>
      </c>
      <c r="AA269" s="31">
        <v>380.78464320420954</v>
      </c>
      <c r="AB269" s="31">
        <v>17.207169391209533</v>
      </c>
      <c r="AC269" s="31">
        <v>411.39745997566553</v>
      </c>
      <c r="AD269" s="31">
        <v>3.9056206586060016</v>
      </c>
      <c r="AE269" s="31">
        <v>416.87393912760842</v>
      </c>
      <c r="AF269" s="31">
        <v>3.4639860830594227</v>
      </c>
      <c r="AG269" s="31">
        <v>409.28698169204011</v>
      </c>
      <c r="AH269" s="31">
        <v>10.257202392932763</v>
      </c>
      <c r="AI269" s="31">
        <v>417.33518150408293</v>
      </c>
      <c r="AJ269" s="31">
        <v>3.5171176913356144</v>
      </c>
      <c r="AK269" s="34">
        <f t="shared" si="8"/>
        <v>109.47761328285624</v>
      </c>
    </row>
    <row r="270" spans="1:37" s="45" customFormat="1" x14ac:dyDescent="0.3">
      <c r="A270" s="46" t="s">
        <v>392</v>
      </c>
      <c r="B270" s="60">
        <v>42491</v>
      </c>
      <c r="C270" s="31">
        <v>607.9899502457356</v>
      </c>
      <c r="D270" s="31">
        <v>246.34796236393424</v>
      </c>
      <c r="E270" s="31">
        <v>48.087554411374242</v>
      </c>
      <c r="F270" s="32">
        <v>0.42895655063691973</v>
      </c>
      <c r="G270" s="32">
        <v>0.40518426704975313</v>
      </c>
      <c r="H270" s="33" t="s">
        <v>63</v>
      </c>
      <c r="I270" s="33" t="s">
        <v>63</v>
      </c>
      <c r="J270" s="33" t="s">
        <v>63</v>
      </c>
      <c r="K270" s="34">
        <v>102160.05964225091</v>
      </c>
      <c r="L270" s="32" t="s">
        <v>11</v>
      </c>
      <c r="N270" s="35">
        <v>0.5040790528864989</v>
      </c>
      <c r="O270" s="32">
        <v>1.0639110743376872</v>
      </c>
      <c r="P270" s="35">
        <v>6.693646538599983E-2</v>
      </c>
      <c r="Q270" s="35">
        <v>0.84439793221109427</v>
      </c>
      <c r="R270" s="32">
        <v>0.79367341179031747</v>
      </c>
      <c r="S270" s="36">
        <v>2.0978821749045133E-2</v>
      </c>
      <c r="T270" s="31">
        <v>2.5585433709517615</v>
      </c>
      <c r="V270" s="37">
        <v>14.939539968735129</v>
      </c>
      <c r="W270" s="32">
        <v>0.84439793221109427</v>
      </c>
      <c r="X270" s="36">
        <v>5.4617850000000003E-2</v>
      </c>
      <c r="Y270" s="32">
        <v>0.64722400000000002</v>
      </c>
      <c r="AA270" s="31">
        <v>396.61272015161751</v>
      </c>
      <c r="AB270" s="31">
        <v>14.445297589795292</v>
      </c>
      <c r="AC270" s="31">
        <v>414.45985267397816</v>
      </c>
      <c r="AD270" s="31">
        <v>3.6269255605134165</v>
      </c>
      <c r="AE270" s="31">
        <v>417.67236392556481</v>
      </c>
      <c r="AF270" s="31">
        <v>3.4158960242058334</v>
      </c>
      <c r="AG270" s="31">
        <v>419.64216901871578</v>
      </c>
      <c r="AH270" s="31">
        <v>10.623245191268504</v>
      </c>
      <c r="AI270" s="31">
        <v>417.9454193828326</v>
      </c>
      <c r="AJ270" s="31">
        <v>3.4670121159997813</v>
      </c>
      <c r="AK270" s="34">
        <f t="shared" si="8"/>
        <v>105.30987603370275</v>
      </c>
    </row>
    <row r="271" spans="1:37" s="45" customFormat="1" x14ac:dyDescent="0.3">
      <c r="A271" s="46" t="s">
        <v>393</v>
      </c>
      <c r="B271" s="60">
        <v>42491</v>
      </c>
      <c r="C271" s="31">
        <v>280.52208458604116</v>
      </c>
      <c r="D271" s="31">
        <v>171.69963544290775</v>
      </c>
      <c r="E271" s="31">
        <v>23.42595601777397</v>
      </c>
      <c r="F271" s="32">
        <v>0.65526592467210076</v>
      </c>
      <c r="G271" s="32">
        <v>0.6120717222541685</v>
      </c>
      <c r="H271" s="33" t="s">
        <v>63</v>
      </c>
      <c r="I271" s="33" t="s">
        <v>63</v>
      </c>
      <c r="J271" s="33" t="s">
        <v>63</v>
      </c>
      <c r="K271" s="34">
        <v>34259.568340887337</v>
      </c>
      <c r="L271" s="32" t="s">
        <v>8</v>
      </c>
      <c r="N271" s="35">
        <v>0.50373676061096817</v>
      </c>
      <c r="O271" s="32">
        <v>1.2710993872974925</v>
      </c>
      <c r="P271" s="35">
        <v>6.7086593241735548E-2</v>
      </c>
      <c r="Q271" s="35">
        <v>0.91521508218598591</v>
      </c>
      <c r="R271" s="32">
        <v>0.72001850628835662</v>
      </c>
      <c r="S271" s="36">
        <v>2.0860926683945524E-2</v>
      </c>
      <c r="T271" s="31">
        <v>2.5752695968535333</v>
      </c>
      <c r="V271" s="37">
        <v>14.9061079371949</v>
      </c>
      <c r="W271" s="32">
        <v>0.91521508218598591</v>
      </c>
      <c r="X271" s="36">
        <v>5.4458619999999999E-2</v>
      </c>
      <c r="Y271" s="32">
        <v>0.88208560000000003</v>
      </c>
      <c r="AA271" s="31">
        <v>390.06339330246658</v>
      </c>
      <c r="AB271" s="31">
        <v>19.677731633549357</v>
      </c>
      <c r="AC271" s="31">
        <v>414.22874957532747</v>
      </c>
      <c r="AD271" s="31">
        <v>4.3327887812541483</v>
      </c>
      <c r="AE271" s="31">
        <v>418.57937037615409</v>
      </c>
      <c r="AF271" s="31">
        <v>3.7102435788144428</v>
      </c>
      <c r="AG271" s="31">
        <v>417.30807596631911</v>
      </c>
      <c r="AH271" s="31">
        <v>10.633828820419078</v>
      </c>
      <c r="AI271" s="31">
        <v>418.94925569378438</v>
      </c>
      <c r="AJ271" s="31">
        <v>3.7698985479576352</v>
      </c>
      <c r="AK271" s="34">
        <f t="shared" si="8"/>
        <v>107.310600677561</v>
      </c>
    </row>
    <row r="272" spans="1:37" s="45" customFormat="1" x14ac:dyDescent="0.3">
      <c r="A272" s="46" t="s">
        <v>395</v>
      </c>
      <c r="B272" s="60">
        <v>42491</v>
      </c>
      <c r="C272" s="31">
        <v>909.47195213719874</v>
      </c>
      <c r="D272" s="31">
        <v>511.30987763260134</v>
      </c>
      <c r="E272" s="31">
        <v>75.362921771408764</v>
      </c>
      <c r="F272" s="32">
        <v>0.57811027410191751</v>
      </c>
      <c r="G272" s="32">
        <v>0.56220521856782613</v>
      </c>
      <c r="H272" s="33">
        <v>18.703302296557883</v>
      </c>
      <c r="I272" s="33">
        <v>15.628845900213131</v>
      </c>
      <c r="J272" s="33">
        <v>38.63054655199079</v>
      </c>
      <c r="K272" s="34">
        <v>61120.253089341801</v>
      </c>
      <c r="L272" s="32">
        <v>0.03</v>
      </c>
      <c r="N272" s="35">
        <v>0.50999569624515317</v>
      </c>
      <c r="O272" s="32">
        <v>1.0008310349038361</v>
      </c>
      <c r="P272" s="35">
        <v>6.7338194836084581E-2</v>
      </c>
      <c r="Q272" s="35">
        <v>0.858233536636549</v>
      </c>
      <c r="R272" s="32">
        <v>0.85752090683220206</v>
      </c>
      <c r="S272" s="36">
        <v>2.1037601442186141E-2</v>
      </c>
      <c r="T272" s="31">
        <v>2.3851850446813714</v>
      </c>
      <c r="V272" s="37">
        <v>14.85041294074205</v>
      </c>
      <c r="W272" s="32">
        <v>0.858233536636549</v>
      </c>
      <c r="X272" s="36">
        <v>5.49292623095574E-2</v>
      </c>
      <c r="Y272" s="32">
        <v>0.51487664252615406</v>
      </c>
      <c r="AA272" s="31">
        <v>409.34495568841714</v>
      </c>
      <c r="AB272" s="31">
        <v>11.476432641224166</v>
      </c>
      <c r="AC272" s="31">
        <v>418.44626151596526</v>
      </c>
      <c r="AD272" s="31">
        <v>3.4380843619415402</v>
      </c>
      <c r="AE272" s="31">
        <v>420.09915041490279</v>
      </c>
      <c r="AF272" s="31">
        <v>3.4914088485573092</v>
      </c>
      <c r="AG272" s="31">
        <v>420.80579196491465</v>
      </c>
      <c r="AH272" s="31">
        <v>9.9307961541403866</v>
      </c>
      <c r="AI272" s="31">
        <v>420.23903023675075</v>
      </c>
      <c r="AJ272" s="31">
        <v>3.5400361288290192</v>
      </c>
      <c r="AK272" s="34">
        <f t="shared" si="8"/>
        <v>102.62717167441326</v>
      </c>
    </row>
    <row r="273" spans="1:37" s="45" customFormat="1" x14ac:dyDescent="0.3">
      <c r="A273" s="46" t="s">
        <v>394</v>
      </c>
      <c r="B273" s="60">
        <v>42491</v>
      </c>
      <c r="C273" s="31">
        <v>218.3771726913559</v>
      </c>
      <c r="D273" s="31">
        <v>144.34556955957225</v>
      </c>
      <c r="E273" s="31">
        <v>18.445984278373935</v>
      </c>
      <c r="F273" s="32">
        <v>0.67355398451131876</v>
      </c>
      <c r="G273" s="32">
        <v>0.66099202485592912</v>
      </c>
      <c r="H273" s="33" t="s">
        <v>63</v>
      </c>
      <c r="I273" s="33" t="s">
        <v>63</v>
      </c>
      <c r="J273" s="33" t="s">
        <v>63</v>
      </c>
      <c r="K273" s="34">
        <v>126993.57603891844</v>
      </c>
      <c r="L273" s="32" t="s">
        <v>10</v>
      </c>
      <c r="N273" s="35">
        <v>0.50777013838491658</v>
      </c>
      <c r="O273" s="32">
        <v>1.8137386825621651</v>
      </c>
      <c r="P273" s="35">
        <v>6.7335557330416851E-2</v>
      </c>
      <c r="Q273" s="35">
        <v>1.1952272465210692</v>
      </c>
      <c r="R273" s="32">
        <v>0.65898536432637611</v>
      </c>
      <c r="S273" s="36">
        <v>2.0348521215706145E-2</v>
      </c>
      <c r="T273" s="31">
        <v>2.6769264078103063</v>
      </c>
      <c r="V273" s="37">
        <v>14.850994625216824</v>
      </c>
      <c r="W273" s="32">
        <v>1.1952272465210692</v>
      </c>
      <c r="X273" s="36">
        <v>5.4691700000000003E-2</v>
      </c>
      <c r="Y273" s="32">
        <v>1.364214</v>
      </c>
      <c r="AA273" s="31">
        <v>399.6412387666025</v>
      </c>
      <c r="AB273" s="31">
        <v>30.281624090505886</v>
      </c>
      <c r="AC273" s="31">
        <v>416.94860114809734</v>
      </c>
      <c r="AD273" s="31">
        <v>6.2210886803142902</v>
      </c>
      <c r="AE273" s="31">
        <v>420.08322062336055</v>
      </c>
      <c r="AF273" s="31">
        <v>4.8626830214940631</v>
      </c>
      <c r="AG273" s="31">
        <v>407.1603112822628</v>
      </c>
      <c r="AH273" s="31">
        <v>10.787456175434807</v>
      </c>
      <c r="AI273" s="31">
        <v>420.35024479616158</v>
      </c>
      <c r="AJ273" s="31">
        <v>4.9439007938590569</v>
      </c>
      <c r="AK273" s="34">
        <f t="shared" si="8"/>
        <v>105.1150831980822</v>
      </c>
    </row>
    <row r="274" spans="1:37" s="45" customFormat="1" x14ac:dyDescent="0.3">
      <c r="A274" s="46" t="s">
        <v>397</v>
      </c>
      <c r="B274" s="60">
        <v>42491</v>
      </c>
      <c r="C274" s="31">
        <v>477.69027934304756</v>
      </c>
      <c r="D274" s="31">
        <v>119.97834456225809</v>
      </c>
      <c r="E274" s="31">
        <v>36.474643092190767</v>
      </c>
      <c r="F274" s="32">
        <v>0.25446075997093554</v>
      </c>
      <c r="G274" s="32">
        <v>0.25116346249971955</v>
      </c>
      <c r="H274" s="33" t="s">
        <v>63</v>
      </c>
      <c r="I274" s="33" t="s">
        <v>63</v>
      </c>
      <c r="J274" s="33" t="s">
        <v>63</v>
      </c>
      <c r="K274" s="34">
        <v>60171.311659813044</v>
      </c>
      <c r="L274" s="32" t="s">
        <v>9</v>
      </c>
      <c r="N274" s="35">
        <v>0.51137755826597642</v>
      </c>
      <c r="O274" s="32">
        <v>1.1186018544122169</v>
      </c>
      <c r="P274" s="35">
        <v>6.7382660897795821E-2</v>
      </c>
      <c r="Q274" s="35">
        <v>0.86849778051067061</v>
      </c>
      <c r="R274" s="32">
        <v>0.77641367845490761</v>
      </c>
      <c r="S274" s="36">
        <v>2.0961406223510819E-2</v>
      </c>
      <c r="T274" s="31">
        <v>2.5947067153204522</v>
      </c>
      <c r="V274" s="37">
        <v>14.840613099514913</v>
      </c>
      <c r="W274" s="32">
        <v>0.86849778051067061</v>
      </c>
      <c r="X274" s="36">
        <v>5.504175E-2</v>
      </c>
      <c r="Y274" s="32">
        <v>0.70496930000000002</v>
      </c>
      <c r="AA274" s="31">
        <v>413.91939771404708</v>
      </c>
      <c r="AB274" s="31">
        <v>15.680403024343814</v>
      </c>
      <c r="AC274" s="31">
        <v>419.37505730352541</v>
      </c>
      <c r="AD274" s="31">
        <v>3.8503242265010007</v>
      </c>
      <c r="AE274" s="31">
        <v>420.36770698061054</v>
      </c>
      <c r="AF274" s="31">
        <v>3.5353630203764363</v>
      </c>
      <c r="AG274" s="31">
        <v>419.29739244302442</v>
      </c>
      <c r="AH274" s="31">
        <v>10.764600304958517</v>
      </c>
      <c r="AI274" s="31">
        <v>420.45237790040471</v>
      </c>
      <c r="AJ274" s="31">
        <v>3.5875703806226755</v>
      </c>
      <c r="AK274" s="34">
        <f t="shared" si="8"/>
        <v>101.55786592804674</v>
      </c>
    </row>
    <row r="275" spans="1:37" s="45" customFormat="1" x14ac:dyDescent="0.3">
      <c r="A275" s="46" t="s">
        <v>398</v>
      </c>
      <c r="B275" s="60">
        <v>42491</v>
      </c>
      <c r="C275" s="31">
        <v>495.26358586215542</v>
      </c>
      <c r="D275" s="31">
        <v>495.10367885881328</v>
      </c>
      <c r="E275" s="31">
        <v>45.77881192729</v>
      </c>
      <c r="F275" s="32">
        <v>0.98598961851731226</v>
      </c>
      <c r="G275" s="32">
        <v>0.99967712747735371</v>
      </c>
      <c r="H275" s="33" t="s">
        <v>63</v>
      </c>
      <c r="I275" s="33" t="s">
        <v>63</v>
      </c>
      <c r="J275" s="33" t="s">
        <v>63</v>
      </c>
      <c r="K275" s="34">
        <v>78365.76215177335</v>
      </c>
      <c r="L275" s="32" t="s">
        <v>11</v>
      </c>
      <c r="N275" s="35">
        <v>0.51570439234752286</v>
      </c>
      <c r="O275" s="32">
        <v>1.0935069721636488</v>
      </c>
      <c r="P275" s="35">
        <v>6.7423091852659559E-2</v>
      </c>
      <c r="Q275" s="35">
        <v>0.85636263006412827</v>
      </c>
      <c r="R275" s="32">
        <v>0.78313412887500944</v>
      </c>
      <c r="S275" s="36">
        <v>2.1276765046470966E-2</v>
      </c>
      <c r="T275" s="31">
        <v>2.4604494262187098</v>
      </c>
      <c r="V275" s="37">
        <v>14.83171377226828</v>
      </c>
      <c r="W275" s="32">
        <v>0.85636263006412827</v>
      </c>
      <c r="X275" s="36">
        <v>5.5474179999999998E-2</v>
      </c>
      <c r="Y275" s="32">
        <v>0.68000039999999995</v>
      </c>
      <c r="AA275" s="31">
        <v>431.38441169410544</v>
      </c>
      <c r="AB275" s="31">
        <v>15.081773083714056</v>
      </c>
      <c r="AC275" s="31">
        <v>422.27778479118689</v>
      </c>
      <c r="AD275" s="31">
        <v>3.7848350089746963</v>
      </c>
      <c r="AE275" s="31">
        <v>420.61188346413786</v>
      </c>
      <c r="AF275" s="31">
        <v>3.4879115907176517</v>
      </c>
      <c r="AG275" s="31">
        <v>425.53966594215336</v>
      </c>
      <c r="AH275" s="31">
        <v>10.358085720164389</v>
      </c>
      <c r="AI275" s="31">
        <v>420.46956679147604</v>
      </c>
      <c r="AJ275" s="31">
        <v>3.537459905941077</v>
      </c>
      <c r="AK275" s="34">
        <f t="shared" si="8"/>
        <v>97.502800764714152</v>
      </c>
    </row>
    <row r="276" spans="1:37" s="45" customFormat="1" x14ac:dyDescent="0.3">
      <c r="A276" s="46" t="s">
        <v>396</v>
      </c>
      <c r="B276" s="60">
        <v>42491</v>
      </c>
      <c r="C276" s="31">
        <v>521.25553856175304</v>
      </c>
      <c r="D276" s="31">
        <v>319.67758735800828</v>
      </c>
      <c r="E276" s="31">
        <v>43.54408252409484</v>
      </c>
      <c r="F276" s="32">
        <v>0.63507448713043069</v>
      </c>
      <c r="G276" s="32">
        <v>0.61328381898840223</v>
      </c>
      <c r="H276" s="33">
        <v>18.703302296557883</v>
      </c>
      <c r="I276" s="33">
        <v>15.628845900213131</v>
      </c>
      <c r="J276" s="33">
        <v>38.63054655199079</v>
      </c>
      <c r="K276" s="34">
        <v>54114.77611015259</v>
      </c>
      <c r="L276" s="32">
        <v>0.03</v>
      </c>
      <c r="N276" s="35">
        <v>0.50668491471941923</v>
      </c>
      <c r="O276" s="32">
        <v>1.2526578833763993</v>
      </c>
      <c r="P276" s="35">
        <v>6.7359260691734354E-2</v>
      </c>
      <c r="Q276" s="35">
        <v>0.88067549421650937</v>
      </c>
      <c r="R276" s="32">
        <v>0.70304550500472407</v>
      </c>
      <c r="S276" s="36">
        <v>2.0386702174488704E-2</v>
      </c>
      <c r="T276" s="31">
        <v>2.5194172507647337</v>
      </c>
      <c r="V276" s="37">
        <v>14.845768640134583</v>
      </c>
      <c r="W276" s="32">
        <v>0.88067549421650937</v>
      </c>
      <c r="X276" s="36">
        <v>5.4555606450325062E-2</v>
      </c>
      <c r="Y276" s="32">
        <v>0.89082122037564171</v>
      </c>
      <c r="AA276" s="31">
        <v>394.05573746181989</v>
      </c>
      <c r="AB276" s="31">
        <v>19.857543383275999</v>
      </c>
      <c r="AC276" s="31">
        <v>416.21751194813783</v>
      </c>
      <c r="AD276" s="31">
        <v>4.2864156366350663</v>
      </c>
      <c r="AE276" s="31">
        <v>420.22638083837325</v>
      </c>
      <c r="AF276" s="31">
        <v>3.583781478325776</v>
      </c>
      <c r="AG276" s="31">
        <v>407.91662915301885</v>
      </c>
      <c r="AH276" s="31">
        <v>10.171551512207945</v>
      </c>
      <c r="AI276" s="31">
        <v>420.56528407378579</v>
      </c>
      <c r="AJ276" s="31">
        <v>3.6411382404848047</v>
      </c>
      <c r="AK276" s="34">
        <f t="shared" si="8"/>
        <v>106.64135574960103</v>
      </c>
    </row>
    <row r="277" spans="1:37" s="45" customFormat="1" x14ac:dyDescent="0.3">
      <c r="A277" s="46" t="s">
        <v>514</v>
      </c>
      <c r="B277" s="60">
        <v>42491</v>
      </c>
      <c r="C277" s="31">
        <v>716.06962551167373</v>
      </c>
      <c r="D277" s="31">
        <v>227.03664965435053</v>
      </c>
      <c r="E277" s="31">
        <v>55.851939296929231</v>
      </c>
      <c r="F277" s="32">
        <v>0.34915091144661853</v>
      </c>
      <c r="G277" s="32">
        <v>0.3170594612110792</v>
      </c>
      <c r="H277" s="33">
        <v>18.703302296557883</v>
      </c>
      <c r="I277" s="33">
        <v>15.628845900213131</v>
      </c>
      <c r="J277" s="33">
        <v>38.63054655199079</v>
      </c>
      <c r="K277" s="34">
        <v>50035.92409037373</v>
      </c>
      <c r="L277" s="32">
        <v>0.04</v>
      </c>
      <c r="N277" s="35">
        <v>0.50634447578222952</v>
      </c>
      <c r="O277" s="32">
        <v>1.3808461976100317</v>
      </c>
      <c r="P277" s="35">
        <v>6.7646653894042647E-2</v>
      </c>
      <c r="Q277" s="35">
        <v>1.2560065131418421</v>
      </c>
      <c r="R277" s="32">
        <v>0.909591897573921</v>
      </c>
      <c r="S277" s="36">
        <v>2.1065155952172641E-2</v>
      </c>
      <c r="T277" s="31">
        <v>4.1283190112261252</v>
      </c>
      <c r="V277" s="37">
        <v>14.782697183608454</v>
      </c>
      <c r="W277" s="32">
        <v>1.2560065131418421</v>
      </c>
      <c r="X277" s="36">
        <v>5.4287329968680471E-2</v>
      </c>
      <c r="Y277" s="32">
        <v>0.57374546656104763</v>
      </c>
      <c r="AA277" s="31">
        <v>382.98814982889911</v>
      </c>
      <c r="AB277" s="31">
        <v>12.842465892455246</v>
      </c>
      <c r="AC277" s="31">
        <v>415.98805787772494</v>
      </c>
      <c r="AD277" s="31">
        <v>4.7239670545403678</v>
      </c>
      <c r="AE277" s="31">
        <v>421.96188481401566</v>
      </c>
      <c r="AF277" s="31">
        <v>5.1321783325585235</v>
      </c>
      <c r="AG277" s="31">
        <v>421.35124742474557</v>
      </c>
      <c r="AH277" s="31">
        <v>17.207342040231833</v>
      </c>
      <c r="AI277" s="31">
        <v>422.46719955126019</v>
      </c>
      <c r="AJ277" s="31">
        <v>5.2051184944740179</v>
      </c>
      <c r="AK277" s="34">
        <f t="shared" si="8"/>
        <v>110.17622477419422</v>
      </c>
    </row>
    <row r="278" spans="1:37" s="45" customFormat="1" x14ac:dyDescent="0.3">
      <c r="A278" s="46" t="s">
        <v>400</v>
      </c>
      <c r="B278" s="60">
        <v>42491</v>
      </c>
      <c r="C278" s="31">
        <v>581.77598475172715</v>
      </c>
      <c r="D278" s="31">
        <v>309.51046064531306</v>
      </c>
      <c r="E278" s="31">
        <v>48.102537002959416</v>
      </c>
      <c r="F278" s="32">
        <v>0.5151677625654314</v>
      </c>
      <c r="G278" s="32">
        <v>0.53200968887946898</v>
      </c>
      <c r="H278" s="33" t="s">
        <v>63</v>
      </c>
      <c r="I278" s="33" t="s">
        <v>63</v>
      </c>
      <c r="J278" s="33" t="s">
        <v>63</v>
      </c>
      <c r="K278" s="34">
        <v>79465.225012294512</v>
      </c>
      <c r="L278" s="32" t="s">
        <v>11</v>
      </c>
      <c r="N278" s="35">
        <v>0.51863614217088927</v>
      </c>
      <c r="O278" s="32">
        <v>1.3275610691971973</v>
      </c>
      <c r="P278" s="35">
        <v>6.7813832910781482E-2</v>
      </c>
      <c r="Q278" s="35">
        <v>1.166524411745419</v>
      </c>
      <c r="R278" s="32">
        <v>0.87869736376861329</v>
      </c>
      <c r="S278" s="36">
        <v>2.0877242721028699E-2</v>
      </c>
      <c r="T278" s="31">
        <v>3.6013534085383414</v>
      </c>
      <c r="V278" s="37">
        <v>14.746253928982881</v>
      </c>
      <c r="W278" s="32">
        <v>1.166524411745419</v>
      </c>
      <c r="X278" s="36">
        <v>5.5468089999999998E-2</v>
      </c>
      <c r="Y278" s="32">
        <v>0.63375009999999998</v>
      </c>
      <c r="AA278" s="31">
        <v>431.13976204059503</v>
      </c>
      <c r="AB278" s="31">
        <v>14.061062246083555</v>
      </c>
      <c r="AC278" s="31">
        <v>424.23989153529845</v>
      </c>
      <c r="AD278" s="31">
        <v>4.6140238534825855</v>
      </c>
      <c r="AE278" s="31">
        <v>422.97122700818761</v>
      </c>
      <c r="AF278" s="31">
        <v>4.7774450945142206</v>
      </c>
      <c r="AG278" s="31">
        <v>417.631117846054</v>
      </c>
      <c r="AH278" s="31">
        <v>14.880573844838651</v>
      </c>
      <c r="AI278" s="31">
        <v>422.8626368325821</v>
      </c>
      <c r="AJ278" s="31">
        <v>4.8414586717649399</v>
      </c>
      <c r="AK278" s="34">
        <f t="shared" si="8"/>
        <v>98.105362633744207</v>
      </c>
    </row>
    <row r="279" spans="1:37" s="45" customFormat="1" x14ac:dyDescent="0.3">
      <c r="A279" s="46" t="s">
        <v>399</v>
      </c>
      <c r="B279" s="60">
        <v>42491</v>
      </c>
      <c r="C279" s="31">
        <v>708.56493006590347</v>
      </c>
      <c r="D279" s="31">
        <v>338.58162184139758</v>
      </c>
      <c r="E279" s="31">
        <v>57.541343009384001</v>
      </c>
      <c r="F279" s="32">
        <v>0.51523440525257735</v>
      </c>
      <c r="G279" s="32">
        <v>0.47784134872425338</v>
      </c>
      <c r="H279" s="33">
        <v>18.703302296557883</v>
      </c>
      <c r="I279" s="33">
        <v>15.628845900213131</v>
      </c>
      <c r="J279" s="33">
        <v>38.63054655199079</v>
      </c>
      <c r="K279" s="34">
        <v>53398.472852107116</v>
      </c>
      <c r="L279" s="32">
        <v>0.04</v>
      </c>
      <c r="N279" s="35">
        <v>0.50652913562097068</v>
      </c>
      <c r="O279" s="32">
        <v>1.0141213429745515</v>
      </c>
      <c r="P279" s="35">
        <v>6.7724760207128934E-2</v>
      </c>
      <c r="Q279" s="35">
        <v>0.84233332744264777</v>
      </c>
      <c r="R279" s="32">
        <v>0.8306040823201426</v>
      </c>
      <c r="S279" s="36">
        <v>2.052946995832099E-2</v>
      </c>
      <c r="T279" s="31">
        <v>2.4125334578089834</v>
      </c>
      <c r="V279" s="37">
        <v>14.765648441450468</v>
      </c>
      <c r="W279" s="32">
        <v>0.84233332744264777</v>
      </c>
      <c r="X279" s="36">
        <v>5.4244496242609797E-2</v>
      </c>
      <c r="Y279" s="32">
        <v>0.56472707014619428</v>
      </c>
      <c r="AA279" s="31">
        <v>381.21400683066958</v>
      </c>
      <c r="AB279" s="31">
        <v>12.645328196049077</v>
      </c>
      <c r="AC279" s="31">
        <v>416.1125240819494</v>
      </c>
      <c r="AD279" s="31">
        <v>3.4680726905554349</v>
      </c>
      <c r="AE279" s="31">
        <v>422.43347082597774</v>
      </c>
      <c r="AF279" s="31">
        <v>3.4451361985028406</v>
      </c>
      <c r="AG279" s="31">
        <v>410.74443276281522</v>
      </c>
      <c r="AH279" s="31">
        <v>9.8069591075341513</v>
      </c>
      <c r="AI279" s="31">
        <v>422.9682827901546</v>
      </c>
      <c r="AJ279" s="31">
        <v>3.4976457067641351</v>
      </c>
      <c r="AK279" s="34">
        <f t="shared" si="8"/>
        <v>110.81268349450164</v>
      </c>
    </row>
    <row r="280" spans="1:37" s="45" customFormat="1" x14ac:dyDescent="0.3">
      <c r="A280" s="46" t="s">
        <v>401</v>
      </c>
      <c r="B280" s="60">
        <v>42491</v>
      </c>
      <c r="C280" s="31">
        <v>525.47480853405398</v>
      </c>
      <c r="D280" s="31">
        <v>194.59116363771619</v>
      </c>
      <c r="E280" s="31">
        <v>41.703781234774318</v>
      </c>
      <c r="F280" s="32">
        <v>0.39584904422644857</v>
      </c>
      <c r="G280" s="32">
        <v>0.37031492371742403</v>
      </c>
      <c r="H280" s="33">
        <v>18.703302296557883</v>
      </c>
      <c r="I280" s="33">
        <v>15.628845900213131</v>
      </c>
      <c r="J280" s="33">
        <v>38.63054655199079</v>
      </c>
      <c r="K280" s="34">
        <v>37805.715566067345</v>
      </c>
      <c r="L280" s="32">
        <v>0.05</v>
      </c>
      <c r="N280" s="35">
        <v>0.51037941711382639</v>
      </c>
      <c r="O280" s="32">
        <v>1.3209609139296035</v>
      </c>
      <c r="P280" s="35">
        <v>6.7905723786531882E-2</v>
      </c>
      <c r="Q280" s="35">
        <v>0.84681650823057264</v>
      </c>
      <c r="R280" s="32">
        <v>0.64106098772556186</v>
      </c>
      <c r="S280" s="36">
        <v>2.0946098971781991E-2</v>
      </c>
      <c r="T280" s="31">
        <v>2.4668709819310179</v>
      </c>
      <c r="V280" s="37">
        <v>14.72629911351207</v>
      </c>
      <c r="W280" s="32">
        <v>0.84681650823057264</v>
      </c>
      <c r="X280" s="36">
        <v>5.4511168826502386E-2</v>
      </c>
      <c r="Y280" s="32">
        <v>1.0138242143083356</v>
      </c>
      <c r="AA280" s="31">
        <v>392.22773881143547</v>
      </c>
      <c r="AB280" s="31">
        <v>22.587483586465339</v>
      </c>
      <c r="AC280" s="31">
        <v>418.70425839033027</v>
      </c>
      <c r="AD280" s="31">
        <v>4.5425327123529975</v>
      </c>
      <c r="AE280" s="31">
        <v>423.52595025652005</v>
      </c>
      <c r="AF280" s="31">
        <v>3.472145719740416</v>
      </c>
      <c r="AG280" s="31">
        <v>418.99434867898509</v>
      </c>
      <c r="AH280" s="31">
        <v>10.227066809160579</v>
      </c>
      <c r="AI280" s="31">
        <v>423.93461596202468</v>
      </c>
      <c r="AJ280" s="31">
        <v>3.5321326331615746</v>
      </c>
      <c r="AK280" s="34">
        <f t="shared" si="8"/>
        <v>107.97960173340297</v>
      </c>
    </row>
    <row r="281" spans="1:37" s="45" customFormat="1" x14ac:dyDescent="0.3">
      <c r="A281" s="46" t="s">
        <v>402</v>
      </c>
      <c r="B281" s="60">
        <v>42491</v>
      </c>
      <c r="C281" s="31">
        <v>137.41773246367001</v>
      </c>
      <c r="D281" s="31">
        <v>123.46771318118383</v>
      </c>
      <c r="E281" s="31">
        <v>12.467178917667868</v>
      </c>
      <c r="F281" s="32">
        <v>0.8477527397962088</v>
      </c>
      <c r="G281" s="32">
        <v>0.89848457668173043</v>
      </c>
      <c r="H281" s="33" t="s">
        <v>63</v>
      </c>
      <c r="I281" s="33" t="s">
        <v>63</v>
      </c>
      <c r="J281" s="33" t="s">
        <v>63</v>
      </c>
      <c r="K281" s="34">
        <v>53838.884675243004</v>
      </c>
      <c r="L281" s="32" t="s">
        <v>9</v>
      </c>
      <c r="N281" s="35">
        <v>0.52381682170877342</v>
      </c>
      <c r="O281" s="32">
        <v>1.5515668374848386</v>
      </c>
      <c r="P281" s="35">
        <v>6.8095714486839931E-2</v>
      </c>
      <c r="Q281" s="35">
        <v>0.92494130531764274</v>
      </c>
      <c r="R281" s="32">
        <v>0.59613371655778258</v>
      </c>
      <c r="S281" s="36">
        <v>2.0957378607449003E-2</v>
      </c>
      <c r="T281" s="31">
        <v>2.7189788412276998</v>
      </c>
      <c r="V281" s="37">
        <v>14.685211948150693</v>
      </c>
      <c r="W281" s="32">
        <v>0.92494130531764274</v>
      </c>
      <c r="X281" s="36">
        <v>5.5790260000000001E-2</v>
      </c>
      <c r="Y281" s="32">
        <v>1.24573</v>
      </c>
      <c r="AA281" s="31">
        <v>444.03117341601848</v>
      </c>
      <c r="AB281" s="31">
        <v>27.461867780432858</v>
      </c>
      <c r="AC281" s="31">
        <v>427.69787715004094</v>
      </c>
      <c r="AD281" s="31">
        <v>5.4300999907582748</v>
      </c>
      <c r="AE281" s="31">
        <v>424.67272733842566</v>
      </c>
      <c r="AF281" s="31">
        <v>3.8025074120155433</v>
      </c>
      <c r="AG281" s="31">
        <v>419.217656562885</v>
      </c>
      <c r="AH281" s="31">
        <v>11.277899079862985</v>
      </c>
      <c r="AI281" s="31">
        <v>424.41316913331963</v>
      </c>
      <c r="AJ281" s="31">
        <v>3.8679686532203004</v>
      </c>
      <c r="AK281" s="34">
        <f t="shared" si="8"/>
        <v>95.640295718729718</v>
      </c>
    </row>
    <row r="282" spans="1:37" s="45" customFormat="1" x14ac:dyDescent="0.3">
      <c r="A282" s="46" t="s">
        <v>403</v>
      </c>
      <c r="B282" s="60">
        <v>42491</v>
      </c>
      <c r="C282" s="31">
        <v>851.44224639366155</v>
      </c>
      <c r="D282" s="31">
        <v>647.2192103073445</v>
      </c>
      <c r="E282" s="31">
        <v>75.055086970664732</v>
      </c>
      <c r="F282" s="32">
        <v>0.79829514550365932</v>
      </c>
      <c r="G282" s="32">
        <v>0.76014458179481126</v>
      </c>
      <c r="H282" s="33">
        <v>18.703302296557883</v>
      </c>
      <c r="I282" s="33">
        <v>15.628845900213131</v>
      </c>
      <c r="J282" s="33">
        <v>38.63054655199079</v>
      </c>
      <c r="K282" s="34">
        <v>60675.35103764457</v>
      </c>
      <c r="L282" s="32">
        <v>0.03</v>
      </c>
      <c r="N282" s="35">
        <v>0.51598585010737175</v>
      </c>
      <c r="O282" s="32">
        <v>0.98735651706447003</v>
      </c>
      <c r="P282" s="35">
        <v>6.8293732026818835E-2</v>
      </c>
      <c r="Q282" s="35">
        <v>0.84262086834812389</v>
      </c>
      <c r="R282" s="32">
        <v>0.85341095519715371</v>
      </c>
      <c r="S282" s="36">
        <v>2.1199280087549271E-2</v>
      </c>
      <c r="T282" s="31">
        <v>2.5976738988650734</v>
      </c>
      <c r="V282" s="37">
        <v>14.642632205358197</v>
      </c>
      <c r="W282" s="32">
        <v>0.84262086834812389</v>
      </c>
      <c r="X282" s="36">
        <v>5.4796859778730264E-2</v>
      </c>
      <c r="Y282" s="32">
        <v>0.51464838872178986</v>
      </c>
      <c r="AA282" s="31">
        <v>403.94392730496872</v>
      </c>
      <c r="AB282" s="31">
        <v>11.48218414572144</v>
      </c>
      <c r="AC282" s="31">
        <v>422.46631819501374</v>
      </c>
      <c r="AD282" s="31">
        <v>3.4180414171809392</v>
      </c>
      <c r="AE282" s="31">
        <v>425.86773706267388</v>
      </c>
      <c r="AF282" s="31">
        <v>3.4734222252209013</v>
      </c>
      <c r="AG282" s="31">
        <v>424.00609232533776</v>
      </c>
      <c r="AH282" s="31">
        <v>10.896634125916515</v>
      </c>
      <c r="AI282" s="31">
        <v>426.15683847534797</v>
      </c>
      <c r="AJ282" s="31">
        <v>3.5239936898695463</v>
      </c>
      <c r="AK282" s="34">
        <f t="shared" si="8"/>
        <v>105.42743887845434</v>
      </c>
    </row>
    <row r="283" spans="1:37" s="45" customFormat="1" x14ac:dyDescent="0.3">
      <c r="A283" s="46" t="s">
        <v>404</v>
      </c>
      <c r="B283" s="60">
        <v>42491</v>
      </c>
      <c r="C283" s="31">
        <v>1773.6354978980878</v>
      </c>
      <c r="D283" s="31">
        <v>1655.2533563079278</v>
      </c>
      <c r="E283" s="31">
        <v>162.99694079837928</v>
      </c>
      <c r="F283" s="32">
        <v>0.96752682911534771</v>
      </c>
      <c r="G283" s="32">
        <v>0.93325452623695615</v>
      </c>
      <c r="H283" s="33">
        <v>18.703302296557883</v>
      </c>
      <c r="I283" s="33">
        <v>15.628845900213131</v>
      </c>
      <c r="J283" s="33">
        <v>38.63054655199079</v>
      </c>
      <c r="K283" s="34">
        <v>73776.085295230354</v>
      </c>
      <c r="L283" s="32">
        <v>0.03</v>
      </c>
      <c r="N283" s="35">
        <v>0.5181521482953132</v>
      </c>
      <c r="O283" s="32">
        <v>0.8952395670010761</v>
      </c>
      <c r="P283" s="35">
        <v>6.8528665967563893E-2</v>
      </c>
      <c r="Q283" s="35">
        <v>0.81806243531825773</v>
      </c>
      <c r="R283" s="32">
        <v>0.91379164356938469</v>
      </c>
      <c r="S283" s="36">
        <v>2.1015970365857648E-2</v>
      </c>
      <c r="T283" s="31">
        <v>2.3365221250547403</v>
      </c>
      <c r="V283" s="37">
        <v>14.592433485766698</v>
      </c>
      <c r="W283" s="32">
        <v>0.81806243531825773</v>
      </c>
      <c r="X283" s="36">
        <v>5.4838270666568607E-2</v>
      </c>
      <c r="Y283" s="32">
        <v>0.36363131637062784</v>
      </c>
      <c r="AA283" s="31">
        <v>405.63513049518377</v>
      </c>
      <c r="AB283" s="31">
        <v>8.1189742708752117</v>
      </c>
      <c r="AC283" s="31">
        <v>423.91623434467772</v>
      </c>
      <c r="AD283" s="31">
        <v>3.107245172786044</v>
      </c>
      <c r="AE283" s="31">
        <v>427.28524512979436</v>
      </c>
      <c r="AF283" s="31">
        <v>3.3830211121180231</v>
      </c>
      <c r="AG283" s="31">
        <v>420.37758355617939</v>
      </c>
      <c r="AH283" s="31">
        <v>9.7184408160315705</v>
      </c>
      <c r="AI283" s="31">
        <v>427.57196235323789</v>
      </c>
      <c r="AJ283" s="31">
        <v>3.431070066150129</v>
      </c>
      <c r="AK283" s="34">
        <f t="shared" si="8"/>
        <v>105.33733717988898</v>
      </c>
    </row>
    <row r="284" spans="1:37" s="45" customFormat="1" x14ac:dyDescent="0.3">
      <c r="A284" s="46" t="s">
        <v>405</v>
      </c>
      <c r="B284" s="60">
        <v>42491</v>
      </c>
      <c r="C284" s="31">
        <v>168.00555783249391</v>
      </c>
      <c r="D284" s="31">
        <v>58.610543622333793</v>
      </c>
      <c r="E284" s="31">
        <v>13.982130050208596</v>
      </c>
      <c r="F284" s="32">
        <v>0.34052161693880595</v>
      </c>
      <c r="G284" s="32">
        <v>0.348860742337882</v>
      </c>
      <c r="H284" s="33" t="s">
        <v>63</v>
      </c>
      <c r="I284" s="33" t="s">
        <v>63</v>
      </c>
      <c r="J284" s="33" t="s">
        <v>63</v>
      </c>
      <c r="K284" s="34">
        <v>45275.885274781198</v>
      </c>
      <c r="L284" s="32" t="s">
        <v>6</v>
      </c>
      <c r="N284" s="35">
        <v>0.55249425722916323</v>
      </c>
      <c r="O284" s="32">
        <v>1.4338979430989791</v>
      </c>
      <c r="P284" s="35">
        <v>7.1458612276337208E-2</v>
      </c>
      <c r="Q284" s="35">
        <v>0.92569029776674394</v>
      </c>
      <c r="R284" s="32">
        <v>0.64557613895875809</v>
      </c>
      <c r="S284" s="36">
        <v>2.2239627839965467E-2</v>
      </c>
      <c r="T284" s="31">
        <v>2.7345253459877115</v>
      </c>
      <c r="V284" s="37">
        <v>13.994114469126625</v>
      </c>
      <c r="W284" s="32">
        <v>0.92569029776674394</v>
      </c>
      <c r="X284" s="36">
        <v>5.6075340000000001E-2</v>
      </c>
      <c r="Y284" s="32">
        <v>1.095062</v>
      </c>
      <c r="AA284" s="31">
        <v>455.35270845188364</v>
      </c>
      <c r="AB284" s="31">
        <v>24.118175613326631</v>
      </c>
      <c r="AC284" s="31">
        <v>446.62926919979429</v>
      </c>
      <c r="AD284" s="31">
        <v>5.1946508152012623</v>
      </c>
      <c r="AE284" s="31">
        <v>444.93736804816746</v>
      </c>
      <c r="AF284" s="31">
        <v>3.9810459454028835</v>
      </c>
      <c r="AG284" s="31">
        <v>444.58683796993137</v>
      </c>
      <c r="AH284" s="31">
        <v>12.02103330399712</v>
      </c>
      <c r="AI284" s="31">
        <v>444.78962428798513</v>
      </c>
      <c r="AJ284" s="31">
        <v>4.049609941777228</v>
      </c>
      <c r="AK284" s="34">
        <f t="shared" si="8"/>
        <v>97.712687283858173</v>
      </c>
    </row>
    <row r="285" spans="1:37" s="45" customFormat="1" x14ac:dyDescent="0.3">
      <c r="A285" s="46" t="s">
        <v>406</v>
      </c>
      <c r="B285" s="60">
        <v>42491</v>
      </c>
      <c r="C285" s="31">
        <v>341.95743313477749</v>
      </c>
      <c r="D285" s="31">
        <v>254.79347966101108</v>
      </c>
      <c r="E285" s="31">
        <v>33.978407644451259</v>
      </c>
      <c r="F285" s="32">
        <v>0.76970760110779179</v>
      </c>
      <c r="G285" s="32">
        <v>0.74510291332251277</v>
      </c>
      <c r="H285" s="33">
        <v>18.703302296557883</v>
      </c>
      <c r="I285" s="33">
        <v>15.628845900213131</v>
      </c>
      <c r="J285" s="33">
        <v>38.63054655199079</v>
      </c>
      <c r="K285" s="34">
        <v>19505.575124111056</v>
      </c>
      <c r="L285" s="32">
        <v>0.1</v>
      </c>
      <c r="N285" s="35">
        <v>0.59912510896459448</v>
      </c>
      <c r="O285" s="32">
        <v>1.2397918006403768</v>
      </c>
      <c r="P285" s="35">
        <v>7.7557642748623104E-2</v>
      </c>
      <c r="Q285" s="35">
        <v>0.85118759425071755</v>
      </c>
      <c r="R285" s="32">
        <v>0.68655688302750695</v>
      </c>
      <c r="S285" s="36">
        <v>2.3435056599206711E-2</v>
      </c>
      <c r="T285" s="31">
        <v>2.5941828793898427</v>
      </c>
      <c r="V285" s="37">
        <v>12.8936358115107</v>
      </c>
      <c r="W285" s="32">
        <v>0.85118759425071755</v>
      </c>
      <c r="X285" s="36">
        <v>5.6026261680600126E-2</v>
      </c>
      <c r="Y285" s="32">
        <v>0.90142297969864493</v>
      </c>
      <c r="AA285" s="31">
        <v>453.4093216922904</v>
      </c>
      <c r="AB285" s="31">
        <v>19.886387535115681</v>
      </c>
      <c r="AC285" s="31">
        <v>476.67834979458337</v>
      </c>
      <c r="AD285" s="31">
        <v>4.7274217746114955</v>
      </c>
      <c r="AE285" s="31">
        <v>481.52804715763369</v>
      </c>
      <c r="AF285" s="31">
        <v>3.9505780682106417</v>
      </c>
      <c r="AG285" s="31">
        <v>468.20963787032917</v>
      </c>
      <c r="AH285" s="31">
        <v>12.003048034817498</v>
      </c>
      <c r="AI285" s="31">
        <v>481.96115994645442</v>
      </c>
      <c r="AJ285" s="31">
        <v>4.0239863564727099</v>
      </c>
      <c r="AK285" s="34">
        <f t="shared" si="8"/>
        <v>106.20162050493225</v>
      </c>
    </row>
    <row r="286" spans="1:37" s="45" customFormat="1" x14ac:dyDescent="0.3">
      <c r="A286" s="46" t="s">
        <v>407</v>
      </c>
      <c r="B286" s="60">
        <v>42491</v>
      </c>
      <c r="C286" s="31">
        <v>824.01765877312471</v>
      </c>
      <c r="D286" s="31">
        <v>356.46832855695999</v>
      </c>
      <c r="E286" s="31">
        <v>76.096162511353569</v>
      </c>
      <c r="F286" s="32">
        <v>0.44049569886399764</v>
      </c>
      <c r="G286" s="32">
        <v>0.4325979240392781</v>
      </c>
      <c r="H286" s="33">
        <v>18.703302296557883</v>
      </c>
      <c r="I286" s="33">
        <v>15.628845900213131</v>
      </c>
      <c r="J286" s="33">
        <v>38.63054655199079</v>
      </c>
      <c r="K286" s="34">
        <v>53014.914468329494</v>
      </c>
      <c r="L286" s="32">
        <v>0.04</v>
      </c>
      <c r="N286" s="35">
        <v>0.6036474619907739</v>
      </c>
      <c r="O286" s="32">
        <v>0.95887688809847382</v>
      </c>
      <c r="P286" s="35">
        <v>7.768767269603781E-2</v>
      </c>
      <c r="Q286" s="35">
        <v>0.82655752094535451</v>
      </c>
      <c r="R286" s="32">
        <v>0.86200588543173795</v>
      </c>
      <c r="S286" s="36">
        <v>2.3768019845721598E-2</v>
      </c>
      <c r="T286" s="31">
        <v>2.3915486703408582</v>
      </c>
      <c r="V286" s="37">
        <v>12.872055054508044</v>
      </c>
      <c r="W286" s="32">
        <v>0.82655752094535451</v>
      </c>
      <c r="X286" s="36">
        <v>5.6354680622710283E-2</v>
      </c>
      <c r="Y286" s="32">
        <v>0.48605303321559773</v>
      </c>
      <c r="AA286" s="31">
        <v>466.36929595234898</v>
      </c>
      <c r="AB286" s="31">
        <v>10.729492021932852</v>
      </c>
      <c r="AC286" s="31">
        <v>479.54581763605887</v>
      </c>
      <c r="AD286" s="31">
        <v>3.6715732421469527</v>
      </c>
      <c r="AE286" s="31">
        <v>482.30589540731904</v>
      </c>
      <c r="AF286" s="31">
        <v>3.84219941570213</v>
      </c>
      <c r="AG286" s="31">
        <v>474.78439278695907</v>
      </c>
      <c r="AH286" s="31">
        <v>11.219262900261096</v>
      </c>
      <c r="AI286" s="31">
        <v>482.55281920999062</v>
      </c>
      <c r="AJ286" s="31">
        <v>3.9060904016440103</v>
      </c>
      <c r="AK286" s="34">
        <f t="shared" si="8"/>
        <v>103.41716309227149</v>
      </c>
    </row>
    <row r="287" spans="1:37" s="45" customFormat="1" x14ac:dyDescent="0.3">
      <c r="A287" s="46" t="s">
        <v>408</v>
      </c>
      <c r="B287" s="60">
        <v>42491</v>
      </c>
      <c r="C287" s="31">
        <v>849.66331401793059</v>
      </c>
      <c r="D287" s="31">
        <v>324.18148944025461</v>
      </c>
      <c r="E287" s="31">
        <v>81.035633832007221</v>
      </c>
      <c r="F287" s="32">
        <v>0.3789056068758207</v>
      </c>
      <c r="G287" s="32">
        <v>0.38154111645382088</v>
      </c>
      <c r="H287" s="33">
        <v>18.703302296557883</v>
      </c>
      <c r="I287" s="33">
        <v>15.628845900213131</v>
      </c>
      <c r="J287" s="33">
        <v>38.63054655199079</v>
      </c>
      <c r="K287" s="34">
        <v>67612.05790640795</v>
      </c>
      <c r="L287" s="32">
        <v>0.03</v>
      </c>
      <c r="N287" s="35">
        <v>0.64006068027045948</v>
      </c>
      <c r="O287" s="32">
        <v>0.97949467006062807</v>
      </c>
      <c r="P287" s="35">
        <v>8.1363995863533947E-2</v>
      </c>
      <c r="Q287" s="35">
        <v>0.84206251452293424</v>
      </c>
      <c r="R287" s="32">
        <v>0.85969075714400012</v>
      </c>
      <c r="S287" s="36">
        <v>2.4552174546596622E-2</v>
      </c>
      <c r="T287" s="31">
        <v>2.8805486294602871</v>
      </c>
      <c r="V287" s="37">
        <v>12.290448488754523</v>
      </c>
      <c r="W287" s="32">
        <v>0.84206251452293424</v>
      </c>
      <c r="X287" s="36">
        <v>5.705419800218494E-2</v>
      </c>
      <c r="Y287" s="32">
        <v>0.5003404144305077</v>
      </c>
      <c r="AA287" s="31">
        <v>493.62875464667724</v>
      </c>
      <c r="AB287" s="31">
        <v>10.992190770775956</v>
      </c>
      <c r="AC287" s="31">
        <v>502.34374911563407</v>
      </c>
      <c r="AD287" s="31">
        <v>3.8888807019278326</v>
      </c>
      <c r="AE287" s="31">
        <v>504.25916781311821</v>
      </c>
      <c r="AF287" s="31">
        <v>4.0856439916007181</v>
      </c>
      <c r="AG287" s="31">
        <v>490.26001493946654</v>
      </c>
      <c r="AH287" s="31">
        <v>13.947470153015507</v>
      </c>
      <c r="AI287" s="31">
        <v>504.43403719244321</v>
      </c>
      <c r="AJ287" s="31">
        <v>4.156881020851193</v>
      </c>
      <c r="AK287" s="34">
        <f t="shared" si="8"/>
        <v>102.15352389146169</v>
      </c>
    </row>
    <row r="288" spans="1:37" s="45" customFormat="1" x14ac:dyDescent="0.3">
      <c r="A288" s="46" t="s">
        <v>409</v>
      </c>
      <c r="B288" s="60">
        <v>42491</v>
      </c>
      <c r="C288" s="31">
        <v>960.21095982495979</v>
      </c>
      <c r="D288" s="31">
        <v>329.80704833372903</v>
      </c>
      <c r="E288" s="31">
        <v>91.399058025607772</v>
      </c>
      <c r="F288" s="32">
        <v>0.34691425068721271</v>
      </c>
      <c r="G288" s="32">
        <v>0.34347353043528134</v>
      </c>
      <c r="H288" s="33">
        <v>18.703302296557883</v>
      </c>
      <c r="I288" s="33">
        <v>15.628845900213131</v>
      </c>
      <c r="J288" s="33">
        <v>38.63054655199079</v>
      </c>
      <c r="K288" s="34">
        <v>79893.171257714406</v>
      </c>
      <c r="L288" s="32">
        <v>0.02</v>
      </c>
      <c r="N288" s="35">
        <v>0.64513127534892933</v>
      </c>
      <c r="O288" s="32">
        <v>0.97845286278477728</v>
      </c>
      <c r="P288" s="35">
        <v>8.1860895740088258E-2</v>
      </c>
      <c r="Q288" s="35">
        <v>0.85749332964913116</v>
      </c>
      <c r="R288" s="32">
        <v>0.87637673950752903</v>
      </c>
      <c r="S288" s="36">
        <v>2.5174010369226622E-2</v>
      </c>
      <c r="T288" s="31">
        <v>2.4034737289585397</v>
      </c>
      <c r="V288" s="37">
        <v>12.215844829930051</v>
      </c>
      <c r="W288" s="32">
        <v>0.85749332964913116</v>
      </c>
      <c r="X288" s="36">
        <v>5.7157118904825922E-2</v>
      </c>
      <c r="Y288" s="32">
        <v>0.47124854832558694</v>
      </c>
      <c r="AA288" s="31">
        <v>497.60056896098354</v>
      </c>
      <c r="AB288" s="31">
        <v>10.348083605843883</v>
      </c>
      <c r="AC288" s="31">
        <v>505.47817807483341</v>
      </c>
      <c r="AD288" s="31">
        <v>3.9034792722267841</v>
      </c>
      <c r="AE288" s="31">
        <v>507.22069296945239</v>
      </c>
      <c r="AF288" s="31">
        <v>4.1840316045794745</v>
      </c>
      <c r="AG288" s="31">
        <v>502.52378768263071</v>
      </c>
      <c r="AH288" s="31">
        <v>11.925600820678618</v>
      </c>
      <c r="AI288" s="31">
        <v>507.38021791473409</v>
      </c>
      <c r="AJ288" s="31">
        <v>4.2567898772953319</v>
      </c>
      <c r="AK288" s="34">
        <f t="shared" si="8"/>
        <v>101.93330245352334</v>
      </c>
    </row>
    <row r="289" spans="1:37" s="45" customFormat="1" x14ac:dyDescent="0.3">
      <c r="A289" s="46" t="s">
        <v>410</v>
      </c>
      <c r="B289" s="60">
        <v>42491</v>
      </c>
      <c r="C289" s="31">
        <v>76.615743549917198</v>
      </c>
      <c r="D289" s="31">
        <v>41.213656538307461</v>
      </c>
      <c r="E289" s="31">
        <v>8.8235933223438341</v>
      </c>
      <c r="F289" s="32">
        <v>0.53414424872970512</v>
      </c>
      <c r="G289" s="32">
        <v>0.5379267318792732</v>
      </c>
      <c r="H289" s="33" t="s">
        <v>63</v>
      </c>
      <c r="I289" s="33" t="s">
        <v>63</v>
      </c>
      <c r="J289" s="33" t="s">
        <v>63</v>
      </c>
      <c r="K289" s="34" t="s">
        <v>64</v>
      </c>
      <c r="L289" s="32" t="s">
        <v>7</v>
      </c>
      <c r="N289" s="35">
        <v>0.76972659303462465</v>
      </c>
      <c r="O289" s="32">
        <v>1.9490504514498848</v>
      </c>
      <c r="P289" s="35">
        <v>9.3991429445479988E-2</v>
      </c>
      <c r="Q289" s="35">
        <v>0.99746066976147019</v>
      </c>
      <c r="R289" s="32">
        <v>0.51176749633108032</v>
      </c>
      <c r="S289" s="36">
        <v>2.8986903703859208E-2</v>
      </c>
      <c r="T289" s="31">
        <v>2.8116128037370895</v>
      </c>
      <c r="V289" s="37">
        <v>10.639267919422942</v>
      </c>
      <c r="W289" s="32">
        <v>0.99746066976147019</v>
      </c>
      <c r="X289" s="36">
        <v>5.9394599999999999E-2</v>
      </c>
      <c r="Y289" s="32">
        <v>1.6744760000000001</v>
      </c>
      <c r="AA289" s="31">
        <v>581.59059630698664</v>
      </c>
      <c r="AB289" s="31">
        <v>35.956229899161031</v>
      </c>
      <c r="AC289" s="31">
        <v>579.60609985517874</v>
      </c>
      <c r="AD289" s="31">
        <v>8.6443162287948017</v>
      </c>
      <c r="AE289" s="31">
        <v>579.09988605449109</v>
      </c>
      <c r="AF289" s="31">
        <v>5.5268092748488318</v>
      </c>
      <c r="AG289" s="31">
        <v>577.55896035951719</v>
      </c>
      <c r="AH289" s="31">
        <v>16.002570794708461</v>
      </c>
      <c r="AI289" s="31">
        <v>579.04999273505621</v>
      </c>
      <c r="AJ289" s="31">
        <v>5.6815147738048344</v>
      </c>
      <c r="AK289" s="34">
        <f t="shared" si="8"/>
        <v>99.571741656706422</v>
      </c>
    </row>
    <row r="290" spans="1:37" s="45" customFormat="1" x14ac:dyDescent="0.3">
      <c r="A290" s="46" t="s">
        <v>411</v>
      </c>
      <c r="B290" s="60">
        <v>42491</v>
      </c>
      <c r="C290" s="31">
        <v>280.96504454632429</v>
      </c>
      <c r="D290" s="31">
        <v>53.356492448692116</v>
      </c>
      <c r="E290" s="31">
        <v>30.718548807014056</v>
      </c>
      <c r="F290" s="32">
        <v>0.20142286997490946</v>
      </c>
      <c r="G290" s="32">
        <v>0.1899043795104374</v>
      </c>
      <c r="H290" s="33" t="s">
        <v>63</v>
      </c>
      <c r="I290" s="33" t="s">
        <v>63</v>
      </c>
      <c r="J290" s="33" t="s">
        <v>63</v>
      </c>
      <c r="K290" s="34">
        <v>81760.187692051855</v>
      </c>
      <c r="L290" s="32" t="s">
        <v>11</v>
      </c>
      <c r="N290" s="35">
        <v>0.8054830612329783</v>
      </c>
      <c r="O290" s="32">
        <v>1.1676331960646755</v>
      </c>
      <c r="P290" s="35">
        <v>9.7390582381760668E-2</v>
      </c>
      <c r="Q290" s="35">
        <v>0.93326980570388574</v>
      </c>
      <c r="R290" s="32">
        <v>0.79928337841826125</v>
      </c>
      <c r="S290" s="36">
        <v>3.2120288788801667E-2</v>
      </c>
      <c r="T290" s="31">
        <v>4.7814938453395799</v>
      </c>
      <c r="V290" s="37">
        <v>10.267933259502515</v>
      </c>
      <c r="W290" s="32">
        <v>0.93326980570388574</v>
      </c>
      <c r="X290" s="36">
        <v>5.9984379999999997E-2</v>
      </c>
      <c r="Y290" s="32">
        <v>0.70169420000000005</v>
      </c>
      <c r="AA290" s="31">
        <v>603.01118375134229</v>
      </c>
      <c r="AB290" s="31">
        <v>15.11244528410427</v>
      </c>
      <c r="AC290" s="31">
        <v>599.91692128926343</v>
      </c>
      <c r="AD290" s="31">
        <v>5.3031383840010937</v>
      </c>
      <c r="AE290" s="31">
        <v>599.09855826358739</v>
      </c>
      <c r="AF290" s="31">
        <v>5.3414733960061023</v>
      </c>
      <c r="AG290" s="31">
        <v>639.01403073850167</v>
      </c>
      <c r="AH290" s="31">
        <v>30.054119027161818</v>
      </c>
      <c r="AI290" s="31">
        <v>599.01640123893299</v>
      </c>
      <c r="AJ290" s="31">
        <v>5.4598534040193654</v>
      </c>
      <c r="AK290" s="34">
        <f t="shared" si="8"/>
        <v>99.351152085867739</v>
      </c>
    </row>
    <row r="291" spans="1:37" s="45" customFormat="1" x14ac:dyDescent="0.3">
      <c r="A291" s="46" t="s">
        <v>412</v>
      </c>
      <c r="B291" s="60">
        <v>42491</v>
      </c>
      <c r="C291" s="31">
        <v>257.24917799845224</v>
      </c>
      <c r="D291" s="31">
        <v>111.73718867549051</v>
      </c>
      <c r="E291" s="31">
        <v>30.815559218014059</v>
      </c>
      <c r="F291" s="32">
        <v>0.44502682335364757</v>
      </c>
      <c r="G291" s="32">
        <v>0.4343539192034378</v>
      </c>
      <c r="H291" s="33">
        <v>18.703302296557883</v>
      </c>
      <c r="I291" s="33">
        <v>15.628845900213131</v>
      </c>
      <c r="J291" s="33">
        <v>38.63054655199079</v>
      </c>
      <c r="K291" s="34">
        <v>41283.573310119413</v>
      </c>
      <c r="L291" s="32">
        <v>0.05</v>
      </c>
      <c r="N291" s="35">
        <v>0.82828038410840632</v>
      </c>
      <c r="O291" s="32">
        <v>1.1982493167081245</v>
      </c>
      <c r="P291" s="35">
        <v>0.10045567779145974</v>
      </c>
      <c r="Q291" s="35">
        <v>0.90473249061349836</v>
      </c>
      <c r="R291" s="32">
        <v>0.75504527980788938</v>
      </c>
      <c r="S291" s="36">
        <v>3.0679643814315989E-2</v>
      </c>
      <c r="T291" s="31">
        <v>3.6400777973024923</v>
      </c>
      <c r="V291" s="37">
        <v>9.9546389212160111</v>
      </c>
      <c r="W291" s="32">
        <v>0.90473249061349836</v>
      </c>
      <c r="X291" s="36">
        <v>5.9800059104477006E-2</v>
      </c>
      <c r="Y291" s="32">
        <v>0.78565930620071167</v>
      </c>
      <c r="AA291" s="31">
        <v>596.34768372419546</v>
      </c>
      <c r="AB291" s="31">
        <v>16.930047317568864</v>
      </c>
      <c r="AC291" s="31">
        <v>612.65760700762507</v>
      </c>
      <c r="AD291" s="31">
        <v>5.5270467920450761</v>
      </c>
      <c r="AE291" s="31">
        <v>617.07878525783519</v>
      </c>
      <c r="AF291" s="31">
        <v>5.3262276720126289</v>
      </c>
      <c r="AG291" s="31">
        <v>610.78186964618942</v>
      </c>
      <c r="AH291" s="31">
        <v>21.888515076506021</v>
      </c>
      <c r="AI291" s="31">
        <v>617.525483903549</v>
      </c>
      <c r="AJ291" s="31">
        <v>5.4544482600926765</v>
      </c>
      <c r="AK291" s="34">
        <f t="shared" si="8"/>
        <v>103.47634477326612</v>
      </c>
    </row>
    <row r="292" spans="1:37" s="45" customFormat="1" x14ac:dyDescent="0.3">
      <c r="A292" s="46" t="s">
        <v>413</v>
      </c>
      <c r="B292" s="60">
        <v>42491</v>
      </c>
      <c r="C292" s="31">
        <v>119.71326220261054</v>
      </c>
      <c r="D292" s="31">
        <v>113.05099374892883</v>
      </c>
      <c r="E292" s="31">
        <v>16.908894699002243</v>
      </c>
      <c r="F292" s="32">
        <v>0.90589287477885794</v>
      </c>
      <c r="G292" s="32">
        <v>0.94434811706654487</v>
      </c>
      <c r="H292" s="33" t="s">
        <v>63</v>
      </c>
      <c r="I292" s="33" t="s">
        <v>63</v>
      </c>
      <c r="J292" s="33" t="s">
        <v>63</v>
      </c>
      <c r="K292" s="34">
        <v>24682.309307913507</v>
      </c>
      <c r="L292" s="32" t="s">
        <v>355</v>
      </c>
      <c r="N292" s="35">
        <v>0.88916770435899717</v>
      </c>
      <c r="O292" s="32">
        <v>1.7613039523947429</v>
      </c>
      <c r="P292" s="35">
        <v>0.10518408341551116</v>
      </c>
      <c r="Q292" s="35">
        <v>0.98375151213725842</v>
      </c>
      <c r="R292" s="32">
        <v>0.55853591357681831</v>
      </c>
      <c r="S292" s="36">
        <v>3.1357104628317395E-2</v>
      </c>
      <c r="T292" s="31">
        <v>2.580627945611123</v>
      </c>
      <c r="V292" s="37">
        <v>9.5071418367518259</v>
      </c>
      <c r="W292" s="32">
        <v>0.98375151213725842</v>
      </c>
      <c r="X292" s="36">
        <v>6.1310150000000001E-2</v>
      </c>
      <c r="Y292" s="32">
        <v>1.4609669999999999</v>
      </c>
      <c r="AA292" s="31">
        <v>650.13282598874389</v>
      </c>
      <c r="AB292" s="31">
        <v>31.061088645976898</v>
      </c>
      <c r="AC292" s="31">
        <v>645.92208358332448</v>
      </c>
      <c r="AD292" s="31">
        <v>8.4524723413585967</v>
      </c>
      <c r="AE292" s="31">
        <v>644.71821061193532</v>
      </c>
      <c r="AF292" s="31">
        <v>6.0384074070696236</v>
      </c>
      <c r="AG292" s="31">
        <v>624.0629066659443</v>
      </c>
      <c r="AH292" s="31">
        <v>15.852441672535411</v>
      </c>
      <c r="AI292" s="31">
        <v>644.59217718022398</v>
      </c>
      <c r="AJ292" s="31">
        <v>6.2178285501299344</v>
      </c>
      <c r="AK292" s="34">
        <f t="shared" si="8"/>
        <v>99.167152440184225</v>
      </c>
    </row>
    <row r="293" spans="1:37" s="45" customFormat="1" x14ac:dyDescent="0.3">
      <c r="A293" s="46" t="s">
        <v>414</v>
      </c>
      <c r="B293" s="60">
        <v>42491</v>
      </c>
      <c r="C293" s="31">
        <v>230.92761356239944</v>
      </c>
      <c r="D293" s="31">
        <v>114.10885941863059</v>
      </c>
      <c r="E293" s="31">
        <v>29.48203245610339</v>
      </c>
      <c r="F293" s="32">
        <v>0.47614389484777192</v>
      </c>
      <c r="G293" s="32">
        <v>0.49413258838270974</v>
      </c>
      <c r="H293" s="33" t="s">
        <v>63</v>
      </c>
      <c r="I293" s="33" t="s">
        <v>63</v>
      </c>
      <c r="J293" s="33" t="s">
        <v>63</v>
      </c>
      <c r="K293" s="34">
        <v>97259.022510946932</v>
      </c>
      <c r="L293" s="32" t="s">
        <v>11</v>
      </c>
      <c r="N293" s="35">
        <v>0.89485101033165304</v>
      </c>
      <c r="O293" s="32">
        <v>1.1517016030124587</v>
      </c>
      <c r="P293" s="35">
        <v>0.10537608867780339</v>
      </c>
      <c r="Q293" s="35">
        <v>0.8847249267491093</v>
      </c>
      <c r="R293" s="32">
        <v>0.76818936817919736</v>
      </c>
      <c r="S293" s="36">
        <v>3.1978648695518148E-2</v>
      </c>
      <c r="T293" s="31">
        <v>2.5330028946663532</v>
      </c>
      <c r="V293" s="37">
        <v>9.4898189195234561</v>
      </c>
      <c r="W293" s="32">
        <v>0.8847249267491093</v>
      </c>
      <c r="X293" s="36">
        <v>6.1589600000000001E-2</v>
      </c>
      <c r="Y293" s="32">
        <v>0.73734549999999999</v>
      </c>
      <c r="AA293" s="31">
        <v>659.88897040098902</v>
      </c>
      <c r="AB293" s="31">
        <v>15.72730929201005</v>
      </c>
      <c r="AC293" s="31">
        <v>648.97214086124734</v>
      </c>
      <c r="AD293" s="31">
        <v>5.5376982470687341</v>
      </c>
      <c r="AE293" s="31">
        <v>645.8380583904484</v>
      </c>
      <c r="AF293" s="31">
        <v>5.4392833966048215</v>
      </c>
      <c r="AG293" s="31">
        <v>636.24007269968081</v>
      </c>
      <c r="AH293" s="31">
        <v>15.858747774251448</v>
      </c>
      <c r="AI293" s="31">
        <v>645.50929970917753</v>
      </c>
      <c r="AJ293" s="31">
        <v>5.5734183198893801</v>
      </c>
      <c r="AK293" s="34">
        <f t="shared" si="8"/>
        <v>97.870715735405838</v>
      </c>
    </row>
    <row r="294" spans="1:37" s="45" customFormat="1" x14ac:dyDescent="0.3">
      <c r="A294" s="46" t="s">
        <v>415</v>
      </c>
      <c r="B294" s="60">
        <v>42491</v>
      </c>
      <c r="C294" s="31">
        <v>337.72444976216093</v>
      </c>
      <c r="D294" s="31">
        <v>37.002238251685881</v>
      </c>
      <c r="E294" s="31">
        <v>39.508011145134354</v>
      </c>
      <c r="F294" s="32">
        <v>0.1140248741230661</v>
      </c>
      <c r="G294" s="32">
        <v>0.10956339784621556</v>
      </c>
      <c r="H294" s="33" t="s">
        <v>63</v>
      </c>
      <c r="I294" s="33" t="s">
        <v>63</v>
      </c>
      <c r="J294" s="33" t="s">
        <v>63</v>
      </c>
      <c r="K294" s="34">
        <v>61601.311599811466</v>
      </c>
      <c r="L294" s="32" t="s">
        <v>9</v>
      </c>
      <c r="N294" s="35">
        <v>0.89895984985386501</v>
      </c>
      <c r="O294" s="32">
        <v>1.0620689944727155</v>
      </c>
      <c r="P294" s="35">
        <v>0.10678818152200617</v>
      </c>
      <c r="Q294" s="35">
        <v>0.86701537118094707</v>
      </c>
      <c r="R294" s="32">
        <v>0.81634561944009421</v>
      </c>
      <c r="S294" s="36">
        <v>3.3541521352881611E-2</v>
      </c>
      <c r="T294" s="31">
        <v>3.7061128358745048</v>
      </c>
      <c r="V294" s="37">
        <v>9.3643321362666612</v>
      </c>
      <c r="W294" s="32">
        <v>0.86701537118094707</v>
      </c>
      <c r="X294" s="36">
        <v>6.1054240000000003E-2</v>
      </c>
      <c r="Y294" s="32">
        <v>0.61341250000000003</v>
      </c>
      <c r="AA294" s="31">
        <v>641.14547431355618</v>
      </c>
      <c r="AB294" s="31">
        <v>13.13540650151246</v>
      </c>
      <c r="AC294" s="31">
        <v>651.17153761790689</v>
      </c>
      <c r="AD294" s="31">
        <v>5.1180110495089304</v>
      </c>
      <c r="AE294" s="31">
        <v>654.06795044352293</v>
      </c>
      <c r="AF294" s="31">
        <v>5.3949248045619402</v>
      </c>
      <c r="AG294" s="31">
        <v>666.8271815494578</v>
      </c>
      <c r="AH294" s="31">
        <v>24.295543644623272</v>
      </c>
      <c r="AI294" s="31">
        <v>654.37316525709639</v>
      </c>
      <c r="AJ294" s="31">
        <v>5.5319480691866607</v>
      </c>
      <c r="AK294" s="34">
        <f t="shared" si="8"/>
        <v>102.01552949333414</v>
      </c>
    </row>
    <row r="295" spans="1:37" s="45" customFormat="1" x14ac:dyDescent="0.3">
      <c r="A295" s="46" t="s">
        <v>416</v>
      </c>
      <c r="B295" s="60">
        <v>42491</v>
      </c>
      <c r="C295" s="31">
        <v>290.0244460274983</v>
      </c>
      <c r="D295" s="31">
        <v>117.06800132910837</v>
      </c>
      <c r="E295" s="31">
        <v>36.82726731170353</v>
      </c>
      <c r="F295" s="32">
        <v>0.41946689892670591</v>
      </c>
      <c r="G295" s="32">
        <v>0.40364873696891301</v>
      </c>
      <c r="H295" s="33" t="s">
        <v>63</v>
      </c>
      <c r="I295" s="33" t="s">
        <v>63</v>
      </c>
      <c r="J295" s="33" t="s">
        <v>63</v>
      </c>
      <c r="K295" s="34">
        <v>110810.02844412572</v>
      </c>
      <c r="L295" s="32" t="s">
        <v>11</v>
      </c>
      <c r="N295" s="35">
        <v>0.89670096802728161</v>
      </c>
      <c r="O295" s="32">
        <v>1.1082319560115685</v>
      </c>
      <c r="P295" s="35">
        <v>0.10728907655295299</v>
      </c>
      <c r="Q295" s="35">
        <v>0.85577400980854024</v>
      </c>
      <c r="R295" s="32">
        <v>0.77219755771020815</v>
      </c>
      <c r="S295" s="36">
        <v>3.2670257305004211E-2</v>
      </c>
      <c r="T295" s="31">
        <v>2.5360635506422242</v>
      </c>
      <c r="V295" s="37">
        <v>9.3206133571896821</v>
      </c>
      <c r="W295" s="32">
        <v>0.85577400980854024</v>
      </c>
      <c r="X295" s="36">
        <v>6.0616499999999997E-2</v>
      </c>
      <c r="Y295" s="32">
        <v>0.70415119999999998</v>
      </c>
      <c r="AA295" s="31">
        <v>625.65324058384419</v>
      </c>
      <c r="AB295" s="31">
        <v>15.10801169170084</v>
      </c>
      <c r="AC295" s="31">
        <v>649.96298358378647</v>
      </c>
      <c r="AD295" s="31">
        <v>5.3339576071222972</v>
      </c>
      <c r="AE295" s="31">
        <v>656.98472028482433</v>
      </c>
      <c r="AF295" s="31">
        <v>5.3475137285787788</v>
      </c>
      <c r="AG295" s="31">
        <v>649.78131126988626</v>
      </c>
      <c r="AH295" s="31">
        <v>16.21029994308698</v>
      </c>
      <c r="AI295" s="31">
        <v>657.72511606658145</v>
      </c>
      <c r="AJ295" s="31">
        <v>5.4913178749797531</v>
      </c>
      <c r="AK295" s="34">
        <f t="shared" si="8"/>
        <v>105.00780267225058</v>
      </c>
    </row>
    <row r="296" spans="1:37" s="45" customFormat="1" x14ac:dyDescent="0.3">
      <c r="A296" s="46" t="s">
        <v>417</v>
      </c>
      <c r="B296" s="60">
        <v>42491</v>
      </c>
      <c r="C296" s="31">
        <v>398.38496423120876</v>
      </c>
      <c r="D296" s="31">
        <v>171.61903486681493</v>
      </c>
      <c r="E296" s="31">
        <v>52.40738347261069</v>
      </c>
      <c r="F296" s="32">
        <v>0.42435670751668447</v>
      </c>
      <c r="G296" s="32">
        <v>0.43078692791029438</v>
      </c>
      <c r="H296" s="33">
        <v>18.703302296557883</v>
      </c>
      <c r="I296" s="33">
        <v>15.628845900213131</v>
      </c>
      <c r="J296" s="33">
        <v>38.63054655199079</v>
      </c>
      <c r="K296" s="34">
        <v>38360.633517294344</v>
      </c>
      <c r="L296" s="32">
        <v>0.05</v>
      </c>
      <c r="N296" s="35">
        <v>0.94205492726986573</v>
      </c>
      <c r="O296" s="32">
        <v>1.026692968237618</v>
      </c>
      <c r="P296" s="35">
        <v>0.1104165526418365</v>
      </c>
      <c r="Q296" s="35">
        <v>0.84696320222894872</v>
      </c>
      <c r="R296" s="32">
        <v>0.82494302428389388</v>
      </c>
      <c r="S296" s="36">
        <v>3.3196511254424146E-2</v>
      </c>
      <c r="T296" s="31">
        <v>2.5587757020697377</v>
      </c>
      <c r="V296" s="37">
        <v>9.0566131261473828</v>
      </c>
      <c r="W296" s="32">
        <v>0.84696320222894872</v>
      </c>
      <c r="X296" s="36">
        <v>6.1878640991181351E-2</v>
      </c>
      <c r="Y296" s="32">
        <v>0.58030318377435763</v>
      </c>
      <c r="AA296" s="31">
        <v>669.91707621402861</v>
      </c>
      <c r="AB296" s="31">
        <v>12.370278920955545</v>
      </c>
      <c r="AC296" s="31">
        <v>673.95710345355167</v>
      </c>
      <c r="AD296" s="31">
        <v>5.0695443133664808</v>
      </c>
      <c r="AE296" s="31">
        <v>675.1665919573021</v>
      </c>
      <c r="AF296" s="31">
        <v>5.4314270246509366</v>
      </c>
      <c r="AG296" s="31">
        <v>660.07894073281227</v>
      </c>
      <c r="AH296" s="31">
        <v>16.610299601971469</v>
      </c>
      <c r="AI296" s="31">
        <v>675.29567773970348</v>
      </c>
      <c r="AJ296" s="31">
        <v>5.5711597843180014</v>
      </c>
      <c r="AK296" s="34">
        <f t="shared" si="8"/>
        <v>100.78360679696965</v>
      </c>
    </row>
    <row r="297" spans="1:37" s="45" customFormat="1" x14ac:dyDescent="0.3">
      <c r="A297" s="46" t="s">
        <v>418</v>
      </c>
      <c r="B297" s="60">
        <v>42491</v>
      </c>
      <c r="C297" s="31">
        <v>105.93003632766052</v>
      </c>
      <c r="D297" s="31">
        <v>78.086231475168148</v>
      </c>
      <c r="E297" s="31">
        <v>15.124976024687324</v>
      </c>
      <c r="F297" s="32">
        <v>0.7474873956096626</v>
      </c>
      <c r="G297" s="32">
        <v>0.737149105034133</v>
      </c>
      <c r="H297" s="33" t="s">
        <v>63</v>
      </c>
      <c r="I297" s="33" t="s">
        <v>63</v>
      </c>
      <c r="J297" s="33" t="s">
        <v>63</v>
      </c>
      <c r="K297" s="34">
        <v>61409.945264612608</v>
      </c>
      <c r="L297" s="32" t="s">
        <v>9</v>
      </c>
      <c r="N297" s="35">
        <v>0.94428332238115753</v>
      </c>
      <c r="O297" s="32">
        <v>1.4447257750754008</v>
      </c>
      <c r="P297" s="35">
        <v>0.11093166277673658</v>
      </c>
      <c r="Q297" s="35">
        <v>0.92562730628596745</v>
      </c>
      <c r="R297" s="32">
        <v>0.64069411804995258</v>
      </c>
      <c r="S297" s="36">
        <v>3.3917756361434959E-2</v>
      </c>
      <c r="T297" s="31">
        <v>2.5743972588207731</v>
      </c>
      <c r="V297" s="37">
        <v>9.014558828101416</v>
      </c>
      <c r="W297" s="32">
        <v>0.92562730628596745</v>
      </c>
      <c r="X297" s="36">
        <v>6.1737E-2</v>
      </c>
      <c r="Y297" s="32">
        <v>1.1092550000000001</v>
      </c>
      <c r="AA297" s="31">
        <v>665.01086784227596</v>
      </c>
      <c r="AB297" s="31">
        <v>23.581173082739546</v>
      </c>
      <c r="AC297" s="31">
        <v>675.12152854194539</v>
      </c>
      <c r="AD297" s="31">
        <v>7.1496735743266093</v>
      </c>
      <c r="AE297" s="31">
        <v>678.15631983106766</v>
      </c>
      <c r="AF297" s="31">
        <v>5.9610576772585189</v>
      </c>
      <c r="AG297" s="31">
        <v>674.18360021287765</v>
      </c>
      <c r="AH297" s="31">
        <v>17.062692348307596</v>
      </c>
      <c r="AI297" s="31">
        <v>678.48324664399138</v>
      </c>
      <c r="AJ297" s="31">
        <v>6.1384200953602619</v>
      </c>
      <c r="AK297" s="34">
        <f t="shared" si="8"/>
        <v>101.97672739265811</v>
      </c>
    </row>
    <row r="298" spans="1:37" s="45" customFormat="1" x14ac:dyDescent="0.3">
      <c r="A298" s="46" t="s">
        <v>419</v>
      </c>
      <c r="B298" s="60">
        <v>42491</v>
      </c>
      <c r="C298" s="31">
        <v>429.94470085699754</v>
      </c>
      <c r="D298" s="31">
        <v>149.17536493805846</v>
      </c>
      <c r="E298" s="31">
        <v>55.729446399200803</v>
      </c>
      <c r="F298" s="32">
        <v>0.34493147016476233</v>
      </c>
      <c r="G298" s="32">
        <v>0.34696407384649958</v>
      </c>
      <c r="H298" s="33" t="s">
        <v>63</v>
      </c>
      <c r="I298" s="33" t="s">
        <v>63</v>
      </c>
      <c r="J298" s="33" t="s">
        <v>63</v>
      </c>
      <c r="K298" s="34">
        <v>98516.025496307368</v>
      </c>
      <c r="L298" s="32" t="s">
        <v>11</v>
      </c>
      <c r="N298" s="35">
        <v>0.94955351969516932</v>
      </c>
      <c r="O298" s="32">
        <v>0.99719450770147222</v>
      </c>
      <c r="P298" s="35">
        <v>0.11101344397118576</v>
      </c>
      <c r="Q298" s="35">
        <v>0.85032841261916059</v>
      </c>
      <c r="R298" s="32">
        <v>0.85272071401512528</v>
      </c>
      <c r="S298" s="36">
        <v>3.3778073795554427E-2</v>
      </c>
      <c r="T298" s="31">
        <v>2.4340197861198103</v>
      </c>
      <c r="V298" s="37">
        <v>9.0079179982881747</v>
      </c>
      <c r="W298" s="32">
        <v>0.85032841261916059</v>
      </c>
      <c r="X298" s="36">
        <v>6.203583E-2</v>
      </c>
      <c r="Y298" s="32">
        <v>0.52090159999999996</v>
      </c>
      <c r="AA298" s="31">
        <v>675.34408421652881</v>
      </c>
      <c r="AB298" s="31">
        <v>11.098544015346047</v>
      </c>
      <c r="AC298" s="31">
        <v>677.87011433258897</v>
      </c>
      <c r="AD298" s="31">
        <v>4.943686125973068</v>
      </c>
      <c r="AE298" s="31">
        <v>678.63085491329389</v>
      </c>
      <c r="AF298" s="31">
        <v>5.4795604665466291</v>
      </c>
      <c r="AG298" s="31">
        <v>671.45273826699542</v>
      </c>
      <c r="AH298" s="31">
        <v>16.068421841423429</v>
      </c>
      <c r="AI298" s="31">
        <v>678.71293492393511</v>
      </c>
      <c r="AJ298" s="31">
        <v>5.6217057495299185</v>
      </c>
      <c r="AK298" s="34">
        <f t="shared" si="8"/>
        <v>100.48668090438343</v>
      </c>
    </row>
    <row r="299" spans="1:37" s="45" customFormat="1" x14ac:dyDescent="0.3">
      <c r="A299" s="46" t="s">
        <v>420</v>
      </c>
      <c r="B299" s="60">
        <v>42491</v>
      </c>
      <c r="C299" s="31">
        <v>248.3894652613414</v>
      </c>
      <c r="D299" s="31">
        <v>20.936500048231672</v>
      </c>
      <c r="E299" s="31">
        <v>44.289658064828295</v>
      </c>
      <c r="F299" s="32">
        <v>8.4854904283052077E-2</v>
      </c>
      <c r="G299" s="32">
        <v>8.4289001653928705E-2</v>
      </c>
      <c r="H299" s="33">
        <v>18.703302296557883</v>
      </c>
      <c r="I299" s="33">
        <v>15.628845900213131</v>
      </c>
      <c r="J299" s="33">
        <v>38.63054655199079</v>
      </c>
      <c r="K299" s="34">
        <v>51644.267986766929</v>
      </c>
      <c r="L299" s="32">
        <v>0.04</v>
      </c>
      <c r="N299" s="35">
        <v>1.6000087644737966</v>
      </c>
      <c r="O299" s="32">
        <v>1.0843210256248041</v>
      </c>
      <c r="P299" s="35">
        <v>0.16253691181800115</v>
      </c>
      <c r="Q299" s="35">
        <v>0.92805157866454169</v>
      </c>
      <c r="R299" s="32">
        <v>0.85588267379559713</v>
      </c>
      <c r="S299" s="36">
        <v>4.9425710238722172E-2</v>
      </c>
      <c r="T299" s="31">
        <v>3.0054380843336355</v>
      </c>
      <c r="V299" s="37">
        <v>6.1524486272985097</v>
      </c>
      <c r="W299" s="32">
        <v>0.92805157866454169</v>
      </c>
      <c r="X299" s="36">
        <v>7.1395211246391019E-2</v>
      </c>
      <c r="Y299" s="32">
        <v>0.56077834654191105</v>
      </c>
      <c r="AA299" s="31">
        <v>968.75035847930428</v>
      </c>
      <c r="AB299" s="31">
        <v>11.401121920273205</v>
      </c>
      <c r="AC299" s="31">
        <v>970.2135512750317</v>
      </c>
      <c r="AD299" s="31">
        <v>6.7981126277244508</v>
      </c>
      <c r="AE299" s="31">
        <v>970.859694290368</v>
      </c>
      <c r="AF299" s="31">
        <v>8.369846237739619</v>
      </c>
      <c r="AG299" s="31">
        <v>975.09998811444973</v>
      </c>
      <c r="AH299" s="31">
        <v>28.590122171797017</v>
      </c>
      <c r="AI299" s="31">
        <v>970.95055370804107</v>
      </c>
      <c r="AJ299" s="31">
        <v>8.73839232573809</v>
      </c>
      <c r="AK299" s="34">
        <f t="shared" ref="AK299:AK310" si="9">(AE299/AA299)*100</f>
        <v>100.21773780960193</v>
      </c>
    </row>
    <row r="300" spans="1:37" s="45" customFormat="1" x14ac:dyDescent="0.3">
      <c r="A300" s="46" t="s">
        <v>421</v>
      </c>
      <c r="B300" s="60">
        <v>42491</v>
      </c>
      <c r="C300" s="31">
        <v>142.50565929732588</v>
      </c>
      <c r="D300" s="31">
        <v>28.940138700853172</v>
      </c>
      <c r="E300" s="31">
        <v>26.290617772169689</v>
      </c>
      <c r="F300" s="32">
        <v>0.20018143250505332</v>
      </c>
      <c r="G300" s="32">
        <v>0.20308062741895777</v>
      </c>
      <c r="H300" s="33" t="s">
        <v>63</v>
      </c>
      <c r="I300" s="33" t="s">
        <v>63</v>
      </c>
      <c r="J300" s="33" t="s">
        <v>63</v>
      </c>
      <c r="K300" s="34">
        <v>57974.172702524549</v>
      </c>
      <c r="L300" s="32" t="s">
        <v>9</v>
      </c>
      <c r="N300" s="35">
        <v>1.6041576644594768</v>
      </c>
      <c r="O300" s="32">
        <v>1.1418547622238762</v>
      </c>
      <c r="P300" s="35">
        <v>0.16303572512822806</v>
      </c>
      <c r="Q300" s="35">
        <v>0.90361625475227858</v>
      </c>
      <c r="R300" s="32">
        <v>0.79135830987155997</v>
      </c>
      <c r="S300" s="36">
        <v>4.8345643124290488E-2</v>
      </c>
      <c r="T300" s="31">
        <v>3.8202254641518554</v>
      </c>
      <c r="V300" s="37">
        <v>6.1336250028237504</v>
      </c>
      <c r="W300" s="32">
        <v>0.90361625475227858</v>
      </c>
      <c r="X300" s="36">
        <v>7.1361339999999995E-2</v>
      </c>
      <c r="Y300" s="32">
        <v>0.69807589999999997</v>
      </c>
      <c r="AA300" s="31">
        <v>967.7819721609003</v>
      </c>
      <c r="AB300" s="31">
        <v>14.181896932522031</v>
      </c>
      <c r="AC300" s="31">
        <v>971.83253240683791</v>
      </c>
      <c r="AD300" s="31">
        <v>7.167247838941293</v>
      </c>
      <c r="AE300" s="31">
        <v>973.62508393720054</v>
      </c>
      <c r="AF300" s="31">
        <v>8.1708487245113481</v>
      </c>
      <c r="AG300" s="31">
        <v>954.28688558424096</v>
      </c>
      <c r="AH300" s="31">
        <v>35.577363656581376</v>
      </c>
      <c r="AI300" s="31">
        <v>973.87961968889954</v>
      </c>
      <c r="AJ300" s="31">
        <v>8.5468227950774001</v>
      </c>
      <c r="AK300" s="34">
        <f t="shared" si="9"/>
        <v>100.60376323845479</v>
      </c>
    </row>
    <row r="301" spans="1:37" s="45" customFormat="1" x14ac:dyDescent="0.3">
      <c r="A301" s="46" t="s">
        <v>422</v>
      </c>
      <c r="B301" s="60">
        <v>42491</v>
      </c>
      <c r="C301" s="31">
        <v>291.91668458336795</v>
      </c>
      <c r="D301" s="31">
        <v>31.66000792995403</v>
      </c>
      <c r="E301" s="31">
        <v>52.853833973169728</v>
      </c>
      <c r="F301" s="32">
        <v>0.10354351042648065</v>
      </c>
      <c r="G301" s="32">
        <v>0.10845562998613842</v>
      </c>
      <c r="H301" s="33">
        <v>18.703302296557883</v>
      </c>
      <c r="I301" s="33">
        <v>15.628845900213131</v>
      </c>
      <c r="J301" s="33">
        <v>38.63054655199079</v>
      </c>
      <c r="K301" s="34">
        <v>41417.926445912519</v>
      </c>
      <c r="L301" s="32">
        <v>0.05</v>
      </c>
      <c r="N301" s="35">
        <v>1.6151965100778902</v>
      </c>
      <c r="O301" s="32">
        <v>0.99648524490178036</v>
      </c>
      <c r="P301" s="35">
        <v>0.16427274377292345</v>
      </c>
      <c r="Q301" s="35">
        <v>0.84704964402942218</v>
      </c>
      <c r="R301" s="32">
        <v>0.85003731702310625</v>
      </c>
      <c r="S301" s="36">
        <v>4.6753576267219848E-2</v>
      </c>
      <c r="T301" s="31">
        <v>2.8054296962931149</v>
      </c>
      <c r="V301" s="37">
        <v>6.087437130667972</v>
      </c>
      <c r="W301" s="32">
        <v>0.84704964402942218</v>
      </c>
      <c r="X301" s="36">
        <v>7.1311337458467322E-2</v>
      </c>
      <c r="Y301" s="32">
        <v>0.52487116881820628</v>
      </c>
      <c r="AA301" s="31">
        <v>966.3512844939462</v>
      </c>
      <c r="AB301" s="31">
        <v>10.677526687831396</v>
      </c>
      <c r="AC301" s="31">
        <v>976.12757470761221</v>
      </c>
      <c r="AD301" s="31">
        <v>6.2684720328501919</v>
      </c>
      <c r="AE301" s="31">
        <v>980.47792307925704</v>
      </c>
      <c r="AF301" s="31">
        <v>7.7089903402155491</v>
      </c>
      <c r="AG301" s="31">
        <v>923.56831642398242</v>
      </c>
      <c r="AH301" s="31">
        <v>25.311157997883861</v>
      </c>
      <c r="AI301" s="31">
        <v>981.0941275948868</v>
      </c>
      <c r="AJ301" s="31">
        <v>8.0594064798456095</v>
      </c>
      <c r="AK301" s="34">
        <f t="shared" si="9"/>
        <v>101.46185334587811</v>
      </c>
    </row>
    <row r="302" spans="1:37" s="45" customFormat="1" x14ac:dyDescent="0.3">
      <c r="A302" s="46" t="s">
        <v>423</v>
      </c>
      <c r="B302" s="60">
        <v>42491</v>
      </c>
      <c r="C302" s="31">
        <v>182.53277856488546</v>
      </c>
      <c r="D302" s="31">
        <v>64.020199668876828</v>
      </c>
      <c r="E302" s="31">
        <v>35.355545593529051</v>
      </c>
      <c r="F302" s="32">
        <v>0.34725202174895764</v>
      </c>
      <c r="G302" s="32">
        <v>0.35073262003799155</v>
      </c>
      <c r="H302" s="33" t="s">
        <v>63</v>
      </c>
      <c r="I302" s="33" t="s">
        <v>63</v>
      </c>
      <c r="J302" s="33" t="s">
        <v>63</v>
      </c>
      <c r="K302" s="34">
        <v>42597.0429300209</v>
      </c>
      <c r="L302" s="32" t="s">
        <v>6</v>
      </c>
      <c r="N302" s="35">
        <v>1.6297563858039981</v>
      </c>
      <c r="O302" s="32">
        <v>1.1177284040203024</v>
      </c>
      <c r="P302" s="35">
        <v>0.16461533820494573</v>
      </c>
      <c r="Q302" s="35">
        <v>0.90976638156485679</v>
      </c>
      <c r="R302" s="32">
        <v>0.81394225850623692</v>
      </c>
      <c r="S302" s="36">
        <v>4.9207804974300551E-2</v>
      </c>
      <c r="T302" s="31">
        <v>2.6450825287701236</v>
      </c>
      <c r="V302" s="37">
        <v>6.0747680678151763</v>
      </c>
      <c r="W302" s="32">
        <v>0.90976638156485679</v>
      </c>
      <c r="X302" s="36">
        <v>7.1804409999999999E-2</v>
      </c>
      <c r="Y302" s="32">
        <v>0.64933960000000002</v>
      </c>
      <c r="AA302" s="31">
        <v>980.40198356310839</v>
      </c>
      <c r="AB302" s="31">
        <v>13.170525515969977</v>
      </c>
      <c r="AC302" s="31">
        <v>981.76495194951633</v>
      </c>
      <c r="AD302" s="31">
        <v>7.0580040583462234</v>
      </c>
      <c r="AE302" s="31">
        <v>982.37454115920923</v>
      </c>
      <c r="AF302" s="31">
        <v>8.2949785827743927</v>
      </c>
      <c r="AG302" s="31">
        <v>970.90263687846198</v>
      </c>
      <c r="AH302" s="31">
        <v>25.058591876829905</v>
      </c>
      <c r="AI302" s="31">
        <v>982.46187277404147</v>
      </c>
      <c r="AJ302" s="31">
        <v>8.6774191250463186</v>
      </c>
      <c r="AK302" s="34">
        <f t="shared" si="9"/>
        <v>100.20119885813898</v>
      </c>
    </row>
    <row r="303" spans="1:37" s="45" customFormat="1" x14ac:dyDescent="0.3">
      <c r="A303" s="46" t="s">
        <v>424</v>
      </c>
      <c r="B303" s="60">
        <v>42491</v>
      </c>
      <c r="C303" s="31">
        <v>370.23740134245867</v>
      </c>
      <c r="D303" s="31">
        <v>209.48706627850598</v>
      </c>
      <c r="E303" s="31">
        <v>75.919798868262248</v>
      </c>
      <c r="F303" s="32">
        <v>0.56843509155511684</v>
      </c>
      <c r="G303" s="32">
        <v>0.5658182169573317</v>
      </c>
      <c r="H303" s="33" t="s">
        <v>63</v>
      </c>
      <c r="I303" s="33" t="s">
        <v>63</v>
      </c>
      <c r="J303" s="33" t="s">
        <v>63</v>
      </c>
      <c r="K303" s="34">
        <v>177685.76027194271</v>
      </c>
      <c r="L303" s="32" t="s">
        <v>10</v>
      </c>
      <c r="N303" s="35">
        <v>1.6260694434599177</v>
      </c>
      <c r="O303" s="32">
        <v>0.95265597021256987</v>
      </c>
      <c r="P303" s="35">
        <v>0.16545401580551458</v>
      </c>
      <c r="Q303" s="35">
        <v>0.84571957027490052</v>
      </c>
      <c r="R303" s="32">
        <v>0.88774919458720436</v>
      </c>
      <c r="S303" s="36">
        <v>4.9149518595484533E-2</v>
      </c>
      <c r="T303" s="31">
        <v>2.9661473789828263</v>
      </c>
      <c r="V303" s="37">
        <v>6.0439753917817569</v>
      </c>
      <c r="W303" s="32">
        <v>0.84571957027490052</v>
      </c>
      <c r="X303" s="36">
        <v>7.1278820000000007E-2</v>
      </c>
      <c r="Y303" s="32">
        <v>0.43853370000000003</v>
      </c>
      <c r="AA303" s="31">
        <v>965.42017785918972</v>
      </c>
      <c r="AB303" s="31">
        <v>8.9274631649617362</v>
      </c>
      <c r="AC303" s="31">
        <v>980.34037681700306</v>
      </c>
      <c r="AD303" s="31">
        <v>6.007350476761153</v>
      </c>
      <c r="AE303" s="31">
        <v>987.01514415473628</v>
      </c>
      <c r="AF303" s="31">
        <v>7.7443968472065139</v>
      </c>
      <c r="AG303" s="31">
        <v>969.77976081898055</v>
      </c>
      <c r="AH303" s="31">
        <v>28.066434427176155</v>
      </c>
      <c r="AI303" s="31">
        <v>987.97273437337208</v>
      </c>
      <c r="AJ303" s="31">
        <v>8.103844741400799</v>
      </c>
      <c r="AK303" s="34">
        <f t="shared" si="9"/>
        <v>102.23684637951457</v>
      </c>
    </row>
    <row r="304" spans="1:37" s="45" customFormat="1" x14ac:dyDescent="0.3">
      <c r="A304" s="46" t="s">
        <v>425</v>
      </c>
      <c r="B304" s="60">
        <v>42491</v>
      </c>
      <c r="C304" s="31">
        <v>155.14430076148884</v>
      </c>
      <c r="D304" s="31">
        <v>26.102782330243347</v>
      </c>
      <c r="E304" s="31">
        <v>28.830409094240153</v>
      </c>
      <c r="F304" s="32">
        <v>0.16053753114542924</v>
      </c>
      <c r="G304" s="32">
        <v>0.16824841262053494</v>
      </c>
      <c r="H304" s="33" t="s">
        <v>63</v>
      </c>
      <c r="I304" s="33" t="s">
        <v>63</v>
      </c>
      <c r="J304" s="33" t="s">
        <v>63</v>
      </c>
      <c r="K304" s="34">
        <v>62291.084920544745</v>
      </c>
      <c r="L304" s="32" t="s">
        <v>9</v>
      </c>
      <c r="N304" s="35">
        <v>1.6457472484058386</v>
      </c>
      <c r="O304" s="32">
        <v>1.1207320409708157</v>
      </c>
      <c r="P304" s="35">
        <v>0.16587870069063848</v>
      </c>
      <c r="Q304" s="35">
        <v>0.90428979638850293</v>
      </c>
      <c r="R304" s="32">
        <v>0.80687422446241186</v>
      </c>
      <c r="S304" s="36">
        <v>4.7637016538346441E-2</v>
      </c>
      <c r="T304" s="31">
        <v>2.7822459729035542</v>
      </c>
      <c r="V304" s="37">
        <v>6.0285015245265656</v>
      </c>
      <c r="W304" s="32">
        <v>0.90428979638850293</v>
      </c>
      <c r="X304" s="36">
        <v>7.1956699999999998E-2</v>
      </c>
      <c r="Y304" s="32">
        <v>0.66204249999999998</v>
      </c>
      <c r="AA304" s="31">
        <v>984.71609891880075</v>
      </c>
      <c r="AB304" s="31">
        <v>13.418225909897608</v>
      </c>
      <c r="AC304" s="31">
        <v>987.92053509245409</v>
      </c>
      <c r="AD304" s="31">
        <v>7.1033744292930967</v>
      </c>
      <c r="AE304" s="31">
        <v>989.36375332347643</v>
      </c>
      <c r="AF304" s="31">
        <v>8.2993221943423734</v>
      </c>
      <c r="AG304" s="31">
        <v>940.6198613044196</v>
      </c>
      <c r="AH304" s="31">
        <v>25.554587067203038</v>
      </c>
      <c r="AI304" s="31">
        <v>989.57180331995357</v>
      </c>
      <c r="AJ304" s="31">
        <v>8.6885860009549241</v>
      </c>
      <c r="AK304" s="34">
        <f t="shared" si="9"/>
        <v>100.47197912269117</v>
      </c>
    </row>
    <row r="305" spans="1:37" s="45" customFormat="1" x14ac:dyDescent="0.3">
      <c r="A305" s="46" t="s">
        <v>426</v>
      </c>
      <c r="B305" s="60">
        <v>42491</v>
      </c>
      <c r="C305" s="31">
        <v>110.12856268697531</v>
      </c>
      <c r="D305" s="31">
        <v>106.79381188991302</v>
      </c>
      <c r="E305" s="31">
        <v>24.668681426874482</v>
      </c>
      <c r="F305" s="32">
        <v>0.94982499540791698</v>
      </c>
      <c r="G305" s="32">
        <v>0.96971947407921</v>
      </c>
      <c r="H305" s="33" t="s">
        <v>63</v>
      </c>
      <c r="I305" s="33" t="s">
        <v>63</v>
      </c>
      <c r="J305" s="33" t="s">
        <v>63</v>
      </c>
      <c r="K305" s="34">
        <v>49392.045908817032</v>
      </c>
      <c r="L305" s="32" t="s">
        <v>6</v>
      </c>
      <c r="N305" s="35">
        <v>1.6268259909315816</v>
      </c>
      <c r="O305" s="32">
        <v>1.469084155849812</v>
      </c>
      <c r="P305" s="35">
        <v>0.16604161421406075</v>
      </c>
      <c r="Q305" s="35">
        <v>1.1458414889661288</v>
      </c>
      <c r="R305" s="32">
        <v>0.77996994549526055</v>
      </c>
      <c r="S305" s="36">
        <v>4.7599820474559934E-2</v>
      </c>
      <c r="T305" s="31">
        <v>2.8373644090963501</v>
      </c>
      <c r="V305" s="37">
        <v>6.0225865951339204</v>
      </c>
      <c r="W305" s="32">
        <v>1.1458414889661288</v>
      </c>
      <c r="X305" s="36">
        <v>7.1059620000000004E-2</v>
      </c>
      <c r="Y305" s="32">
        <v>0.91937780000000002</v>
      </c>
      <c r="AA305" s="31">
        <v>959.12899594591283</v>
      </c>
      <c r="AB305" s="31">
        <v>18.67563726596433</v>
      </c>
      <c r="AC305" s="31">
        <v>980.63285760083636</v>
      </c>
      <c r="AD305" s="31">
        <v>9.2804613720969265</v>
      </c>
      <c r="AE305" s="31">
        <v>990.26447711137166</v>
      </c>
      <c r="AF305" s="31">
        <v>10.526892678942467</v>
      </c>
      <c r="AG305" s="31">
        <v>939.90221896102264</v>
      </c>
      <c r="AH305" s="31">
        <v>26.041105340403714</v>
      </c>
      <c r="AI305" s="31">
        <v>991.64851467766357</v>
      </c>
      <c r="AJ305" s="31">
        <v>11.038564016715382</v>
      </c>
      <c r="AK305" s="34">
        <f t="shared" si="9"/>
        <v>103.24622457428183</v>
      </c>
    </row>
    <row r="306" spans="1:37" s="45" customFormat="1" x14ac:dyDescent="0.3">
      <c r="A306" s="46" t="s">
        <v>427</v>
      </c>
      <c r="B306" s="60" t="s">
        <v>135</v>
      </c>
      <c r="C306" s="31">
        <v>207.52593470103571</v>
      </c>
      <c r="D306" s="31">
        <v>52.197806117247097</v>
      </c>
      <c r="E306" s="31">
        <v>39.686930001174709</v>
      </c>
      <c r="F306" s="32">
        <v>0.26623228608985527</v>
      </c>
      <c r="G306" s="32">
        <v>0.25152425499224407</v>
      </c>
      <c r="H306" s="33" t="s">
        <v>63</v>
      </c>
      <c r="I306" s="33" t="s">
        <v>63</v>
      </c>
      <c r="J306" s="33" t="s">
        <v>63</v>
      </c>
      <c r="K306" s="34">
        <v>79773.942313289372</v>
      </c>
      <c r="L306" s="32" t="s">
        <v>11</v>
      </c>
      <c r="N306" s="35">
        <v>1.6214684792696257</v>
      </c>
      <c r="O306" s="32">
        <v>1.1003836339254647</v>
      </c>
      <c r="P306" s="35">
        <v>0.16675459580357027</v>
      </c>
      <c r="Q306" s="35">
        <v>0.92381199741790065</v>
      </c>
      <c r="R306" s="32">
        <v>0.83953629346733405</v>
      </c>
      <c r="S306" s="36">
        <v>5.0586841256655905E-2</v>
      </c>
      <c r="T306" s="31">
        <v>2.9423826033619389</v>
      </c>
      <c r="V306" s="37">
        <v>5.9968362202020318</v>
      </c>
      <c r="W306" s="32">
        <v>0.92381199741790065</v>
      </c>
      <c r="X306" s="36">
        <v>7.0522779999999993E-2</v>
      </c>
      <c r="Y306" s="32">
        <v>0.5978424</v>
      </c>
      <c r="AA306" s="31">
        <v>943.61295928039431</v>
      </c>
      <c r="AB306" s="31">
        <v>12.198768220125555</v>
      </c>
      <c r="AC306" s="31">
        <v>978.5598304604473</v>
      </c>
      <c r="AD306" s="31">
        <v>6.9345785362784351</v>
      </c>
      <c r="AE306" s="31">
        <v>994.20496257133073</v>
      </c>
      <c r="AF306" s="31">
        <v>8.5170061106281114</v>
      </c>
      <c r="AG306" s="31">
        <v>997.45132854772737</v>
      </c>
      <c r="AH306" s="31">
        <v>28.616167970837658</v>
      </c>
      <c r="AI306" s="31">
        <v>996.45486334513259</v>
      </c>
      <c r="AJ306" s="31">
        <v>8.9376742803554237</v>
      </c>
      <c r="AK306" s="34">
        <f t="shared" si="9"/>
        <v>105.36152061005161</v>
      </c>
    </row>
    <row r="307" spans="1:37" s="45" customFormat="1" x14ac:dyDescent="0.3">
      <c r="A307" s="46" t="s">
        <v>428</v>
      </c>
      <c r="B307" s="60">
        <v>42491</v>
      </c>
      <c r="C307" s="31">
        <v>159.86096354612866</v>
      </c>
      <c r="D307" s="31">
        <v>55.76340804085067</v>
      </c>
      <c r="E307" s="31">
        <v>32.928720435218864</v>
      </c>
      <c r="F307" s="32">
        <v>0.34970756381968099</v>
      </c>
      <c r="G307" s="32">
        <v>0.34882442094601707</v>
      </c>
      <c r="H307" s="33" t="s">
        <v>63</v>
      </c>
      <c r="I307" s="33" t="s">
        <v>63</v>
      </c>
      <c r="J307" s="33" t="s">
        <v>63</v>
      </c>
      <c r="K307" s="34">
        <v>163532.00631738018</v>
      </c>
      <c r="L307" s="32" t="s">
        <v>10</v>
      </c>
      <c r="N307" s="35">
        <v>1.7671444056604639</v>
      </c>
      <c r="O307" s="32">
        <v>1.0755376630174445</v>
      </c>
      <c r="P307" s="35">
        <v>0.17507175250150081</v>
      </c>
      <c r="Q307" s="35">
        <v>0.87238406740555863</v>
      </c>
      <c r="R307" s="32">
        <v>0.81111438251085111</v>
      </c>
      <c r="S307" s="36">
        <v>5.1874826319148339E-2</v>
      </c>
      <c r="T307" s="31">
        <v>2.5257643094934177</v>
      </c>
      <c r="V307" s="37">
        <v>5.7119437357058924</v>
      </c>
      <c r="W307" s="32">
        <v>0.87238406740555863</v>
      </c>
      <c r="X307" s="36">
        <v>7.3207350000000004E-2</v>
      </c>
      <c r="Y307" s="32">
        <v>0.62906859999999998</v>
      </c>
      <c r="AA307" s="31">
        <v>1019.6982378302289</v>
      </c>
      <c r="AB307" s="31">
        <v>12.685048235540286</v>
      </c>
      <c r="AC307" s="31">
        <v>1033.4730039826118</v>
      </c>
      <c r="AD307" s="31">
        <v>6.9982834035509089</v>
      </c>
      <c r="AE307" s="31">
        <v>1039.994918229793</v>
      </c>
      <c r="AF307" s="31">
        <v>8.3841687986887514</v>
      </c>
      <c r="AG307" s="31">
        <v>1022.2156816055383</v>
      </c>
      <c r="AH307" s="31">
        <v>25.161079545309882</v>
      </c>
      <c r="AI307" s="31">
        <v>1040.9790693015475</v>
      </c>
      <c r="AJ307" s="31">
        <v>8.8184245862539274</v>
      </c>
      <c r="AK307" s="34">
        <f t="shared" si="9"/>
        <v>101.99045949542412</v>
      </c>
    </row>
    <row r="308" spans="1:37" s="45" customFormat="1" x14ac:dyDescent="0.3">
      <c r="A308" s="46" t="s">
        <v>429</v>
      </c>
      <c r="B308" s="60">
        <v>42491</v>
      </c>
      <c r="C308" s="31">
        <v>235.00189109326396</v>
      </c>
      <c r="D308" s="31">
        <v>73.762586406186117</v>
      </c>
      <c r="E308" s="31">
        <v>51.844467340099584</v>
      </c>
      <c r="F308" s="32">
        <v>0.30554838820384017</v>
      </c>
      <c r="G308" s="32">
        <v>0.31388082054587529</v>
      </c>
      <c r="H308" s="33" t="s">
        <v>63</v>
      </c>
      <c r="I308" s="33" t="s">
        <v>63</v>
      </c>
      <c r="J308" s="33" t="s">
        <v>63</v>
      </c>
      <c r="K308" s="34">
        <v>179686.30630283675</v>
      </c>
      <c r="L308" s="32" t="s">
        <v>10</v>
      </c>
      <c r="N308" s="35">
        <v>2.0584088886093199</v>
      </c>
      <c r="O308" s="32">
        <v>1.3063366258418541</v>
      </c>
      <c r="P308" s="35">
        <v>0.18713028193833162</v>
      </c>
      <c r="Q308" s="35">
        <v>1.0441006122832559</v>
      </c>
      <c r="R308" s="32">
        <v>0.79925846954677315</v>
      </c>
      <c r="S308" s="36">
        <v>5.9110681506851698E-2</v>
      </c>
      <c r="T308" s="31">
        <v>2.5720372697581508</v>
      </c>
      <c r="V308" s="37">
        <v>5.3438705357668832</v>
      </c>
      <c r="W308" s="32">
        <v>1.0441006122832559</v>
      </c>
      <c r="X308" s="36">
        <v>7.9778580000000002E-2</v>
      </c>
      <c r="Y308" s="32">
        <v>0.78509189999999995</v>
      </c>
      <c r="AA308" s="31">
        <v>1191.51946195868</v>
      </c>
      <c r="AB308" s="31">
        <v>15.418239666441735</v>
      </c>
      <c r="AC308" s="31">
        <v>1135.0914450827652</v>
      </c>
      <c r="AD308" s="31">
        <v>8.9667966450652781</v>
      </c>
      <c r="AE308" s="31">
        <v>1105.8105845235054</v>
      </c>
      <c r="AF308" s="31">
        <v>10.618517321024701</v>
      </c>
      <c r="AG308" s="31">
        <v>1160.7797124407923</v>
      </c>
      <c r="AH308" s="31">
        <v>28.993760377236555</v>
      </c>
      <c r="AI308" s="31">
        <v>1101.0199559365699</v>
      </c>
      <c r="AJ308" s="31">
        <v>11.193173647046763</v>
      </c>
      <c r="AK308" s="34">
        <f t="shared" si="9"/>
        <v>92.806758078942167</v>
      </c>
    </row>
    <row r="309" spans="1:37" s="45" customFormat="1" x14ac:dyDescent="0.3">
      <c r="A309" s="46" t="s">
        <v>430</v>
      </c>
      <c r="B309" s="60">
        <v>42491</v>
      </c>
      <c r="C309" s="31">
        <v>374.90935624694555</v>
      </c>
      <c r="D309" s="31">
        <v>179.1434314892428</v>
      </c>
      <c r="E309" s="31">
        <v>112.99527410883189</v>
      </c>
      <c r="F309" s="32">
        <v>0.45064256390844359</v>
      </c>
      <c r="G309" s="32">
        <v>0.47783131710173826</v>
      </c>
      <c r="H309" s="33">
        <v>18.703302296557883</v>
      </c>
      <c r="I309" s="33">
        <v>15.628845900213131</v>
      </c>
      <c r="J309" s="33">
        <v>38.63054655199079</v>
      </c>
      <c r="K309" s="34">
        <v>28032.99752138053</v>
      </c>
      <c r="L309" s="32">
        <v>7.0000000000000007E-2</v>
      </c>
      <c r="N309" s="35">
        <v>3.0760730027611065</v>
      </c>
      <c r="O309" s="32">
        <v>0.9378952351195915</v>
      </c>
      <c r="P309" s="35">
        <v>0.24575981720782886</v>
      </c>
      <c r="Q309" s="35">
        <v>0.8696254368956432</v>
      </c>
      <c r="R309" s="32">
        <v>0.9272095691847253</v>
      </c>
      <c r="S309" s="36">
        <v>6.9740053698804497E-2</v>
      </c>
      <c r="T309" s="31">
        <v>2.4484660183507843</v>
      </c>
      <c r="V309" s="37">
        <v>4.0690134431307037</v>
      </c>
      <c r="W309" s="32">
        <v>0.8696254368956432</v>
      </c>
      <c r="X309" s="36">
        <v>9.0778810561984127E-2</v>
      </c>
      <c r="Y309" s="32">
        <v>0.35128203991108836</v>
      </c>
      <c r="AA309" s="31">
        <v>1441.966642936633</v>
      </c>
      <c r="AB309" s="31">
        <v>6.679064577387761</v>
      </c>
      <c r="AC309" s="31">
        <v>1426.7492771415975</v>
      </c>
      <c r="AD309" s="31">
        <v>7.212410542117409</v>
      </c>
      <c r="AE309" s="31">
        <v>1416.5714018275135</v>
      </c>
      <c r="AF309" s="31">
        <v>11.068781009457629</v>
      </c>
      <c r="AG309" s="31">
        <v>1362.6210912701731</v>
      </c>
      <c r="AH309" s="31">
        <v>32.237838077409094</v>
      </c>
      <c r="AI309" s="31" t="s">
        <v>136</v>
      </c>
      <c r="AJ309" s="31"/>
      <c r="AK309" s="34">
        <f t="shared" si="9"/>
        <v>98.238846839244431</v>
      </c>
    </row>
    <row r="310" spans="1:37" s="45" customFormat="1" x14ac:dyDescent="0.3">
      <c r="A310" s="46" t="s">
        <v>431</v>
      </c>
      <c r="B310" s="60">
        <v>42491</v>
      </c>
      <c r="C310" s="31">
        <v>306.83660898409801</v>
      </c>
      <c r="D310" s="31">
        <v>285.08880812806956</v>
      </c>
      <c r="E310" s="31">
        <v>215.54325701899123</v>
      </c>
      <c r="F310" s="32">
        <v>0.81773364609882526</v>
      </c>
      <c r="G310" s="32">
        <v>0.92912253551480373</v>
      </c>
      <c r="H310" s="33">
        <v>18.703302296557883</v>
      </c>
      <c r="I310" s="33">
        <v>15.628845900213131</v>
      </c>
      <c r="J310" s="33">
        <v>38.63054655199079</v>
      </c>
      <c r="K310" s="34">
        <v>71135.651111492596</v>
      </c>
      <c r="L310" s="32">
        <v>0.03</v>
      </c>
      <c r="N310" s="35">
        <v>12.83548954900302</v>
      </c>
      <c r="O310" s="32">
        <v>0.95377870606786186</v>
      </c>
      <c r="P310" s="35">
        <v>0.49066987839513798</v>
      </c>
      <c r="Q310" s="35">
        <v>0.93577737577043163</v>
      </c>
      <c r="R310" s="32">
        <v>0.98112630300623493</v>
      </c>
      <c r="S310" s="36">
        <v>0.1277630673769331</v>
      </c>
      <c r="T310" s="31">
        <v>2.7933637136737697</v>
      </c>
      <c r="V310" s="37">
        <v>2.038030138044661</v>
      </c>
      <c r="W310" s="32">
        <v>0.93577737577043163</v>
      </c>
      <c r="X310" s="36">
        <v>0.18972377819426622</v>
      </c>
      <c r="Y310" s="32">
        <v>0.1844302663466304</v>
      </c>
      <c r="AA310" s="31">
        <v>2739.7686909804465</v>
      </c>
      <c r="AB310" s="31">
        <v>3.0306533917041634</v>
      </c>
      <c r="AC310" s="31">
        <v>2667.6519240840589</v>
      </c>
      <c r="AD310" s="31">
        <v>9.0245170675351538</v>
      </c>
      <c r="AE310" s="31">
        <v>2573.5735809239195</v>
      </c>
      <c r="AF310" s="31">
        <v>19.886959442471763</v>
      </c>
      <c r="AG310" s="31">
        <v>2430.2391988140421</v>
      </c>
      <c r="AH310" s="31">
        <v>63.862052536757915</v>
      </c>
      <c r="AI310" s="31" t="s">
        <v>136</v>
      </c>
      <c r="AJ310" s="31"/>
      <c r="AK310" s="34">
        <f t="shared" si="9"/>
        <v>93.933972944370979</v>
      </c>
    </row>
    <row r="313" spans="1:37" s="45" customFormat="1" ht="17.399999999999999" x14ac:dyDescent="0.3">
      <c r="A313" s="105" t="s">
        <v>510</v>
      </c>
      <c r="B313" s="106"/>
      <c r="C313" s="106"/>
      <c r="D313" s="107"/>
      <c r="E313" s="107"/>
      <c r="F313" s="108"/>
      <c r="G313" s="109"/>
      <c r="H313" s="109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</row>
    <row r="314" spans="1:37" s="45" customFormat="1" x14ac:dyDescent="0.3">
      <c r="A314" s="45" t="s">
        <v>282</v>
      </c>
      <c r="B314" s="42" t="s">
        <v>212</v>
      </c>
      <c r="C314" s="58">
        <v>3322.0009992456639</v>
      </c>
      <c r="D314" s="58">
        <v>4679.9744272193475</v>
      </c>
      <c r="E314" s="58">
        <v>283.01023363233674</v>
      </c>
      <c r="F314" s="59">
        <v>1.2154459327853115</v>
      </c>
      <c r="G314" s="59">
        <v>1.4087817638471638</v>
      </c>
      <c r="H314" s="33">
        <v>18.703302296557883</v>
      </c>
      <c r="I314" s="33">
        <v>15.628845900213131</v>
      </c>
      <c r="J314" s="33">
        <v>38.63054655199079</v>
      </c>
      <c r="K314" s="34">
        <v>470.0361449938797</v>
      </c>
      <c r="L314" s="32">
        <v>3.98</v>
      </c>
      <c r="N314" s="35">
        <v>0.4472968869381696</v>
      </c>
      <c r="O314" s="32">
        <v>4.681569994354474</v>
      </c>
      <c r="P314" s="35">
        <v>6.0577232884992928E-2</v>
      </c>
      <c r="Q314" s="35">
        <v>1.0270767702611323</v>
      </c>
      <c r="R314" s="32">
        <v>0.21938725075128396</v>
      </c>
      <c r="S314" s="36">
        <v>1.5170102740810421E-2</v>
      </c>
      <c r="T314" s="31">
        <v>2.6517039746338815</v>
      </c>
      <c r="V314" s="37">
        <v>16.507852081961548</v>
      </c>
      <c r="W314" s="32">
        <v>1.0270767702611323</v>
      </c>
      <c r="X314" s="36">
        <v>5.35531683079285E-2</v>
      </c>
      <c r="Y314" s="32">
        <v>4.5675169315537421</v>
      </c>
      <c r="AA314" s="31">
        <v>352.30624796296593</v>
      </c>
      <c r="AB314" s="31">
        <v>100.03121311541163</v>
      </c>
      <c r="AC314" s="31">
        <v>375.38467859542919</v>
      </c>
      <c r="AD314" s="31">
        <v>14.798599830528392</v>
      </c>
      <c r="AE314" s="31">
        <v>379.13501518657932</v>
      </c>
      <c r="AF314" s="31">
        <v>3.7828198685492254</v>
      </c>
      <c r="AG314" s="31">
        <v>304.31909771603665</v>
      </c>
      <c r="AH314" s="31">
        <v>8.007609907498825</v>
      </c>
      <c r="AI314" s="31">
        <v>379.44060675809521</v>
      </c>
      <c r="AJ314" s="31">
        <v>4.3431242650854314</v>
      </c>
      <c r="AK314" s="34">
        <f t="shared" ref="AK314:AK377" si="10">(AE314/AA314)*100</f>
        <v>107.61518348843862</v>
      </c>
    </row>
    <row r="315" spans="1:37" s="45" customFormat="1" x14ac:dyDescent="0.3">
      <c r="A315" s="45" t="s">
        <v>283</v>
      </c>
      <c r="B315" s="42" t="s">
        <v>284</v>
      </c>
      <c r="C315" s="58">
        <v>688.59314064202863</v>
      </c>
      <c r="D315" s="58">
        <v>554.83620182774519</v>
      </c>
      <c r="E315" s="58">
        <v>55.378097634129574</v>
      </c>
      <c r="F315" s="59">
        <v>0.77982504593743729</v>
      </c>
      <c r="G315" s="59">
        <v>0.8057533092915049</v>
      </c>
      <c r="H315" s="33" t="s">
        <v>63</v>
      </c>
      <c r="I315" s="33" t="s">
        <v>63</v>
      </c>
      <c r="J315" s="33" t="s">
        <v>63</v>
      </c>
      <c r="K315" s="34">
        <v>125774.22202710141</v>
      </c>
      <c r="L315" s="32" t="s">
        <v>10</v>
      </c>
      <c r="N315" s="35">
        <v>0.46410911539168526</v>
      </c>
      <c r="O315" s="32">
        <v>1.2045223961375182</v>
      </c>
      <c r="P315" s="35">
        <v>6.168919758183454E-2</v>
      </c>
      <c r="Q315" s="35">
        <v>1.0144845534873255</v>
      </c>
      <c r="R315" s="32">
        <v>0.84222971423397563</v>
      </c>
      <c r="S315" s="36">
        <v>1.9071411767683687E-2</v>
      </c>
      <c r="T315" s="31">
        <v>2.3521874605963946</v>
      </c>
      <c r="V315" s="37">
        <v>16.210293523001951</v>
      </c>
      <c r="W315" s="32">
        <v>1.0144845534873255</v>
      </c>
      <c r="X315" s="36">
        <v>5.4564439999999999E-2</v>
      </c>
      <c r="Y315" s="32">
        <v>0.64938070000000003</v>
      </c>
      <c r="AA315" s="31">
        <v>394.41886963276124</v>
      </c>
      <c r="AB315" s="31">
        <v>14.498778202030159</v>
      </c>
      <c r="AC315" s="31">
        <v>387.11168719408062</v>
      </c>
      <c r="AD315" s="31">
        <v>3.8843815542017879</v>
      </c>
      <c r="AE315" s="31">
        <v>385.89023266989898</v>
      </c>
      <c r="AF315" s="31">
        <v>3.8010483936883888</v>
      </c>
      <c r="AG315" s="31">
        <v>381.84602381299226</v>
      </c>
      <c r="AH315" s="31">
        <v>8.8954675854698841</v>
      </c>
      <c r="AI315" s="31">
        <v>385.78911552866623</v>
      </c>
      <c r="AJ315" s="31">
        <v>3.8477888776335449</v>
      </c>
      <c r="AK315" s="34">
        <f t="shared" si="10"/>
        <v>97.837670147271822</v>
      </c>
    </row>
    <row r="316" spans="1:37" s="45" customFormat="1" x14ac:dyDescent="0.3">
      <c r="A316" s="45" t="s">
        <v>285</v>
      </c>
      <c r="B316" s="42" t="s">
        <v>284</v>
      </c>
      <c r="C316" s="58">
        <v>209.70904716314615</v>
      </c>
      <c r="D316" s="58">
        <v>120.62140396914172</v>
      </c>
      <c r="E316" s="58">
        <v>16.055228066272669</v>
      </c>
      <c r="F316" s="59">
        <v>0.76943057009085192</v>
      </c>
      <c r="G316" s="59">
        <v>0.57518455021781956</v>
      </c>
      <c r="H316" s="33">
        <v>18.703302296557883</v>
      </c>
      <c r="I316" s="33">
        <v>15.628845900213131</v>
      </c>
      <c r="J316" s="33">
        <v>38.63054655199079</v>
      </c>
      <c r="K316" s="34">
        <v>8972.7752361422899</v>
      </c>
      <c r="L316" s="32">
        <v>0.21</v>
      </c>
      <c r="N316" s="35">
        <v>0.44688292105957611</v>
      </c>
      <c r="O316" s="32">
        <v>1.9549912359247357</v>
      </c>
      <c r="P316" s="35">
        <v>6.2214674102488418E-2</v>
      </c>
      <c r="Q316" s="35">
        <v>1.0762587503454883</v>
      </c>
      <c r="R316" s="32">
        <v>0.55051845275224642</v>
      </c>
      <c r="S316" s="36">
        <v>1.9304699585558253E-2</v>
      </c>
      <c r="T316" s="31">
        <v>2.6656643604531305</v>
      </c>
      <c r="V316" s="37">
        <v>16.07337841797041</v>
      </c>
      <c r="W316" s="32">
        <v>1.0762587503454883</v>
      </c>
      <c r="X316" s="36">
        <v>5.209543297591069E-2</v>
      </c>
      <c r="Y316" s="32">
        <v>1.6320716390058663</v>
      </c>
      <c r="AA316" s="31">
        <v>289.60097349115705</v>
      </c>
      <c r="AB316" s="31">
        <v>36.868157196726536</v>
      </c>
      <c r="AC316" s="31">
        <v>375.09421015980854</v>
      </c>
      <c r="AD316" s="31">
        <v>6.1496383262834016</v>
      </c>
      <c r="AE316" s="31">
        <v>389.08005628610715</v>
      </c>
      <c r="AF316" s="31">
        <v>4.0649232896201042</v>
      </c>
      <c r="AG316" s="31">
        <v>386.47251708056791</v>
      </c>
      <c r="AH316" s="31">
        <v>10.201618520763954</v>
      </c>
      <c r="AI316" s="31">
        <v>390.22408222146282</v>
      </c>
      <c r="AJ316" s="31">
        <v>4.1362234954624872</v>
      </c>
      <c r="AK316" s="34">
        <f t="shared" si="10"/>
        <v>134.35039654588306</v>
      </c>
    </row>
    <row r="317" spans="1:37" s="45" customFormat="1" x14ac:dyDescent="0.3">
      <c r="A317" s="45" t="s">
        <v>286</v>
      </c>
      <c r="B317" s="42" t="s">
        <v>284</v>
      </c>
      <c r="C317" s="58">
        <v>591.35110878873104</v>
      </c>
      <c r="D317" s="58">
        <v>229.29791322969234</v>
      </c>
      <c r="E317" s="58">
        <v>43.427997644229322</v>
      </c>
      <c r="F317" s="59">
        <v>0.37387284879943333</v>
      </c>
      <c r="G317" s="59">
        <v>0.38775257173249406</v>
      </c>
      <c r="H317" s="33" t="s">
        <v>63</v>
      </c>
      <c r="I317" s="33" t="s">
        <v>63</v>
      </c>
      <c r="J317" s="33" t="s">
        <v>63</v>
      </c>
      <c r="K317" s="34">
        <v>50098.041428280849</v>
      </c>
      <c r="L317" s="32" t="s">
        <v>6</v>
      </c>
      <c r="N317" s="35">
        <v>0.47197053774963071</v>
      </c>
      <c r="O317" s="32">
        <v>1.2724891089484958</v>
      </c>
      <c r="P317" s="35">
        <v>6.2469405488942503E-2</v>
      </c>
      <c r="Q317" s="35">
        <v>1.0407317276309858</v>
      </c>
      <c r="R317" s="32">
        <v>0.81787083308790021</v>
      </c>
      <c r="S317" s="36">
        <v>1.9461229435290446E-2</v>
      </c>
      <c r="T317" s="31">
        <v>2.3575367028648309</v>
      </c>
      <c r="V317" s="37">
        <v>16.007836030663146</v>
      </c>
      <c r="W317" s="32">
        <v>1.0407317276309858</v>
      </c>
      <c r="X317" s="36">
        <v>5.4795669999999998E-2</v>
      </c>
      <c r="Y317" s="32">
        <v>0.73219259999999997</v>
      </c>
      <c r="AA317" s="31">
        <v>403.8953109554102</v>
      </c>
      <c r="AB317" s="31">
        <v>16.31134134646295</v>
      </c>
      <c r="AC317" s="31">
        <v>392.54912422261202</v>
      </c>
      <c r="AD317" s="31">
        <v>4.1513298931200033</v>
      </c>
      <c r="AE317" s="31">
        <v>390.62579576418506</v>
      </c>
      <c r="AF317" s="31">
        <v>3.9458525194492888</v>
      </c>
      <c r="AG317" s="31">
        <v>389.57617604906454</v>
      </c>
      <c r="AH317" s="31">
        <v>9.0944096000555312</v>
      </c>
      <c r="AI317" s="31">
        <v>390.46583992811446</v>
      </c>
      <c r="AJ317" s="31">
        <v>3.9953753424842344</v>
      </c>
      <c r="AK317" s="34">
        <f t="shared" si="10"/>
        <v>96.714615190793822</v>
      </c>
    </row>
    <row r="318" spans="1:37" s="45" customFormat="1" x14ac:dyDescent="0.3">
      <c r="A318" s="45" t="s">
        <v>288</v>
      </c>
      <c r="B318" s="42" t="s">
        <v>284</v>
      </c>
      <c r="C318" s="58">
        <v>250.45675133566209</v>
      </c>
      <c r="D318" s="58">
        <v>139.96913663246278</v>
      </c>
      <c r="E318" s="58">
        <v>19.292479064287583</v>
      </c>
      <c r="F318" s="59">
        <v>0.52564607834775257</v>
      </c>
      <c r="G318" s="59">
        <v>0.55885551451905624</v>
      </c>
      <c r="H318" s="33" t="s">
        <v>63</v>
      </c>
      <c r="I318" s="33" t="s">
        <v>63</v>
      </c>
      <c r="J318" s="33" t="s">
        <v>63</v>
      </c>
      <c r="K318" s="34">
        <v>38883.990057837262</v>
      </c>
      <c r="L318" s="32" t="s">
        <v>8</v>
      </c>
      <c r="N318" s="35">
        <v>0.47590493796162281</v>
      </c>
      <c r="O318" s="32">
        <v>1.5819036363411214</v>
      </c>
      <c r="P318" s="35">
        <v>6.2587260226364266E-2</v>
      </c>
      <c r="Q318" s="35">
        <v>1.0733205849350242</v>
      </c>
      <c r="R318" s="32">
        <v>0.67849934741762841</v>
      </c>
      <c r="S318" s="36">
        <v>1.9665790401405901E-2</v>
      </c>
      <c r="T318" s="31">
        <v>2.6098648372437703</v>
      </c>
      <c r="V318" s="37">
        <v>15.977692526933138</v>
      </c>
      <c r="W318" s="32">
        <v>1.0733205849350242</v>
      </c>
      <c r="X318" s="36">
        <v>5.5148410000000002E-2</v>
      </c>
      <c r="Y318" s="32">
        <v>1.1620680000000001</v>
      </c>
      <c r="AA318" s="31">
        <v>418.2448596328839</v>
      </c>
      <c r="AB318" s="31">
        <v>25.746938524099651</v>
      </c>
      <c r="AC318" s="31">
        <v>395.25950035957374</v>
      </c>
      <c r="AD318" s="31">
        <v>5.1925627730545205</v>
      </c>
      <c r="AE318" s="31">
        <v>391.34082653374537</v>
      </c>
      <c r="AF318" s="31">
        <v>4.0766771167639053</v>
      </c>
      <c r="AG318" s="31">
        <v>393.63147318565836</v>
      </c>
      <c r="AH318" s="31">
        <v>10.171300654176484</v>
      </c>
      <c r="AI318" s="31">
        <v>391.01439293105699</v>
      </c>
      <c r="AJ318" s="31">
        <v>4.1334719599402741</v>
      </c>
      <c r="AK318" s="34">
        <f>(AE318/AA318)*100</f>
        <v>93.567396590898056</v>
      </c>
    </row>
    <row r="319" spans="1:37" s="45" customFormat="1" x14ac:dyDescent="0.3">
      <c r="A319" s="45" t="s">
        <v>287</v>
      </c>
      <c r="B319" s="42" t="s">
        <v>212</v>
      </c>
      <c r="C319" s="58">
        <v>578.02307380194975</v>
      </c>
      <c r="D319" s="58">
        <v>344.33403486047342</v>
      </c>
      <c r="E319" s="58">
        <v>45.002759424059846</v>
      </c>
      <c r="F319" s="59">
        <v>0.64524056661731899</v>
      </c>
      <c r="G319" s="59">
        <v>0.59570984354588918</v>
      </c>
      <c r="H319" s="33" t="s">
        <v>63</v>
      </c>
      <c r="I319" s="33" t="s">
        <v>63</v>
      </c>
      <c r="J319" s="33" t="s">
        <v>63</v>
      </c>
      <c r="K319" s="34">
        <v>99494.146050334355</v>
      </c>
      <c r="L319" s="32" t="s">
        <v>11</v>
      </c>
      <c r="N319" s="35">
        <v>0.46552261540180906</v>
      </c>
      <c r="O319" s="32">
        <v>1.2909029292702554</v>
      </c>
      <c r="P319" s="35">
        <v>6.2514026744550422E-2</v>
      </c>
      <c r="Q319" s="35">
        <v>1.0313766317125312</v>
      </c>
      <c r="R319" s="32">
        <v>0.7989575422960471</v>
      </c>
      <c r="S319" s="36">
        <v>2.0086997951282892E-2</v>
      </c>
      <c r="T319" s="31">
        <v>2.2915361182389158</v>
      </c>
      <c r="V319" s="37">
        <v>15.996409959100479</v>
      </c>
      <c r="W319" s="32">
        <v>1.0313766317125312</v>
      </c>
      <c r="X319" s="36">
        <v>5.4008489999999999E-2</v>
      </c>
      <c r="Y319" s="32">
        <v>0.77633280000000005</v>
      </c>
      <c r="AA319" s="31">
        <v>371.40360299256849</v>
      </c>
      <c r="AB319" s="31">
        <v>17.388036497634097</v>
      </c>
      <c r="AC319" s="31">
        <v>388.09149912903661</v>
      </c>
      <c r="AD319" s="31">
        <v>4.1721864103727029</v>
      </c>
      <c r="AE319" s="31">
        <v>390.89652455261006</v>
      </c>
      <c r="AF319" s="31">
        <v>3.9130022489788918</v>
      </c>
      <c r="AG319" s="31">
        <v>401.97909586893502</v>
      </c>
      <c r="AH319" s="31">
        <v>9.1184445341196412</v>
      </c>
      <c r="AI319" s="31">
        <v>391.12931793303585</v>
      </c>
      <c r="AJ319" s="31">
        <v>3.9666852330562739</v>
      </c>
      <c r="AK319" s="34">
        <f t="shared" si="10"/>
        <v>105.24844708101327</v>
      </c>
    </row>
    <row r="320" spans="1:37" s="45" customFormat="1" x14ac:dyDescent="0.3">
      <c r="A320" s="45" t="s">
        <v>289</v>
      </c>
      <c r="B320" s="42" t="s">
        <v>284</v>
      </c>
      <c r="C320" s="58">
        <v>437.09309584930918</v>
      </c>
      <c r="D320" s="58">
        <v>196.38808489144714</v>
      </c>
      <c r="E320" s="58">
        <v>32.620804375830197</v>
      </c>
      <c r="F320" s="59">
        <v>0.46276813873416489</v>
      </c>
      <c r="G320" s="59">
        <v>0.44930493470698346</v>
      </c>
      <c r="H320" s="33">
        <v>18.703302296557883</v>
      </c>
      <c r="I320" s="33">
        <v>15.628845900213131</v>
      </c>
      <c r="J320" s="33">
        <v>38.63054655199079</v>
      </c>
      <c r="K320" s="34">
        <v>20614.527046362226</v>
      </c>
      <c r="L320" s="32">
        <v>0.09</v>
      </c>
      <c r="N320" s="35">
        <v>0.46653837213610144</v>
      </c>
      <c r="O320" s="32">
        <v>1.3667530457502504</v>
      </c>
      <c r="P320" s="35">
        <v>6.2743530397602207E-2</v>
      </c>
      <c r="Q320" s="35">
        <v>1.0319951360266417</v>
      </c>
      <c r="R320" s="32">
        <v>0.75507066857140204</v>
      </c>
      <c r="S320" s="36">
        <v>1.892715704677372E-2</v>
      </c>
      <c r="T320" s="31">
        <v>2.3914004432855065</v>
      </c>
      <c r="V320" s="37">
        <v>15.937898197042093</v>
      </c>
      <c r="W320" s="32">
        <v>1.0319951360266417</v>
      </c>
      <c r="X320" s="36">
        <v>5.3928351320850915E-2</v>
      </c>
      <c r="Y320" s="32">
        <v>0.89610263211584174</v>
      </c>
      <c r="AA320" s="31">
        <v>368.05873829268523</v>
      </c>
      <c r="AB320" s="31">
        <v>20.065751286475809</v>
      </c>
      <c r="AC320" s="31">
        <v>388.79501943088292</v>
      </c>
      <c r="AD320" s="31">
        <v>4.4244547624434638</v>
      </c>
      <c r="AE320" s="31">
        <v>392.28880343632426</v>
      </c>
      <c r="AF320" s="31">
        <v>3.9288791923144939</v>
      </c>
      <c r="AG320" s="31">
        <v>378.98467796512392</v>
      </c>
      <c r="AH320" s="31">
        <v>8.9766089892190379</v>
      </c>
      <c r="AI320" s="31">
        <v>392.57690892453127</v>
      </c>
      <c r="AJ320" s="31">
        <v>3.9836388732321337</v>
      </c>
      <c r="AK320" s="34">
        <f t="shared" si="10"/>
        <v>106.58320605456484</v>
      </c>
    </row>
    <row r="321" spans="1:37" s="45" customFormat="1" x14ac:dyDescent="0.3">
      <c r="A321" s="45" t="s">
        <v>290</v>
      </c>
      <c r="B321" s="42" t="s">
        <v>212</v>
      </c>
      <c r="C321" s="58">
        <v>125.27203479270891</v>
      </c>
      <c r="D321" s="58">
        <v>73.294962249076974</v>
      </c>
      <c r="E321" s="58">
        <v>9.8060101408356406</v>
      </c>
      <c r="F321" s="59">
        <v>0.65707576262201928</v>
      </c>
      <c r="G321" s="59">
        <v>0.58508638716023231</v>
      </c>
      <c r="H321" s="33" t="s">
        <v>63</v>
      </c>
      <c r="I321" s="33" t="s">
        <v>63</v>
      </c>
      <c r="J321" s="33" t="s">
        <v>63</v>
      </c>
      <c r="K321" s="34">
        <v>28459.166284441475</v>
      </c>
      <c r="L321" s="32" t="s">
        <v>12</v>
      </c>
      <c r="N321" s="35">
        <v>0.46726831412494951</v>
      </c>
      <c r="O321" s="32">
        <v>2.0034782079228028</v>
      </c>
      <c r="P321" s="35">
        <v>6.2990496612061714E-2</v>
      </c>
      <c r="Q321" s="35">
        <v>1.1582318505362243</v>
      </c>
      <c r="R321" s="32">
        <v>0.57811053095360254</v>
      </c>
      <c r="S321" s="36">
        <v>2.0335939213782333E-2</v>
      </c>
      <c r="T321" s="31">
        <v>3.1619624760262646</v>
      </c>
      <c r="V321" s="37">
        <v>15.875410637872561</v>
      </c>
      <c r="W321" s="32">
        <v>1.1582318505362243</v>
      </c>
      <c r="X321" s="36">
        <v>5.3800960000000002E-2</v>
      </c>
      <c r="Y321" s="32">
        <v>1.634755</v>
      </c>
      <c r="AA321" s="31">
        <v>362.72729778437576</v>
      </c>
      <c r="AB321" s="31">
        <v>36.453935790763445</v>
      </c>
      <c r="AC321" s="31">
        <v>389.30028158336307</v>
      </c>
      <c r="AD321" s="31">
        <v>6.4992087995842667</v>
      </c>
      <c r="AE321" s="31">
        <v>393.78668275173106</v>
      </c>
      <c r="AF321" s="31">
        <v>4.4259697322958651</v>
      </c>
      <c r="AG321" s="31">
        <v>406.91107108709645</v>
      </c>
      <c r="AH321" s="31">
        <v>12.733715713306726</v>
      </c>
      <c r="AI321" s="31">
        <v>394.15967351814163</v>
      </c>
      <c r="AJ321" s="31">
        <v>4.5039364512510813</v>
      </c>
      <c r="AK321" s="34">
        <f t="shared" si="10"/>
        <v>108.56273711878686</v>
      </c>
    </row>
    <row r="322" spans="1:37" s="45" customFormat="1" x14ac:dyDescent="0.3">
      <c r="A322" s="45" t="s">
        <v>291</v>
      </c>
      <c r="B322" s="42" t="s">
        <v>212</v>
      </c>
      <c r="C322" s="58">
        <v>320.84262574727444</v>
      </c>
      <c r="D322" s="58">
        <v>161.6977707431536</v>
      </c>
      <c r="E322" s="58">
        <v>24.497538778488519</v>
      </c>
      <c r="F322" s="59">
        <v>0.50165940793449237</v>
      </c>
      <c r="G322" s="59">
        <v>0.50397845475345859</v>
      </c>
      <c r="H322" s="33" t="s">
        <v>63</v>
      </c>
      <c r="I322" s="33" t="s">
        <v>63</v>
      </c>
      <c r="J322" s="33" t="s">
        <v>63</v>
      </c>
      <c r="K322" s="34">
        <v>43032.122045233511</v>
      </c>
      <c r="L322" s="32" t="s">
        <v>6</v>
      </c>
      <c r="N322" s="35">
        <v>0.47419097647086356</v>
      </c>
      <c r="O322" s="32">
        <v>1.4417452446720851</v>
      </c>
      <c r="P322" s="35">
        <v>6.3027923036666253E-2</v>
      </c>
      <c r="Q322" s="35">
        <v>1.047419674718439</v>
      </c>
      <c r="R322" s="32">
        <v>0.7264942808649022</v>
      </c>
      <c r="S322" s="36">
        <v>1.9617254199149049E-2</v>
      </c>
      <c r="T322" s="31">
        <v>2.4193392514275196</v>
      </c>
      <c r="V322" s="37">
        <v>15.865983707225348</v>
      </c>
      <c r="W322" s="32">
        <v>1.047419674718439</v>
      </c>
      <c r="X322" s="36">
        <v>5.4565610000000001E-2</v>
      </c>
      <c r="Y322" s="32">
        <v>0.99072769999999999</v>
      </c>
      <c r="AA322" s="31">
        <v>394.46696019498535</v>
      </c>
      <c r="AB322" s="31">
        <v>22.067785740199852</v>
      </c>
      <c r="AC322" s="31">
        <v>394.07965556947732</v>
      </c>
      <c r="AD322" s="31">
        <v>4.7198365218982801</v>
      </c>
      <c r="AE322" s="31">
        <v>394.01364808011243</v>
      </c>
      <c r="AF322" s="31">
        <v>4.004627683168005</v>
      </c>
      <c r="AG322" s="31">
        <v>392.66934602201741</v>
      </c>
      <c r="AH322" s="31">
        <v>9.4061295261301794</v>
      </c>
      <c r="AI322" s="31">
        <v>394.00814682137479</v>
      </c>
      <c r="AJ322" s="31">
        <v>4.0608707184685056</v>
      </c>
      <c r="AK322" s="34">
        <f t="shared" si="10"/>
        <v>99.885082361613044</v>
      </c>
    </row>
    <row r="323" spans="1:37" s="45" customFormat="1" x14ac:dyDescent="0.3">
      <c r="A323" s="45" t="s">
        <v>292</v>
      </c>
      <c r="B323" s="42" t="s">
        <v>212</v>
      </c>
      <c r="C323" s="58">
        <v>377.53892455876979</v>
      </c>
      <c r="D323" s="58">
        <v>235.98910171468606</v>
      </c>
      <c r="E323" s="58">
        <v>29.820811819373436</v>
      </c>
      <c r="F323" s="59">
        <v>0.69114148388513463</v>
      </c>
      <c r="G323" s="59">
        <v>0.62507224120131932</v>
      </c>
      <c r="H323" s="33">
        <v>18.703302296557883</v>
      </c>
      <c r="I323" s="33">
        <v>15.628845900213131</v>
      </c>
      <c r="J323" s="33">
        <v>38.63054655199079</v>
      </c>
      <c r="K323" s="34">
        <v>15949.987394074406</v>
      </c>
      <c r="L323" s="32">
        <v>0.12</v>
      </c>
      <c r="N323" s="35">
        <v>0.46789250588674774</v>
      </c>
      <c r="O323" s="32">
        <v>1.5504654539236737</v>
      </c>
      <c r="P323" s="35">
        <v>6.3057799658864072E-2</v>
      </c>
      <c r="Q323" s="35">
        <v>1.1202293325784274</v>
      </c>
      <c r="R323" s="32">
        <v>0.72251163658211603</v>
      </c>
      <c r="S323" s="36">
        <v>2.0055454007512605E-2</v>
      </c>
      <c r="T323" s="31">
        <v>2.438324232487648</v>
      </c>
      <c r="V323" s="37">
        <v>15.858466445227913</v>
      </c>
      <c r="W323" s="32">
        <v>1.1202293325784274</v>
      </c>
      <c r="X323" s="36">
        <v>5.3815329305037657E-2</v>
      </c>
      <c r="Y323" s="32">
        <v>1.0719278736191329</v>
      </c>
      <c r="AA323" s="31">
        <v>363.32954870423629</v>
      </c>
      <c r="AB323" s="31">
        <v>23.993634076385327</v>
      </c>
      <c r="AC323" s="31">
        <v>389.73214462960289</v>
      </c>
      <c r="AD323" s="31">
        <v>5.0305935154810744</v>
      </c>
      <c r="AE323" s="31">
        <v>394.19482335353388</v>
      </c>
      <c r="AF323" s="31">
        <v>4.2850057807451991</v>
      </c>
      <c r="AG323" s="31">
        <v>401.35406755730457</v>
      </c>
      <c r="AH323" s="31">
        <v>9.6874681426888927</v>
      </c>
      <c r="AI323" s="31">
        <v>394.56327978272355</v>
      </c>
      <c r="AJ323" s="31">
        <v>4.3461545914716444</v>
      </c>
      <c r="AK323" s="34">
        <f t="shared" si="10"/>
        <v>108.49511820862747</v>
      </c>
    </row>
    <row r="324" spans="1:37" s="45" customFormat="1" x14ac:dyDescent="0.3">
      <c r="A324" s="45" t="s">
        <v>293</v>
      </c>
      <c r="B324" s="42" t="s">
        <v>284</v>
      </c>
      <c r="C324" s="58">
        <v>926.0410854094298</v>
      </c>
      <c r="D324" s="58">
        <v>501.29561016460769</v>
      </c>
      <c r="E324" s="58">
        <v>71.728222902871067</v>
      </c>
      <c r="F324" s="59">
        <v>0.54581304790874008</v>
      </c>
      <c r="G324" s="59">
        <v>0.54133193231158883</v>
      </c>
      <c r="H324" s="33">
        <v>18.703302296557883</v>
      </c>
      <c r="I324" s="33">
        <v>15.628845900213131</v>
      </c>
      <c r="J324" s="33">
        <v>38.63054655199079</v>
      </c>
      <c r="K324" s="34">
        <v>2312.7567983381932</v>
      </c>
      <c r="L324" s="32">
        <v>0.81</v>
      </c>
      <c r="N324" s="35">
        <v>0.47583920571207783</v>
      </c>
      <c r="O324" s="32">
        <v>1.398231535921342</v>
      </c>
      <c r="P324" s="35">
        <v>6.3325608607516168E-2</v>
      </c>
      <c r="Q324" s="35">
        <v>1.0383317241398808</v>
      </c>
      <c r="R324" s="32">
        <v>0.74260356562169005</v>
      </c>
      <c r="S324" s="36">
        <v>1.9729350617972992E-2</v>
      </c>
      <c r="T324" s="31">
        <v>2.5692409508864684</v>
      </c>
      <c r="V324" s="37">
        <v>15.791399751052834</v>
      </c>
      <c r="W324" s="32">
        <v>1.0383317241398808</v>
      </c>
      <c r="X324" s="36">
        <v>5.4497875795060081E-2</v>
      </c>
      <c r="Y324" s="32">
        <v>0.93643935131414557</v>
      </c>
      <c r="AA324" s="31">
        <v>391.68050930437118</v>
      </c>
      <c r="AB324" s="31">
        <v>20.876524284264676</v>
      </c>
      <c r="AC324" s="31">
        <v>395.21427732600239</v>
      </c>
      <c r="AD324" s="31">
        <v>4.5878685163678874</v>
      </c>
      <c r="AE324" s="31">
        <v>395.81862027285138</v>
      </c>
      <c r="AF324" s="31">
        <v>3.9875095845337549</v>
      </c>
      <c r="AG324" s="31">
        <v>394.89135028241861</v>
      </c>
      <c r="AH324" s="31">
        <v>10.044746597651589</v>
      </c>
      <c r="AI324" s="31">
        <v>395.86868574587709</v>
      </c>
      <c r="AJ324" s="31">
        <v>4.0548589832649693</v>
      </c>
      <c r="AK324" s="34">
        <f t="shared" si="10"/>
        <v>101.05650163083925</v>
      </c>
    </row>
    <row r="325" spans="1:37" s="45" customFormat="1" x14ac:dyDescent="0.3">
      <c r="A325" s="45" t="s">
        <v>294</v>
      </c>
      <c r="B325" s="42" t="s">
        <v>284</v>
      </c>
      <c r="C325" s="58">
        <v>231.94528260114265</v>
      </c>
      <c r="D325" s="58">
        <v>120.5686746165252</v>
      </c>
      <c r="E325" s="58">
        <v>17.998580578084646</v>
      </c>
      <c r="F325" s="59">
        <v>0.57237389374006364</v>
      </c>
      <c r="G325" s="59">
        <v>0.51981516185374332</v>
      </c>
      <c r="H325" s="33" t="s">
        <v>63</v>
      </c>
      <c r="I325" s="33" t="s">
        <v>63</v>
      </c>
      <c r="J325" s="33" t="s">
        <v>63</v>
      </c>
      <c r="K325" s="34">
        <v>46417.323467539223</v>
      </c>
      <c r="L325" s="32" t="s">
        <v>6</v>
      </c>
      <c r="N325" s="35">
        <v>0.47326486958171571</v>
      </c>
      <c r="O325" s="32">
        <v>1.5326075636680681</v>
      </c>
      <c r="P325" s="35">
        <v>6.3669613185880103E-2</v>
      </c>
      <c r="Q325" s="35">
        <v>1.0652199392597621</v>
      </c>
      <c r="R325" s="32">
        <v>0.6950376368431308</v>
      </c>
      <c r="S325" s="36">
        <v>2.0192440741481656E-2</v>
      </c>
      <c r="T325" s="31">
        <v>2.4761150463985948</v>
      </c>
      <c r="V325" s="37">
        <v>15.706079398983505</v>
      </c>
      <c r="W325" s="32">
        <v>1.0652199392597621</v>
      </c>
      <c r="X325" s="36">
        <v>5.3910180000000002E-2</v>
      </c>
      <c r="Y325" s="32">
        <v>1.101904</v>
      </c>
      <c r="AA325" s="31">
        <v>367.29932929310593</v>
      </c>
      <c r="AB325" s="31">
        <v>24.642308209822271</v>
      </c>
      <c r="AC325" s="31">
        <v>393.4415776332462</v>
      </c>
      <c r="AD325" s="31">
        <v>5.0113598145247185</v>
      </c>
      <c r="AE325" s="31">
        <v>397.90381161629165</v>
      </c>
      <c r="AF325" s="31">
        <v>4.1117002528286424</v>
      </c>
      <c r="AG325" s="31">
        <v>404.06825455957164</v>
      </c>
      <c r="AH325" s="31">
        <v>9.9034230568179069</v>
      </c>
      <c r="AI325" s="31">
        <v>398.27617326543276</v>
      </c>
      <c r="AJ325" s="31">
        <v>4.1757320699382632</v>
      </c>
      <c r="AK325" s="34">
        <f t="shared" si="10"/>
        <v>108.33230008399042</v>
      </c>
    </row>
    <row r="326" spans="1:37" s="45" customFormat="1" x14ac:dyDescent="0.3">
      <c r="A326" s="45" t="s">
        <v>295</v>
      </c>
      <c r="B326" s="42" t="s">
        <v>212</v>
      </c>
      <c r="C326" s="58">
        <v>262.95781743287296</v>
      </c>
      <c r="D326" s="58">
        <v>150.57531271733436</v>
      </c>
      <c r="E326" s="58">
        <v>20.706063475824131</v>
      </c>
      <c r="F326" s="59">
        <v>0.61258910409119138</v>
      </c>
      <c r="G326" s="59">
        <v>0.57262154891353534</v>
      </c>
      <c r="H326" s="33" t="s">
        <v>63</v>
      </c>
      <c r="I326" s="33" t="s">
        <v>63</v>
      </c>
      <c r="J326" s="33" t="s">
        <v>63</v>
      </c>
      <c r="K326" s="34">
        <v>63724.103590677259</v>
      </c>
      <c r="L326" s="32" t="s">
        <v>9</v>
      </c>
      <c r="N326" s="35">
        <v>0.4759422763391693</v>
      </c>
      <c r="O326" s="32">
        <v>1.6183958969772976</v>
      </c>
      <c r="P326" s="35">
        <v>6.3718642456308622E-2</v>
      </c>
      <c r="Q326" s="35">
        <v>1.1969437584752893</v>
      </c>
      <c r="R326" s="32">
        <v>0.73958650087462474</v>
      </c>
      <c r="S326" s="36">
        <v>2.0209522021197197E-2</v>
      </c>
      <c r="T326" s="31">
        <v>3.100888876282982</v>
      </c>
      <c r="V326" s="37">
        <v>15.693994119314331</v>
      </c>
      <c r="W326" s="32">
        <v>1.1969437584752893</v>
      </c>
      <c r="X326" s="36">
        <v>5.4173449999999998E-2</v>
      </c>
      <c r="Y326" s="32">
        <v>1.08928</v>
      </c>
      <c r="AA326" s="31">
        <v>378.26700627554459</v>
      </c>
      <c r="AB326" s="31">
        <v>24.315294906019027</v>
      </c>
      <c r="AC326" s="31">
        <v>395.28518783798717</v>
      </c>
      <c r="AD326" s="31">
        <v>5.3129448480602193</v>
      </c>
      <c r="AE326" s="31">
        <v>398.20094871239672</v>
      </c>
      <c r="AF326" s="31">
        <v>4.6236764166555648</v>
      </c>
      <c r="AG326" s="31">
        <v>404.40666898305585</v>
      </c>
      <c r="AH326" s="31">
        <v>12.411769986695131</v>
      </c>
      <c r="AI326" s="31">
        <v>398.4445129157881</v>
      </c>
      <c r="AJ326" s="31">
        <v>4.6912124112468945</v>
      </c>
      <c r="AK326" s="34">
        <f t="shared" si="10"/>
        <v>105.26980733348216</v>
      </c>
    </row>
    <row r="327" spans="1:37" s="45" customFormat="1" x14ac:dyDescent="0.3">
      <c r="A327" s="45" t="s">
        <v>297</v>
      </c>
      <c r="B327" s="42" t="s">
        <v>212</v>
      </c>
      <c r="C327" s="58">
        <v>400.32786382095901</v>
      </c>
      <c r="D327" s="58">
        <v>227.71732957783047</v>
      </c>
      <c r="E327" s="58">
        <v>31.701650787400006</v>
      </c>
      <c r="F327" s="59">
        <v>0.55835103268434938</v>
      </c>
      <c r="G327" s="59">
        <v>0.56882707939528743</v>
      </c>
      <c r="H327" s="33">
        <v>18.703302296557883</v>
      </c>
      <c r="I327" s="33">
        <v>15.628845900213131</v>
      </c>
      <c r="J327" s="33">
        <v>38.63054655199079</v>
      </c>
      <c r="K327" s="34">
        <v>22714.518434963305</v>
      </c>
      <c r="L327" s="32">
        <v>0.08</v>
      </c>
      <c r="N327" s="35">
        <v>0.48650915628649566</v>
      </c>
      <c r="O327" s="32">
        <v>1.4858092553173503</v>
      </c>
      <c r="P327" s="35">
        <v>6.4259608984426203E-2</v>
      </c>
      <c r="Q327" s="35">
        <v>1.1444097294367848</v>
      </c>
      <c r="R327" s="32">
        <v>0.77022654512429523</v>
      </c>
      <c r="S327" s="36">
        <v>2.0043196378138842E-2</v>
      </c>
      <c r="T327" s="31">
        <v>2.4322965217295627</v>
      </c>
      <c r="V327" s="37">
        <v>15.561874960091298</v>
      </c>
      <c r="W327" s="32">
        <v>1.1444097294367848</v>
      </c>
      <c r="X327" s="36">
        <v>5.4910027974107642E-2</v>
      </c>
      <c r="Y327" s="32">
        <v>0.94760514686082431</v>
      </c>
      <c r="AA327" s="31">
        <v>408.56146458029303</v>
      </c>
      <c r="AB327" s="31">
        <v>21.061691681877658</v>
      </c>
      <c r="AC327" s="31">
        <v>402.52883491363235</v>
      </c>
      <c r="AD327" s="31">
        <v>4.9496499900304469</v>
      </c>
      <c r="AE327" s="31">
        <v>401.47851451615225</v>
      </c>
      <c r="AF327" s="31">
        <v>4.4559502700831644</v>
      </c>
      <c r="AG327" s="31">
        <v>401.11118321984543</v>
      </c>
      <c r="AH327" s="31">
        <v>9.6577369738696799</v>
      </c>
      <c r="AI327" s="31">
        <v>401.39098751090279</v>
      </c>
      <c r="AJ327" s="31">
        <v>4.5145270021561617</v>
      </c>
      <c r="AK327" s="34">
        <f>(AE327/AA327)*100</f>
        <v>98.266368544714084</v>
      </c>
    </row>
    <row r="328" spans="1:37" s="45" customFormat="1" x14ac:dyDescent="0.3">
      <c r="A328" s="45" t="s">
        <v>296</v>
      </c>
      <c r="B328" s="42" t="s">
        <v>212</v>
      </c>
      <c r="C328" s="58">
        <v>561.85202625839031</v>
      </c>
      <c r="D328" s="58">
        <v>356.48307284022832</v>
      </c>
      <c r="E328" s="58">
        <v>45.050908562768178</v>
      </c>
      <c r="F328" s="59">
        <v>0.75316659288900689</v>
      </c>
      <c r="G328" s="59">
        <v>0.63447857474894143</v>
      </c>
      <c r="H328" s="33">
        <v>18.703302296557883</v>
      </c>
      <c r="I328" s="33">
        <v>15.628845900213131</v>
      </c>
      <c r="J328" s="33">
        <v>38.63054655199079</v>
      </c>
      <c r="K328" s="34">
        <v>21041.783927920045</v>
      </c>
      <c r="L328" s="32">
        <v>0.09</v>
      </c>
      <c r="N328" s="35">
        <v>0.47042936310001854</v>
      </c>
      <c r="O328" s="32">
        <v>1.3711882374811517</v>
      </c>
      <c r="P328" s="35">
        <v>6.4244391854090629E-2</v>
      </c>
      <c r="Q328" s="35">
        <v>1.0176035491972377</v>
      </c>
      <c r="R328" s="32">
        <v>0.7421326418804155</v>
      </c>
      <c r="S328" s="36">
        <v>1.9743147214224929E-2</v>
      </c>
      <c r="T328" s="31">
        <v>2.3239567985940717</v>
      </c>
      <c r="V328" s="37">
        <v>15.565560995131859</v>
      </c>
      <c r="W328" s="32">
        <v>1.0176035491972377</v>
      </c>
      <c r="X328" s="36">
        <v>5.3107752721456125E-2</v>
      </c>
      <c r="Y328" s="32">
        <v>0.9190430889070722</v>
      </c>
      <c r="AA328" s="31">
        <v>333.40315116725219</v>
      </c>
      <c r="AB328" s="31">
        <v>20.702313228190494</v>
      </c>
      <c r="AC328" s="31">
        <v>391.48544639691573</v>
      </c>
      <c r="AD328" s="31">
        <v>4.4640759095642686</v>
      </c>
      <c r="AE328" s="31">
        <v>401.3863409287224</v>
      </c>
      <c r="AF328" s="31">
        <v>3.9611756057202907</v>
      </c>
      <c r="AG328" s="31">
        <v>395.16481310661601</v>
      </c>
      <c r="AH328" s="31">
        <v>9.0922245139378752</v>
      </c>
      <c r="AI328" s="31">
        <v>402.20688415759679</v>
      </c>
      <c r="AJ328" s="31">
        <v>4.0232379495439359</v>
      </c>
      <c r="AK328" s="34">
        <f t="shared" si="10"/>
        <v>120.3906860278493</v>
      </c>
    </row>
    <row r="329" spans="1:37" s="45" customFormat="1" x14ac:dyDescent="0.3">
      <c r="A329" s="45" t="s">
        <v>298</v>
      </c>
      <c r="B329" s="42" t="s">
        <v>284</v>
      </c>
      <c r="C329" s="58">
        <v>177.39524197777243</v>
      </c>
      <c r="D329" s="58">
        <v>98.547852718907947</v>
      </c>
      <c r="E329" s="58">
        <v>14.270686431351193</v>
      </c>
      <c r="F329" s="59">
        <v>0.51531700706140149</v>
      </c>
      <c r="G329" s="59">
        <v>0.55552703454840102</v>
      </c>
      <c r="H329" s="33" t="s">
        <v>63</v>
      </c>
      <c r="I329" s="33" t="s">
        <v>63</v>
      </c>
      <c r="J329" s="33" t="s">
        <v>63</v>
      </c>
      <c r="K329" s="34" t="s">
        <v>64</v>
      </c>
      <c r="L329" s="32" t="s">
        <v>7</v>
      </c>
      <c r="N329" s="35">
        <v>0.50281826323924117</v>
      </c>
      <c r="O329" s="32">
        <v>1.8185038031233387</v>
      </c>
      <c r="P329" s="35">
        <v>6.5251091598191951E-2</v>
      </c>
      <c r="Q329" s="35">
        <v>1.1334354155456086</v>
      </c>
      <c r="R329" s="32">
        <v>0.62327910098340011</v>
      </c>
      <c r="S329" s="36">
        <v>2.0787175632980898E-2</v>
      </c>
      <c r="T329" s="31">
        <v>2.9777856166820453</v>
      </c>
      <c r="V329" s="37">
        <v>15.325414111964207</v>
      </c>
      <c r="W329" s="32">
        <v>1.1334354155456086</v>
      </c>
      <c r="X329" s="36">
        <v>5.5888439999999998E-2</v>
      </c>
      <c r="Y329" s="32">
        <v>1.422069</v>
      </c>
      <c r="AA329" s="31">
        <v>447.93927741155971</v>
      </c>
      <c r="AB329" s="31">
        <v>31.290382972699593</v>
      </c>
      <c r="AC329" s="31">
        <v>413.60835401474191</v>
      </c>
      <c r="AD329" s="31">
        <v>6.1968827552351113</v>
      </c>
      <c r="AE329" s="31">
        <v>407.4813094706812</v>
      </c>
      <c r="AF329" s="31">
        <v>4.4771493455930678</v>
      </c>
      <c r="AG329" s="31">
        <v>415.84781150090259</v>
      </c>
      <c r="AH329" s="31">
        <v>12.252825880818941</v>
      </c>
      <c r="AI329" s="31">
        <v>406.96288421891057</v>
      </c>
      <c r="AJ329" s="31">
        <v>4.5455856870877831</v>
      </c>
      <c r="AK329" s="34">
        <f t="shared" si="10"/>
        <v>90.967979371073028</v>
      </c>
    </row>
    <row r="330" spans="1:37" s="45" customFormat="1" x14ac:dyDescent="0.3">
      <c r="A330" s="45" t="s">
        <v>299</v>
      </c>
      <c r="B330" s="42" t="s">
        <v>284</v>
      </c>
      <c r="C330" s="58">
        <v>340.22882584531322</v>
      </c>
      <c r="D330" s="58">
        <v>323.4532800302751</v>
      </c>
      <c r="E330" s="58">
        <v>30.331302888703387</v>
      </c>
      <c r="F330" s="59">
        <v>1.0047804577637431</v>
      </c>
      <c r="G330" s="59">
        <v>0.95069334359498037</v>
      </c>
      <c r="H330" s="33">
        <v>18.703302296557883</v>
      </c>
      <c r="I330" s="33">
        <v>15.628845900213131</v>
      </c>
      <c r="J330" s="33">
        <v>38.63054655199079</v>
      </c>
      <c r="K330" s="34">
        <v>13065.916913503268</v>
      </c>
      <c r="L330" s="32">
        <v>0.14000000000000001</v>
      </c>
      <c r="N330" s="35">
        <v>0.49527634047552799</v>
      </c>
      <c r="O330" s="32">
        <v>1.5277094904408677</v>
      </c>
      <c r="P330" s="35">
        <v>6.5933880028835171E-2</v>
      </c>
      <c r="Q330" s="35">
        <v>1.0541430500229554</v>
      </c>
      <c r="R330" s="32">
        <v>0.69001538356533376</v>
      </c>
      <c r="S330" s="36">
        <v>2.0641516690951857E-2</v>
      </c>
      <c r="T330" s="31">
        <v>2.4247291304956282</v>
      </c>
      <c r="V330" s="37">
        <v>15.16670943015435</v>
      </c>
      <c r="W330" s="32">
        <v>1.0541430500229554</v>
      </c>
      <c r="X330" s="36">
        <v>5.4480072117946969E-2</v>
      </c>
      <c r="Y330" s="32">
        <v>1.1057480351650624</v>
      </c>
      <c r="AA330" s="31">
        <v>390.94730011710641</v>
      </c>
      <c r="AB330" s="31">
        <v>24.625405877370497</v>
      </c>
      <c r="AC330" s="31">
        <v>408.49980493344907</v>
      </c>
      <c r="AD330" s="31">
        <v>5.1510757685255264</v>
      </c>
      <c r="AE330" s="31">
        <v>411.61191026964974</v>
      </c>
      <c r="AF330" s="31">
        <v>4.2047264902828623</v>
      </c>
      <c r="AG330" s="31">
        <v>412.96346700178401</v>
      </c>
      <c r="AH330" s="31">
        <v>9.9092170096389829</v>
      </c>
      <c r="AI330" s="31">
        <v>411.87308737806501</v>
      </c>
      <c r="AJ330" s="31">
        <v>4.2679905133341061</v>
      </c>
      <c r="AK330" s="34">
        <f t="shared" si="10"/>
        <v>105.28577896467206</v>
      </c>
    </row>
    <row r="331" spans="1:37" s="45" customFormat="1" x14ac:dyDescent="0.3">
      <c r="A331" s="45" t="s">
        <v>301</v>
      </c>
      <c r="B331" s="42" t="s">
        <v>284</v>
      </c>
      <c r="C331" s="58">
        <v>459.1074308286137</v>
      </c>
      <c r="D331" s="58">
        <v>230.51089248815146</v>
      </c>
      <c r="E331" s="58">
        <v>36.821765938144544</v>
      </c>
      <c r="F331" s="59">
        <v>0.48888254005862097</v>
      </c>
      <c r="G331" s="59">
        <v>0.50208486513084105</v>
      </c>
      <c r="H331" s="33" t="s">
        <v>63</v>
      </c>
      <c r="I331" s="33" t="s">
        <v>63</v>
      </c>
      <c r="J331" s="33" t="s">
        <v>63</v>
      </c>
      <c r="K331" s="34">
        <v>84959.413208650949</v>
      </c>
      <c r="L331" s="32" t="s">
        <v>11</v>
      </c>
      <c r="N331" s="35">
        <v>0.50463277166155973</v>
      </c>
      <c r="O331" s="32">
        <v>1.2783915201975671</v>
      </c>
      <c r="P331" s="35">
        <v>6.6103115511113794E-2</v>
      </c>
      <c r="Q331" s="35">
        <v>1.0353890824625331</v>
      </c>
      <c r="R331" s="32">
        <v>0.80991548058964036</v>
      </c>
      <c r="S331" s="36">
        <v>2.0793064874064272E-2</v>
      </c>
      <c r="T331" s="31">
        <v>2.3125092773701632</v>
      </c>
      <c r="V331" s="37">
        <v>15.127880013943848</v>
      </c>
      <c r="W331" s="32">
        <v>1.0353890824625331</v>
      </c>
      <c r="X331" s="36">
        <v>5.5367159999999999E-2</v>
      </c>
      <c r="Y331" s="32">
        <v>0.74983619999999995</v>
      </c>
      <c r="AA331" s="31">
        <v>427.07972900057865</v>
      </c>
      <c r="AB331" s="31">
        <v>16.635092172147591</v>
      </c>
      <c r="AC331" s="31">
        <v>414.8335918019514</v>
      </c>
      <c r="AD331" s="31">
        <v>4.3628614605552567</v>
      </c>
      <c r="AE331" s="31">
        <v>412.63530903585411</v>
      </c>
      <c r="AF331" s="31">
        <v>4.1398437136795918</v>
      </c>
      <c r="AG331" s="31">
        <v>415.96442184371944</v>
      </c>
      <c r="AH331" s="31">
        <v>9.5186687158545507</v>
      </c>
      <c r="AI331" s="31">
        <v>412.44880596196685</v>
      </c>
      <c r="AJ331" s="31">
        <v>4.1955255308504702</v>
      </c>
      <c r="AK331" s="34">
        <f>(AE331/AA331)*100</f>
        <v>96.617863367449829</v>
      </c>
    </row>
    <row r="332" spans="1:37" s="45" customFormat="1" x14ac:dyDescent="0.3">
      <c r="A332" s="45" t="s">
        <v>300</v>
      </c>
      <c r="B332" s="42" t="s">
        <v>284</v>
      </c>
      <c r="C332" s="58">
        <v>381.98113871353172</v>
      </c>
      <c r="D332" s="58">
        <v>296.58779469084146</v>
      </c>
      <c r="E332" s="58">
        <v>32.6848416054358</v>
      </c>
      <c r="F332" s="59">
        <v>0.76160893935571705</v>
      </c>
      <c r="G332" s="59">
        <v>0.77644617660891546</v>
      </c>
      <c r="H332" s="33" t="s">
        <v>63</v>
      </c>
      <c r="I332" s="33" t="s">
        <v>63</v>
      </c>
      <c r="J332" s="33" t="s">
        <v>63</v>
      </c>
      <c r="K332" s="34">
        <v>70225.411766302524</v>
      </c>
      <c r="L332" s="32" t="s">
        <v>9</v>
      </c>
      <c r="N332" s="35">
        <v>0.50202393860693328</v>
      </c>
      <c r="O332" s="32">
        <v>1.3287876100357714</v>
      </c>
      <c r="P332" s="35">
        <v>6.6090402526038816E-2</v>
      </c>
      <c r="Q332" s="35">
        <v>1.0382393789783437</v>
      </c>
      <c r="R332" s="32">
        <v>0.78134336227773382</v>
      </c>
      <c r="S332" s="36">
        <v>2.0394477632843178E-2</v>
      </c>
      <c r="T332" s="31">
        <v>2.2936025705746004</v>
      </c>
      <c r="V332" s="37">
        <v>15.130789975231458</v>
      </c>
      <c r="W332" s="32">
        <v>1.0382393789783437</v>
      </c>
      <c r="X332" s="36">
        <v>5.5091519999999998E-2</v>
      </c>
      <c r="Y332" s="32">
        <v>0.82929819999999999</v>
      </c>
      <c r="AA332" s="31">
        <v>415.93920603464045</v>
      </c>
      <c r="AB332" s="31">
        <v>18.423524926720837</v>
      </c>
      <c r="AC332" s="31">
        <v>413.07152463400354</v>
      </c>
      <c r="AD332" s="31">
        <v>4.5195921225514857</v>
      </c>
      <c r="AE332" s="31">
        <v>412.55843686961515</v>
      </c>
      <c r="AF332" s="31">
        <v>4.1504947383834701</v>
      </c>
      <c r="AG332" s="31">
        <v>408.07064795886936</v>
      </c>
      <c r="AH332" s="31">
        <v>9.2635473339449099</v>
      </c>
      <c r="AI332" s="31">
        <v>412.51494571439667</v>
      </c>
      <c r="AJ332" s="31">
        <v>4.2088162119676653</v>
      </c>
      <c r="AK332" s="34">
        <f t="shared" si="10"/>
        <v>99.187196321968329</v>
      </c>
    </row>
    <row r="333" spans="1:37" s="45" customFormat="1" x14ac:dyDescent="0.3">
      <c r="A333" s="45" t="s">
        <v>304</v>
      </c>
      <c r="B333" s="42" t="s">
        <v>212</v>
      </c>
      <c r="C333" s="58">
        <v>619.72341933553844</v>
      </c>
      <c r="D333" s="58">
        <v>302.08264726577664</v>
      </c>
      <c r="E333" s="58">
        <v>50.036398671814659</v>
      </c>
      <c r="F333" s="59">
        <v>0.50426944669270979</v>
      </c>
      <c r="G333" s="59">
        <v>0.48744752552625298</v>
      </c>
      <c r="H333" s="33">
        <v>18.703302296557883</v>
      </c>
      <c r="I333" s="33">
        <v>15.628845900213131</v>
      </c>
      <c r="J333" s="33">
        <v>38.63054655199079</v>
      </c>
      <c r="K333" s="34">
        <v>28586.228345202278</v>
      </c>
      <c r="L333" s="32">
        <v>7.0000000000000007E-2</v>
      </c>
      <c r="N333" s="35">
        <v>0.50559689841664812</v>
      </c>
      <c r="O333" s="32">
        <v>1.2798195596230313</v>
      </c>
      <c r="P333" s="35">
        <v>6.6749268666560307E-2</v>
      </c>
      <c r="Q333" s="35">
        <v>1.035302138354341</v>
      </c>
      <c r="R333" s="32">
        <v>0.80894383162833339</v>
      </c>
      <c r="S333" s="36">
        <v>2.1179066932671169E-2</v>
      </c>
      <c r="T333" s="31">
        <v>2.6514737904403636</v>
      </c>
      <c r="V333" s="37">
        <v>14.981437549456997</v>
      </c>
      <c r="W333" s="32">
        <v>1.035302138354341</v>
      </c>
      <c r="X333" s="36">
        <v>5.49359469018579E-2</v>
      </c>
      <c r="Y333" s="32">
        <v>0.75238792355580653</v>
      </c>
      <c r="AA333" s="31">
        <v>409.61715639674213</v>
      </c>
      <c r="AB333" s="31">
        <v>16.742189047598554</v>
      </c>
      <c r="AC333" s="31">
        <v>415.48401260639264</v>
      </c>
      <c r="AD333" s="31">
        <v>4.3733000070650396</v>
      </c>
      <c r="AE333" s="31">
        <v>416.54122491021963</v>
      </c>
      <c r="AF333" s="31">
        <v>4.1774396429908318</v>
      </c>
      <c r="AG333" s="31">
        <v>423.60601669424483</v>
      </c>
      <c r="AH333" s="31">
        <v>11.111867920503505</v>
      </c>
      <c r="AI333" s="31">
        <v>416.63043447322474</v>
      </c>
      <c r="AJ333" s="31">
        <v>4.2356713508735977</v>
      </c>
      <c r="AK333" s="34">
        <f>(AE333/AA333)*100</f>
        <v>101.6903756117996</v>
      </c>
    </row>
    <row r="334" spans="1:37" s="45" customFormat="1" x14ac:dyDescent="0.3">
      <c r="A334" s="45" t="s">
        <v>303</v>
      </c>
      <c r="B334" s="42" t="s">
        <v>212</v>
      </c>
      <c r="C334" s="58">
        <v>631.13250888381322</v>
      </c>
      <c r="D334" s="58">
        <v>260.06601257761031</v>
      </c>
      <c r="E334" s="58">
        <v>49.891145217481437</v>
      </c>
      <c r="F334" s="59">
        <v>0.45956976388281912</v>
      </c>
      <c r="G334" s="59">
        <v>0.41206245743472947</v>
      </c>
      <c r="H334" s="33">
        <v>18.703302296557883</v>
      </c>
      <c r="I334" s="33">
        <v>15.628845900213131</v>
      </c>
      <c r="J334" s="33">
        <v>38.63054655199079</v>
      </c>
      <c r="K334" s="34">
        <v>26576.330275648241</v>
      </c>
      <c r="L334" s="32">
        <v>7.0000000000000007E-2</v>
      </c>
      <c r="N334" s="35">
        <v>0.49864864400575781</v>
      </c>
      <c r="O334" s="32">
        <v>1.275789471286966</v>
      </c>
      <c r="P334" s="35">
        <v>6.6728370714381313E-2</v>
      </c>
      <c r="Q334" s="35">
        <v>1.019435137140754</v>
      </c>
      <c r="R334" s="32">
        <v>0.79906219645502174</v>
      </c>
      <c r="S334" s="36">
        <v>2.1126115937270245E-2</v>
      </c>
      <c r="T334" s="31">
        <v>2.4526633300683502</v>
      </c>
      <c r="V334" s="37">
        <v>14.98612942732138</v>
      </c>
      <c r="W334" s="32">
        <v>1.019435137140754</v>
      </c>
      <c r="X334" s="36">
        <v>5.4197948345144985E-2</v>
      </c>
      <c r="Y334" s="32">
        <v>0.76706634407298047</v>
      </c>
      <c r="AA334" s="31">
        <v>379.28380750056488</v>
      </c>
      <c r="AB334" s="31">
        <v>17.157840117326685</v>
      </c>
      <c r="AC334" s="31">
        <v>410.78722450535611</v>
      </c>
      <c r="AD334" s="31">
        <v>4.3194371400426252</v>
      </c>
      <c r="AE334" s="31">
        <v>416.41493640096024</v>
      </c>
      <c r="AF334" s="31">
        <v>4.1121882774383671</v>
      </c>
      <c r="AG334" s="31">
        <v>422.55792885490177</v>
      </c>
      <c r="AH334" s="31">
        <v>10.253738699909754</v>
      </c>
      <c r="AI334" s="31">
        <v>416.88868474743862</v>
      </c>
      <c r="AJ334" s="31">
        <v>4.1733929713195952</v>
      </c>
      <c r="AK334" s="34">
        <f t="shared" si="10"/>
        <v>109.78980071548139</v>
      </c>
    </row>
    <row r="335" spans="1:37" s="45" customFormat="1" x14ac:dyDescent="0.3">
      <c r="A335" s="45" t="s">
        <v>302</v>
      </c>
      <c r="B335" s="42" t="s">
        <v>284</v>
      </c>
      <c r="C335" s="58">
        <v>255.72777395467656</v>
      </c>
      <c r="D335" s="58">
        <v>120.3777699440114</v>
      </c>
      <c r="E335" s="58">
        <v>20.43139405040176</v>
      </c>
      <c r="F335" s="59">
        <v>0.51617900647078785</v>
      </c>
      <c r="G335" s="59">
        <v>0.47072622610536757</v>
      </c>
      <c r="H335" s="33">
        <v>18.703302296557883</v>
      </c>
      <c r="I335" s="33">
        <v>15.628845900213131</v>
      </c>
      <c r="J335" s="33">
        <v>38.63054655199079</v>
      </c>
      <c r="K335" s="34">
        <v>16188.876224726386</v>
      </c>
      <c r="L335" s="32">
        <v>0.12</v>
      </c>
      <c r="N335" s="35">
        <v>0.49683080926381845</v>
      </c>
      <c r="O335" s="32">
        <v>1.6346396476210303</v>
      </c>
      <c r="P335" s="35">
        <v>6.6725138722777855E-2</v>
      </c>
      <c r="Q335" s="35">
        <v>1.0645290243248386</v>
      </c>
      <c r="R335" s="32">
        <v>0.65123161907524951</v>
      </c>
      <c r="S335" s="36">
        <v>2.0323058773514199E-2</v>
      </c>
      <c r="T335" s="31">
        <v>2.8444687191615547</v>
      </c>
      <c r="V335" s="37">
        <v>14.986855316325205</v>
      </c>
      <c r="W335" s="32">
        <v>1.0645290243248386</v>
      </c>
      <c r="X335" s="36">
        <v>5.4002984153826594E-2</v>
      </c>
      <c r="Y335" s="32">
        <v>1.2404937460320438</v>
      </c>
      <c r="AA335" s="31">
        <v>371.17401937137629</v>
      </c>
      <c r="AB335" s="31">
        <v>27.696289554480668</v>
      </c>
      <c r="AC335" s="31">
        <v>409.55483493569227</v>
      </c>
      <c r="AD335" s="31">
        <v>5.524189885421249</v>
      </c>
      <c r="AE335" s="31">
        <v>416.39540491699131</v>
      </c>
      <c r="AF335" s="31">
        <v>4.2939531486688161</v>
      </c>
      <c r="AG335" s="31">
        <v>406.65591586436773</v>
      </c>
      <c r="AH335" s="31">
        <v>11.448371952852588</v>
      </c>
      <c r="AI335" s="31">
        <v>416.97089721579624</v>
      </c>
      <c r="AJ335" s="31">
        <v>4.3649115156954288</v>
      </c>
      <c r="AK335" s="34">
        <f>(AE335/AA335)*100</f>
        <v>112.18333805318659</v>
      </c>
    </row>
    <row r="336" spans="1:37" s="45" customFormat="1" x14ac:dyDescent="0.3">
      <c r="A336" s="45" t="s">
        <v>305</v>
      </c>
      <c r="B336" s="42" t="s">
        <v>212</v>
      </c>
      <c r="C336" s="58">
        <v>551.15948127339561</v>
      </c>
      <c r="D336" s="58">
        <v>344.9684082521099</v>
      </c>
      <c r="E336" s="58">
        <v>46.288607887384643</v>
      </c>
      <c r="F336" s="59">
        <v>0.72059269370597367</v>
      </c>
      <c r="G336" s="59">
        <v>0.62589580688169766</v>
      </c>
      <c r="H336" s="33">
        <v>18.703302296557883</v>
      </c>
      <c r="I336" s="33">
        <v>15.628845900213131</v>
      </c>
      <c r="J336" s="33">
        <v>38.63054655199079</v>
      </c>
      <c r="K336" s="34">
        <v>5854.8843281175241</v>
      </c>
      <c r="L336" s="32">
        <v>0.32</v>
      </c>
      <c r="N336" s="35">
        <v>0.49880081655583108</v>
      </c>
      <c r="O336" s="32">
        <v>1.4019283425940474</v>
      </c>
      <c r="P336" s="35">
        <v>6.6892118490808075E-2</v>
      </c>
      <c r="Q336" s="35">
        <v>1.0172904086534287</v>
      </c>
      <c r="R336" s="32">
        <v>0.72563652345532381</v>
      </c>
      <c r="S336" s="36">
        <v>2.15280105175065E-2</v>
      </c>
      <c r="T336" s="31">
        <v>2.4055069197835794</v>
      </c>
      <c r="V336" s="37">
        <v>14.94944430766405</v>
      </c>
      <c r="W336" s="32">
        <v>1.0172904086534287</v>
      </c>
      <c r="X336" s="36">
        <v>5.4081774207417679E-2</v>
      </c>
      <c r="Y336" s="32">
        <v>0.96463635751003751</v>
      </c>
      <c r="AA336" s="31">
        <v>374.45630896586289</v>
      </c>
      <c r="AB336" s="31">
        <v>21.565900477827306</v>
      </c>
      <c r="AC336" s="31">
        <v>410.89032110843885</v>
      </c>
      <c r="AD336" s="31">
        <v>4.7484739763549166</v>
      </c>
      <c r="AE336" s="31">
        <v>417.40441507878444</v>
      </c>
      <c r="AF336" s="31">
        <v>4.1129756365940739</v>
      </c>
      <c r="AG336" s="31">
        <v>430.51148794974745</v>
      </c>
      <c r="AH336" s="31">
        <v>10.24387727212639</v>
      </c>
      <c r="AI336" s="31">
        <v>417.95302769483129</v>
      </c>
      <c r="AJ336" s="31">
        <v>4.1763027832948048</v>
      </c>
      <c r="AK336" s="34">
        <f t="shared" si="10"/>
        <v>111.46945720624429</v>
      </c>
    </row>
    <row r="337" spans="1:37" s="45" customFormat="1" x14ac:dyDescent="0.3">
      <c r="A337" s="45" t="s">
        <v>306</v>
      </c>
      <c r="B337" s="42" t="s">
        <v>284</v>
      </c>
      <c r="C337" s="58">
        <v>976.40822117093933</v>
      </c>
      <c r="D337" s="58">
        <v>775.3287265108122</v>
      </c>
      <c r="E337" s="58">
        <v>85.617806086584437</v>
      </c>
      <c r="F337" s="59">
        <v>0.83984636100019161</v>
      </c>
      <c r="G337" s="59">
        <v>0.7940620630795322</v>
      </c>
      <c r="H337" s="33" t="s">
        <v>63</v>
      </c>
      <c r="I337" s="33" t="s">
        <v>63</v>
      </c>
      <c r="J337" s="33" t="s">
        <v>63</v>
      </c>
      <c r="K337" s="34">
        <v>189703.05430075081</v>
      </c>
      <c r="L337" s="32" t="s">
        <v>10</v>
      </c>
      <c r="N337" s="35">
        <v>0.50683019671622875</v>
      </c>
      <c r="O337" s="32">
        <v>1.1405212339684183</v>
      </c>
      <c r="P337" s="35">
        <v>6.7141280084853316E-2</v>
      </c>
      <c r="Q337" s="35">
        <v>1.0222613492774701</v>
      </c>
      <c r="R337" s="32">
        <v>0.89631066816751359</v>
      </c>
      <c r="S337" s="36">
        <v>2.12443434527433E-2</v>
      </c>
      <c r="T337" s="31">
        <v>3.0216408213232704</v>
      </c>
      <c r="V337" s="37">
        <v>14.893966852228576</v>
      </c>
      <c r="W337" s="32">
        <v>1.0222613492774701</v>
      </c>
      <c r="X337" s="36">
        <v>5.4748419999999999E-2</v>
      </c>
      <c r="Y337" s="32">
        <v>0.50573749999999995</v>
      </c>
      <c r="AA337" s="31">
        <v>401.96340810519956</v>
      </c>
      <c r="AB337" s="31">
        <v>11.287977010175421</v>
      </c>
      <c r="AC337" s="31">
        <v>416.31541547419499</v>
      </c>
      <c r="AD337" s="31">
        <v>3.9027057535961363</v>
      </c>
      <c r="AE337" s="31">
        <v>418.90973251370593</v>
      </c>
      <c r="AF337" s="31">
        <v>4.1475109823124745</v>
      </c>
      <c r="AG337" s="31">
        <v>424.89799555276863</v>
      </c>
      <c r="AH337" s="31">
        <v>12.700892162859523</v>
      </c>
      <c r="AI337" s="31">
        <v>419.13055648480724</v>
      </c>
      <c r="AJ337" s="31">
        <v>4.205333162691927</v>
      </c>
      <c r="AK337" s="34">
        <f t="shared" si="10"/>
        <v>104.21588733372249</v>
      </c>
    </row>
    <row r="338" spans="1:37" s="45" customFormat="1" x14ac:dyDescent="0.3">
      <c r="A338" s="45" t="s">
        <v>307</v>
      </c>
      <c r="B338" s="42" t="s">
        <v>212</v>
      </c>
      <c r="C338" s="58">
        <v>242.435733112848</v>
      </c>
      <c r="D338" s="58">
        <v>161.22748986243354</v>
      </c>
      <c r="E338" s="58">
        <v>20.715465133177464</v>
      </c>
      <c r="F338" s="59">
        <v>0.58815277566934943</v>
      </c>
      <c r="G338" s="59">
        <v>0.66503187377656914</v>
      </c>
      <c r="H338" s="33" t="s">
        <v>63</v>
      </c>
      <c r="I338" s="33" t="s">
        <v>63</v>
      </c>
      <c r="J338" s="33" t="s">
        <v>63</v>
      </c>
      <c r="K338" s="34">
        <v>30337.142150488104</v>
      </c>
      <c r="L338" s="32" t="s">
        <v>13</v>
      </c>
      <c r="N338" s="35">
        <v>0.52760226972071755</v>
      </c>
      <c r="O338" s="32">
        <v>1.6189702824977568</v>
      </c>
      <c r="P338" s="35">
        <v>6.7576156041697061E-2</v>
      </c>
      <c r="Q338" s="35">
        <v>1.0976774365768238</v>
      </c>
      <c r="R338" s="32">
        <v>0.67800962651601016</v>
      </c>
      <c r="S338" s="36">
        <v>2.1118619711951694E-2</v>
      </c>
      <c r="T338" s="31">
        <v>2.5059561550063751</v>
      </c>
      <c r="V338" s="37">
        <v>14.798119019716983</v>
      </c>
      <c r="W338" s="32">
        <v>1.0976774365768238</v>
      </c>
      <c r="X338" s="36">
        <v>5.6625479999999999E-2</v>
      </c>
      <c r="Y338" s="32">
        <v>1.190029</v>
      </c>
      <c r="AA338" s="31">
        <v>476.97720232647805</v>
      </c>
      <c r="AB338" s="31">
        <v>26.095610686401482</v>
      </c>
      <c r="AC338" s="31">
        <v>430.21715202964225</v>
      </c>
      <c r="AD338" s="31">
        <v>5.6935374874620415</v>
      </c>
      <c r="AE338" s="31">
        <v>421.53620712528044</v>
      </c>
      <c r="AF338" s="31">
        <v>4.4806238074283637</v>
      </c>
      <c r="AG338" s="31">
        <v>422.40954760008231</v>
      </c>
      <c r="AH338" s="31">
        <v>10.472840306210596</v>
      </c>
      <c r="AI338" s="31">
        <v>420.79139362382483</v>
      </c>
      <c r="AJ338" s="31">
        <v>4.5456080420207803</v>
      </c>
      <c r="AK338" s="34">
        <f t="shared" si="10"/>
        <v>88.376594325518781</v>
      </c>
    </row>
    <row r="339" spans="1:37" s="45" customFormat="1" x14ac:dyDescent="0.3">
      <c r="A339" s="45" t="s">
        <v>308</v>
      </c>
      <c r="B339" s="42" t="s">
        <v>212</v>
      </c>
      <c r="C339" s="58">
        <v>162.60915775449371</v>
      </c>
      <c r="D339" s="58">
        <v>43.695614619772236</v>
      </c>
      <c r="E339" s="58">
        <v>12.856303387939853</v>
      </c>
      <c r="F339" s="59">
        <v>0.26624065732179675</v>
      </c>
      <c r="G339" s="59">
        <v>0.26871558295470421</v>
      </c>
      <c r="H339" s="33" t="s">
        <v>63</v>
      </c>
      <c r="I339" s="33" t="s">
        <v>63</v>
      </c>
      <c r="J339" s="33" t="s">
        <v>63</v>
      </c>
      <c r="K339" s="34">
        <v>16028.18731232913</v>
      </c>
      <c r="L339" s="32" t="s">
        <v>354</v>
      </c>
      <c r="N339" s="35">
        <v>0.5343536741825804</v>
      </c>
      <c r="O339" s="32">
        <v>1.7307981289825873</v>
      </c>
      <c r="P339" s="35">
        <v>6.9127615869489373E-2</v>
      </c>
      <c r="Q339" s="35">
        <v>1.1211935048262742</v>
      </c>
      <c r="R339" s="32">
        <v>0.64778987569471436</v>
      </c>
      <c r="S339" s="36">
        <v>2.2549826224325883E-2</v>
      </c>
      <c r="T339" s="31">
        <v>3.0984399219877097</v>
      </c>
      <c r="V339" s="37">
        <v>14.465998681163351</v>
      </c>
      <c r="W339" s="32">
        <v>1.1211935048262742</v>
      </c>
      <c r="X339" s="36">
        <v>5.606295E-2</v>
      </c>
      <c r="Y339" s="32">
        <v>1.3185549999999999</v>
      </c>
      <c r="AA339" s="31">
        <v>454.8623156417151</v>
      </c>
      <c r="AB339" s="31">
        <v>28.998622249093884</v>
      </c>
      <c r="AC339" s="31">
        <v>434.69486033854548</v>
      </c>
      <c r="AD339" s="31">
        <v>6.1389181372222819</v>
      </c>
      <c r="AE339" s="31">
        <v>430.89768673323863</v>
      </c>
      <c r="AF339" s="31">
        <v>4.6749640588317209</v>
      </c>
      <c r="AG339" s="31">
        <v>450.71930371506892</v>
      </c>
      <c r="AH339" s="31">
        <v>13.805993538718864</v>
      </c>
      <c r="AI339" s="31">
        <v>430.56993078213259</v>
      </c>
      <c r="AJ339" s="31">
        <v>4.75049977626042</v>
      </c>
      <c r="AK339" s="34">
        <f t="shared" si="10"/>
        <v>94.731454313891135</v>
      </c>
    </row>
    <row r="340" spans="1:37" s="45" customFormat="1" x14ac:dyDescent="0.3">
      <c r="A340" s="45" t="s">
        <v>309</v>
      </c>
      <c r="B340" s="42" t="s">
        <v>212</v>
      </c>
      <c r="C340" s="58">
        <v>281.13255362273509</v>
      </c>
      <c r="D340" s="58">
        <v>119.53544608150591</v>
      </c>
      <c r="E340" s="58">
        <v>23.166170002807814</v>
      </c>
      <c r="F340" s="59">
        <v>0.42280817248560731</v>
      </c>
      <c r="G340" s="59">
        <v>0.42519247430134366</v>
      </c>
      <c r="H340" s="33" t="s">
        <v>63</v>
      </c>
      <c r="I340" s="33" t="s">
        <v>63</v>
      </c>
      <c r="J340" s="33" t="s">
        <v>63</v>
      </c>
      <c r="K340" s="34">
        <v>23079.933960398255</v>
      </c>
      <c r="L340" s="32" t="s">
        <v>355</v>
      </c>
      <c r="N340" s="35">
        <v>0.53165740406607909</v>
      </c>
      <c r="O340" s="32">
        <v>1.4947775043973901</v>
      </c>
      <c r="P340" s="35">
        <v>6.9245753846088623E-2</v>
      </c>
      <c r="Q340" s="35">
        <v>1.0881850932867487</v>
      </c>
      <c r="R340" s="32">
        <v>0.72799134994036663</v>
      </c>
      <c r="S340" s="36">
        <v>2.1875547498524769E-2</v>
      </c>
      <c r="T340" s="31">
        <v>2.6722137581848178</v>
      </c>
      <c r="V340" s="37">
        <v>14.441318701254712</v>
      </c>
      <c r="W340" s="32">
        <v>1.0881850932867487</v>
      </c>
      <c r="X340" s="36">
        <v>5.5684900000000002E-2</v>
      </c>
      <c r="Y340" s="32">
        <v>1.024799</v>
      </c>
      <c r="AA340" s="31">
        <v>439.82664924957169</v>
      </c>
      <c r="AB340" s="31">
        <v>22.642140380177146</v>
      </c>
      <c r="AC340" s="31">
        <v>432.9089909341771</v>
      </c>
      <c r="AD340" s="31">
        <v>5.2820902896489326</v>
      </c>
      <c r="AE340" s="31">
        <v>431.6099723792874</v>
      </c>
      <c r="AF340" s="31">
        <v>4.5445372207170154</v>
      </c>
      <c r="AG340" s="31">
        <v>437.38677881173425</v>
      </c>
      <c r="AH340" s="31">
        <v>11.559049622016037</v>
      </c>
      <c r="AI340" s="31">
        <v>431.49791360084436</v>
      </c>
      <c r="AJ340" s="31">
        <v>4.614126201291807</v>
      </c>
      <c r="AK340" s="34">
        <f t="shared" si="10"/>
        <v>98.131837421787992</v>
      </c>
    </row>
    <row r="341" spans="1:37" s="45" customFormat="1" x14ac:dyDescent="0.3">
      <c r="A341" s="45" t="s">
        <v>310</v>
      </c>
      <c r="B341" s="42" t="s">
        <v>284</v>
      </c>
      <c r="C341" s="58">
        <v>175.12568335526095</v>
      </c>
      <c r="D341" s="58">
        <v>59.27832724036373</v>
      </c>
      <c r="E341" s="58">
        <v>14.26416839306626</v>
      </c>
      <c r="F341" s="59">
        <v>0.33545127496627419</v>
      </c>
      <c r="G341" s="59">
        <v>0.3384901980374368</v>
      </c>
      <c r="H341" s="33" t="s">
        <v>63</v>
      </c>
      <c r="I341" s="33" t="s">
        <v>63</v>
      </c>
      <c r="J341" s="33" t="s">
        <v>63</v>
      </c>
      <c r="K341" s="34">
        <v>20109.100158258851</v>
      </c>
      <c r="L341" s="32" t="s">
        <v>356</v>
      </c>
      <c r="N341" s="35">
        <v>0.53939227778673582</v>
      </c>
      <c r="O341" s="32">
        <v>1.5926933030952752</v>
      </c>
      <c r="P341" s="35">
        <v>7.0050359251347852E-2</v>
      </c>
      <c r="Q341" s="35">
        <v>1.0749623304695557</v>
      </c>
      <c r="R341" s="32">
        <v>0.67493366637534691</v>
      </c>
      <c r="S341" s="36">
        <v>2.2123640887332732E-2</v>
      </c>
      <c r="T341" s="31">
        <v>2.6453789007351816</v>
      </c>
      <c r="V341" s="37">
        <v>14.275444275908676</v>
      </c>
      <c r="W341" s="32">
        <v>1.0749623304695557</v>
      </c>
      <c r="X341" s="36">
        <v>5.5846130000000001E-2</v>
      </c>
      <c r="Y341" s="32">
        <v>1.175214</v>
      </c>
      <c r="AA341" s="31">
        <v>446.25627401127036</v>
      </c>
      <c r="AB341" s="31">
        <v>25.909904205033307</v>
      </c>
      <c r="AC341" s="31">
        <v>438.02377390147439</v>
      </c>
      <c r="AD341" s="31">
        <v>5.682404472887093</v>
      </c>
      <c r="AE341" s="31">
        <v>436.45906260880912</v>
      </c>
      <c r="AF341" s="31">
        <v>4.5380623282513248</v>
      </c>
      <c r="AG341" s="31">
        <v>442.29335636008199</v>
      </c>
      <c r="AH341" s="31">
        <v>11.569935653512886</v>
      </c>
      <c r="AI341" s="31">
        <v>436.32347490398064</v>
      </c>
      <c r="AJ341" s="31">
        <v>4.6119603450845101</v>
      </c>
      <c r="AK341" s="34">
        <f t="shared" si="10"/>
        <v>97.804577330779708</v>
      </c>
    </row>
    <row r="342" spans="1:37" s="45" customFormat="1" x14ac:dyDescent="0.3">
      <c r="A342" s="45" t="s">
        <v>311</v>
      </c>
      <c r="B342" s="42" t="s">
        <v>284</v>
      </c>
      <c r="C342" s="58">
        <v>182.96836662870533</v>
      </c>
      <c r="D342" s="58">
        <v>37.946828329624076</v>
      </c>
      <c r="E342" s="58">
        <v>15.194015929798542</v>
      </c>
      <c r="F342" s="59">
        <v>0.2278803995709465</v>
      </c>
      <c r="G342" s="59">
        <v>0.2073955680362439</v>
      </c>
      <c r="H342" s="33" t="s">
        <v>63</v>
      </c>
      <c r="I342" s="33" t="s">
        <v>63</v>
      </c>
      <c r="J342" s="33" t="s">
        <v>63</v>
      </c>
      <c r="K342" s="34">
        <v>33142.496647266067</v>
      </c>
      <c r="L342" s="32" t="s">
        <v>13</v>
      </c>
      <c r="N342" s="35">
        <v>0.56498097877831732</v>
      </c>
      <c r="O342" s="32">
        <v>1.5754060101363465</v>
      </c>
      <c r="P342" s="35">
        <v>7.4114778333363662E-2</v>
      </c>
      <c r="Q342" s="35">
        <v>1.1063070521210296</v>
      </c>
      <c r="R342" s="32">
        <v>0.70223615055606026</v>
      </c>
      <c r="S342" s="36">
        <v>2.3285731424322165E-2</v>
      </c>
      <c r="T342" s="31">
        <v>2.8555172753060547</v>
      </c>
      <c r="V342" s="37">
        <v>13.492585722945325</v>
      </c>
      <c r="W342" s="32">
        <v>1.1063070521210296</v>
      </c>
      <c r="X342" s="36">
        <v>5.5287599999999999E-2</v>
      </c>
      <c r="Y342" s="32">
        <v>1.1216010000000001</v>
      </c>
      <c r="AA342" s="31">
        <v>423.87208088427599</v>
      </c>
      <c r="AB342" s="31">
        <v>24.832983916145967</v>
      </c>
      <c r="AC342" s="31">
        <v>454.76333429760257</v>
      </c>
      <c r="AD342" s="31">
        <v>5.7914208039278048</v>
      </c>
      <c r="AE342" s="31">
        <v>460.8983744274812</v>
      </c>
      <c r="AF342" s="31">
        <v>4.9228184865951485</v>
      </c>
      <c r="AG342" s="31">
        <v>465.26034008298006</v>
      </c>
      <c r="AH342" s="31">
        <v>13.129581736863127</v>
      </c>
      <c r="AI342" s="31">
        <v>461.43978034148842</v>
      </c>
      <c r="AJ342" s="31">
        <v>5.013069784704741</v>
      </c>
      <c r="AK342" s="34">
        <f t="shared" si="10"/>
        <v>108.73525179246566</v>
      </c>
    </row>
    <row r="343" spans="1:37" s="45" customFormat="1" x14ac:dyDescent="0.3">
      <c r="A343" s="45" t="s">
        <v>312</v>
      </c>
      <c r="B343" s="42" t="s">
        <v>212</v>
      </c>
      <c r="C343" s="58">
        <v>136.74180295515916</v>
      </c>
      <c r="D343" s="58">
        <v>41.711102585628936</v>
      </c>
      <c r="E343" s="58">
        <v>12.027713884181544</v>
      </c>
      <c r="F343" s="59">
        <v>0.32802583685676218</v>
      </c>
      <c r="G343" s="59">
        <v>0.30503548793566065</v>
      </c>
      <c r="H343" s="33">
        <v>18.703302296557883</v>
      </c>
      <c r="I343" s="33">
        <v>15.628845900213131</v>
      </c>
      <c r="J343" s="33">
        <v>38.63054655199079</v>
      </c>
      <c r="K343" s="34">
        <v>4834.2271442605379</v>
      </c>
      <c r="L343" s="32">
        <v>0.39</v>
      </c>
      <c r="N343" s="35">
        <v>0.58635175988218025</v>
      </c>
      <c r="O343" s="32">
        <v>2.3698191816259309</v>
      </c>
      <c r="P343" s="35">
        <v>7.6603428130622708E-2</v>
      </c>
      <c r="Q343" s="35">
        <v>1.0919814543190327</v>
      </c>
      <c r="R343" s="32">
        <v>0.46078682406892602</v>
      </c>
      <c r="S343" s="36">
        <v>2.3286643428815323E-2</v>
      </c>
      <c r="T343" s="31">
        <v>3.5152662786070556</v>
      </c>
      <c r="V343" s="37">
        <v>13.054246061871003</v>
      </c>
      <c r="W343" s="32">
        <v>1.0919814543190327</v>
      </c>
      <c r="X343" s="36">
        <v>5.5514796579004093E-2</v>
      </c>
      <c r="Y343" s="32">
        <v>2.1032402280827278</v>
      </c>
      <c r="AA343" s="31">
        <v>433.01512272448315</v>
      </c>
      <c r="AB343" s="31">
        <v>46.183110259612306</v>
      </c>
      <c r="AC343" s="31">
        <v>468.53519745628199</v>
      </c>
      <c r="AD343" s="31">
        <v>8.9333205110901375</v>
      </c>
      <c r="AE343" s="31">
        <v>475.81699506247037</v>
      </c>
      <c r="AF343" s="31">
        <v>5.0106571561915896</v>
      </c>
      <c r="AG343" s="31">
        <v>465.27835424494168</v>
      </c>
      <c r="AH343" s="31">
        <v>16.162493448445169</v>
      </c>
      <c r="AI343" s="31">
        <v>476.46318452068277</v>
      </c>
      <c r="AJ343" s="31">
        <v>5.1212424800443346</v>
      </c>
      <c r="AK343" s="34">
        <f t="shared" si="10"/>
        <v>109.88461374482318</v>
      </c>
    </row>
    <row r="344" spans="1:37" s="45" customFormat="1" x14ac:dyDescent="0.3">
      <c r="A344" s="45" t="s">
        <v>313</v>
      </c>
      <c r="B344" s="42" t="s">
        <v>212</v>
      </c>
      <c r="C344" s="58">
        <v>274.61993666281984</v>
      </c>
      <c r="D344" s="58">
        <v>90.096286742159251</v>
      </c>
      <c r="E344" s="58">
        <v>25.551249742720561</v>
      </c>
      <c r="F344" s="59">
        <v>0.35875781024837816</v>
      </c>
      <c r="G344" s="59">
        <v>0.32807627820838098</v>
      </c>
      <c r="H344" s="33">
        <v>18.703302296557883</v>
      </c>
      <c r="I344" s="33">
        <v>15.628845900213131</v>
      </c>
      <c r="J344" s="33">
        <v>38.63054655199079</v>
      </c>
      <c r="K344" s="34">
        <v>22285.879694867956</v>
      </c>
      <c r="L344" s="32">
        <v>0.08</v>
      </c>
      <c r="N344" s="35">
        <v>0.621485827850776</v>
      </c>
      <c r="O344" s="32">
        <v>1.4893509114665473</v>
      </c>
      <c r="P344" s="35">
        <v>8.0339540554684841E-2</v>
      </c>
      <c r="Q344" s="35">
        <v>1.0612250444424518</v>
      </c>
      <c r="R344" s="32">
        <v>0.71254197803355501</v>
      </c>
      <c r="S344" s="36">
        <v>2.4979690027693496E-2</v>
      </c>
      <c r="T344" s="31">
        <v>2.6522607078039968</v>
      </c>
      <c r="V344" s="37">
        <v>12.447171008145466</v>
      </c>
      <c r="W344" s="32">
        <v>1.0612250444424518</v>
      </c>
      <c r="X344" s="36">
        <v>5.6104876547704255E-2</v>
      </c>
      <c r="Y344" s="32">
        <v>1.044972508028011</v>
      </c>
      <c r="AA344" s="31">
        <v>456.52115224046395</v>
      </c>
      <c r="AB344" s="31">
        <v>23.018235707496615</v>
      </c>
      <c r="AC344" s="31">
        <v>490.77819625273673</v>
      </c>
      <c r="AD344" s="31">
        <v>5.8128289366445323</v>
      </c>
      <c r="AE344" s="31">
        <v>498.1491128355965</v>
      </c>
      <c r="AF344" s="31">
        <v>5.08939540147757</v>
      </c>
      <c r="AG344" s="31">
        <v>498.69222409158772</v>
      </c>
      <c r="AH344" s="31">
        <v>13.060562195716551</v>
      </c>
      <c r="AI344" s="31">
        <v>498.81652608020164</v>
      </c>
      <c r="AJ344" s="31">
        <v>5.1868330955428528</v>
      </c>
      <c r="AK344" s="34">
        <f t="shared" si="10"/>
        <v>109.11851737665066</v>
      </c>
    </row>
    <row r="345" spans="1:37" s="45" customFormat="1" x14ac:dyDescent="0.3">
      <c r="A345" s="45" t="s">
        <v>314</v>
      </c>
      <c r="B345" s="42" t="s">
        <v>212</v>
      </c>
      <c r="C345" s="58">
        <v>495.72342755090961</v>
      </c>
      <c r="D345" s="58">
        <v>86.512002767696245</v>
      </c>
      <c r="E345" s="58">
        <v>44.669157174209516</v>
      </c>
      <c r="F345" s="59">
        <v>0.19417245120206963</v>
      </c>
      <c r="G345" s="59">
        <v>0.17451667191745074</v>
      </c>
      <c r="H345" s="33">
        <v>18.703302296557883</v>
      </c>
      <c r="I345" s="33">
        <v>15.628845900213131</v>
      </c>
      <c r="J345" s="33">
        <v>38.63054655199079</v>
      </c>
      <c r="K345" s="34">
        <v>17255.431361834097</v>
      </c>
      <c r="L345" s="32">
        <v>0.11</v>
      </c>
      <c r="N345" s="35">
        <v>0.62728786977461515</v>
      </c>
      <c r="O345" s="32">
        <v>1.2907867370017732</v>
      </c>
      <c r="P345" s="35">
        <v>8.1136591757450804E-2</v>
      </c>
      <c r="Q345" s="35">
        <v>1.0354385086572562</v>
      </c>
      <c r="R345" s="32">
        <v>0.80217628441268485</v>
      </c>
      <c r="S345" s="36">
        <v>2.5343812448758933E-2</v>
      </c>
      <c r="T345" s="31">
        <v>2.690568385993664</v>
      </c>
      <c r="V345" s="37">
        <v>12.32489531960368</v>
      </c>
      <c r="W345" s="32">
        <v>1.0354385086572562</v>
      </c>
      <c r="X345" s="36">
        <v>5.6072362418257311E-2</v>
      </c>
      <c r="Y345" s="32">
        <v>0.7707123297374463</v>
      </c>
      <c r="AA345" s="31">
        <v>455.23487027319868</v>
      </c>
      <c r="AB345" s="31">
        <v>17.012661639432935</v>
      </c>
      <c r="AC345" s="31">
        <v>494.40498091397762</v>
      </c>
      <c r="AD345" s="31">
        <v>5.0648853692434876</v>
      </c>
      <c r="AE345" s="31">
        <v>502.90338454228902</v>
      </c>
      <c r="AF345" s="31">
        <v>5.0112665743975437</v>
      </c>
      <c r="AG345" s="31">
        <v>505.87131130192751</v>
      </c>
      <c r="AH345" s="31">
        <v>13.437432385031812</v>
      </c>
      <c r="AI345" s="31">
        <v>503.67577573525068</v>
      </c>
      <c r="AJ345" s="31">
        <v>5.1051230415161184</v>
      </c>
      <c r="AK345" s="34">
        <f t="shared" si="10"/>
        <v>110.47119133041878</v>
      </c>
    </row>
    <row r="346" spans="1:37" s="45" customFormat="1" x14ac:dyDescent="0.3">
      <c r="A346" s="45" t="s">
        <v>315</v>
      </c>
      <c r="B346" s="42" t="s">
        <v>212</v>
      </c>
      <c r="C346" s="58">
        <v>658.41291245699483</v>
      </c>
      <c r="D346" s="58">
        <v>214.17295728577395</v>
      </c>
      <c r="E346" s="58">
        <v>62.329810451230827</v>
      </c>
      <c r="F346" s="59">
        <v>0.32902968781098985</v>
      </c>
      <c r="G346" s="59">
        <v>0.32528669051544906</v>
      </c>
      <c r="H346" s="33">
        <v>18.703302296557883</v>
      </c>
      <c r="I346" s="33">
        <v>15.628845900213131</v>
      </c>
      <c r="J346" s="33">
        <v>38.63054655199079</v>
      </c>
      <c r="K346" s="34">
        <v>48389.231796825428</v>
      </c>
      <c r="L346" s="32">
        <v>0.04</v>
      </c>
      <c r="N346" s="35">
        <v>0.64384596017573725</v>
      </c>
      <c r="O346" s="32">
        <v>1.2330436367538034</v>
      </c>
      <c r="P346" s="35">
        <v>8.1876728917847877E-2</v>
      </c>
      <c r="Q346" s="35">
        <v>1.0705696334170767</v>
      </c>
      <c r="R346" s="32">
        <v>0.86823337107154819</v>
      </c>
      <c r="S346" s="36">
        <v>2.4963855440453851E-2</v>
      </c>
      <c r="T346" s="31">
        <v>2.4966109141348283</v>
      </c>
      <c r="V346" s="37">
        <v>12.213482551353065</v>
      </c>
      <c r="W346" s="32">
        <v>1.0705696334170767</v>
      </c>
      <c r="X346" s="36">
        <v>5.7032212071116389E-2</v>
      </c>
      <c r="Y346" s="32">
        <v>0.61178204464030483</v>
      </c>
      <c r="AA346" s="31">
        <v>492.77901665140337</v>
      </c>
      <c r="AB346" s="31">
        <v>13.432194135509167</v>
      </c>
      <c r="AC346" s="31">
        <v>504.68456521713745</v>
      </c>
      <c r="AD346" s="31">
        <v>4.9156396149419574</v>
      </c>
      <c r="AE346" s="31">
        <v>507.31503640601073</v>
      </c>
      <c r="AF346" s="31">
        <v>5.2250665315355382</v>
      </c>
      <c r="AG346" s="31">
        <v>498.37996935209259</v>
      </c>
      <c r="AH346" s="31">
        <v>12.286725702193024</v>
      </c>
      <c r="AI346" s="31">
        <v>507.55576714209059</v>
      </c>
      <c r="AJ346" s="31">
        <v>5.3164343018378437</v>
      </c>
      <c r="AK346" s="34">
        <f t="shared" si="10"/>
        <v>102.94980493556412</v>
      </c>
    </row>
    <row r="347" spans="1:37" s="45" customFormat="1" x14ac:dyDescent="0.3">
      <c r="A347" s="45" t="s">
        <v>316</v>
      </c>
      <c r="B347" s="42" t="s">
        <v>284</v>
      </c>
      <c r="C347" s="58">
        <v>151.31552833624949</v>
      </c>
      <c r="D347" s="58">
        <v>109.76930743287885</v>
      </c>
      <c r="E347" s="58">
        <v>17.503038835676875</v>
      </c>
      <c r="F347" s="59">
        <v>0.69041517646463779</v>
      </c>
      <c r="G347" s="59">
        <v>0.72543319671033568</v>
      </c>
      <c r="H347" s="33" t="s">
        <v>63</v>
      </c>
      <c r="I347" s="33" t="s">
        <v>63</v>
      </c>
      <c r="J347" s="33" t="s">
        <v>63</v>
      </c>
      <c r="K347" s="34">
        <v>60947.866936239981</v>
      </c>
      <c r="L347" s="32" t="s">
        <v>9</v>
      </c>
      <c r="N347" s="35">
        <v>0.73838919871690911</v>
      </c>
      <c r="O347" s="32">
        <v>1.5167276642173178</v>
      </c>
      <c r="P347" s="35">
        <v>9.0149273238748745E-2</v>
      </c>
      <c r="Q347" s="35">
        <v>1.069923714660592</v>
      </c>
      <c r="R347" s="32">
        <v>0.70541583693781218</v>
      </c>
      <c r="S347" s="36">
        <v>2.7801153818122742E-2</v>
      </c>
      <c r="T347" s="31">
        <v>2.681516842517067</v>
      </c>
      <c r="V347" s="37">
        <v>11.092712831434911</v>
      </c>
      <c r="W347" s="32">
        <v>1.069923714660592</v>
      </c>
      <c r="X347" s="36">
        <v>5.940484E-2</v>
      </c>
      <c r="Y347" s="32">
        <v>1.0750470000000001</v>
      </c>
      <c r="AA347" s="31">
        <v>581.96498227078087</v>
      </c>
      <c r="AB347" s="31">
        <v>23.176495405531128</v>
      </c>
      <c r="AC347" s="31">
        <v>561.46513336385931</v>
      </c>
      <c r="AD347" s="31">
        <v>6.5626395674124316</v>
      </c>
      <c r="AE347" s="31">
        <v>556.41988583399723</v>
      </c>
      <c r="AF347" s="31">
        <v>5.7061012702570579</v>
      </c>
      <c r="AG347" s="31">
        <v>554.25403102452697</v>
      </c>
      <c r="AH347" s="31">
        <v>14.655174386564052</v>
      </c>
      <c r="AI347" s="31">
        <v>555.93168385286685</v>
      </c>
      <c r="AJ347" s="31">
        <v>5.8244458398758123</v>
      </c>
      <c r="AK347" s="34">
        <f t="shared" si="10"/>
        <v>95.610544067942243</v>
      </c>
    </row>
    <row r="348" spans="1:37" s="45" customFormat="1" x14ac:dyDescent="0.3">
      <c r="A348" s="45" t="s">
        <v>317</v>
      </c>
      <c r="B348" s="42" t="s">
        <v>284</v>
      </c>
      <c r="C348" s="58">
        <v>354.65207747863474</v>
      </c>
      <c r="D348" s="58">
        <v>235.50743467691666</v>
      </c>
      <c r="E348" s="58">
        <v>44.270811889701605</v>
      </c>
      <c r="F348" s="59">
        <v>0.61657309036033725</v>
      </c>
      <c r="G348" s="59">
        <v>0.66405203756660447</v>
      </c>
      <c r="H348" s="33" t="s">
        <v>63</v>
      </c>
      <c r="I348" s="33" t="s">
        <v>63</v>
      </c>
      <c r="J348" s="33" t="s">
        <v>63</v>
      </c>
      <c r="K348" s="34">
        <v>139404.27727762333</v>
      </c>
      <c r="L348" s="32" t="s">
        <v>10</v>
      </c>
      <c r="N348" s="35">
        <v>0.83280138903866152</v>
      </c>
      <c r="O348" s="32">
        <v>1.2626960296132212</v>
      </c>
      <c r="P348" s="35">
        <v>9.8891213223073787E-2</v>
      </c>
      <c r="Q348" s="35">
        <v>1.0463304724706926</v>
      </c>
      <c r="R348" s="32">
        <v>0.82864794687854992</v>
      </c>
      <c r="S348" s="36">
        <v>2.9963908435199939E-2</v>
      </c>
      <c r="T348" s="31">
        <v>2.2924169387490427</v>
      </c>
      <c r="V348" s="37">
        <v>10.112121870163032</v>
      </c>
      <c r="W348" s="32">
        <v>1.0463304724706926</v>
      </c>
      <c r="X348" s="36">
        <v>6.1077670000000001E-2</v>
      </c>
      <c r="Y348" s="32">
        <v>0.70681950000000004</v>
      </c>
      <c r="AA348" s="31">
        <v>641.97044064966349</v>
      </c>
      <c r="AB348" s="31">
        <v>15.124001540135046</v>
      </c>
      <c r="AC348" s="31">
        <v>615.16536531937538</v>
      </c>
      <c r="AD348" s="31">
        <v>5.84256615276324</v>
      </c>
      <c r="AE348" s="31">
        <v>607.90770967783681</v>
      </c>
      <c r="AF348" s="31">
        <v>6.0728790538832067</v>
      </c>
      <c r="AG348" s="31">
        <v>596.74100603217812</v>
      </c>
      <c r="AH348" s="31">
        <v>13.475332255785677</v>
      </c>
      <c r="AI348" s="31">
        <v>607.17086263858198</v>
      </c>
      <c r="AJ348" s="31">
        <v>6.202212867791145</v>
      </c>
      <c r="AK348" s="34">
        <f t="shared" si="10"/>
        <v>94.694034364361741</v>
      </c>
    </row>
    <row r="349" spans="1:37" s="45" customFormat="1" x14ac:dyDescent="0.3">
      <c r="A349" s="45" t="s">
        <v>318</v>
      </c>
      <c r="B349" s="42" t="s">
        <v>284</v>
      </c>
      <c r="C349" s="58">
        <v>237.30193396337043</v>
      </c>
      <c r="D349" s="58">
        <v>199.1420864920278</v>
      </c>
      <c r="E349" s="58">
        <v>32.988694163120215</v>
      </c>
      <c r="F349" s="59">
        <v>0.82935025523467254</v>
      </c>
      <c r="G349" s="59">
        <v>0.83919285092201179</v>
      </c>
      <c r="H349" s="33" t="s">
        <v>63</v>
      </c>
      <c r="I349" s="33" t="s">
        <v>63</v>
      </c>
      <c r="J349" s="33" t="s">
        <v>63</v>
      </c>
      <c r="K349" s="34">
        <v>62529.493457052442</v>
      </c>
      <c r="L349" s="32" t="s">
        <v>9</v>
      </c>
      <c r="N349" s="35">
        <v>0.89172574757259992</v>
      </c>
      <c r="O349" s="32">
        <v>1.4143781125939092</v>
      </c>
      <c r="P349" s="35">
        <v>0.10513216058687783</v>
      </c>
      <c r="Q349" s="35">
        <v>1.0819829489663035</v>
      </c>
      <c r="R349" s="32">
        <v>0.76498847043241702</v>
      </c>
      <c r="S349" s="36">
        <v>3.2669646216565013E-2</v>
      </c>
      <c r="T349" s="31">
        <v>2.3466279023528482</v>
      </c>
      <c r="V349" s="37">
        <v>9.5118372381744436</v>
      </c>
      <c r="W349" s="32">
        <v>1.0819829489663035</v>
      </c>
      <c r="X349" s="36">
        <v>6.1516899999999999E-2</v>
      </c>
      <c r="Y349" s="32">
        <v>0.91092169999999995</v>
      </c>
      <c r="AA349" s="31">
        <v>657.35665244969925</v>
      </c>
      <c r="AB349" s="31">
        <v>19.415093042420839</v>
      </c>
      <c r="AC349" s="31">
        <v>647.29604143637198</v>
      </c>
      <c r="AD349" s="31">
        <v>6.7923546773216437</v>
      </c>
      <c r="AE349" s="31">
        <v>644.41534349068343</v>
      </c>
      <c r="AF349" s="31">
        <v>6.6387085055076289</v>
      </c>
      <c r="AG349" s="31">
        <v>649.7693505663882</v>
      </c>
      <c r="AH349" s="31">
        <v>14.999621175947109</v>
      </c>
      <c r="AI349" s="31">
        <v>644.11359604876031</v>
      </c>
      <c r="AJ349" s="31">
        <v>6.8017585397874836</v>
      </c>
      <c r="AK349" s="34">
        <f t="shared" si="10"/>
        <v>98.031310870470563</v>
      </c>
    </row>
    <row r="350" spans="1:37" s="45" customFormat="1" x14ac:dyDescent="0.3">
      <c r="A350" s="45" t="s">
        <v>319</v>
      </c>
      <c r="B350" s="42" t="s">
        <v>284</v>
      </c>
      <c r="C350" s="58">
        <v>268.5567728136171</v>
      </c>
      <c r="D350" s="58">
        <v>122.4496655222738</v>
      </c>
      <c r="E350" s="58">
        <v>33.896779659850949</v>
      </c>
      <c r="F350" s="59">
        <v>0.44509581703096851</v>
      </c>
      <c r="G350" s="59">
        <v>0.45595448679023232</v>
      </c>
      <c r="H350" s="33" t="s">
        <v>63</v>
      </c>
      <c r="I350" s="33" t="s">
        <v>63</v>
      </c>
      <c r="J350" s="33" t="s">
        <v>63</v>
      </c>
      <c r="K350" s="34">
        <v>50187.344420532281</v>
      </c>
      <c r="L350" s="32" t="s">
        <v>6</v>
      </c>
      <c r="N350" s="35">
        <v>0.88888797857898727</v>
      </c>
      <c r="O350" s="32">
        <v>1.2964802383280161</v>
      </c>
      <c r="P350" s="35">
        <v>0.1052836664947594</v>
      </c>
      <c r="Q350" s="35">
        <v>1.0395154162017317</v>
      </c>
      <c r="R350" s="32">
        <v>0.80179811883775809</v>
      </c>
      <c r="S350" s="36">
        <v>3.1774688107140521E-2</v>
      </c>
      <c r="T350" s="31">
        <v>2.3673950274955575</v>
      </c>
      <c r="V350" s="37">
        <v>9.4981494593919376</v>
      </c>
      <c r="W350" s="32">
        <v>1.0395154162017317</v>
      </c>
      <c r="X350" s="36">
        <v>6.1232889999999998E-2</v>
      </c>
      <c r="Y350" s="32">
        <v>0.77477010000000002</v>
      </c>
      <c r="AA350" s="31">
        <v>647.42488717217032</v>
      </c>
      <c r="AB350" s="31">
        <v>16.555432602020524</v>
      </c>
      <c r="AC350" s="31">
        <v>645.77172644677773</v>
      </c>
      <c r="AD350" s="31">
        <v>6.2139085189455434</v>
      </c>
      <c r="AE350" s="31">
        <v>645.2990413205714</v>
      </c>
      <c r="AF350" s="31">
        <v>6.3863320300656667</v>
      </c>
      <c r="AG350" s="31">
        <v>632.2449266360278</v>
      </c>
      <c r="AH350" s="31">
        <v>14.730689942825892</v>
      </c>
      <c r="AI350" s="31">
        <v>645.24954753065015</v>
      </c>
      <c r="AJ350" s="31">
        <v>6.5426916723873338</v>
      </c>
      <c r="AK350" s="34">
        <f t="shared" si="10"/>
        <v>99.671645947859034</v>
      </c>
    </row>
    <row r="351" spans="1:37" s="45" customFormat="1" x14ac:dyDescent="0.3">
      <c r="A351" s="45" t="s">
        <v>320</v>
      </c>
      <c r="B351" s="42" t="s">
        <v>212</v>
      </c>
      <c r="C351" s="58">
        <v>288.44099123490776</v>
      </c>
      <c r="D351" s="58">
        <v>36.713632687259576</v>
      </c>
      <c r="E351" s="58">
        <v>33.430959153280476</v>
      </c>
      <c r="F351" s="59">
        <v>0.14045524830744371</v>
      </c>
      <c r="G351" s="59">
        <v>0.1272829930658497</v>
      </c>
      <c r="H351" s="33">
        <v>18.703302296557883</v>
      </c>
      <c r="I351" s="33">
        <v>15.628845900213131</v>
      </c>
      <c r="J351" s="33">
        <v>38.63054655199079</v>
      </c>
      <c r="K351" s="34">
        <v>29062.204606639007</v>
      </c>
      <c r="L351" s="32">
        <v>0.06</v>
      </c>
      <c r="N351" s="35">
        <v>0.86825624762876619</v>
      </c>
      <c r="O351" s="32">
        <v>1.3202168163901806</v>
      </c>
      <c r="P351" s="35">
        <v>0.10541572506064442</v>
      </c>
      <c r="Q351" s="35">
        <v>1.0327301020567874</v>
      </c>
      <c r="R351" s="32">
        <v>0.78224280226981424</v>
      </c>
      <c r="S351" s="36">
        <v>3.2913546239203506E-2</v>
      </c>
      <c r="T351" s="31">
        <v>2.9416335381356866</v>
      </c>
      <c r="V351" s="37">
        <v>9.4862507412884725</v>
      </c>
      <c r="W351" s="32">
        <v>1.0327301020567874</v>
      </c>
      <c r="X351" s="36">
        <v>5.9736702006793818E-2</v>
      </c>
      <c r="Y351" s="32">
        <v>0.82246032037126315</v>
      </c>
      <c r="AA351" s="31">
        <v>594.05075193480195</v>
      </c>
      <c r="AB351" s="31">
        <v>17.725465427830265</v>
      </c>
      <c r="AC351" s="31">
        <v>634.62000094444124</v>
      </c>
      <c r="AD351" s="31">
        <v>6.2491707479755965</v>
      </c>
      <c r="AE351" s="31">
        <v>646.06920864070105</v>
      </c>
      <c r="AF351" s="31">
        <v>6.3518282570823592</v>
      </c>
      <c r="AG351" s="31">
        <v>654.54259136811947</v>
      </c>
      <c r="AH351" s="31">
        <v>18.936948912887551</v>
      </c>
      <c r="AI351" s="31">
        <v>647.25295514137952</v>
      </c>
      <c r="AJ351" s="31">
        <v>6.5191025126681552</v>
      </c>
      <c r="AK351" s="34">
        <f t="shared" si="10"/>
        <v>108.75656777412988</v>
      </c>
    </row>
    <row r="352" spans="1:37" s="45" customFormat="1" x14ac:dyDescent="0.3">
      <c r="A352" s="45" t="s">
        <v>321</v>
      </c>
      <c r="B352" s="42" t="s">
        <v>284</v>
      </c>
      <c r="C352" s="58">
        <v>499.75053740954411</v>
      </c>
      <c r="D352" s="58">
        <v>140.43691668885455</v>
      </c>
      <c r="E352" s="58">
        <v>61.204343932613121</v>
      </c>
      <c r="F352" s="59">
        <v>0.28076180231106113</v>
      </c>
      <c r="G352" s="59">
        <v>0.28101403835763544</v>
      </c>
      <c r="H352" s="33" t="s">
        <v>63</v>
      </c>
      <c r="I352" s="33" t="s">
        <v>63</v>
      </c>
      <c r="J352" s="33" t="s">
        <v>63</v>
      </c>
      <c r="K352" s="34">
        <v>172973.35089611524</v>
      </c>
      <c r="L352" s="32" t="s">
        <v>10</v>
      </c>
      <c r="N352" s="35">
        <v>0.90631512176722973</v>
      </c>
      <c r="O352" s="32">
        <v>1.262496391691694</v>
      </c>
      <c r="P352" s="35">
        <v>0.10651935496416698</v>
      </c>
      <c r="Q352" s="35">
        <v>1.0535395945156061</v>
      </c>
      <c r="R352" s="32">
        <v>0.83448919256228959</v>
      </c>
      <c r="S352" s="36">
        <v>3.336922061103597E-2</v>
      </c>
      <c r="T352" s="31">
        <v>2.5797069800699641</v>
      </c>
      <c r="V352" s="37">
        <v>9.3879652231878339</v>
      </c>
      <c r="W352" s="32">
        <v>1.0535395945156061</v>
      </c>
      <c r="X352" s="36">
        <v>6.1709130000000001E-2</v>
      </c>
      <c r="Y352" s="32">
        <v>0.69566620000000001</v>
      </c>
      <c r="AA352" s="31">
        <v>664.0437032928246</v>
      </c>
      <c r="AB352" s="31">
        <v>14.832303719314543</v>
      </c>
      <c r="AC352" s="31">
        <v>655.09684015699395</v>
      </c>
      <c r="AD352" s="31">
        <v>6.1129555080396969</v>
      </c>
      <c r="AE352" s="31">
        <v>652.50199784548875</v>
      </c>
      <c r="AF352" s="31">
        <v>6.5412222110288187</v>
      </c>
      <c r="AG352" s="31">
        <v>663.45733892904605</v>
      </c>
      <c r="AH352" s="31">
        <v>16.830394265403225</v>
      </c>
      <c r="AI352" s="31">
        <v>652.22820937972801</v>
      </c>
      <c r="AJ352" s="31">
        <v>6.6991691719392854</v>
      </c>
      <c r="AK352" s="34">
        <f t="shared" si="10"/>
        <v>98.26190574654899</v>
      </c>
    </row>
    <row r="353" spans="1:37" s="45" customFormat="1" x14ac:dyDescent="0.3">
      <c r="A353" s="45" t="s">
        <v>322</v>
      </c>
      <c r="B353" s="42" t="s">
        <v>212</v>
      </c>
      <c r="C353" s="58">
        <v>288.01303167582347</v>
      </c>
      <c r="D353" s="58">
        <v>137.25270561989771</v>
      </c>
      <c r="E353" s="58">
        <v>37.454183530225691</v>
      </c>
      <c r="F353" s="59">
        <v>0.46419190337449961</v>
      </c>
      <c r="G353" s="59">
        <v>0.47655033114746054</v>
      </c>
      <c r="H353" s="33" t="s">
        <v>63</v>
      </c>
      <c r="I353" s="33" t="s">
        <v>63</v>
      </c>
      <c r="J353" s="33" t="s">
        <v>63</v>
      </c>
      <c r="K353" s="34">
        <v>33673.156325572323</v>
      </c>
      <c r="L353" s="32" t="s">
        <v>13</v>
      </c>
      <c r="N353" s="35">
        <v>0.92197457718671239</v>
      </c>
      <c r="O353" s="32">
        <v>1.2851238750615706</v>
      </c>
      <c r="P353" s="35">
        <v>0.1074021090927568</v>
      </c>
      <c r="Q353" s="35">
        <v>1.0358660822452039</v>
      </c>
      <c r="R353" s="32">
        <v>0.80604376149775836</v>
      </c>
      <c r="S353" s="36">
        <v>3.3479076858457114E-2</v>
      </c>
      <c r="T353" s="31">
        <v>2.4356985432826241</v>
      </c>
      <c r="V353" s="37">
        <v>9.3108041215127315</v>
      </c>
      <c r="W353" s="32">
        <v>1.0358660822452039</v>
      </c>
      <c r="X353" s="36">
        <v>6.2259389999999998E-2</v>
      </c>
      <c r="Y353" s="32">
        <v>0.76060819999999996</v>
      </c>
      <c r="AA353" s="31">
        <v>683.03062739574409</v>
      </c>
      <c r="AB353" s="31">
        <v>16.159363362012293</v>
      </c>
      <c r="AC353" s="31">
        <v>663.40364846467855</v>
      </c>
      <c r="AD353" s="31">
        <v>6.2789687581282783</v>
      </c>
      <c r="AE353" s="31">
        <v>657.6427394009761</v>
      </c>
      <c r="AF353" s="31">
        <v>6.4795900306109377</v>
      </c>
      <c r="AG353" s="31">
        <v>665.60596257854786</v>
      </c>
      <c r="AH353" s="31">
        <v>15.941832407454282</v>
      </c>
      <c r="AI353" s="31">
        <v>657.03105730664709</v>
      </c>
      <c r="AJ353" s="31">
        <v>6.637291781997849</v>
      </c>
      <c r="AK353" s="34">
        <f t="shared" si="10"/>
        <v>96.28305276857543</v>
      </c>
    </row>
    <row r="354" spans="1:37" s="45" customFormat="1" x14ac:dyDescent="0.3">
      <c r="A354" s="45" t="s">
        <v>323</v>
      </c>
      <c r="B354" s="42" t="s">
        <v>284</v>
      </c>
      <c r="C354" s="58">
        <v>622.95927011660763</v>
      </c>
      <c r="D354" s="58">
        <v>101.22228009580327</v>
      </c>
      <c r="E354" s="58">
        <v>75.06360347827183</v>
      </c>
      <c r="F354" s="59">
        <v>0.16882426684174895</v>
      </c>
      <c r="G354" s="59">
        <v>0.16248619284027371</v>
      </c>
      <c r="H354" s="33">
        <v>18.703302296557883</v>
      </c>
      <c r="I354" s="33">
        <v>15.628845900213131</v>
      </c>
      <c r="J354" s="33">
        <v>38.63054655199079</v>
      </c>
      <c r="K354" s="34">
        <v>35559.591578318737</v>
      </c>
      <c r="L354" s="32">
        <v>0.05</v>
      </c>
      <c r="N354" s="35">
        <v>0.91297340349953249</v>
      </c>
      <c r="O354" s="32">
        <v>1.1561236351286412</v>
      </c>
      <c r="P354" s="35">
        <v>0.10842846428834779</v>
      </c>
      <c r="Q354" s="35">
        <v>1.0141046936950171</v>
      </c>
      <c r="R354" s="32">
        <v>0.87715938233732105</v>
      </c>
      <c r="S354" s="36">
        <v>3.3511962499512403E-2</v>
      </c>
      <c r="T354" s="31">
        <v>2.99505442555051</v>
      </c>
      <c r="V354" s="37">
        <v>9.2226705096612207</v>
      </c>
      <c r="W354" s="32">
        <v>1.0141046936950171</v>
      </c>
      <c r="X354" s="36">
        <v>6.1067978565130354E-2</v>
      </c>
      <c r="Y354" s="32">
        <v>0.55516982080152655</v>
      </c>
      <c r="AA354" s="31">
        <v>641.62925895705541</v>
      </c>
      <c r="AB354" s="31">
        <v>11.891935214493611</v>
      </c>
      <c r="AC354" s="31">
        <v>658.63714000034156</v>
      </c>
      <c r="AD354" s="31">
        <v>5.6180330376305321</v>
      </c>
      <c r="AE354" s="31">
        <v>663.61459595119481</v>
      </c>
      <c r="AF354" s="31">
        <v>6.3981164119368827</v>
      </c>
      <c r="AG354" s="31">
        <v>666.24911204115108</v>
      </c>
      <c r="AH354" s="31">
        <v>19.61970489794329</v>
      </c>
      <c r="AI354" s="31">
        <v>664.13924389826525</v>
      </c>
      <c r="AJ354" s="31">
        <v>6.5592372779463792</v>
      </c>
      <c r="AK354" s="34">
        <f t="shared" si="10"/>
        <v>103.42648604115649</v>
      </c>
    </row>
    <row r="355" spans="1:37" s="45" customFormat="1" x14ac:dyDescent="0.3">
      <c r="A355" s="45" t="s">
        <v>324</v>
      </c>
      <c r="B355" s="42" t="s">
        <v>284</v>
      </c>
      <c r="C355" s="58">
        <v>233.03087823327743</v>
      </c>
      <c r="D355" s="58">
        <v>142.00324388768843</v>
      </c>
      <c r="E355" s="58">
        <v>31.5464596554976</v>
      </c>
      <c r="F355" s="59">
        <v>0.63893868990584257</v>
      </c>
      <c r="G355" s="59">
        <v>0.60937522513876863</v>
      </c>
      <c r="H355" s="33" t="s">
        <v>63</v>
      </c>
      <c r="I355" s="33" t="s">
        <v>63</v>
      </c>
      <c r="J355" s="33" t="s">
        <v>63</v>
      </c>
      <c r="K355" s="34">
        <v>35933.241445787971</v>
      </c>
      <c r="L355" s="32" t="s">
        <v>8</v>
      </c>
      <c r="N355" s="35">
        <v>0.9095634767656543</v>
      </c>
      <c r="O355" s="32">
        <v>1.3928485188908726</v>
      </c>
      <c r="P355" s="35">
        <v>0.10843919700778619</v>
      </c>
      <c r="Q355" s="35">
        <v>1.1525919134191458</v>
      </c>
      <c r="R355" s="32">
        <v>0.82750701012121297</v>
      </c>
      <c r="S355" s="36">
        <v>3.3376180037374165E-2</v>
      </c>
      <c r="T355" s="31">
        <v>2.3959211120023025</v>
      </c>
      <c r="V355" s="37">
        <v>9.2217577001072559</v>
      </c>
      <c r="W355" s="32">
        <v>1.1525919134191458</v>
      </c>
      <c r="X355" s="36">
        <v>6.0833869999999998E-2</v>
      </c>
      <c r="Y355" s="32">
        <v>0.78202229999999995</v>
      </c>
      <c r="AA355" s="31">
        <v>633.36519555960615</v>
      </c>
      <c r="AB355" s="31">
        <v>16.748524572975487</v>
      </c>
      <c r="AC355" s="31">
        <v>656.82557723702519</v>
      </c>
      <c r="AD355" s="31">
        <v>6.7589207585194711</v>
      </c>
      <c r="AE355" s="31">
        <v>663.67701515285455</v>
      </c>
      <c r="AF355" s="31">
        <v>7.2729928251679121</v>
      </c>
      <c r="AG355" s="31">
        <v>663.59346166059004</v>
      </c>
      <c r="AH355" s="31">
        <v>15.634964931684037</v>
      </c>
      <c r="AI355" s="31">
        <v>664.40396637212416</v>
      </c>
      <c r="AJ355" s="31">
        <v>7.4642652192012893</v>
      </c>
      <c r="AK355" s="34">
        <f t="shared" si="10"/>
        <v>104.78583600831848</v>
      </c>
    </row>
    <row r="356" spans="1:37" s="45" customFormat="1" x14ac:dyDescent="0.3">
      <c r="A356" s="45" t="s">
        <v>325</v>
      </c>
      <c r="B356" s="42" t="s">
        <v>284</v>
      </c>
      <c r="C356" s="58">
        <v>310.00460518188203</v>
      </c>
      <c r="D356" s="58">
        <v>73.301977307066608</v>
      </c>
      <c r="E356" s="58">
        <v>38.866332572932151</v>
      </c>
      <c r="F356" s="59">
        <v>0.2478102225946448</v>
      </c>
      <c r="G356" s="59">
        <v>0.23645447868124342</v>
      </c>
      <c r="H356" s="33">
        <v>18.703302296557883</v>
      </c>
      <c r="I356" s="33">
        <v>15.628845900213131</v>
      </c>
      <c r="J356" s="33">
        <v>38.63054655199079</v>
      </c>
      <c r="K356" s="34">
        <v>38362.548026076591</v>
      </c>
      <c r="L356" s="32">
        <v>0.05</v>
      </c>
      <c r="N356" s="35">
        <v>0.94488567281598379</v>
      </c>
      <c r="O356" s="32">
        <v>1.290837822889187</v>
      </c>
      <c r="P356" s="35">
        <v>0.10998092752658867</v>
      </c>
      <c r="Q356" s="35">
        <v>1.0822109155095856</v>
      </c>
      <c r="R356" s="32">
        <v>0.83837868423110884</v>
      </c>
      <c r="S356" s="36">
        <v>3.6114856813795435E-2</v>
      </c>
      <c r="T356" s="31">
        <v>5.2288481399869351</v>
      </c>
      <c r="V356" s="37">
        <v>9.0924856017261995</v>
      </c>
      <c r="W356" s="32">
        <v>1.0822109155095856</v>
      </c>
      <c r="X356" s="36">
        <v>6.2310410323155672E-2</v>
      </c>
      <c r="Y356" s="32">
        <v>0.703620508053312</v>
      </c>
      <c r="AA356" s="31">
        <v>684.77960500178256</v>
      </c>
      <c r="AB356" s="31">
        <v>14.95006705304025</v>
      </c>
      <c r="AC356" s="31">
        <v>675.43605147951382</v>
      </c>
      <c r="AD356" s="31">
        <v>6.3878122794718273</v>
      </c>
      <c r="AE356" s="31">
        <v>672.63711695822565</v>
      </c>
      <c r="AF356" s="31">
        <v>6.9161583275180183</v>
      </c>
      <c r="AG356" s="31">
        <v>717.08950667066176</v>
      </c>
      <c r="AH356" s="31">
        <v>36.80465546994072</v>
      </c>
      <c r="AI356" s="31">
        <v>672.33849328692475</v>
      </c>
      <c r="AJ356" s="31">
        <v>7.0877389199108034</v>
      </c>
      <c r="AK356" s="34">
        <f t="shared" si="10"/>
        <v>98.226803491975303</v>
      </c>
    </row>
    <row r="357" spans="1:37" s="45" customFormat="1" x14ac:dyDescent="0.3">
      <c r="A357" s="45" t="s">
        <v>326</v>
      </c>
      <c r="B357" s="42" t="s">
        <v>212</v>
      </c>
      <c r="C357" s="58">
        <v>268.46043829310872</v>
      </c>
      <c r="D357" s="58">
        <v>172.35261688654879</v>
      </c>
      <c r="E357" s="58">
        <v>38.241733923888447</v>
      </c>
      <c r="F357" s="59">
        <v>0.65044910987351101</v>
      </c>
      <c r="G357" s="59">
        <v>0.6420037826890973</v>
      </c>
      <c r="H357" s="33">
        <v>18.703302296557883</v>
      </c>
      <c r="I357" s="33">
        <v>15.628845900213131</v>
      </c>
      <c r="J357" s="33">
        <v>38.63054655199079</v>
      </c>
      <c r="K357" s="34">
        <v>43838.352168990044</v>
      </c>
      <c r="L357" s="32">
        <v>0.04</v>
      </c>
      <c r="N357" s="35">
        <v>0.97156844075207405</v>
      </c>
      <c r="O357" s="32">
        <v>1.3269286768119279</v>
      </c>
      <c r="P357" s="35">
        <v>0.11281905977059535</v>
      </c>
      <c r="Q357" s="35">
        <v>1.0345510055759468</v>
      </c>
      <c r="R357" s="32">
        <v>0.77965833707170573</v>
      </c>
      <c r="S357" s="36">
        <v>3.5175439293657816E-2</v>
      </c>
      <c r="T357" s="31">
        <v>2.3257582512380424</v>
      </c>
      <c r="V357" s="37">
        <v>8.8637505225924205</v>
      </c>
      <c r="W357" s="32">
        <v>1.0345510055759468</v>
      </c>
      <c r="X357" s="36">
        <v>6.2458226533583544E-2</v>
      </c>
      <c r="Y357" s="32">
        <v>0.83092955790948442</v>
      </c>
      <c r="AA357" s="31">
        <v>689.83584532571967</v>
      </c>
      <c r="AB357" s="31">
        <v>17.625390517542861</v>
      </c>
      <c r="AC357" s="31">
        <v>689.27185743891391</v>
      </c>
      <c r="AD357" s="31">
        <v>6.6613589236589332</v>
      </c>
      <c r="AE357" s="31">
        <v>689.09904425308184</v>
      </c>
      <c r="AF357" s="31">
        <v>6.7648144019535339</v>
      </c>
      <c r="AG357" s="31">
        <v>698.75530907809321</v>
      </c>
      <c r="AH357" s="31">
        <v>15.967347751062121</v>
      </c>
      <c r="AI357" s="31">
        <v>689.08034986108953</v>
      </c>
      <c r="AJ357" s="31">
        <v>6.9464080926720175</v>
      </c>
      <c r="AK357" s="34">
        <f t="shared" si="10"/>
        <v>99.893191825616142</v>
      </c>
    </row>
    <row r="358" spans="1:37" s="45" customFormat="1" x14ac:dyDescent="0.3">
      <c r="A358" s="45" t="s">
        <v>327</v>
      </c>
      <c r="B358" s="42" t="s">
        <v>284</v>
      </c>
      <c r="C358" s="58">
        <v>121.17735411150116</v>
      </c>
      <c r="D358" s="58">
        <v>97.688297403899924</v>
      </c>
      <c r="E358" s="58">
        <v>25.087935764071734</v>
      </c>
      <c r="F358" s="59">
        <v>0.77213010559519624</v>
      </c>
      <c r="G358" s="59">
        <v>0.80615968321945852</v>
      </c>
      <c r="H358" s="33" t="s">
        <v>63</v>
      </c>
      <c r="I358" s="33" t="s">
        <v>63</v>
      </c>
      <c r="J358" s="33" t="s">
        <v>63</v>
      </c>
      <c r="K358" s="34">
        <v>33387.028795850594</v>
      </c>
      <c r="L358" s="32" t="s">
        <v>13</v>
      </c>
      <c r="N358" s="35">
        <v>1.5547240123726143</v>
      </c>
      <c r="O358" s="32">
        <v>1.4375438190306336</v>
      </c>
      <c r="P358" s="35">
        <v>0.15775761540531866</v>
      </c>
      <c r="Q358" s="35">
        <v>1.1357224375982804</v>
      </c>
      <c r="R358" s="32">
        <v>0.790043699929872</v>
      </c>
      <c r="S358" s="36">
        <v>4.7138696925473594E-2</v>
      </c>
      <c r="T358" s="31">
        <v>2.5897321814379914</v>
      </c>
      <c r="V358" s="37">
        <v>6.3388382071493066</v>
      </c>
      <c r="W358" s="32">
        <v>1.1357224375982804</v>
      </c>
      <c r="X358" s="36">
        <v>7.1476239999999996E-2</v>
      </c>
      <c r="Y358" s="32">
        <v>0.88128700000000004</v>
      </c>
      <c r="AA358" s="31">
        <v>971.06454189761052</v>
      </c>
      <c r="AB358" s="31">
        <v>17.873617532697782</v>
      </c>
      <c r="AC358" s="31">
        <v>952.37264474831568</v>
      </c>
      <c r="AD358" s="31">
        <v>8.922097782049331</v>
      </c>
      <c r="AE358" s="31">
        <v>944.30326588408241</v>
      </c>
      <c r="AF358" s="31">
        <v>9.9838802051080968</v>
      </c>
      <c r="AG358" s="31">
        <v>931.00341410586327</v>
      </c>
      <c r="AH358" s="31">
        <v>23.549917209639727</v>
      </c>
      <c r="AI358" s="31">
        <v>943.18333222706485</v>
      </c>
      <c r="AJ358" s="31">
        <v>10.4066444527522</v>
      </c>
      <c r="AK358" s="34">
        <f t="shared" si="10"/>
        <v>97.244130038850713</v>
      </c>
    </row>
    <row r="359" spans="1:37" s="45" customFormat="1" x14ac:dyDescent="0.3">
      <c r="A359" s="45" t="s">
        <v>329</v>
      </c>
      <c r="B359" s="42" t="s">
        <v>284</v>
      </c>
      <c r="C359" s="58">
        <v>174.40267360330529</v>
      </c>
      <c r="D359" s="58">
        <v>28.846378118260727</v>
      </c>
      <c r="E359" s="58">
        <v>31.085499806328457</v>
      </c>
      <c r="F359" s="59">
        <v>0.15773209624841159</v>
      </c>
      <c r="G359" s="59">
        <v>0.16540100860996221</v>
      </c>
      <c r="H359" s="33" t="s">
        <v>63</v>
      </c>
      <c r="I359" s="33" t="s">
        <v>63</v>
      </c>
      <c r="J359" s="33" t="s">
        <v>63</v>
      </c>
      <c r="K359" s="34">
        <v>110601.14084963185</v>
      </c>
      <c r="L359" s="32" t="s">
        <v>11</v>
      </c>
      <c r="N359" s="35">
        <v>1.5777317800331156</v>
      </c>
      <c r="O359" s="32">
        <v>1.276257284289219</v>
      </c>
      <c r="P359" s="35">
        <v>0.15891039093200965</v>
      </c>
      <c r="Q359" s="35">
        <v>1.0464534249681887</v>
      </c>
      <c r="R359" s="32">
        <v>0.81993923784026501</v>
      </c>
      <c r="S359" s="36">
        <v>4.7681886521203427E-2</v>
      </c>
      <c r="T359" s="31">
        <v>3.2305498811539919</v>
      </c>
      <c r="V359" s="37">
        <v>6.2928546971346471</v>
      </c>
      <c r="W359" s="32">
        <v>1.0464534249681887</v>
      </c>
      <c r="X359" s="36">
        <v>7.2007810000000005E-2</v>
      </c>
      <c r="Y359" s="32">
        <v>0.73059419999999997</v>
      </c>
      <c r="AA359" s="31">
        <v>986.16127478428234</v>
      </c>
      <c r="AB359" s="31">
        <v>14.797756522989868</v>
      </c>
      <c r="AC359" s="31">
        <v>961.47622198727618</v>
      </c>
      <c r="AD359" s="31">
        <v>7.9627921925797818</v>
      </c>
      <c r="AE359" s="31">
        <v>950.71874630429443</v>
      </c>
      <c r="AF359" s="31">
        <v>9.2566175368332679</v>
      </c>
      <c r="AG359" s="31">
        <v>941.4855265170446</v>
      </c>
      <c r="AH359" s="31">
        <v>29.695836988211877</v>
      </c>
      <c r="AI359" s="31">
        <v>949.21465639321525</v>
      </c>
      <c r="AJ359" s="31">
        <v>9.6462367986884683</v>
      </c>
      <c r="AK359" s="34">
        <f>(AE359/AA359)*100</f>
        <v>96.406010924760679</v>
      </c>
    </row>
    <row r="360" spans="1:37" s="45" customFormat="1" x14ac:dyDescent="0.3">
      <c r="A360" s="45" t="s">
        <v>328</v>
      </c>
      <c r="B360" s="42" t="s">
        <v>212</v>
      </c>
      <c r="C360" s="58">
        <v>273.84951431537229</v>
      </c>
      <c r="D360" s="58">
        <v>64.125128881618394</v>
      </c>
      <c r="E360" s="58">
        <v>49.677686284760036</v>
      </c>
      <c r="F360" s="59">
        <v>0.2357309093378403</v>
      </c>
      <c r="G360" s="59">
        <v>0.23416192298873395</v>
      </c>
      <c r="H360" s="33">
        <v>18.703302296557883</v>
      </c>
      <c r="I360" s="33">
        <v>15.628845900213131</v>
      </c>
      <c r="J360" s="33">
        <v>38.63054655199079</v>
      </c>
      <c r="K360" s="34">
        <v>21761.179266619278</v>
      </c>
      <c r="L360" s="32">
        <v>0.09</v>
      </c>
      <c r="N360" s="35">
        <v>1.5515395784814279</v>
      </c>
      <c r="O360" s="32">
        <v>1.2325021621943104</v>
      </c>
      <c r="P360" s="35">
        <v>0.1587598973690639</v>
      </c>
      <c r="Q360" s="35">
        <v>1.0457324351712571</v>
      </c>
      <c r="R360" s="32">
        <v>0.84846296197117088</v>
      </c>
      <c r="S360" s="36">
        <v>4.8651515512573573E-2</v>
      </c>
      <c r="T360" s="31">
        <v>7.5521114893952772</v>
      </c>
      <c r="V360" s="37">
        <v>6.2988198945186573</v>
      </c>
      <c r="W360" s="32">
        <v>1.0457324351712571</v>
      </c>
      <c r="X360" s="36">
        <v>7.0879521062314405E-2</v>
      </c>
      <c r="Y360" s="32">
        <v>0.65230763742611741</v>
      </c>
      <c r="AA360" s="31">
        <v>953.94091755403258</v>
      </c>
      <c r="AB360" s="31">
        <v>13.284232498973925</v>
      </c>
      <c r="AC360" s="31">
        <v>951.10619205977957</v>
      </c>
      <c r="AD360" s="31">
        <v>7.638545778498318</v>
      </c>
      <c r="AE360" s="31">
        <v>949.88157473183196</v>
      </c>
      <c r="AF360" s="31">
        <v>9.2426698191045986</v>
      </c>
      <c r="AG360" s="31">
        <v>960.18328138149172</v>
      </c>
      <c r="AH360" s="31">
        <v>70.694894738502654</v>
      </c>
      <c r="AI360" s="31">
        <v>949.71259608171408</v>
      </c>
      <c r="AJ360" s="31">
        <v>9.6328863123232527</v>
      </c>
      <c r="AK360" s="34">
        <f t="shared" si="10"/>
        <v>99.574466012778956</v>
      </c>
    </row>
    <row r="361" spans="1:37" s="45" customFormat="1" x14ac:dyDescent="0.3">
      <c r="A361" s="45" t="s">
        <v>330</v>
      </c>
      <c r="B361" s="42" t="s">
        <v>212</v>
      </c>
      <c r="C361" s="58">
        <v>364.80510875362125</v>
      </c>
      <c r="D361" s="58">
        <v>17.080965526434671</v>
      </c>
      <c r="E361" s="58">
        <v>63.596641717905506</v>
      </c>
      <c r="F361" s="59">
        <v>4.9977531424006905E-2</v>
      </c>
      <c r="G361" s="59">
        <v>4.6822166457023653E-2</v>
      </c>
      <c r="H361" s="33" t="s">
        <v>63</v>
      </c>
      <c r="I361" s="33" t="s">
        <v>63</v>
      </c>
      <c r="J361" s="33" t="s">
        <v>63</v>
      </c>
      <c r="K361" s="34">
        <v>127970.29383583635</v>
      </c>
      <c r="L361" s="32" t="s">
        <v>10</v>
      </c>
      <c r="N361" s="35">
        <v>1.577432034827696</v>
      </c>
      <c r="O361" s="32">
        <v>1.1602270218030666</v>
      </c>
      <c r="P361" s="35">
        <v>0.16044272068388751</v>
      </c>
      <c r="Q361" s="35">
        <v>1.0405998516694126</v>
      </c>
      <c r="R361" s="32">
        <v>0.8968933080460878</v>
      </c>
      <c r="S361" s="36">
        <v>5.2264179517626297E-2</v>
      </c>
      <c r="T361" s="31">
        <v>3.772269424473945</v>
      </c>
      <c r="V361" s="37">
        <v>6.2327539431985288</v>
      </c>
      <c r="W361" s="32">
        <v>1.0405998516694126</v>
      </c>
      <c r="X361" s="36">
        <v>7.1306540000000002E-2</v>
      </c>
      <c r="Y361" s="32">
        <v>0.51310690000000003</v>
      </c>
      <c r="AA361" s="31">
        <v>966.21394889375972</v>
      </c>
      <c r="AB361" s="31">
        <v>10.439226853298456</v>
      </c>
      <c r="AC361" s="31">
        <v>961.35814379882243</v>
      </c>
      <c r="AD361" s="31">
        <v>7.2357377598412098</v>
      </c>
      <c r="AE361" s="31">
        <v>959.23666764358006</v>
      </c>
      <c r="AF361" s="31">
        <v>9.2813441960194467</v>
      </c>
      <c r="AG361" s="31">
        <v>1029.695886899186</v>
      </c>
      <c r="AH361" s="31">
        <v>37.83464960322447</v>
      </c>
      <c r="AI361" s="31">
        <v>958.9389255364274</v>
      </c>
      <c r="AJ361" s="31">
        <v>9.6770292893782823</v>
      </c>
      <c r="AK361" s="34">
        <f t="shared" si="10"/>
        <v>99.277874092154434</v>
      </c>
    </row>
    <row r="362" spans="1:37" s="45" customFormat="1" x14ac:dyDescent="0.3">
      <c r="A362" s="45" t="s">
        <v>331</v>
      </c>
      <c r="B362" s="42" t="s">
        <v>284</v>
      </c>
      <c r="C362" s="58">
        <v>242.00358875123607</v>
      </c>
      <c r="D362" s="58">
        <v>51.169016812625422</v>
      </c>
      <c r="E362" s="58">
        <v>43.929927119588243</v>
      </c>
      <c r="F362" s="59">
        <v>0.19581010416502179</v>
      </c>
      <c r="G362" s="59">
        <v>0.21143908268742179</v>
      </c>
      <c r="H362" s="33">
        <v>18.703302296557883</v>
      </c>
      <c r="I362" s="33">
        <v>15.628845900213131</v>
      </c>
      <c r="J362" s="33">
        <v>38.63054655199079</v>
      </c>
      <c r="K362" s="34">
        <v>27546.695079936864</v>
      </c>
      <c r="L362" s="32">
        <v>7.0000000000000007E-2</v>
      </c>
      <c r="N362" s="35">
        <v>1.5765958598950707</v>
      </c>
      <c r="O362" s="32">
        <v>1.1971978197169908</v>
      </c>
      <c r="P362" s="35">
        <v>0.16052532825848881</v>
      </c>
      <c r="Q362" s="35">
        <v>1.0322555623206628</v>
      </c>
      <c r="R362" s="32">
        <v>0.86222639677432822</v>
      </c>
      <c r="S362" s="36">
        <v>4.5242598317282147E-2</v>
      </c>
      <c r="T362" s="31">
        <v>3.7965923043361633</v>
      </c>
      <c r="V362" s="37">
        <v>6.2295465198472106</v>
      </c>
      <c r="W362" s="32">
        <v>1.0322555623206628</v>
      </c>
      <c r="X362" s="36">
        <v>7.1232065942956613E-2</v>
      </c>
      <c r="Y362" s="32">
        <v>0.60640833898716218</v>
      </c>
      <c r="AA362" s="31">
        <v>964.08044116218116</v>
      </c>
      <c r="AB362" s="31">
        <v>12.333975458706403</v>
      </c>
      <c r="AC362" s="31">
        <v>961.02867803692209</v>
      </c>
      <c r="AD362" s="31">
        <v>7.4656135279427271</v>
      </c>
      <c r="AE362" s="31">
        <v>959.69554741224215</v>
      </c>
      <c r="AF362" s="31">
        <v>9.2109540198942454</v>
      </c>
      <c r="AG362" s="31">
        <v>894.37109597930805</v>
      </c>
      <c r="AH362" s="31">
        <v>33.188070045381266</v>
      </c>
      <c r="AI362" s="31">
        <v>959.50987224820108</v>
      </c>
      <c r="AJ362" s="31">
        <v>9.6051511164899086</v>
      </c>
      <c r="AK362" s="34">
        <f t="shared" si="10"/>
        <v>99.545173456205262</v>
      </c>
    </row>
    <row r="363" spans="1:37" s="45" customFormat="1" x14ac:dyDescent="0.3">
      <c r="A363" s="45" t="s">
        <v>332</v>
      </c>
      <c r="B363" s="42" t="s">
        <v>284</v>
      </c>
      <c r="C363" s="58">
        <v>394.50313584354944</v>
      </c>
      <c r="D363" s="58">
        <v>48.841949265639983</v>
      </c>
      <c r="E363" s="58">
        <v>70.830803413969434</v>
      </c>
      <c r="F363" s="59">
        <v>0.12231943707179994</v>
      </c>
      <c r="G363" s="59">
        <v>0.12380623834891273</v>
      </c>
      <c r="H363" s="33">
        <v>18.703302296557883</v>
      </c>
      <c r="I363" s="33">
        <v>15.628845900213131</v>
      </c>
      <c r="J363" s="33">
        <v>38.63054655199079</v>
      </c>
      <c r="K363" s="34">
        <v>77095.013210294986</v>
      </c>
      <c r="L363" s="32">
        <v>0.02</v>
      </c>
      <c r="N363" s="35">
        <v>1.5966246095442604</v>
      </c>
      <c r="O363" s="32">
        <v>1.1403680209084264</v>
      </c>
      <c r="P363" s="35">
        <v>0.16193878841434969</v>
      </c>
      <c r="Q363" s="35">
        <v>1.0339492630740583</v>
      </c>
      <c r="R363" s="32">
        <v>0.90668033837918938</v>
      </c>
      <c r="S363" s="36">
        <v>4.8670683383719431E-2</v>
      </c>
      <c r="T363" s="31">
        <v>2.5088156833493103</v>
      </c>
      <c r="V363" s="37">
        <v>6.1751727908530416</v>
      </c>
      <c r="W363" s="32">
        <v>1.0339492630740583</v>
      </c>
      <c r="X363" s="36">
        <v>7.1507345851929791E-2</v>
      </c>
      <c r="Y363" s="32">
        <v>0.48102821590756251</v>
      </c>
      <c r="AA363" s="31">
        <v>971.95201094002846</v>
      </c>
      <c r="AB363" s="31">
        <v>9.7800277773311137</v>
      </c>
      <c r="AC363" s="31">
        <v>968.89107427752811</v>
      </c>
      <c r="AD363" s="31">
        <v>7.1448922452306274</v>
      </c>
      <c r="AE363" s="31">
        <v>967.54217087924906</v>
      </c>
      <c r="AF363" s="31">
        <v>9.2960439580003218</v>
      </c>
      <c r="AG363" s="31">
        <v>960.55272904167657</v>
      </c>
      <c r="AH363" s="31">
        <v>23.521149891278846</v>
      </c>
      <c r="AI363" s="31">
        <v>967.35289824329254</v>
      </c>
      <c r="AJ363" s="31">
        <v>9.6944978425646386</v>
      </c>
      <c r="AK363" s="34">
        <f t="shared" si="10"/>
        <v>99.546290350640419</v>
      </c>
    </row>
    <row r="364" spans="1:37" s="45" customFormat="1" x14ac:dyDescent="0.3">
      <c r="A364" s="45" t="s">
        <v>333</v>
      </c>
      <c r="B364" s="42" t="s">
        <v>284</v>
      </c>
      <c r="C364" s="58">
        <v>353.26141717747078</v>
      </c>
      <c r="D364" s="58">
        <v>89.924477967800186</v>
      </c>
      <c r="E364" s="58">
        <v>65.75499411526016</v>
      </c>
      <c r="F364" s="59">
        <v>0.25627511816737875</v>
      </c>
      <c r="G364" s="59">
        <v>0.25455505072217977</v>
      </c>
      <c r="H364" s="33">
        <v>18.703302296557883</v>
      </c>
      <c r="I364" s="33">
        <v>15.628845900213131</v>
      </c>
      <c r="J364" s="33">
        <v>38.63054655199079</v>
      </c>
      <c r="K364" s="34">
        <v>40040.550243753743</v>
      </c>
      <c r="L364" s="32">
        <v>0.05</v>
      </c>
      <c r="N364" s="35">
        <v>1.594642223946048</v>
      </c>
      <c r="O364" s="32">
        <v>1.2759854954720631</v>
      </c>
      <c r="P364" s="35">
        <v>0.16198890825908482</v>
      </c>
      <c r="Q364" s="35">
        <v>1.072527077448681</v>
      </c>
      <c r="R364" s="32">
        <v>0.84054801661510226</v>
      </c>
      <c r="S364" s="36">
        <v>4.942970857847833E-2</v>
      </c>
      <c r="T364" s="31">
        <v>2.39526368751861</v>
      </c>
      <c r="V364" s="37">
        <v>6.17326217422616</v>
      </c>
      <c r="W364" s="32">
        <v>1.072527077448681</v>
      </c>
      <c r="X364" s="36">
        <v>7.1396464480055266E-2</v>
      </c>
      <c r="Y364" s="32">
        <v>0.69124861865646936</v>
      </c>
      <c r="AA364" s="31">
        <v>968.78617712586583</v>
      </c>
      <c r="AB364" s="31">
        <v>14.041661037354491</v>
      </c>
      <c r="AC364" s="31">
        <v>968.11558694318319</v>
      </c>
      <c r="AD364" s="31">
        <v>7.9941060276045306</v>
      </c>
      <c r="AE364" s="31">
        <v>967.82022882263379</v>
      </c>
      <c r="AF364" s="31">
        <v>9.6457198029443738</v>
      </c>
      <c r="AG364" s="31">
        <v>975.17699709338262</v>
      </c>
      <c r="AH364" s="31">
        <v>22.790683583580385</v>
      </c>
      <c r="AI364" s="31">
        <v>967.77879609151842</v>
      </c>
      <c r="AJ364" s="31">
        <v>10.068423168644031</v>
      </c>
      <c r="AK364" s="34">
        <f t="shared" si="10"/>
        <v>99.900292930882046</v>
      </c>
    </row>
    <row r="365" spans="1:37" s="45" customFormat="1" x14ac:dyDescent="0.3">
      <c r="A365" s="45" t="s">
        <v>334</v>
      </c>
      <c r="B365" s="42" t="s">
        <v>284</v>
      </c>
      <c r="C365" s="58">
        <v>254.75711667420831</v>
      </c>
      <c r="D365" s="58">
        <v>25.55027241899797</v>
      </c>
      <c r="E365" s="58">
        <v>45.583735102479494</v>
      </c>
      <c r="F365" s="59">
        <v>9.8971940243249595E-2</v>
      </c>
      <c r="G365" s="59">
        <v>0.10029267387129558</v>
      </c>
      <c r="H365" s="33">
        <v>18.703302296557883</v>
      </c>
      <c r="I365" s="33">
        <v>15.628845900213131</v>
      </c>
      <c r="J365" s="33">
        <v>38.63054655199079</v>
      </c>
      <c r="K365" s="34">
        <v>46133.350422450821</v>
      </c>
      <c r="L365" s="32">
        <v>0.04</v>
      </c>
      <c r="N365" s="35">
        <v>1.5756684302624586</v>
      </c>
      <c r="O365" s="32">
        <v>1.3122647246147994</v>
      </c>
      <c r="P365" s="35">
        <v>0.16282264476550831</v>
      </c>
      <c r="Q365" s="35">
        <v>1.0299351483548984</v>
      </c>
      <c r="R365" s="32">
        <v>0.78485318475448929</v>
      </c>
      <c r="S365" s="36">
        <v>4.666048077758974E-2</v>
      </c>
      <c r="T365" s="31">
        <v>2.8329616656889303</v>
      </c>
      <c r="V365" s="37">
        <v>6.1416518656859207</v>
      </c>
      <c r="W365" s="32">
        <v>1.0299351483548984</v>
      </c>
      <c r="X365" s="36">
        <v>7.0185719135652996E-2</v>
      </c>
      <c r="Y365" s="32">
        <v>0.81318650852773577</v>
      </c>
      <c r="AA365" s="31">
        <v>933.79136490375822</v>
      </c>
      <c r="AB365" s="31">
        <v>16.594570873834535</v>
      </c>
      <c r="AC365" s="31">
        <v>960.66313143869638</v>
      </c>
      <c r="AD365" s="31">
        <v>8.1841827232745921</v>
      </c>
      <c r="AE365" s="31">
        <v>972.44392493475368</v>
      </c>
      <c r="AF365" s="31">
        <v>9.3034227730586228</v>
      </c>
      <c r="AG365" s="31">
        <v>921.77061444127878</v>
      </c>
      <c r="AH365" s="31">
        <v>25.510805824256355</v>
      </c>
      <c r="AI365" s="31">
        <v>974.09389227710199</v>
      </c>
      <c r="AJ365" s="31">
        <v>9.7409103438266893</v>
      </c>
      <c r="AK365" s="34">
        <f t="shared" si="10"/>
        <v>104.13931435690446</v>
      </c>
    </row>
    <row r="366" spans="1:37" s="45" customFormat="1" x14ac:dyDescent="0.3">
      <c r="A366" s="45" t="s">
        <v>336</v>
      </c>
      <c r="B366" s="42" t="s">
        <v>284</v>
      </c>
      <c r="C366" s="58">
        <v>243.2970611657741</v>
      </c>
      <c r="D366" s="58">
        <v>30.043021678187472</v>
      </c>
      <c r="E366" s="58">
        <v>43.974277561918612</v>
      </c>
      <c r="F366" s="59">
        <v>0.12372130887645336</v>
      </c>
      <c r="G366" s="59">
        <v>0.12348287946526904</v>
      </c>
      <c r="H366" s="33">
        <v>18.703302296557883</v>
      </c>
      <c r="I366" s="33">
        <v>15.628845900213131</v>
      </c>
      <c r="J366" s="33">
        <v>38.63054655199079</v>
      </c>
      <c r="K366" s="34">
        <v>69273.303561492925</v>
      </c>
      <c r="L366" s="32">
        <v>0.03</v>
      </c>
      <c r="N366" s="35">
        <v>1.6017362187892343</v>
      </c>
      <c r="O366" s="32">
        <v>1.1989101595844784</v>
      </c>
      <c r="P366" s="35">
        <v>0.16308175246099274</v>
      </c>
      <c r="Q366" s="35">
        <v>1.0346497985423102</v>
      </c>
      <c r="R366" s="32">
        <v>0.86299193502614191</v>
      </c>
      <c r="S366" s="36">
        <v>4.8950211827620028E-2</v>
      </c>
      <c r="T366" s="31">
        <v>2.6152800061238262</v>
      </c>
      <c r="V366" s="37">
        <v>6.1318938808876755</v>
      </c>
      <c r="W366" s="32">
        <v>1.0346497985423102</v>
      </c>
      <c r="X366" s="36">
        <v>7.1233511160355881E-2</v>
      </c>
      <c r="Y366" s="32">
        <v>0.60571062821386668</v>
      </c>
      <c r="AA366" s="31">
        <v>964.12187114615858</v>
      </c>
      <c r="AB366" s="31">
        <v>12.319762279629165</v>
      </c>
      <c r="AC366" s="31">
        <v>970.88795108021077</v>
      </c>
      <c r="AD366" s="31">
        <v>7.5223233225981678</v>
      </c>
      <c r="AE366" s="31">
        <v>973.88019680539946</v>
      </c>
      <c r="AF366" s="31">
        <v>9.3588378874841496</v>
      </c>
      <c r="AG366" s="31">
        <v>965.93968223064246</v>
      </c>
      <c r="AH366" s="31">
        <v>24.652854348311216</v>
      </c>
      <c r="AI366" s="31">
        <v>974.30167584866797</v>
      </c>
      <c r="AJ366" s="31">
        <v>9.7754253340440123</v>
      </c>
      <c r="AK366" s="34">
        <f>(AE366/AA366)*100</f>
        <v>101.01214648804098</v>
      </c>
    </row>
    <row r="367" spans="1:37" s="45" customFormat="1" x14ac:dyDescent="0.3">
      <c r="A367" s="45" t="s">
        <v>335</v>
      </c>
      <c r="B367" s="42" t="s">
        <v>212</v>
      </c>
      <c r="C367" s="58">
        <v>114.3074621873057</v>
      </c>
      <c r="D367" s="58">
        <v>65.048115329479089</v>
      </c>
      <c r="E367" s="58">
        <v>23.134512773217246</v>
      </c>
      <c r="F367" s="59">
        <v>0.59892773498544161</v>
      </c>
      <c r="G367" s="59">
        <v>0.5690627198326772</v>
      </c>
      <c r="H367" s="33">
        <v>18.703302296557883</v>
      </c>
      <c r="I367" s="33">
        <v>15.628845900213131</v>
      </c>
      <c r="J367" s="33">
        <v>38.63054655199079</v>
      </c>
      <c r="K367" s="34">
        <v>16165.759529133864</v>
      </c>
      <c r="L367" s="32">
        <v>0.12</v>
      </c>
      <c r="N367" s="35">
        <v>1.5694108654730401</v>
      </c>
      <c r="O367" s="32">
        <v>1.4902605767280872</v>
      </c>
      <c r="P367" s="35">
        <v>0.16301590806901464</v>
      </c>
      <c r="Q367" s="35">
        <v>1.0989154273396773</v>
      </c>
      <c r="R367" s="32">
        <v>0.73739817351431247</v>
      </c>
      <c r="S367" s="36">
        <v>4.91863622466873E-2</v>
      </c>
      <c r="T367" s="31">
        <v>2.5201242306815375</v>
      </c>
      <c r="V367" s="37">
        <v>6.1343706380891279</v>
      </c>
      <c r="W367" s="32">
        <v>1.0989154273396773</v>
      </c>
      <c r="X367" s="36">
        <v>6.9824107428603593E-2</v>
      </c>
      <c r="Y367" s="32">
        <v>1.0066088962972588</v>
      </c>
      <c r="AA367" s="31">
        <v>923.18502867029542</v>
      </c>
      <c r="AB367" s="31">
        <v>20.549433266650041</v>
      </c>
      <c r="AC367" s="31">
        <v>958.19326537464622</v>
      </c>
      <c r="AD367" s="31">
        <v>9.2849456097179317</v>
      </c>
      <c r="AE367" s="31">
        <v>973.51524203193856</v>
      </c>
      <c r="AF367" s="31">
        <v>9.9371420374658737</v>
      </c>
      <c r="AG367" s="31">
        <v>970.48955404132403</v>
      </c>
      <c r="AH367" s="31">
        <v>23.865568970395046</v>
      </c>
      <c r="AI367" s="31">
        <v>975.65959561355919</v>
      </c>
      <c r="AJ367" s="31">
        <v>10.41296165351547</v>
      </c>
      <c r="AK367" s="34">
        <f t="shared" si="10"/>
        <v>105.45180129644606</v>
      </c>
    </row>
    <row r="368" spans="1:37" s="45" customFormat="1" x14ac:dyDescent="0.3">
      <c r="A368" s="45" t="s">
        <v>337</v>
      </c>
      <c r="B368" s="42" t="s">
        <v>284</v>
      </c>
      <c r="C368" s="58">
        <v>156.63896379883462</v>
      </c>
      <c r="D368" s="58">
        <v>42.505173504057424</v>
      </c>
      <c r="E368" s="58">
        <v>29.490749327349413</v>
      </c>
      <c r="F368" s="59">
        <v>0.26903862986747396</v>
      </c>
      <c r="G368" s="59">
        <v>0.27135760141164605</v>
      </c>
      <c r="H368" s="33">
        <v>18.703302296557883</v>
      </c>
      <c r="I368" s="33">
        <v>15.628845900213131</v>
      </c>
      <c r="J368" s="33">
        <v>38.63054655199079</v>
      </c>
      <c r="K368" s="34">
        <v>20197.871542044333</v>
      </c>
      <c r="L368" s="32">
        <v>0.09</v>
      </c>
      <c r="N368" s="35">
        <v>1.596327191777912</v>
      </c>
      <c r="O368" s="32">
        <v>1.3591680747850901</v>
      </c>
      <c r="P368" s="35">
        <v>0.16376638478360617</v>
      </c>
      <c r="Q368" s="35">
        <v>1.0831138779565257</v>
      </c>
      <c r="R368" s="32">
        <v>0.79689473145386103</v>
      </c>
      <c r="S368" s="36">
        <v>4.764221208024811E-2</v>
      </c>
      <c r="T368" s="31">
        <v>5.3593888034127364</v>
      </c>
      <c r="V368" s="37">
        <v>6.1062592382518357</v>
      </c>
      <c r="W368" s="32">
        <v>1.0831138779565257</v>
      </c>
      <c r="X368" s="36">
        <v>7.0696168132190929E-2</v>
      </c>
      <c r="Y368" s="32">
        <v>0.82109815667372243</v>
      </c>
      <c r="AA368" s="31">
        <v>948.64125974630292</v>
      </c>
      <c r="AB368" s="31">
        <v>16.716850163686516</v>
      </c>
      <c r="AC368" s="31">
        <v>968.77476549147673</v>
      </c>
      <c r="AD368" s="31">
        <v>8.5209212890325894</v>
      </c>
      <c r="AE368" s="31">
        <v>977.67367483324699</v>
      </c>
      <c r="AF368" s="31">
        <v>9.8329189361980873</v>
      </c>
      <c r="AG368" s="31">
        <v>940.72009947615118</v>
      </c>
      <c r="AH368" s="31">
        <v>49.201652868749775</v>
      </c>
      <c r="AI368" s="31">
        <v>978.92799076898473</v>
      </c>
      <c r="AJ368" s="31">
        <v>10.286689896128552</v>
      </c>
      <c r="AK368" s="34">
        <f t="shared" si="10"/>
        <v>103.0604208691817</v>
      </c>
    </row>
    <row r="369" spans="1:37" s="45" customFormat="1" x14ac:dyDescent="0.3">
      <c r="A369" s="45" t="s">
        <v>338</v>
      </c>
      <c r="B369" s="42" t="s">
        <v>212</v>
      </c>
      <c r="C369" s="58">
        <v>392.29617291565421</v>
      </c>
      <c r="D369" s="58">
        <v>29.579823906657747</v>
      </c>
      <c r="E369" s="58">
        <v>71.1443760598778</v>
      </c>
      <c r="F369" s="59">
        <v>7.3867581601072471E-2</v>
      </c>
      <c r="G369" s="59">
        <v>7.540176516842434E-2</v>
      </c>
      <c r="H369" s="33">
        <v>18.703302296557883</v>
      </c>
      <c r="I369" s="33">
        <v>15.628845900213131</v>
      </c>
      <c r="J369" s="33">
        <v>38.63054655199079</v>
      </c>
      <c r="K369" s="34">
        <v>27495.006435871972</v>
      </c>
      <c r="L369" s="32">
        <v>7.0000000000000007E-2</v>
      </c>
      <c r="N369" s="35">
        <v>1.6295206048244248</v>
      </c>
      <c r="O369" s="32">
        <v>1.1493252318748834</v>
      </c>
      <c r="P369" s="35">
        <v>0.16592725601258604</v>
      </c>
      <c r="Q369" s="35">
        <v>1.0236029283431101</v>
      </c>
      <c r="R369" s="32">
        <v>0.89061207389775654</v>
      </c>
      <c r="S369" s="36">
        <v>4.7851419258494204E-2</v>
      </c>
      <c r="T369" s="31">
        <v>2.9987268291429521</v>
      </c>
      <c r="V369" s="37">
        <v>6.0267374030710616</v>
      </c>
      <c r="W369" s="32">
        <v>1.0236029283431101</v>
      </c>
      <c r="X369" s="36">
        <v>7.1226376401003336E-2</v>
      </c>
      <c r="Y369" s="32">
        <v>0.52267153520319509</v>
      </c>
      <c r="AA369" s="31">
        <v>963.91732857778788</v>
      </c>
      <c r="AB369" s="31">
        <v>10.636903133826813</v>
      </c>
      <c r="AC369" s="31">
        <v>981.67390977336697</v>
      </c>
      <c r="AD369" s="31">
        <v>7.2578393087840976</v>
      </c>
      <c r="AE369" s="31">
        <v>989.63222138803724</v>
      </c>
      <c r="AF369" s="31">
        <v>9.397503962648269</v>
      </c>
      <c r="AG369" s="31">
        <v>944.75594403330695</v>
      </c>
      <c r="AH369" s="31">
        <v>27.659799436873577</v>
      </c>
      <c r="AI369" s="31">
        <v>990.76727406624673</v>
      </c>
      <c r="AJ369" s="31">
        <v>9.8298062158401152</v>
      </c>
      <c r="AK369" s="34">
        <f t="shared" si="10"/>
        <v>102.66774878382883</v>
      </c>
    </row>
    <row r="370" spans="1:37" s="45" customFormat="1" x14ac:dyDescent="0.3">
      <c r="A370" s="45" t="s">
        <v>339</v>
      </c>
      <c r="B370" s="42" t="s">
        <v>212</v>
      </c>
      <c r="C370" s="58">
        <v>933.58522306121802</v>
      </c>
      <c r="D370" s="58">
        <v>82.273907070545945</v>
      </c>
      <c r="E370" s="58">
        <v>171.35451951300578</v>
      </c>
      <c r="F370" s="59">
        <v>8.9288586796432395E-2</v>
      </c>
      <c r="G370" s="59">
        <v>8.8126830886172874E-2</v>
      </c>
      <c r="H370" s="33">
        <v>18.703302296557883</v>
      </c>
      <c r="I370" s="33">
        <v>15.628845900213131</v>
      </c>
      <c r="J370" s="33">
        <v>38.63054655199079</v>
      </c>
      <c r="K370" s="34">
        <v>48178.009361451921</v>
      </c>
      <c r="L370" s="32">
        <v>0.04</v>
      </c>
      <c r="N370" s="35">
        <v>1.6365474591118365</v>
      </c>
      <c r="O370" s="32">
        <v>1.0777949927191943</v>
      </c>
      <c r="P370" s="35">
        <v>0.16735423530103591</v>
      </c>
      <c r="Q370" s="35">
        <v>1.024646150533973</v>
      </c>
      <c r="R370" s="32">
        <v>0.95068742892270208</v>
      </c>
      <c r="S370" s="36">
        <v>4.9031567442670065E-2</v>
      </c>
      <c r="T370" s="31">
        <v>2.4307619596050354</v>
      </c>
      <c r="V370" s="37">
        <v>5.9753492237660151</v>
      </c>
      <c r="W370" s="32">
        <v>1.024646150533973</v>
      </c>
      <c r="X370" s="36">
        <v>7.0923575496519856E-2</v>
      </c>
      <c r="Y370" s="32">
        <v>0.33427879461084381</v>
      </c>
      <c r="AA370" s="31">
        <v>955.21158624351153</v>
      </c>
      <c r="AB370" s="31">
        <v>6.8204289801052642</v>
      </c>
      <c r="AC370" s="31">
        <v>984.38369358519071</v>
      </c>
      <c r="AD370" s="31">
        <v>6.8157848736987159</v>
      </c>
      <c r="AE370" s="31">
        <v>997.51716857830411</v>
      </c>
      <c r="AF370" s="31">
        <v>9.4764426183181492</v>
      </c>
      <c r="AG370" s="31">
        <v>967.5072633125551</v>
      </c>
      <c r="AH370" s="31">
        <v>22.950769773975253</v>
      </c>
      <c r="AI370" s="31">
        <v>999.39957784536796</v>
      </c>
      <c r="AJ370" s="31">
        <v>9.921495909205218</v>
      </c>
      <c r="AK370" s="34">
        <f t="shared" si="10"/>
        <v>104.42892265379282</v>
      </c>
    </row>
    <row r="371" spans="1:37" s="45" customFormat="1" x14ac:dyDescent="0.3">
      <c r="A371" s="45" t="s">
        <v>340</v>
      </c>
      <c r="B371" s="42" t="s">
        <v>284</v>
      </c>
      <c r="C371" s="58">
        <v>183.80210097790044</v>
      </c>
      <c r="D371" s="58">
        <v>116.96742692288433</v>
      </c>
      <c r="E371" s="58">
        <v>42.45796501174528</v>
      </c>
      <c r="F371" s="59">
        <v>0.64569958292401231</v>
      </c>
      <c r="G371" s="59">
        <v>0.63637698535855136</v>
      </c>
      <c r="H371" s="33">
        <v>18.703302296557883</v>
      </c>
      <c r="I371" s="33">
        <v>15.628845900213131</v>
      </c>
      <c r="J371" s="33">
        <v>38.63054655199079</v>
      </c>
      <c r="K371" s="34">
        <v>25891.69672501511</v>
      </c>
      <c r="L371" s="32">
        <v>7.0000000000000007E-2</v>
      </c>
      <c r="N371" s="35">
        <v>1.8819826084607805</v>
      </c>
      <c r="O371" s="32">
        <v>1.2510376525120004</v>
      </c>
      <c r="P371" s="35">
        <v>0.18247578588886101</v>
      </c>
      <c r="Q371" s="35">
        <v>1.0550529342462358</v>
      </c>
      <c r="R371" s="32">
        <v>0.84334227041668941</v>
      </c>
      <c r="S371" s="36">
        <v>5.4799353218396081E-2</v>
      </c>
      <c r="T371" s="31">
        <v>2.3174027392583718</v>
      </c>
      <c r="V371" s="37">
        <v>5.4801791653006582</v>
      </c>
      <c r="W371" s="32">
        <v>1.0550529342462358</v>
      </c>
      <c r="X371" s="36">
        <v>7.4801290109841573E-2</v>
      </c>
      <c r="Y371" s="32">
        <v>0.67227859845539095</v>
      </c>
      <c r="AA371" s="31">
        <v>1063.1671191727635</v>
      </c>
      <c r="AB371" s="31">
        <v>13.46423301860078</v>
      </c>
      <c r="AC371" s="31">
        <v>1074.7610935887478</v>
      </c>
      <c r="AD371" s="31">
        <v>8.3292249413167152</v>
      </c>
      <c r="AE371" s="31">
        <v>1080.4858283623166</v>
      </c>
      <c r="AF371" s="31">
        <v>10.504109107152049</v>
      </c>
      <c r="AG371" s="31">
        <v>1078.3337507313272</v>
      </c>
      <c r="AH371" s="31">
        <v>24.319799400944973</v>
      </c>
      <c r="AI371" s="31">
        <v>1081.3772161841355</v>
      </c>
      <c r="AJ371" s="31">
        <v>11.066912702838641</v>
      </c>
      <c r="AK371" s="34">
        <f t="shared" si="10"/>
        <v>101.62897336432192</v>
      </c>
    </row>
    <row r="372" spans="1:37" s="45" customFormat="1" x14ac:dyDescent="0.3">
      <c r="A372" s="45" t="s">
        <v>341</v>
      </c>
      <c r="B372" s="42" t="s">
        <v>212</v>
      </c>
      <c r="C372" s="58">
        <v>208.04545324063994</v>
      </c>
      <c r="D372" s="58">
        <v>107.14657540851215</v>
      </c>
      <c r="E372" s="58">
        <v>47.047203978806593</v>
      </c>
      <c r="F372" s="59">
        <v>0.5368342212959748</v>
      </c>
      <c r="G372" s="59">
        <v>0.51501522258493637</v>
      </c>
      <c r="H372" s="33">
        <v>18.703302296557883</v>
      </c>
      <c r="I372" s="33">
        <v>15.628845900213131</v>
      </c>
      <c r="J372" s="33">
        <v>38.63054655199079</v>
      </c>
      <c r="K372" s="34">
        <v>22690.262311286155</v>
      </c>
      <c r="L372" s="32">
        <v>0.08</v>
      </c>
      <c r="N372" s="35">
        <v>1.8849914109237444</v>
      </c>
      <c r="O372" s="32">
        <v>1.2383558729031368</v>
      </c>
      <c r="P372" s="35">
        <v>0.18378815210732935</v>
      </c>
      <c r="Q372" s="35">
        <v>1.048370540273341</v>
      </c>
      <c r="R372" s="32">
        <v>0.84658260457520662</v>
      </c>
      <c r="S372" s="36">
        <v>5.5687024633482268E-2</v>
      </c>
      <c r="T372" s="31">
        <v>2.3653106607646679</v>
      </c>
      <c r="V372" s="37">
        <v>5.4410471433219261</v>
      </c>
      <c r="W372" s="32">
        <v>1.048370540273341</v>
      </c>
      <c r="X372" s="36">
        <v>7.4385894485008763E-2</v>
      </c>
      <c r="Y372" s="32">
        <v>0.65912402341340315</v>
      </c>
      <c r="AA372" s="31">
        <v>1051.9558877383729</v>
      </c>
      <c r="AB372" s="31">
        <v>13.224094500801309</v>
      </c>
      <c r="AC372" s="31">
        <v>1075.8206049714668</v>
      </c>
      <c r="AD372" s="31">
        <v>8.249035135162508</v>
      </c>
      <c r="AE372" s="31">
        <v>1087.6363891551703</v>
      </c>
      <c r="AF372" s="31">
        <v>10.500989244042858</v>
      </c>
      <c r="AG372" s="31">
        <v>1095.3362944392993</v>
      </c>
      <c r="AH372" s="31">
        <v>25.202894694583257</v>
      </c>
      <c r="AI372" s="31">
        <v>1089.4833113870973</v>
      </c>
      <c r="AJ372" s="31">
        <v>11.079550703199461</v>
      </c>
      <c r="AK372" s="34">
        <f t="shared" si="10"/>
        <v>103.3918248695302</v>
      </c>
    </row>
    <row r="373" spans="1:37" s="45" customFormat="1" x14ac:dyDescent="0.3">
      <c r="A373" s="45" t="s">
        <v>342</v>
      </c>
      <c r="B373" s="42" t="s">
        <v>212</v>
      </c>
      <c r="C373" s="58">
        <v>142.59877599150104</v>
      </c>
      <c r="D373" s="58">
        <v>50.71810117580015</v>
      </c>
      <c r="E373" s="58">
        <v>33.149950603652172</v>
      </c>
      <c r="F373" s="59">
        <v>0.35791347361126741</v>
      </c>
      <c r="G373" s="59">
        <v>0.35566996156280456</v>
      </c>
      <c r="H373" s="33" t="s">
        <v>63</v>
      </c>
      <c r="I373" s="33" t="s">
        <v>63</v>
      </c>
      <c r="J373" s="33" t="s">
        <v>63</v>
      </c>
      <c r="K373" s="34">
        <v>57851.19357847736</v>
      </c>
      <c r="L373" s="32" t="s">
        <v>9</v>
      </c>
      <c r="N373" s="35">
        <v>2.1097154189723377</v>
      </c>
      <c r="O373" s="32">
        <v>1.3812657860123145</v>
      </c>
      <c r="P373" s="35">
        <v>0.19629785964582949</v>
      </c>
      <c r="Q373" s="35">
        <v>1.0486548958155713</v>
      </c>
      <c r="R373" s="32">
        <v>0.7591984876734087</v>
      </c>
      <c r="S373" s="36">
        <v>5.8681183751655673E-2</v>
      </c>
      <c r="T373" s="31">
        <v>2.4380523182091047</v>
      </c>
      <c r="V373" s="37">
        <v>5.0942990504545005</v>
      </c>
      <c r="W373" s="32">
        <v>1.0486548958155713</v>
      </c>
      <c r="X373" s="36">
        <v>7.7948370000000003E-2</v>
      </c>
      <c r="Y373" s="32">
        <v>0.89900950000000002</v>
      </c>
      <c r="AA373" s="31">
        <v>1145.5576248783636</v>
      </c>
      <c r="AB373" s="31">
        <v>17.761009389353653</v>
      </c>
      <c r="AC373" s="31">
        <v>1151.9837709810647</v>
      </c>
      <c r="AD373" s="31">
        <v>9.559897735228251</v>
      </c>
      <c r="AE373" s="31">
        <v>1155.4015861280589</v>
      </c>
      <c r="AF373" s="31">
        <v>11.101993005285138</v>
      </c>
      <c r="AG373" s="31">
        <v>1152.5814499146643</v>
      </c>
      <c r="AH373" s="31">
        <v>27.295911854026134</v>
      </c>
      <c r="AI373" s="31">
        <v>1155.9788134121952</v>
      </c>
      <c r="AJ373" s="31">
        <v>11.797493169592075</v>
      </c>
      <c r="AK373" s="34">
        <f t="shared" si="10"/>
        <v>100.8593161125998</v>
      </c>
    </row>
    <row r="374" spans="1:37" s="45" customFormat="1" x14ac:dyDescent="0.3">
      <c r="A374" s="45" t="s">
        <v>343</v>
      </c>
      <c r="B374" s="42" t="s">
        <v>212</v>
      </c>
      <c r="C374" s="58">
        <v>112.61764128332835</v>
      </c>
      <c r="D374" s="58">
        <v>57.824910506601078</v>
      </c>
      <c r="E374" s="58">
        <v>28.055099607779422</v>
      </c>
      <c r="F374" s="59">
        <v>0.52402136004944744</v>
      </c>
      <c r="G374" s="59">
        <v>0.51346227684810641</v>
      </c>
      <c r="H374" s="33" t="s">
        <v>63</v>
      </c>
      <c r="I374" s="33" t="s">
        <v>63</v>
      </c>
      <c r="J374" s="33" t="s">
        <v>63</v>
      </c>
      <c r="K374" s="34">
        <v>46324.729997794675</v>
      </c>
      <c r="L374" s="32" t="s">
        <v>6</v>
      </c>
      <c r="N374" s="35">
        <v>2.209126482057302</v>
      </c>
      <c r="O374" s="32">
        <v>1.4953003561232163</v>
      </c>
      <c r="P374" s="35">
        <v>0.20144028787017057</v>
      </c>
      <c r="Q374" s="35">
        <v>1.0888674292370115</v>
      </c>
      <c r="R374" s="32">
        <v>0.72819311837794132</v>
      </c>
      <c r="S374" s="36">
        <v>6.1651612267040502E-2</v>
      </c>
      <c r="T374" s="31">
        <v>2.4437855811841613</v>
      </c>
      <c r="V374" s="37">
        <v>4.9642502528814187</v>
      </c>
      <c r="W374" s="32">
        <v>1.0888674292370115</v>
      </c>
      <c r="X374" s="36">
        <v>7.9537689999999994E-2</v>
      </c>
      <c r="Y374" s="32">
        <v>1.024837</v>
      </c>
      <c r="AA374" s="31">
        <v>1185.5480596847708</v>
      </c>
      <c r="AB374" s="31">
        <v>20.113172020940205</v>
      </c>
      <c r="AC374" s="31">
        <v>1183.9353974105607</v>
      </c>
      <c r="AD374" s="31">
        <v>10.505989001375671</v>
      </c>
      <c r="AE374" s="31">
        <v>1183.0528733195276</v>
      </c>
      <c r="AF374" s="31">
        <v>11.779696286002173</v>
      </c>
      <c r="AG374" s="31">
        <v>1209.213143754009</v>
      </c>
      <c r="AH374" s="31">
        <v>28.663665662715943</v>
      </c>
      <c r="AI374" s="31">
        <v>1182.8994402358371</v>
      </c>
      <c r="AJ374" s="31">
        <v>12.55240126993511</v>
      </c>
      <c r="AK374" s="34">
        <f t="shared" si="10"/>
        <v>99.789533090214277</v>
      </c>
    </row>
    <row r="375" spans="1:37" s="45" customFormat="1" x14ac:dyDescent="0.3">
      <c r="A375" s="45" t="s">
        <v>344</v>
      </c>
      <c r="B375" s="42" t="s">
        <v>212</v>
      </c>
      <c r="C375" s="58">
        <v>101.70553407784323</v>
      </c>
      <c r="D375" s="58">
        <v>40.076224155353316</v>
      </c>
      <c r="E375" s="58">
        <v>26.633796806548414</v>
      </c>
      <c r="F375" s="59">
        <v>0.40272785066134081</v>
      </c>
      <c r="G375" s="59">
        <v>0.39404172564179091</v>
      </c>
      <c r="H375" s="33">
        <v>18.703302296557883</v>
      </c>
      <c r="I375" s="33">
        <v>15.628845900213131</v>
      </c>
      <c r="J375" s="33">
        <v>38.63054655199079</v>
      </c>
      <c r="K375" s="34">
        <v>22247.426059863883</v>
      </c>
      <c r="L375" s="32">
        <v>0.08</v>
      </c>
      <c r="N375" s="35">
        <v>2.4977272430702167</v>
      </c>
      <c r="O375" s="32">
        <v>1.3578456805136847</v>
      </c>
      <c r="P375" s="35">
        <v>0.21751589877908264</v>
      </c>
      <c r="Q375" s="35">
        <v>1.08185099266937</v>
      </c>
      <c r="R375" s="32">
        <v>0.7967407550025094</v>
      </c>
      <c r="S375" s="36">
        <v>6.6593287134146764E-2</v>
      </c>
      <c r="T375" s="31">
        <v>2.5328201417218708</v>
      </c>
      <c r="V375" s="37">
        <v>4.597365091990989</v>
      </c>
      <c r="W375" s="32">
        <v>1.08185099266937</v>
      </c>
      <c r="X375" s="36">
        <v>8.3282303717768388E-2</v>
      </c>
      <c r="Y375" s="32">
        <v>0.8205749945921893</v>
      </c>
      <c r="AA375" s="31">
        <v>1275.8402218775634</v>
      </c>
      <c r="AB375" s="31">
        <v>15.918164797338319</v>
      </c>
      <c r="AC375" s="31">
        <v>1271.3747255395463</v>
      </c>
      <c r="AD375" s="31">
        <v>9.8935805724102988</v>
      </c>
      <c r="AE375" s="31">
        <v>1268.7357578391195</v>
      </c>
      <c r="AF375" s="31">
        <v>12.471596630216464</v>
      </c>
      <c r="AG375" s="31">
        <v>1303.0768157547327</v>
      </c>
      <c r="AH375" s="31">
        <v>31.937946497302192</v>
      </c>
      <c r="AI375" s="31" t="s">
        <v>136</v>
      </c>
      <c r="AJ375" s="31"/>
      <c r="AK375" s="34">
        <f t="shared" si="10"/>
        <v>99.443154094327838</v>
      </c>
    </row>
    <row r="376" spans="1:37" s="45" customFormat="1" x14ac:dyDescent="0.3">
      <c r="A376" s="45" t="s">
        <v>345</v>
      </c>
      <c r="B376" s="42" t="s">
        <v>284</v>
      </c>
      <c r="C376" s="58">
        <v>1989.3195275801456</v>
      </c>
      <c r="D376" s="58">
        <v>1180.7099285111708</v>
      </c>
      <c r="E376" s="58">
        <v>655.52512612177554</v>
      </c>
      <c r="F376" s="59">
        <v>0.60227670145976464</v>
      </c>
      <c r="G376" s="59">
        <v>0.59352452541770084</v>
      </c>
      <c r="H376" s="33">
        <v>18.703302296557883</v>
      </c>
      <c r="I376" s="33">
        <v>15.628845900213131</v>
      </c>
      <c r="J376" s="33">
        <v>38.63054655199079</v>
      </c>
      <c r="K376" s="34">
        <v>241249.58858036547</v>
      </c>
      <c r="L376" s="32">
        <v>0.01</v>
      </c>
      <c r="N376" s="35">
        <v>3.279219436697427</v>
      </c>
      <c r="O376" s="32">
        <v>1.0312907414077115</v>
      </c>
      <c r="P376" s="35">
        <v>0.26096266048096284</v>
      </c>
      <c r="Q376" s="35">
        <v>1.0098435186718362</v>
      </c>
      <c r="R376" s="32">
        <v>0.97920351470759848</v>
      </c>
      <c r="S376" s="36">
        <v>7.5441682439228733E-2</v>
      </c>
      <c r="T376" s="31">
        <v>2.1831936885818548</v>
      </c>
      <c r="V376" s="37">
        <v>3.8319658381661452</v>
      </c>
      <c r="W376" s="32">
        <v>1.0098435186718362</v>
      </c>
      <c r="X376" s="36">
        <v>9.1136182602806579E-2</v>
      </c>
      <c r="Y376" s="32">
        <v>0.20922872916918528</v>
      </c>
      <c r="AA376" s="31">
        <v>1449.4497218375911</v>
      </c>
      <c r="AB376" s="31">
        <v>3.9776595371241452</v>
      </c>
      <c r="AC376" s="31">
        <v>1476.1340492034626</v>
      </c>
      <c r="AD376" s="31">
        <v>8.0563574027099349</v>
      </c>
      <c r="AE376" s="31">
        <v>1494.7651603949887</v>
      </c>
      <c r="AF376" s="31">
        <v>13.486605356236359</v>
      </c>
      <c r="AG376" s="31">
        <v>1470.0645696223085</v>
      </c>
      <c r="AH376" s="31">
        <v>30.931331506465874</v>
      </c>
      <c r="AI376" s="31" t="s">
        <v>136</v>
      </c>
      <c r="AJ376" s="31"/>
      <c r="AK376" s="34">
        <f t="shared" si="10"/>
        <v>103.1263891306245</v>
      </c>
    </row>
    <row r="377" spans="1:37" s="45" customFormat="1" x14ac:dyDescent="0.3">
      <c r="A377" s="45" t="s">
        <v>346</v>
      </c>
      <c r="B377" s="42" t="s">
        <v>212</v>
      </c>
      <c r="C377" s="58">
        <v>257.31549770001618</v>
      </c>
      <c r="D377" s="58">
        <v>108.57734729018445</v>
      </c>
      <c r="E377" s="58">
        <v>82.880289054173574</v>
      </c>
      <c r="F377" s="59">
        <v>0.42381715402733677</v>
      </c>
      <c r="G377" s="59">
        <v>0.42196194267617027</v>
      </c>
      <c r="H377" s="33">
        <v>18.703302296557883</v>
      </c>
      <c r="I377" s="33">
        <v>15.628845900213131</v>
      </c>
      <c r="J377" s="33">
        <v>38.63054655199079</v>
      </c>
      <c r="K377" s="34">
        <v>71467.334806758285</v>
      </c>
      <c r="L377" s="32">
        <v>0.03</v>
      </c>
      <c r="N377" s="35">
        <v>3.4227767640189439</v>
      </c>
      <c r="O377" s="32">
        <v>1.117444929847724</v>
      </c>
      <c r="P377" s="35">
        <v>0.26450691214791761</v>
      </c>
      <c r="Q377" s="35">
        <v>1.0268755015521529</v>
      </c>
      <c r="R377" s="32">
        <v>0.91894953757773701</v>
      </c>
      <c r="S377" s="36">
        <v>7.7648608623821794E-2</v>
      </c>
      <c r="T377" s="31">
        <v>2.3526403675458623</v>
      </c>
      <c r="V377" s="37">
        <v>3.780619537990674</v>
      </c>
      <c r="W377" s="32">
        <v>1.0268755015521529</v>
      </c>
      <c r="X377" s="36">
        <v>9.3851296114233485E-2</v>
      </c>
      <c r="Y377" s="32">
        <v>0.44069249545958855</v>
      </c>
      <c r="AA377" s="31">
        <v>1505.1237300033738</v>
      </c>
      <c r="AB377" s="31">
        <v>8.3035567176994451</v>
      </c>
      <c r="AC377" s="31">
        <v>1509.6387531006183</v>
      </c>
      <c r="AD377" s="31">
        <v>8.8190998779482666</v>
      </c>
      <c r="AE377" s="31">
        <v>1512.859006749979</v>
      </c>
      <c r="AF377" s="31">
        <v>13.861769275138602</v>
      </c>
      <c r="AG377" s="31">
        <v>1511.4998144960693</v>
      </c>
      <c r="AH377" s="31">
        <v>34.234059919435509</v>
      </c>
      <c r="AI377" s="31" t="s">
        <v>136</v>
      </c>
      <c r="AJ377" s="31"/>
      <c r="AK377" s="34">
        <f t="shared" si="10"/>
        <v>100.51392962534634</v>
      </c>
    </row>
    <row r="378" spans="1:37" s="45" customFormat="1" x14ac:dyDescent="0.3">
      <c r="A378" s="45" t="s">
        <v>347</v>
      </c>
      <c r="B378" s="42" t="s">
        <v>284</v>
      </c>
      <c r="C378" s="58">
        <v>170.63260494171251</v>
      </c>
      <c r="D378" s="58">
        <v>145.17643137234654</v>
      </c>
      <c r="E378" s="58">
        <v>65.45059328775308</v>
      </c>
      <c r="F378" s="59">
        <v>0.84957164224554171</v>
      </c>
      <c r="G378" s="59">
        <v>0.85081295817958291</v>
      </c>
      <c r="H378" s="33" t="s">
        <v>63</v>
      </c>
      <c r="I378" s="33" t="s">
        <v>63</v>
      </c>
      <c r="J378" s="33" t="s">
        <v>63</v>
      </c>
      <c r="K378" s="34">
        <v>109787.88777459327</v>
      </c>
      <c r="L378" s="32" t="s">
        <v>11</v>
      </c>
      <c r="N378" s="35">
        <v>3.8863725076015259</v>
      </c>
      <c r="O378" s="32">
        <v>1.1771513779266425</v>
      </c>
      <c r="P378" s="35">
        <v>0.28534901053966077</v>
      </c>
      <c r="Q378" s="35">
        <v>1.0785843339823284</v>
      </c>
      <c r="R378" s="32">
        <v>0.91626646683460256</v>
      </c>
      <c r="S378" s="36">
        <v>8.2321835114474259E-2</v>
      </c>
      <c r="T378" s="31">
        <v>2.2742748669177129</v>
      </c>
      <c r="V378" s="37">
        <v>3.5044803488498855</v>
      </c>
      <c r="W378" s="32">
        <v>1.0785843339823284</v>
      </c>
      <c r="X378" s="36">
        <v>9.8779489999999998E-2</v>
      </c>
      <c r="Y378" s="32">
        <v>0.47153070000000002</v>
      </c>
      <c r="AA378" s="31">
        <v>1601.2068143321594</v>
      </c>
      <c r="AB378" s="31">
        <v>8.7713534584603625</v>
      </c>
      <c r="AC378" s="31">
        <v>1610.8546577823051</v>
      </c>
      <c r="AD378" s="31">
        <v>9.5512692604251548</v>
      </c>
      <c r="AE378" s="31">
        <v>1618.2451893790862</v>
      </c>
      <c r="AF378" s="31">
        <v>15.454255534649741</v>
      </c>
      <c r="AG378" s="31">
        <v>1598.9607043826736</v>
      </c>
      <c r="AH378" s="31">
        <v>34.933364576783092</v>
      </c>
      <c r="AI378" s="31" t="s">
        <v>136</v>
      </c>
      <c r="AJ378" s="31"/>
      <c r="AK378" s="34">
        <f t="shared" ref="AK378:AK384" si="11">(AE378/AA378)*100</f>
        <v>101.06409583661642</v>
      </c>
    </row>
    <row r="379" spans="1:37" s="45" customFormat="1" x14ac:dyDescent="0.3">
      <c r="A379" s="45" t="s">
        <v>348</v>
      </c>
      <c r="B379" s="42" t="s">
        <v>284</v>
      </c>
      <c r="C379" s="58">
        <v>230.16828863616615</v>
      </c>
      <c r="D379" s="58">
        <v>174.59466206007502</v>
      </c>
      <c r="E379" s="58">
        <v>88.531835625735781</v>
      </c>
      <c r="F379" s="59">
        <v>0.76144796854971242</v>
      </c>
      <c r="G379" s="59">
        <v>0.75855220149836533</v>
      </c>
      <c r="H379" s="33" t="s">
        <v>63</v>
      </c>
      <c r="I379" s="33" t="s">
        <v>63</v>
      </c>
      <c r="J379" s="33" t="s">
        <v>63</v>
      </c>
      <c r="K379" s="34">
        <v>94991.177373992527</v>
      </c>
      <c r="L379" s="32" t="s">
        <v>11</v>
      </c>
      <c r="N379" s="35">
        <v>4.0532396958595269</v>
      </c>
      <c r="O379" s="32">
        <v>1.0890665601668232</v>
      </c>
      <c r="P379" s="35">
        <v>0.29068046888493837</v>
      </c>
      <c r="Q379" s="35">
        <v>1.017267967715703</v>
      </c>
      <c r="R379" s="32">
        <v>0.93407327423576203</v>
      </c>
      <c r="S379" s="36">
        <v>8.5112473445120976E-2</v>
      </c>
      <c r="T379" s="31">
        <v>2.622879539810266</v>
      </c>
      <c r="V379" s="37">
        <v>3.4402036154545885</v>
      </c>
      <c r="W379" s="32">
        <v>1.017267967715703</v>
      </c>
      <c r="X379" s="36">
        <v>0.1011312</v>
      </c>
      <c r="Y379" s="32">
        <v>0.38888539999999999</v>
      </c>
      <c r="AA379" s="31">
        <v>1644.9784157367365</v>
      </c>
      <c r="AB379" s="31">
        <v>7.1969324724829864</v>
      </c>
      <c r="AC379" s="31">
        <v>1644.9505625540282</v>
      </c>
      <c r="AD379" s="31">
        <v>8.9088274701683012</v>
      </c>
      <c r="AE379" s="31">
        <v>1644.9287642643324</v>
      </c>
      <c r="AF379" s="31">
        <v>14.785930385907697</v>
      </c>
      <c r="AG379" s="31">
        <v>1651.0084645027614</v>
      </c>
      <c r="AH379" s="31">
        <v>41.539823287658486</v>
      </c>
      <c r="AI379" s="31" t="s">
        <v>136</v>
      </c>
      <c r="AJ379" s="31"/>
      <c r="AK379" s="34">
        <f t="shared" si="11"/>
        <v>99.996981633805703</v>
      </c>
    </row>
    <row r="380" spans="1:37" s="45" customFormat="1" x14ac:dyDescent="0.3">
      <c r="A380" s="45" t="s">
        <v>349</v>
      </c>
      <c r="B380" s="42" t="s">
        <v>212</v>
      </c>
      <c r="C380" s="58">
        <v>145.53514225145977</v>
      </c>
      <c r="D380" s="58">
        <v>108.55925614012213</v>
      </c>
      <c r="E380" s="58">
        <v>56.586516941233995</v>
      </c>
      <c r="F380" s="59">
        <v>0.76902331751983</v>
      </c>
      <c r="G380" s="59">
        <v>0.74593156306227637</v>
      </c>
      <c r="H380" s="33" t="s">
        <v>63</v>
      </c>
      <c r="I380" s="33" t="s">
        <v>63</v>
      </c>
      <c r="J380" s="33" t="s">
        <v>63</v>
      </c>
      <c r="K380" s="34">
        <v>54089.661668178131</v>
      </c>
      <c r="L380" s="32" t="s">
        <v>9</v>
      </c>
      <c r="N380" s="35">
        <v>4.1066945889442499</v>
      </c>
      <c r="O380" s="32">
        <v>1.2032467000711777</v>
      </c>
      <c r="P380" s="35">
        <v>0.29358621179513994</v>
      </c>
      <c r="Q380" s="35">
        <v>1.041120025259018</v>
      </c>
      <c r="R380" s="32">
        <v>0.86525899069362189</v>
      </c>
      <c r="S380" s="36">
        <v>8.7737394127137561E-2</v>
      </c>
      <c r="T380" s="31">
        <v>2.2815034177947595</v>
      </c>
      <c r="V380" s="37">
        <v>3.4061545121123911</v>
      </c>
      <c r="W380" s="32">
        <v>1.041120025259018</v>
      </c>
      <c r="X380" s="36">
        <v>0.10145079999999999</v>
      </c>
      <c r="Y380" s="32">
        <v>0.60321780000000003</v>
      </c>
      <c r="AA380" s="31">
        <v>1650.8295847344245</v>
      </c>
      <c r="AB380" s="31">
        <v>11.140406313222773</v>
      </c>
      <c r="AC380" s="31">
        <v>1655.6352169754921</v>
      </c>
      <c r="AD380" s="31">
        <v>9.8729469478082699</v>
      </c>
      <c r="AE380" s="31">
        <v>1659.4254339307222</v>
      </c>
      <c r="AF380" s="31">
        <v>15.250106648251771</v>
      </c>
      <c r="AG380" s="31">
        <v>1699.8434281636205</v>
      </c>
      <c r="AH380" s="31">
        <v>37.16179553922516</v>
      </c>
      <c r="AI380" s="31" t="s">
        <v>136</v>
      </c>
      <c r="AJ380" s="31"/>
      <c r="AK380" s="34">
        <f t="shared" si="11"/>
        <v>100.52069876114319</v>
      </c>
    </row>
    <row r="381" spans="1:37" s="45" customFormat="1" x14ac:dyDescent="0.3">
      <c r="A381" s="45" t="s">
        <v>350</v>
      </c>
      <c r="B381" s="42" t="s">
        <v>212</v>
      </c>
      <c r="C381" s="58">
        <v>191.77889357378456</v>
      </c>
      <c r="D381" s="58">
        <v>70.787517034813121</v>
      </c>
      <c r="E381" s="58">
        <v>71.18590181542352</v>
      </c>
      <c r="F381" s="59">
        <v>0.38228978834945487</v>
      </c>
      <c r="G381" s="59">
        <v>0.36911005020257087</v>
      </c>
      <c r="H381" s="33" t="s">
        <v>63</v>
      </c>
      <c r="I381" s="33" t="s">
        <v>63</v>
      </c>
      <c r="J381" s="33" t="s">
        <v>63</v>
      </c>
      <c r="K381" s="34" t="s">
        <v>64</v>
      </c>
      <c r="L381" s="32" t="s">
        <v>7</v>
      </c>
      <c r="N381" s="35">
        <v>4.4236413175952993</v>
      </c>
      <c r="O381" s="32">
        <v>1.2210875456586032</v>
      </c>
      <c r="P381" s="35">
        <v>0.30522415099254413</v>
      </c>
      <c r="Q381" s="35">
        <v>1.073238737798101</v>
      </c>
      <c r="R381" s="32">
        <v>0.87892038667812411</v>
      </c>
      <c r="S381" s="36">
        <v>9.1788185627589877E-2</v>
      </c>
      <c r="T381" s="31">
        <v>2.4271904061538585</v>
      </c>
      <c r="V381" s="37">
        <v>3.2762807161495799</v>
      </c>
      <c r="W381" s="32">
        <v>1.073238737798101</v>
      </c>
      <c r="X381" s="36">
        <v>0.10511379999999999</v>
      </c>
      <c r="Y381" s="32">
        <v>0.5824203</v>
      </c>
      <c r="AA381" s="31">
        <v>1716.3062753984905</v>
      </c>
      <c r="AB381" s="31">
        <v>10.668763928129543</v>
      </c>
      <c r="AC381" s="31">
        <v>1716.7765849515793</v>
      </c>
      <c r="AD381" s="31">
        <v>10.163361081296118</v>
      </c>
      <c r="AE381" s="31">
        <v>1717.1622190989367</v>
      </c>
      <c r="AF381" s="31">
        <v>16.199212193188206</v>
      </c>
      <c r="AG381" s="31">
        <v>1774.9750238049571</v>
      </c>
      <c r="AH381" s="31">
        <v>41.202513481342741</v>
      </c>
      <c r="AI381" s="31" t="s">
        <v>136</v>
      </c>
      <c r="AJ381" s="31"/>
      <c r="AK381" s="34">
        <f t="shared" si="11"/>
        <v>100.04987126789172</v>
      </c>
    </row>
    <row r="382" spans="1:37" s="45" customFormat="1" x14ac:dyDescent="0.3">
      <c r="A382" s="45" t="s">
        <v>351</v>
      </c>
      <c r="B382" s="42" t="s">
        <v>284</v>
      </c>
      <c r="C382" s="58">
        <v>764.65062489618674</v>
      </c>
      <c r="D382" s="58">
        <v>124.09124043703616</v>
      </c>
      <c r="E382" s="58">
        <v>277.81857037601992</v>
      </c>
      <c r="F382" s="59">
        <v>0.15640259740315801</v>
      </c>
      <c r="G382" s="59">
        <v>0.16228488723707443</v>
      </c>
      <c r="H382" s="33">
        <v>18.703302296557883</v>
      </c>
      <c r="I382" s="33">
        <v>15.628845900213131</v>
      </c>
      <c r="J382" s="33">
        <v>38.63054655199079</v>
      </c>
      <c r="K382" s="34">
        <v>70444.990978130547</v>
      </c>
      <c r="L382" s="32">
        <v>0.03</v>
      </c>
      <c r="N382" s="35">
        <v>4.8353914693452786</v>
      </c>
      <c r="O382" s="32">
        <v>1.1755452967909208</v>
      </c>
      <c r="P382" s="35">
        <v>0.3134338467932426</v>
      </c>
      <c r="Q382" s="35">
        <v>1.1496912149862064</v>
      </c>
      <c r="R382" s="32">
        <v>0.97800673281132378</v>
      </c>
      <c r="S382" s="36">
        <v>9.1345848245527994E-2</v>
      </c>
      <c r="T382" s="31">
        <v>2.5003407381590641</v>
      </c>
      <c r="V382" s="37">
        <v>3.1904658996820228</v>
      </c>
      <c r="W382" s="32">
        <v>1.1496912149862064</v>
      </c>
      <c r="X382" s="36">
        <v>0.11188824771220963</v>
      </c>
      <c r="Y382" s="32">
        <v>0.2451873875035058</v>
      </c>
      <c r="AA382" s="31">
        <v>1830.3116905090876</v>
      </c>
      <c r="AB382" s="31">
        <v>4.4375920723780382</v>
      </c>
      <c r="AC382" s="31">
        <v>1791.0761571307128</v>
      </c>
      <c r="AD382" s="31">
        <v>9.9392766147905487</v>
      </c>
      <c r="AE382" s="31">
        <v>1757.5823677971089</v>
      </c>
      <c r="AF382" s="31">
        <v>17.710611325516545</v>
      </c>
      <c r="AG382" s="31">
        <v>1766.7843912749206</v>
      </c>
      <c r="AH382" s="31">
        <v>42.255744578929999</v>
      </c>
      <c r="AI382" s="31" t="s">
        <v>136</v>
      </c>
      <c r="AJ382" s="31"/>
      <c r="AK382" s="34">
        <f t="shared" si="11"/>
        <v>96.026396865129044</v>
      </c>
    </row>
    <row r="383" spans="1:37" s="45" customFormat="1" x14ac:dyDescent="0.3">
      <c r="A383" s="45" t="s">
        <v>352</v>
      </c>
      <c r="B383" s="42" t="s">
        <v>284</v>
      </c>
      <c r="C383" s="58">
        <v>101.40241973421564</v>
      </c>
      <c r="D383" s="58">
        <v>74.97526275733631</v>
      </c>
      <c r="E383" s="58">
        <v>74.266639542818496</v>
      </c>
      <c r="F383" s="59">
        <v>0.76171426465327818</v>
      </c>
      <c r="G383" s="59">
        <v>0.73938336929091875</v>
      </c>
      <c r="H383" s="33">
        <v>18.703302296557883</v>
      </c>
      <c r="I383" s="33">
        <v>15.628845900213131</v>
      </c>
      <c r="J383" s="33">
        <v>38.63054655199079</v>
      </c>
      <c r="K383" s="34">
        <v>62597.596911494511</v>
      </c>
      <c r="L383" s="32">
        <v>0.03</v>
      </c>
      <c r="N383" s="35">
        <v>13.41477758877812</v>
      </c>
      <c r="O383" s="32">
        <v>1.1448813992442741</v>
      </c>
      <c r="P383" s="35">
        <v>0.52638214860674648</v>
      </c>
      <c r="Q383" s="35">
        <v>1.0620963986852718</v>
      </c>
      <c r="R383" s="32">
        <v>0.92769119961801438</v>
      </c>
      <c r="S383" s="36">
        <v>0.14704125270070101</v>
      </c>
      <c r="T383" s="31">
        <v>2.3173184834319742</v>
      </c>
      <c r="V383" s="37">
        <v>1.8997604737296809</v>
      </c>
      <c r="W383" s="32">
        <v>1.0620963986852718</v>
      </c>
      <c r="X383" s="36">
        <v>0.18483365409802313</v>
      </c>
      <c r="Y383" s="32">
        <v>0.42743965449558291</v>
      </c>
      <c r="AA383" s="31">
        <v>2696.7270910631642</v>
      </c>
      <c r="AB383" s="31">
        <v>7.0422134600574005</v>
      </c>
      <c r="AC383" s="31">
        <v>2709.2997936940919</v>
      </c>
      <c r="AD383" s="31">
        <v>10.876518158968729</v>
      </c>
      <c r="AE383" s="31">
        <v>2726.1906626806503</v>
      </c>
      <c r="AF383" s="31">
        <v>23.654652832878043</v>
      </c>
      <c r="AG383" s="31">
        <v>2772.8307880302709</v>
      </c>
      <c r="AH383" s="31">
        <v>59.953675961986534</v>
      </c>
      <c r="AI383" s="31" t="s">
        <v>136</v>
      </c>
      <c r="AJ383" s="31"/>
      <c r="AK383" s="34">
        <f t="shared" si="11"/>
        <v>101.09256779134705</v>
      </c>
    </row>
    <row r="384" spans="1:37" s="45" customFormat="1" x14ac:dyDescent="0.3">
      <c r="A384" s="45" t="s">
        <v>353</v>
      </c>
      <c r="B384" s="42" t="s">
        <v>212</v>
      </c>
      <c r="C384" s="58">
        <v>89.30776696187904</v>
      </c>
      <c r="D384" s="58">
        <v>29.03654576521787</v>
      </c>
      <c r="E384" s="58">
        <v>60.367745423539134</v>
      </c>
      <c r="F384" s="59">
        <v>0.33505625782680143</v>
      </c>
      <c r="G384" s="59">
        <v>0.32512900896527958</v>
      </c>
      <c r="H384" s="33" t="s">
        <v>63</v>
      </c>
      <c r="I384" s="33" t="s">
        <v>63</v>
      </c>
      <c r="J384" s="33" t="s">
        <v>63</v>
      </c>
      <c r="K384" s="34">
        <v>151631.33000359332</v>
      </c>
      <c r="L384" s="32" t="s">
        <v>10</v>
      </c>
      <c r="N384" s="35">
        <v>13.57727207488853</v>
      </c>
      <c r="O384" s="32">
        <v>1.1649799654920499</v>
      </c>
      <c r="P384" s="35">
        <v>0.52946334094538605</v>
      </c>
      <c r="Q384" s="35">
        <v>1.0990706040405309</v>
      </c>
      <c r="R384" s="32">
        <v>0.94342446788457779</v>
      </c>
      <c r="S384" s="36">
        <v>0.14768536827667303</v>
      </c>
      <c r="T384" s="31">
        <v>2.447815844333868</v>
      </c>
      <c r="V384" s="37">
        <v>1.8887048878859956</v>
      </c>
      <c r="W384" s="32">
        <v>1.0990706040405309</v>
      </c>
      <c r="X384" s="36">
        <v>0.18598390000000001</v>
      </c>
      <c r="Y384" s="32">
        <v>0.38629279999999999</v>
      </c>
      <c r="AA384" s="31">
        <v>2706.968453575827</v>
      </c>
      <c r="AB384" s="31">
        <v>6.3597257460741297</v>
      </c>
      <c r="AC384" s="31">
        <v>2720.6819399779429</v>
      </c>
      <c r="AD384" s="31">
        <v>11.077749345818955</v>
      </c>
      <c r="AE384" s="31">
        <v>2739.1904356002588</v>
      </c>
      <c r="AF384" s="31">
        <v>24.573562284864625</v>
      </c>
      <c r="AG384" s="31">
        <v>2784.1776834375714</v>
      </c>
      <c r="AH384" s="31">
        <v>63.565939963670544</v>
      </c>
      <c r="AI384" s="31" t="s">
        <v>136</v>
      </c>
      <c r="AJ384" s="31"/>
      <c r="AK384" s="34">
        <f t="shared" si="11"/>
        <v>101.19033459669127</v>
      </c>
    </row>
    <row r="385" spans="1:37" s="45" customFormat="1" x14ac:dyDescent="0.3">
      <c r="B385" s="42"/>
      <c r="C385" s="58"/>
      <c r="D385" s="58"/>
      <c r="E385" s="58"/>
      <c r="F385" s="59"/>
      <c r="G385" s="59"/>
      <c r="H385" s="33"/>
      <c r="I385" s="33"/>
      <c r="J385" s="33"/>
      <c r="K385" s="34"/>
      <c r="L385" s="32"/>
      <c r="N385" s="35"/>
      <c r="O385" s="32"/>
      <c r="P385" s="35"/>
      <c r="Q385" s="35"/>
      <c r="R385" s="32"/>
      <c r="S385" s="36"/>
      <c r="T385" s="31"/>
      <c r="V385" s="37"/>
      <c r="W385" s="32"/>
      <c r="X385" s="36"/>
      <c r="Y385" s="32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4"/>
    </row>
    <row r="387" spans="1:37" s="45" customFormat="1" ht="17.399999999999999" x14ac:dyDescent="0.3">
      <c r="A387" s="100" t="s">
        <v>507</v>
      </c>
      <c r="B387" s="101"/>
      <c r="C387" s="101"/>
      <c r="D387" s="102"/>
      <c r="E387" s="102"/>
      <c r="F387" s="103"/>
      <c r="G387" s="104"/>
      <c r="H387" s="10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</row>
    <row r="388" spans="1:37" s="45" customFormat="1" x14ac:dyDescent="0.3">
      <c r="A388" s="45" t="s">
        <v>65</v>
      </c>
      <c r="B388" s="42" t="s">
        <v>134</v>
      </c>
      <c r="C388" s="31">
        <v>316.0761556575543</v>
      </c>
      <c r="D388" s="31">
        <v>155.01027605872494</v>
      </c>
      <c r="E388" s="31">
        <v>34.468036466406517</v>
      </c>
      <c r="F388" s="32">
        <v>0.50236329014693082</v>
      </c>
      <c r="G388" s="32">
        <v>0.49042065744012459</v>
      </c>
      <c r="H388" s="33">
        <v>18.703302296557883</v>
      </c>
      <c r="I388" s="33">
        <v>15.628845900213131</v>
      </c>
      <c r="J388" s="33">
        <v>38.63054655199079</v>
      </c>
      <c r="K388" s="34">
        <v>22721.91737878176</v>
      </c>
      <c r="L388" s="32">
        <v>0.08</v>
      </c>
      <c r="N388" s="35">
        <v>0.72456613442347118</v>
      </c>
      <c r="O388" s="32">
        <v>1.3009035199462624</v>
      </c>
      <c r="P388" s="35">
        <v>9.021021277085213E-2</v>
      </c>
      <c r="Q388" s="35">
        <v>0.92661175303382592</v>
      </c>
      <c r="R388" s="32">
        <v>0.71228322379518416</v>
      </c>
      <c r="S388" s="36">
        <v>2.769973504946183E-2</v>
      </c>
      <c r="T388" s="31">
        <v>3.1234632006520822</v>
      </c>
      <c r="V388" s="37">
        <v>11.085219392400219</v>
      </c>
      <c r="W388" s="32">
        <v>0.92661175303382592</v>
      </c>
      <c r="X388" s="36">
        <v>5.8253369338464811E-2</v>
      </c>
      <c r="Y388" s="32">
        <v>0.91309398604314251</v>
      </c>
      <c r="AA388" s="31">
        <v>539.30425746467029</v>
      </c>
      <c r="AB388" s="31">
        <v>19.848725607784502</v>
      </c>
      <c r="AC388" s="31">
        <v>553.35888975128319</v>
      </c>
      <c r="AD388" s="31">
        <v>5.564968933390757</v>
      </c>
      <c r="AE388" s="31">
        <v>556.78023142528673</v>
      </c>
      <c r="AF388" s="31">
        <v>4.9445641742517088</v>
      </c>
      <c r="AG388" s="31">
        <v>552.25948134683108</v>
      </c>
      <c r="AH388" s="31">
        <v>17.008938672272155</v>
      </c>
      <c r="AI388" s="31">
        <v>557.10758662381932</v>
      </c>
      <c r="AJ388" s="31">
        <v>5.0486372790697436</v>
      </c>
      <c r="AK388" s="34">
        <f t="shared" ref="AK388:AK451" si="12">(AE388/AA388)*100</f>
        <v>103.24046653048373</v>
      </c>
    </row>
    <row r="389" spans="1:37" s="45" customFormat="1" x14ac:dyDescent="0.3">
      <c r="A389" s="45" t="s">
        <v>66</v>
      </c>
      <c r="B389" s="42" t="s">
        <v>134</v>
      </c>
      <c r="C389" s="31">
        <v>363.31592195328193</v>
      </c>
      <c r="D389" s="31">
        <v>311.08136309448321</v>
      </c>
      <c r="E389" s="31">
        <v>44.442114863156519</v>
      </c>
      <c r="F389" s="32">
        <v>0.83578869501492614</v>
      </c>
      <c r="G389" s="32">
        <v>0.8562282693861254</v>
      </c>
      <c r="H389" s="33" t="s">
        <v>63</v>
      </c>
      <c r="I389" s="33" t="s">
        <v>63</v>
      </c>
      <c r="J389" s="33" t="s">
        <v>63</v>
      </c>
      <c r="K389" s="34">
        <v>52161.553380992307</v>
      </c>
      <c r="L389" s="32" t="s">
        <v>6</v>
      </c>
      <c r="N389" s="35">
        <v>0.75697828069154849</v>
      </c>
      <c r="O389" s="32">
        <v>1.1526991837326797</v>
      </c>
      <c r="P389" s="35">
        <v>9.2165456274179519E-2</v>
      </c>
      <c r="Q389" s="35">
        <v>0.88561914292516053</v>
      </c>
      <c r="R389" s="32">
        <v>0.76830031236540097</v>
      </c>
      <c r="S389" s="36">
        <v>2.8810108185514802E-2</v>
      </c>
      <c r="T389" s="31">
        <v>2.4330054320754138</v>
      </c>
      <c r="V389" s="37">
        <v>10.850052074012828</v>
      </c>
      <c r="W389" s="32">
        <v>0.88561914292516053</v>
      </c>
      <c r="X389" s="36">
        <v>5.9568129999999997E-2</v>
      </c>
      <c r="Y389" s="32">
        <v>0.73783069999999995</v>
      </c>
      <c r="AA389" s="31">
        <v>587.92316969410047</v>
      </c>
      <c r="AB389" s="31">
        <v>15.926988296812272</v>
      </c>
      <c r="AC389" s="31">
        <v>572.26526632634659</v>
      </c>
      <c r="AD389" s="31">
        <v>5.0552609557830142</v>
      </c>
      <c r="AE389" s="31">
        <v>568.33123339119368</v>
      </c>
      <c r="AF389" s="31">
        <v>4.8195587495332148</v>
      </c>
      <c r="AG389" s="31">
        <v>574.08589534416376</v>
      </c>
      <c r="AH389" s="31">
        <v>13.766357286803421</v>
      </c>
      <c r="AI389" s="31">
        <v>567.94662016476047</v>
      </c>
      <c r="AJ389" s="31">
        <v>4.9189232341735911</v>
      </c>
      <c r="AK389" s="34">
        <f t="shared" si="12"/>
        <v>96.667602620066745</v>
      </c>
    </row>
    <row r="390" spans="1:37" s="45" customFormat="1" x14ac:dyDescent="0.3">
      <c r="A390" s="45" t="s">
        <v>67</v>
      </c>
      <c r="B390" s="42" t="s">
        <v>135</v>
      </c>
      <c r="C390" s="31">
        <v>252.23150446088641</v>
      </c>
      <c r="D390" s="31">
        <v>149.31670317478037</v>
      </c>
      <c r="E390" s="31">
        <v>31.083284638650124</v>
      </c>
      <c r="F390" s="32">
        <v>0.5863897757590083</v>
      </c>
      <c r="G390" s="32">
        <v>0.59198276398472238</v>
      </c>
      <c r="H390" s="33" t="s">
        <v>63</v>
      </c>
      <c r="I390" s="33" t="s">
        <v>63</v>
      </c>
      <c r="J390" s="33" t="s">
        <v>63</v>
      </c>
      <c r="K390" s="34">
        <v>33470.766423491012</v>
      </c>
      <c r="L390" s="32" t="s">
        <v>13</v>
      </c>
      <c r="N390" s="35">
        <v>0.823791354383415</v>
      </c>
      <c r="O390" s="32">
        <v>1.2444236353211275</v>
      </c>
      <c r="P390" s="35">
        <v>9.9307883924141943E-2</v>
      </c>
      <c r="Q390" s="35">
        <v>0.95792526899764485</v>
      </c>
      <c r="R390" s="32">
        <v>0.76977424874323397</v>
      </c>
      <c r="S390" s="36">
        <v>3.0322800603300337E-2</v>
      </c>
      <c r="T390" s="31">
        <v>2.5909785903971088</v>
      </c>
      <c r="V390" s="37">
        <v>10.06969397076135</v>
      </c>
      <c r="W390" s="32">
        <v>0.95792526899764485</v>
      </c>
      <c r="X390" s="36">
        <v>6.0163380000000002E-2</v>
      </c>
      <c r="Y390" s="32">
        <v>0.79433580000000004</v>
      </c>
      <c r="AA390" s="31">
        <v>609.45567602927895</v>
      </c>
      <c r="AB390" s="31">
        <v>17.078591479127159</v>
      </c>
      <c r="AC390" s="31">
        <v>610.16144190996965</v>
      </c>
      <c r="AD390" s="31">
        <v>5.7235263002917147</v>
      </c>
      <c r="AE390" s="31">
        <v>610.35155741873666</v>
      </c>
      <c r="AF390" s="31">
        <v>5.5808737544786879</v>
      </c>
      <c r="AG390" s="31">
        <v>603.78275465241757</v>
      </c>
      <c r="AH390" s="31">
        <v>15.40665973764732</v>
      </c>
      <c r="AI390" s="31">
        <v>610.3708310243901</v>
      </c>
      <c r="AJ390" s="31">
        <v>5.710636257847713</v>
      </c>
      <c r="AK390" s="34">
        <f t="shared" si="12"/>
        <v>100.14699697200207</v>
      </c>
    </row>
    <row r="391" spans="1:37" s="45" customFormat="1" x14ac:dyDescent="0.3">
      <c r="A391" s="45" t="s">
        <v>68</v>
      </c>
      <c r="B391" s="42" t="s">
        <v>134</v>
      </c>
      <c r="C391" s="31">
        <v>285.80265267110093</v>
      </c>
      <c r="D391" s="31">
        <v>252.80560486123454</v>
      </c>
      <c r="E391" s="31">
        <v>37.992947956091029</v>
      </c>
      <c r="F391" s="32">
        <v>0.86557905840464866</v>
      </c>
      <c r="G391" s="32">
        <v>0.8845460407680712</v>
      </c>
      <c r="H391" s="33">
        <v>18.703302296557883</v>
      </c>
      <c r="I391" s="33">
        <v>15.628845900213131</v>
      </c>
      <c r="J391" s="33">
        <v>38.63054655199079</v>
      </c>
      <c r="K391" s="34">
        <v>3575.5001462970404</v>
      </c>
      <c r="L391" s="32">
        <v>0.52</v>
      </c>
      <c r="N391" s="35">
        <v>0.83305988677925391</v>
      </c>
      <c r="O391" s="32">
        <v>1.5825385128644378</v>
      </c>
      <c r="P391" s="35">
        <v>9.9796084682715988E-2</v>
      </c>
      <c r="Q391" s="35">
        <v>0.95836291084602565</v>
      </c>
      <c r="R391" s="32">
        <v>0.60558583759921392</v>
      </c>
      <c r="S391" s="36">
        <v>3.0632887104562325E-2</v>
      </c>
      <c r="T391" s="31">
        <v>2.5940242488015062</v>
      </c>
      <c r="V391" s="37">
        <v>10.020433198149238</v>
      </c>
      <c r="W391" s="32">
        <v>0.95836291084602565</v>
      </c>
      <c r="X391" s="36">
        <v>6.0542652636562819E-2</v>
      </c>
      <c r="Y391" s="32">
        <v>1.2593524827521168</v>
      </c>
      <c r="AA391" s="31">
        <v>623.02469082346181</v>
      </c>
      <c r="AB391" s="31">
        <v>26.931206816325325</v>
      </c>
      <c r="AC391" s="31">
        <v>615.30856453276044</v>
      </c>
      <c r="AD391" s="31">
        <v>7.3290925545028696</v>
      </c>
      <c r="AE391" s="31">
        <v>613.21376347212663</v>
      </c>
      <c r="AF391" s="31">
        <v>5.6083930427940354</v>
      </c>
      <c r="AG391" s="31">
        <v>609.86492252373557</v>
      </c>
      <c r="AH391" s="31">
        <v>15.577752315962368</v>
      </c>
      <c r="AI391" s="31">
        <v>613.00217632658394</v>
      </c>
      <c r="AJ391" s="31">
        <v>5.745131199333116</v>
      </c>
      <c r="AK391" s="34">
        <f t="shared" si="12"/>
        <v>98.425274712890115</v>
      </c>
    </row>
    <row r="392" spans="1:37" s="45" customFormat="1" x14ac:dyDescent="0.3">
      <c r="A392" s="45" t="s">
        <v>69</v>
      </c>
      <c r="B392" s="42" t="s">
        <v>134</v>
      </c>
      <c r="C392" s="31">
        <v>343.36871721664625</v>
      </c>
      <c r="D392" s="31">
        <v>195.11611324134694</v>
      </c>
      <c r="E392" s="31">
        <v>42.440558422757611</v>
      </c>
      <c r="F392" s="32">
        <v>0.55877556768743553</v>
      </c>
      <c r="G392" s="32">
        <v>0.56824079614171641</v>
      </c>
      <c r="H392" s="33" t="s">
        <v>63</v>
      </c>
      <c r="I392" s="33" t="s">
        <v>63</v>
      </c>
      <c r="J392" s="33" t="s">
        <v>63</v>
      </c>
      <c r="K392" s="34">
        <v>143718.45832859172</v>
      </c>
      <c r="L392" s="32" t="s">
        <v>10</v>
      </c>
      <c r="N392" s="35">
        <v>0.83619906271296729</v>
      </c>
      <c r="O392" s="32">
        <v>1.2331582550566473</v>
      </c>
      <c r="P392" s="35">
        <v>9.983929635281176E-2</v>
      </c>
      <c r="Q392" s="35">
        <v>0.90422314924735003</v>
      </c>
      <c r="R392" s="32">
        <v>0.73325799469737385</v>
      </c>
      <c r="S392" s="36">
        <v>3.1142704526693279E-2</v>
      </c>
      <c r="T392" s="31">
        <v>2.4951250462218124</v>
      </c>
      <c r="V392" s="37">
        <v>10.016096231950629</v>
      </c>
      <c r="W392" s="32">
        <v>0.90422314924735003</v>
      </c>
      <c r="X392" s="36">
        <v>6.0744489999999998E-2</v>
      </c>
      <c r="Y392" s="32">
        <v>0.83848659999999997</v>
      </c>
      <c r="AA392" s="31">
        <v>630.19866942309523</v>
      </c>
      <c r="AB392" s="31">
        <v>17.96041967693618</v>
      </c>
      <c r="AC392" s="31">
        <v>617.04595448851808</v>
      </c>
      <c r="AD392" s="31">
        <v>5.7182211919792891</v>
      </c>
      <c r="AE392" s="31">
        <v>613.46704210673715</v>
      </c>
      <c r="AF392" s="31">
        <v>5.2935181380775465</v>
      </c>
      <c r="AG392" s="31">
        <v>619.86072073700961</v>
      </c>
      <c r="AH392" s="31">
        <v>15.225812525823891</v>
      </c>
      <c r="AI392" s="31">
        <v>613.10250202924158</v>
      </c>
      <c r="AJ392" s="31">
        <v>5.417546694219296</v>
      </c>
      <c r="AK392" s="34">
        <f t="shared" si="12"/>
        <v>97.345023382598569</v>
      </c>
    </row>
    <row r="393" spans="1:37" s="45" customFormat="1" x14ac:dyDescent="0.3">
      <c r="A393" s="45" t="s">
        <v>70</v>
      </c>
      <c r="B393" s="42" t="s">
        <v>134</v>
      </c>
      <c r="C393" s="31">
        <v>303.71130704327487</v>
      </c>
      <c r="D393" s="31">
        <v>41.222083524070307</v>
      </c>
      <c r="E393" s="31">
        <v>33.481908243826886</v>
      </c>
      <c r="F393" s="32">
        <v>0.13606053574446403</v>
      </c>
      <c r="G393" s="32">
        <v>0.13572785262880155</v>
      </c>
      <c r="H393" s="33">
        <v>18.703302296557883</v>
      </c>
      <c r="I393" s="33">
        <v>15.628845900213131</v>
      </c>
      <c r="J393" s="33">
        <v>38.63054655199079</v>
      </c>
      <c r="K393" s="34">
        <v>27154.899611106684</v>
      </c>
      <c r="L393" s="32">
        <v>7.0000000000000007E-2</v>
      </c>
      <c r="N393" s="35">
        <v>0.82853558178897235</v>
      </c>
      <c r="O393" s="32">
        <v>1.2715588130602462</v>
      </c>
      <c r="P393" s="35">
        <v>0.10010163426348152</v>
      </c>
      <c r="Q393" s="35">
        <v>0.89190715800554732</v>
      </c>
      <c r="R393" s="32">
        <v>0.70142815955087801</v>
      </c>
      <c r="S393" s="36">
        <v>3.0441851001936485E-2</v>
      </c>
      <c r="T393" s="31">
        <v>3.4369399554754119</v>
      </c>
      <c r="V393" s="37">
        <v>9.9898468926876856</v>
      </c>
      <c r="W393" s="32">
        <v>0.89190715800554732</v>
      </c>
      <c r="X393" s="36">
        <v>6.0030052271654685E-2</v>
      </c>
      <c r="Y393" s="32">
        <v>0.90629103304051839</v>
      </c>
      <c r="AA393" s="31">
        <v>604.65799808864085</v>
      </c>
      <c r="AB393" s="31">
        <v>19.486547534820154</v>
      </c>
      <c r="AC393" s="31">
        <v>612.79932778488831</v>
      </c>
      <c r="AD393" s="31">
        <v>5.8671642183585337</v>
      </c>
      <c r="AE393" s="31">
        <v>615.00448232826943</v>
      </c>
      <c r="AF393" s="31">
        <v>5.2338648438478019</v>
      </c>
      <c r="AG393" s="31">
        <v>606.11807600891552</v>
      </c>
      <c r="AH393" s="31">
        <v>20.512250889322292</v>
      </c>
      <c r="AI393" s="31">
        <v>615.22710514311211</v>
      </c>
      <c r="AJ393" s="31">
        <v>5.361107155649627</v>
      </c>
      <c r="AK393" s="34">
        <f t="shared" si="12"/>
        <v>101.71112997303177</v>
      </c>
    </row>
    <row r="394" spans="1:37" s="45" customFormat="1" x14ac:dyDescent="0.3">
      <c r="A394" s="45" t="s">
        <v>71</v>
      </c>
      <c r="B394" s="42" t="s">
        <v>135</v>
      </c>
      <c r="C394" s="31">
        <v>319.02985492250667</v>
      </c>
      <c r="D394" s="31">
        <v>117.5882908578271</v>
      </c>
      <c r="E394" s="31">
        <v>37.506379106646023</v>
      </c>
      <c r="F394" s="32">
        <v>0.35135147044615828</v>
      </c>
      <c r="G394" s="32">
        <v>0.36858083669438918</v>
      </c>
      <c r="H394" s="33">
        <v>18.703302296557883</v>
      </c>
      <c r="I394" s="33">
        <v>15.628845900213131</v>
      </c>
      <c r="J394" s="33">
        <v>38.63054655199079</v>
      </c>
      <c r="K394" s="34">
        <v>43528.25049692834</v>
      </c>
      <c r="L394" s="32">
        <v>0.04</v>
      </c>
      <c r="N394" s="35">
        <v>0.84068613299268913</v>
      </c>
      <c r="O394" s="32">
        <v>1.1667496328615989</v>
      </c>
      <c r="P394" s="35">
        <v>0.10031683105113774</v>
      </c>
      <c r="Q394" s="35">
        <v>0.88952301175779269</v>
      </c>
      <c r="R394" s="32">
        <v>0.76239407899030331</v>
      </c>
      <c r="S394" s="36">
        <v>3.0250601328042664E-2</v>
      </c>
      <c r="T394" s="31">
        <v>2.6221109169882593</v>
      </c>
      <c r="V394" s="37">
        <v>9.9684169597645855</v>
      </c>
      <c r="W394" s="32">
        <v>0.88952301175779269</v>
      </c>
      <c r="X394" s="36">
        <v>6.0779735320301918E-2</v>
      </c>
      <c r="Y394" s="32">
        <v>0.75501888541679596</v>
      </c>
      <c r="AA394" s="31">
        <v>631.44808476543824</v>
      </c>
      <c r="AB394" s="31">
        <v>16.178280209803052</v>
      </c>
      <c r="AC394" s="31">
        <v>619.52419198575421</v>
      </c>
      <c r="AD394" s="31">
        <v>5.4252711047180213</v>
      </c>
      <c r="AE394" s="31">
        <v>616.26537669921038</v>
      </c>
      <c r="AF394" s="31">
        <v>5.2300712384024672</v>
      </c>
      <c r="AG394" s="31">
        <v>602.36634479201541</v>
      </c>
      <c r="AH394" s="31">
        <v>15.555689295885688</v>
      </c>
      <c r="AI394" s="31">
        <v>615.93510767137639</v>
      </c>
      <c r="AJ394" s="31">
        <v>5.349736707945465</v>
      </c>
      <c r="AK394" s="34">
        <f t="shared" si="12"/>
        <v>97.595573027691145</v>
      </c>
    </row>
    <row r="395" spans="1:37" s="45" customFormat="1" x14ac:dyDescent="0.3">
      <c r="A395" s="45" t="s">
        <v>72</v>
      </c>
      <c r="B395" s="42" t="s">
        <v>135</v>
      </c>
      <c r="C395" s="31">
        <v>360.10578852617681</v>
      </c>
      <c r="D395" s="31">
        <v>238.36201519986068</v>
      </c>
      <c r="E395" s="31">
        <v>45.916519338668721</v>
      </c>
      <c r="F395" s="32">
        <v>0.66859353114753062</v>
      </c>
      <c r="G395" s="32">
        <v>0.66192219840568789</v>
      </c>
      <c r="H395" s="33" t="s">
        <v>63</v>
      </c>
      <c r="I395" s="33" t="s">
        <v>63</v>
      </c>
      <c r="J395" s="33" t="s">
        <v>63</v>
      </c>
      <c r="K395" s="34">
        <v>52156.117443046787</v>
      </c>
      <c r="L395" s="32" t="s">
        <v>6</v>
      </c>
      <c r="N395" s="35">
        <v>0.83795677472058772</v>
      </c>
      <c r="O395" s="32">
        <v>1.0891555148270442</v>
      </c>
      <c r="P395" s="35">
        <v>0.10082461005674337</v>
      </c>
      <c r="Q395" s="35">
        <v>0.85711071322316013</v>
      </c>
      <c r="R395" s="32">
        <v>0.78694979877071758</v>
      </c>
      <c r="S395" s="36">
        <v>3.1131109567942919E-2</v>
      </c>
      <c r="T395" s="31">
        <v>2.6669228367499831</v>
      </c>
      <c r="V395" s="37">
        <v>9.9182134147328433</v>
      </c>
      <c r="W395" s="32">
        <v>0.85711071322316013</v>
      </c>
      <c r="X395" s="36">
        <v>6.0277299999999999E-2</v>
      </c>
      <c r="Y395" s="32">
        <v>0.6720275</v>
      </c>
      <c r="AA395" s="31">
        <v>613.54352922891883</v>
      </c>
      <c r="AB395" s="31">
        <v>14.4509978831876</v>
      </c>
      <c r="AC395" s="31">
        <v>618.0174707769761</v>
      </c>
      <c r="AD395" s="31">
        <v>5.0545982634265796</v>
      </c>
      <c r="AE395" s="31">
        <v>619.23960977669321</v>
      </c>
      <c r="AF395" s="31">
        <v>5.0626053347839761</v>
      </c>
      <c r="AG395" s="31">
        <v>619.63343767408332</v>
      </c>
      <c r="AH395" s="31">
        <v>16.267865543213134</v>
      </c>
      <c r="AI395" s="31">
        <v>619.3644551769404</v>
      </c>
      <c r="AJ395" s="31">
        <v>5.1825277045969065</v>
      </c>
      <c r="AK395" s="34">
        <f t="shared" si="12"/>
        <v>100.92839061556612</v>
      </c>
    </row>
    <row r="396" spans="1:37" s="45" customFormat="1" x14ac:dyDescent="0.3">
      <c r="A396" s="45" t="s">
        <v>73</v>
      </c>
      <c r="B396" s="42" t="s">
        <v>135</v>
      </c>
      <c r="C396" s="31">
        <v>345.28370292826116</v>
      </c>
      <c r="D396" s="31">
        <v>267.66602683626871</v>
      </c>
      <c r="E396" s="31">
        <v>45.388232762900763</v>
      </c>
      <c r="F396" s="32">
        <v>0.76717211504404825</v>
      </c>
      <c r="G396" s="32">
        <v>0.77520608290012782</v>
      </c>
      <c r="H396" s="33" t="s">
        <v>63</v>
      </c>
      <c r="I396" s="33" t="s">
        <v>63</v>
      </c>
      <c r="J396" s="33" t="s">
        <v>63</v>
      </c>
      <c r="K396" s="34">
        <v>46207.656811091496</v>
      </c>
      <c r="L396" s="32" t="s">
        <v>6</v>
      </c>
      <c r="N396" s="35">
        <v>0.84604346670388919</v>
      </c>
      <c r="O396" s="32">
        <v>1.1086791928631339</v>
      </c>
      <c r="P396" s="35">
        <v>0.10104319528569471</v>
      </c>
      <c r="Q396" s="35">
        <v>0.88689123682594229</v>
      </c>
      <c r="R396" s="32">
        <v>0.79995299139291132</v>
      </c>
      <c r="S396" s="36">
        <v>3.1311309545659298E-2</v>
      </c>
      <c r="T396" s="31">
        <v>2.4302393291025033</v>
      </c>
      <c r="V396" s="37">
        <v>9.8967574924026174</v>
      </c>
      <c r="W396" s="32">
        <v>0.88689123682594229</v>
      </c>
      <c r="X396" s="36">
        <v>6.0727349999999999E-2</v>
      </c>
      <c r="Y396" s="32">
        <v>0.66527700000000001</v>
      </c>
      <c r="AA396" s="31">
        <v>629.59071561709243</v>
      </c>
      <c r="AB396" s="31">
        <v>14.268349868898355</v>
      </c>
      <c r="AC396" s="31">
        <v>622.47518122582778</v>
      </c>
      <c r="AD396" s="31">
        <v>5.1724017304661807</v>
      </c>
      <c r="AE396" s="31">
        <v>620.51951488373197</v>
      </c>
      <c r="AF396" s="31">
        <v>5.2488973600239852</v>
      </c>
      <c r="AG396" s="31">
        <v>623.1654083923554</v>
      </c>
      <c r="AH396" s="31">
        <v>14.907833144410798</v>
      </c>
      <c r="AI396" s="31">
        <v>620.31918779451837</v>
      </c>
      <c r="AJ396" s="31">
        <v>5.3700527742868571</v>
      </c>
      <c r="AK396" s="34">
        <f t="shared" si="12"/>
        <v>98.559190834879246</v>
      </c>
    </row>
    <row r="397" spans="1:37" s="45" customFormat="1" x14ac:dyDescent="0.3">
      <c r="A397" s="45" t="s">
        <v>74</v>
      </c>
      <c r="B397" s="42" t="s">
        <v>134</v>
      </c>
      <c r="C397" s="31">
        <v>274.73540958976724</v>
      </c>
      <c r="D397" s="31">
        <v>129.68612278590879</v>
      </c>
      <c r="E397" s="31">
        <v>33.42674542623692</v>
      </c>
      <c r="F397" s="32">
        <v>0.50792117029142259</v>
      </c>
      <c r="G397" s="32">
        <v>0.4720400729543931</v>
      </c>
      <c r="H397" s="33" t="s">
        <v>63</v>
      </c>
      <c r="I397" s="33" t="s">
        <v>63</v>
      </c>
      <c r="J397" s="33" t="s">
        <v>63</v>
      </c>
      <c r="K397" s="34">
        <v>38640.533636781336</v>
      </c>
      <c r="L397" s="32" t="s">
        <v>8</v>
      </c>
      <c r="N397" s="35">
        <v>0.82432534652031286</v>
      </c>
      <c r="O397" s="32">
        <v>1.321452414614305</v>
      </c>
      <c r="P397" s="35">
        <v>0.10112014513162049</v>
      </c>
      <c r="Q397" s="35">
        <v>1.0635583044289241</v>
      </c>
      <c r="R397" s="32">
        <v>0.80484041094990644</v>
      </c>
      <c r="S397" s="36">
        <v>3.0866338996308237E-2</v>
      </c>
      <c r="T397" s="31">
        <v>2.6197245542764791</v>
      </c>
      <c r="V397" s="37">
        <v>9.8892263129011067</v>
      </c>
      <c r="W397" s="32">
        <v>1.0635583044289241</v>
      </c>
      <c r="X397" s="36">
        <v>5.9123439999999999E-2</v>
      </c>
      <c r="Y397" s="32">
        <v>0.78427049999999998</v>
      </c>
      <c r="AA397" s="31">
        <v>571.64448286780532</v>
      </c>
      <c r="AB397" s="31">
        <v>16.970434271262548</v>
      </c>
      <c r="AC397" s="31">
        <v>610.45869477477879</v>
      </c>
      <c r="AD397" s="31">
        <v>6.0810367405577104</v>
      </c>
      <c r="AE397" s="31">
        <v>620.97002694992079</v>
      </c>
      <c r="AF397" s="31">
        <v>6.2993343515108657</v>
      </c>
      <c r="AG397" s="31">
        <v>614.4427394022332</v>
      </c>
      <c r="AH397" s="31">
        <v>15.848286574356219</v>
      </c>
      <c r="AI397" s="31">
        <v>622.04055483717923</v>
      </c>
      <c r="AJ397" s="31">
        <v>6.4578139249021689</v>
      </c>
      <c r="AK397" s="34">
        <f t="shared" si="12"/>
        <v>108.6287098993173</v>
      </c>
    </row>
    <row r="398" spans="1:37" s="45" customFormat="1" x14ac:dyDescent="0.3">
      <c r="A398" s="45" t="s">
        <v>75</v>
      </c>
      <c r="B398" s="42" t="s">
        <v>134</v>
      </c>
      <c r="C398" s="31">
        <v>750.69139957187645</v>
      </c>
      <c r="D398" s="31">
        <v>274.19331701481923</v>
      </c>
      <c r="E398" s="31">
        <v>89.800281326202494</v>
      </c>
      <c r="F398" s="32">
        <v>0.37467834029645275</v>
      </c>
      <c r="G398" s="32">
        <v>0.36525437372959546</v>
      </c>
      <c r="H398" s="33" t="s">
        <v>63</v>
      </c>
      <c r="I398" s="33" t="s">
        <v>63</v>
      </c>
      <c r="J398" s="33" t="s">
        <v>63</v>
      </c>
      <c r="K398" s="34">
        <v>91948.060055823313</v>
      </c>
      <c r="L398" s="32" t="s">
        <v>11</v>
      </c>
      <c r="N398" s="35">
        <v>0.84704953082242063</v>
      </c>
      <c r="O398" s="32">
        <v>0.99859169553290317</v>
      </c>
      <c r="P398" s="35">
        <v>0.10194155045158969</v>
      </c>
      <c r="Q398" s="35">
        <v>0.85856313711684495</v>
      </c>
      <c r="R398" s="32">
        <v>0.85977396062628864</v>
      </c>
      <c r="S398" s="36">
        <v>3.1590310417819734E-2</v>
      </c>
      <c r="T398" s="31">
        <v>2.4319314130307879</v>
      </c>
      <c r="V398" s="37">
        <v>9.8095427778968602</v>
      </c>
      <c r="W398" s="32">
        <v>0.85856313711684495</v>
      </c>
      <c r="X398" s="36">
        <v>6.0263770000000001E-2</v>
      </c>
      <c r="Y398" s="32">
        <v>0.50995559999999995</v>
      </c>
      <c r="AA398" s="31">
        <v>613.05857545019035</v>
      </c>
      <c r="AB398" s="31">
        <v>10.978786515377092</v>
      </c>
      <c r="AC398" s="31">
        <v>623.02839799150411</v>
      </c>
      <c r="AD398" s="31">
        <v>4.6606281524879112</v>
      </c>
      <c r="AE398" s="31">
        <v>625.77708174996997</v>
      </c>
      <c r="AF398" s="31">
        <v>5.1221895781213833</v>
      </c>
      <c r="AG398" s="31">
        <v>628.63268742419098</v>
      </c>
      <c r="AH398" s="31">
        <v>15.047019829325215</v>
      </c>
      <c r="AI398" s="31">
        <v>626.05933909367388</v>
      </c>
      <c r="AJ398" s="31">
        <v>5.2423554204960965</v>
      </c>
      <c r="AK398" s="34">
        <f t="shared" si="12"/>
        <v>102.07459887343391</v>
      </c>
    </row>
    <row r="399" spans="1:37" s="45" customFormat="1" x14ac:dyDescent="0.3">
      <c r="A399" s="45" t="s">
        <v>76</v>
      </c>
      <c r="B399" s="42" t="s">
        <v>134</v>
      </c>
      <c r="C399" s="31">
        <v>169.09863385295134</v>
      </c>
      <c r="D399" s="31">
        <v>174.09977380008223</v>
      </c>
      <c r="E399" s="31">
        <v>24.91766185368591</v>
      </c>
      <c r="F399" s="32">
        <v>1.0870095888010376</v>
      </c>
      <c r="G399" s="32">
        <v>1.0295752829764426</v>
      </c>
      <c r="H399" s="33">
        <v>18.703302296557883</v>
      </c>
      <c r="I399" s="33">
        <v>15.628845900213131</v>
      </c>
      <c r="J399" s="33">
        <v>38.63054655199079</v>
      </c>
      <c r="K399" s="34">
        <v>14676.074186242149</v>
      </c>
      <c r="L399" s="32">
        <v>0.13</v>
      </c>
      <c r="N399" s="35">
        <v>0.89195132924301879</v>
      </c>
      <c r="O399" s="32">
        <v>1.5131953400514471</v>
      </c>
      <c r="P399" s="35">
        <v>0.10678506492126059</v>
      </c>
      <c r="Q399" s="35">
        <v>1.0750432320673271</v>
      </c>
      <c r="R399" s="32">
        <v>0.7104457723421066</v>
      </c>
      <c r="S399" s="36">
        <v>3.3122083918084209E-2</v>
      </c>
      <c r="T399" s="31">
        <v>3.4506693484618611</v>
      </c>
      <c r="V399" s="37">
        <v>9.3646054411950157</v>
      </c>
      <c r="W399" s="32">
        <v>1.0750432320673271</v>
      </c>
      <c r="X399" s="36">
        <v>6.0580013570570794E-2</v>
      </c>
      <c r="Y399" s="32">
        <v>1.0649141685317416</v>
      </c>
      <c r="AA399" s="31">
        <v>624.35507385886922</v>
      </c>
      <c r="AB399" s="31">
        <v>22.797877577322989</v>
      </c>
      <c r="AC399" s="31">
        <v>647.41711509085667</v>
      </c>
      <c r="AD399" s="31">
        <v>7.2695885546922856</v>
      </c>
      <c r="AE399" s="31">
        <v>654.04979798411887</v>
      </c>
      <c r="AF399" s="31">
        <v>6.6898547565714672</v>
      </c>
      <c r="AG399" s="31">
        <v>658.62288035050972</v>
      </c>
      <c r="AH399" s="31">
        <v>22.348245522790798</v>
      </c>
      <c r="AI399" s="31">
        <v>654.74224149022564</v>
      </c>
      <c r="AJ399" s="31">
        <v>6.8641011728672456</v>
      </c>
      <c r="AK399" s="34">
        <f t="shared" si="12"/>
        <v>104.75606355558536</v>
      </c>
    </row>
    <row r="400" spans="1:37" s="45" customFormat="1" x14ac:dyDescent="0.3">
      <c r="A400" s="45" t="s">
        <v>77</v>
      </c>
      <c r="B400" s="42" t="s">
        <v>134</v>
      </c>
      <c r="C400" s="31">
        <v>84.826952570998202</v>
      </c>
      <c r="D400" s="31">
        <v>121.86336407781015</v>
      </c>
      <c r="E400" s="31">
        <v>13.77050757423951</v>
      </c>
      <c r="F400" s="32">
        <v>1.5131339699497608</v>
      </c>
      <c r="G400" s="32">
        <v>1.4366113644812752</v>
      </c>
      <c r="H400" s="33">
        <v>18.703302296557883</v>
      </c>
      <c r="I400" s="33">
        <v>15.628845900213131</v>
      </c>
      <c r="J400" s="33">
        <v>38.63054655199079</v>
      </c>
      <c r="K400" s="34">
        <v>4566.9185196431108</v>
      </c>
      <c r="L400" s="32">
        <v>0.41</v>
      </c>
      <c r="N400" s="35">
        <v>0.90277867132560419</v>
      </c>
      <c r="O400" s="32">
        <v>2.0679081270492388</v>
      </c>
      <c r="P400" s="35">
        <v>0.10764369785051688</v>
      </c>
      <c r="Q400" s="35">
        <v>1.0101754357403567</v>
      </c>
      <c r="R400" s="32">
        <v>0.48850111981609523</v>
      </c>
      <c r="S400" s="36">
        <v>3.3513029248767298E-2</v>
      </c>
      <c r="T400" s="31">
        <v>2.7299070537932262</v>
      </c>
      <c r="V400" s="37">
        <v>9.2899075372594915</v>
      </c>
      <c r="W400" s="32">
        <v>1.0101754357403567</v>
      </c>
      <c r="X400" s="36">
        <v>6.0826301009753697E-2</v>
      </c>
      <c r="Y400" s="32">
        <v>1.8043806724034344</v>
      </c>
      <c r="AA400" s="31">
        <v>633.09728877708312</v>
      </c>
      <c r="AB400" s="31">
        <v>38.382174840316367</v>
      </c>
      <c r="AC400" s="31">
        <v>653.21142957174857</v>
      </c>
      <c r="AD400" s="31">
        <v>10.011367703921191</v>
      </c>
      <c r="AE400" s="31">
        <v>659.0489235941485</v>
      </c>
      <c r="AF400" s="31">
        <v>6.3316485529343325</v>
      </c>
      <c r="AG400" s="31">
        <v>666.26997427520269</v>
      </c>
      <c r="AH400" s="31">
        <v>17.884122567635718</v>
      </c>
      <c r="AI400" s="31">
        <v>659.66139132035846</v>
      </c>
      <c r="AJ400" s="31">
        <v>6.5209247838179003</v>
      </c>
      <c r="AK400" s="34">
        <f t="shared" si="12"/>
        <v>104.09915431279049</v>
      </c>
    </row>
    <row r="401" spans="1:37" s="45" customFormat="1" x14ac:dyDescent="0.3">
      <c r="A401" s="45" t="s">
        <v>78</v>
      </c>
      <c r="B401" s="42" t="s">
        <v>134</v>
      </c>
      <c r="C401" s="31">
        <v>847.85021460748965</v>
      </c>
      <c r="D401" s="31">
        <v>685.20700550090089</v>
      </c>
      <c r="E401" s="31">
        <v>119.88359576764147</v>
      </c>
      <c r="F401" s="32">
        <v>0.81262429868341945</v>
      </c>
      <c r="G401" s="32">
        <v>0.80816987917861871</v>
      </c>
      <c r="H401" s="33">
        <v>18.703302296557883</v>
      </c>
      <c r="I401" s="33">
        <v>15.628845900213131</v>
      </c>
      <c r="J401" s="33">
        <v>38.63054655199079</v>
      </c>
      <c r="K401" s="34">
        <v>37100.847845265664</v>
      </c>
      <c r="L401" s="32">
        <v>0.05</v>
      </c>
      <c r="N401" s="35">
        <v>0.91494163923327243</v>
      </c>
      <c r="O401" s="32">
        <v>0.99388200027804541</v>
      </c>
      <c r="P401" s="35">
        <v>0.10803454304608287</v>
      </c>
      <c r="Q401" s="35">
        <v>0.87653302422410495</v>
      </c>
      <c r="R401" s="32">
        <v>0.88192866354244137</v>
      </c>
      <c r="S401" s="36">
        <v>3.3070788508149492E-2</v>
      </c>
      <c r="T401" s="31">
        <v>2.4043754454293382</v>
      </c>
      <c r="V401" s="37">
        <v>9.2562986967366836</v>
      </c>
      <c r="W401" s="32">
        <v>0.87653302422410495</v>
      </c>
      <c r="X401" s="36">
        <v>6.1422781424608823E-2</v>
      </c>
      <c r="Y401" s="32">
        <v>0.46849897323391598</v>
      </c>
      <c r="AA401" s="31">
        <v>654.07224440515552</v>
      </c>
      <c r="AB401" s="31">
        <v>10.020630405823127</v>
      </c>
      <c r="AC401" s="31">
        <v>659.68131854801891</v>
      </c>
      <c r="AD401" s="31">
        <v>4.833211438440288</v>
      </c>
      <c r="AE401" s="31">
        <v>661.32321594520874</v>
      </c>
      <c r="AF401" s="31">
        <v>5.5116480131512935</v>
      </c>
      <c r="AG401" s="31">
        <v>657.61930071820689</v>
      </c>
      <c r="AH401" s="31">
        <v>15.551198572352764</v>
      </c>
      <c r="AI401" s="31">
        <v>661.49620228667698</v>
      </c>
      <c r="AJ401" s="31">
        <v>5.646793048233957</v>
      </c>
      <c r="AK401" s="34">
        <f t="shared" si="12"/>
        <v>101.10858878389612</v>
      </c>
    </row>
    <row r="402" spans="1:37" s="45" customFormat="1" x14ac:dyDescent="0.3">
      <c r="A402" s="45" t="s">
        <v>79</v>
      </c>
      <c r="B402" s="42" t="s">
        <v>135</v>
      </c>
      <c r="C402" s="31">
        <v>419.42775658747155</v>
      </c>
      <c r="D402" s="31">
        <v>173.18054675516532</v>
      </c>
      <c r="E402" s="31">
        <v>54.050003019980608</v>
      </c>
      <c r="F402" s="32">
        <v>0.40573545968685509</v>
      </c>
      <c r="G402" s="32">
        <v>0.41289720109176553</v>
      </c>
      <c r="H402" s="33">
        <v>18.703302296557883</v>
      </c>
      <c r="I402" s="33">
        <v>15.628845900213131</v>
      </c>
      <c r="J402" s="33">
        <v>38.63054655199079</v>
      </c>
      <c r="K402" s="34">
        <v>49489.623661952195</v>
      </c>
      <c r="L402" s="32">
        <v>0.04</v>
      </c>
      <c r="N402" s="35">
        <v>0.92770460948000377</v>
      </c>
      <c r="O402" s="32">
        <v>1.1379695174816762</v>
      </c>
      <c r="P402" s="35">
        <v>0.10827775989920617</v>
      </c>
      <c r="Q402" s="35">
        <v>0.85252885799182776</v>
      </c>
      <c r="R402" s="32">
        <v>0.74916669110651768</v>
      </c>
      <c r="S402" s="36">
        <v>3.3567564820048641E-2</v>
      </c>
      <c r="T402" s="31">
        <v>2.5264748215353205</v>
      </c>
      <c r="V402" s="37">
        <v>9.2355069123232898</v>
      </c>
      <c r="W402" s="32">
        <v>0.85252885799182776</v>
      </c>
      <c r="X402" s="36">
        <v>6.2139703607823844E-2</v>
      </c>
      <c r="Y402" s="32">
        <v>0.75376997088543451</v>
      </c>
      <c r="AA402" s="31">
        <v>678.92016387459739</v>
      </c>
      <c r="AB402" s="31">
        <v>16.02561944093306</v>
      </c>
      <c r="AC402" s="31">
        <v>666.42633253769827</v>
      </c>
      <c r="AD402" s="31">
        <v>5.5759861813398093</v>
      </c>
      <c r="AE402" s="31">
        <v>662.7380676116569</v>
      </c>
      <c r="AF402" s="31">
        <v>5.3715406404420962</v>
      </c>
      <c r="AG402" s="31">
        <v>667.3364884943212</v>
      </c>
      <c r="AH402" s="31">
        <v>16.577995612158002</v>
      </c>
      <c r="AI402" s="31">
        <v>662.34794611276595</v>
      </c>
      <c r="AJ402" s="31">
        <v>5.5086433111561606</v>
      </c>
      <c r="AK402" s="34">
        <f t="shared" si="12"/>
        <v>97.616494968924002</v>
      </c>
    </row>
    <row r="403" spans="1:37" s="45" customFormat="1" x14ac:dyDescent="0.3">
      <c r="A403" s="45" t="s">
        <v>80</v>
      </c>
      <c r="B403" s="42" t="s">
        <v>135</v>
      </c>
      <c r="C403" s="31">
        <v>668.29272344162041</v>
      </c>
      <c r="D403" s="31">
        <v>502.23105797283853</v>
      </c>
      <c r="E403" s="31">
        <v>94.221667430693046</v>
      </c>
      <c r="F403" s="32">
        <v>0.7550025975999225</v>
      </c>
      <c r="G403" s="32">
        <v>0.75151358133366175</v>
      </c>
      <c r="H403" s="33">
        <v>18.703302296557883</v>
      </c>
      <c r="I403" s="33">
        <v>15.628845900213131</v>
      </c>
      <c r="J403" s="33">
        <v>38.63054655199079</v>
      </c>
      <c r="K403" s="34">
        <v>37102.266304442848</v>
      </c>
      <c r="L403" s="32">
        <v>0.05</v>
      </c>
      <c r="N403" s="35">
        <v>0.92897159240948968</v>
      </c>
      <c r="O403" s="32">
        <v>1.0519420508662471</v>
      </c>
      <c r="P403" s="35">
        <v>0.1085699504215676</v>
      </c>
      <c r="Q403" s="35">
        <v>0.92540783881354416</v>
      </c>
      <c r="R403" s="32">
        <v>0.87971370481054001</v>
      </c>
      <c r="S403" s="36">
        <v>3.4172543494518766E-2</v>
      </c>
      <c r="T403" s="31">
        <v>2.7310720148844974</v>
      </c>
      <c r="V403" s="37">
        <v>9.2106517145590256</v>
      </c>
      <c r="W403" s="32">
        <v>0.92540783881354416</v>
      </c>
      <c r="X403" s="36">
        <v>6.205710610968302E-2</v>
      </c>
      <c r="Y403" s="32">
        <v>0.50020236928980255</v>
      </c>
      <c r="AA403" s="31">
        <v>676.07722058229774</v>
      </c>
      <c r="AB403" s="31">
        <v>10.657716777367376</v>
      </c>
      <c r="AC403" s="31">
        <v>667.09347334719405</v>
      </c>
      <c r="AD403" s="31">
        <v>5.1570427780655015</v>
      </c>
      <c r="AE403" s="31">
        <v>664.4374005242131</v>
      </c>
      <c r="AF403" s="31">
        <v>5.8451383519395606</v>
      </c>
      <c r="AG403" s="31">
        <v>679.1638621997173</v>
      </c>
      <c r="AH403" s="31">
        <v>18.232060883519253</v>
      </c>
      <c r="AI403" s="31">
        <v>664.1561635999069</v>
      </c>
      <c r="AJ403" s="31">
        <v>5.9856316535000378</v>
      </c>
      <c r="AK403" s="34">
        <f t="shared" si="12"/>
        <v>98.27832979669698</v>
      </c>
    </row>
    <row r="404" spans="1:37" s="45" customFormat="1" x14ac:dyDescent="0.3">
      <c r="A404" s="45" t="s">
        <v>81</v>
      </c>
      <c r="B404" s="42" t="s">
        <v>135</v>
      </c>
      <c r="C404" s="31">
        <v>128.32378571925707</v>
      </c>
      <c r="D404" s="31">
        <v>117.50293815513064</v>
      </c>
      <c r="E404" s="31">
        <v>18.904768562356303</v>
      </c>
      <c r="F404" s="32">
        <v>0.96122412421984216</v>
      </c>
      <c r="G404" s="32">
        <v>0.91567543379837657</v>
      </c>
      <c r="H404" s="33" t="s">
        <v>63</v>
      </c>
      <c r="I404" s="33" t="s">
        <v>63</v>
      </c>
      <c r="J404" s="33" t="s">
        <v>63</v>
      </c>
      <c r="K404" s="34">
        <v>96930.048425827947</v>
      </c>
      <c r="L404" s="32" t="s">
        <v>11</v>
      </c>
      <c r="N404" s="35">
        <v>0.92305060198808331</v>
      </c>
      <c r="O404" s="32">
        <v>1.4434767527574559</v>
      </c>
      <c r="P404" s="35">
        <v>0.10956597399656498</v>
      </c>
      <c r="Q404" s="35">
        <v>0.93380286046638883</v>
      </c>
      <c r="R404" s="32">
        <v>0.64691229608135814</v>
      </c>
      <c r="S404" s="36">
        <v>3.3920618728167401E-2</v>
      </c>
      <c r="T404" s="31">
        <v>2.679313911331882</v>
      </c>
      <c r="V404" s="37">
        <v>9.1269211008095557</v>
      </c>
      <c r="W404" s="32">
        <v>0.93380286046638883</v>
      </c>
      <c r="X404" s="36">
        <v>6.1101030000000001E-2</v>
      </c>
      <c r="Y404" s="32">
        <v>1.1007439999999999</v>
      </c>
      <c r="AA404" s="31">
        <v>642.79251488739465</v>
      </c>
      <c r="AB404" s="31">
        <v>23.487433401200075</v>
      </c>
      <c r="AC404" s="31">
        <v>663.97195547220394</v>
      </c>
      <c r="AD404" s="31">
        <v>7.0596535259839222</v>
      </c>
      <c r="AE404" s="31">
        <v>670.22674901313735</v>
      </c>
      <c r="AF404" s="31">
        <v>5.9469773904885503</v>
      </c>
      <c r="AG404" s="31">
        <v>674.23955701380532</v>
      </c>
      <c r="AH404" s="31">
        <v>17.759206525756021</v>
      </c>
      <c r="AI404" s="31">
        <v>670.8945962079066</v>
      </c>
      <c r="AJ404" s="31">
        <v>6.1235019435449223</v>
      </c>
      <c r="AK404" s="34">
        <f t="shared" si="12"/>
        <v>104.26797660059073</v>
      </c>
    </row>
    <row r="405" spans="1:37" s="45" customFormat="1" x14ac:dyDescent="0.3">
      <c r="A405" s="45" t="s">
        <v>82</v>
      </c>
      <c r="B405" s="42" t="s">
        <v>134</v>
      </c>
      <c r="C405" s="31">
        <v>159.68518021675922</v>
      </c>
      <c r="D405" s="31">
        <v>195.37729119929131</v>
      </c>
      <c r="E405" s="31">
        <v>25.676313549525904</v>
      </c>
      <c r="F405" s="32">
        <v>1.1784989386569871</v>
      </c>
      <c r="G405" s="32">
        <v>1.2235154880000951</v>
      </c>
      <c r="H405" s="33" t="s">
        <v>63</v>
      </c>
      <c r="I405" s="33" t="s">
        <v>63</v>
      </c>
      <c r="J405" s="33" t="s">
        <v>63</v>
      </c>
      <c r="K405" s="34">
        <v>62955.293789338619</v>
      </c>
      <c r="L405" s="32" t="s">
        <v>9</v>
      </c>
      <c r="N405" s="35">
        <v>0.9700425088232707</v>
      </c>
      <c r="O405" s="32">
        <v>1.5198051080275694</v>
      </c>
      <c r="P405" s="35">
        <v>0.11128709952070154</v>
      </c>
      <c r="Q405" s="35">
        <v>0.97280985200741665</v>
      </c>
      <c r="R405" s="32">
        <v>0.64008855271578013</v>
      </c>
      <c r="S405" s="36">
        <v>3.4712130796811451E-2</v>
      </c>
      <c r="T405" s="31">
        <v>2.556962252413959</v>
      </c>
      <c r="V405" s="37">
        <v>8.9857674816475992</v>
      </c>
      <c r="W405" s="32">
        <v>0.97280985200741665</v>
      </c>
      <c r="X405" s="36">
        <v>6.3218570000000002E-2</v>
      </c>
      <c r="Y405" s="32">
        <v>1.1676679999999999</v>
      </c>
      <c r="AA405" s="31">
        <v>715.59155606344063</v>
      </c>
      <c r="AB405" s="31">
        <v>24.609009061903219</v>
      </c>
      <c r="AC405" s="31">
        <v>688.48567863123549</v>
      </c>
      <c r="AD405" s="31">
        <v>7.6271639930796109</v>
      </c>
      <c r="AE405" s="31">
        <v>680.21848627980251</v>
      </c>
      <c r="AF405" s="31">
        <v>6.283134352934483</v>
      </c>
      <c r="AG405" s="31">
        <v>689.70699413695047</v>
      </c>
      <c r="AH405" s="31">
        <v>17.330617786493583</v>
      </c>
      <c r="AI405" s="31">
        <v>679.32118444445041</v>
      </c>
      <c r="AJ405" s="31">
        <v>6.4617614152034282</v>
      </c>
      <c r="AK405" s="34">
        <f t="shared" si="12"/>
        <v>95.056807268907718</v>
      </c>
    </row>
    <row r="406" spans="1:37" s="45" customFormat="1" x14ac:dyDescent="0.3">
      <c r="A406" s="45" t="s">
        <v>83</v>
      </c>
      <c r="B406" s="42" t="s">
        <v>135</v>
      </c>
      <c r="C406" s="31">
        <v>217.21259691343175</v>
      </c>
      <c r="D406" s="31">
        <v>286.40006073097641</v>
      </c>
      <c r="E406" s="31">
        <v>35.484548665505201</v>
      </c>
      <c r="F406" s="32">
        <v>1.3764758005327085</v>
      </c>
      <c r="G406" s="32">
        <v>1.3185241776982148</v>
      </c>
      <c r="H406" s="33">
        <v>18.703302296557883</v>
      </c>
      <c r="I406" s="33">
        <v>15.628845900213131</v>
      </c>
      <c r="J406" s="33">
        <v>38.63054655199079</v>
      </c>
      <c r="K406" s="34">
        <v>7825.0328581856884</v>
      </c>
      <c r="L406" s="32">
        <v>0.24</v>
      </c>
      <c r="N406" s="35">
        <v>0.94321023588175557</v>
      </c>
      <c r="O406" s="32">
        <v>1.3989004809217744</v>
      </c>
      <c r="P406" s="35">
        <v>0.11171647211400357</v>
      </c>
      <c r="Q406" s="35">
        <v>0.94725158045687952</v>
      </c>
      <c r="R406" s="32">
        <v>0.67714007777930629</v>
      </c>
      <c r="S406" s="36">
        <v>3.3981887185437369E-2</v>
      </c>
      <c r="T406" s="31">
        <v>2.4796162522621406</v>
      </c>
      <c r="V406" s="37">
        <v>8.9512314619058841</v>
      </c>
      <c r="W406" s="32">
        <v>0.94725158045687952</v>
      </c>
      <c r="X406" s="36">
        <v>6.1233631698697708E-2</v>
      </c>
      <c r="Y406" s="32">
        <v>1.0293867100585259</v>
      </c>
      <c r="AA406" s="31">
        <v>647.45090550315899</v>
      </c>
      <c r="AB406" s="31">
        <v>21.95844066512198</v>
      </c>
      <c r="AC406" s="31">
        <v>674.56096484839031</v>
      </c>
      <c r="AD406" s="31">
        <v>6.9180561695979526</v>
      </c>
      <c r="AE406" s="31">
        <v>682.70873293942191</v>
      </c>
      <c r="AF406" s="31">
        <v>6.1392242780652362</v>
      </c>
      <c r="AG406" s="31">
        <v>675.43726536685142</v>
      </c>
      <c r="AH406" s="31">
        <v>16.464795267055688</v>
      </c>
      <c r="AI406" s="31">
        <v>683.58136478818892</v>
      </c>
      <c r="AJ406" s="31">
        <v>6.3117841348726511</v>
      </c>
      <c r="AK406" s="34">
        <f t="shared" si="12"/>
        <v>105.44563721149834</v>
      </c>
    </row>
    <row r="407" spans="1:37" s="45" customFormat="1" x14ac:dyDescent="0.3">
      <c r="A407" s="45" t="s">
        <v>84</v>
      </c>
      <c r="B407" s="42" t="s">
        <v>134</v>
      </c>
      <c r="C407" s="31">
        <v>127.43516588926279</v>
      </c>
      <c r="D407" s="31">
        <v>203.15362543919176</v>
      </c>
      <c r="E407" s="31">
        <v>22.371469516693939</v>
      </c>
      <c r="F407" s="32">
        <v>1.620171564296506</v>
      </c>
      <c r="G407" s="32">
        <v>1.5941724093310787</v>
      </c>
      <c r="H407" s="33" t="s">
        <v>63</v>
      </c>
      <c r="I407" s="33" t="s">
        <v>63</v>
      </c>
      <c r="J407" s="33" t="s">
        <v>63</v>
      </c>
      <c r="K407" s="34">
        <v>85078.116361752676</v>
      </c>
      <c r="L407" s="32" t="s">
        <v>11</v>
      </c>
      <c r="N407" s="35">
        <v>0.9698782275594241</v>
      </c>
      <c r="O407" s="32">
        <v>1.5035349548506385</v>
      </c>
      <c r="P407" s="35">
        <v>0.11324917261194349</v>
      </c>
      <c r="Q407" s="35">
        <v>0.98027073760962125</v>
      </c>
      <c r="R407" s="32">
        <v>0.65197735140584201</v>
      </c>
      <c r="S407" s="36">
        <v>3.4669011858927797E-2</v>
      </c>
      <c r="T407" s="31">
        <v>2.5225041180175243</v>
      </c>
      <c r="V407" s="37">
        <v>8.8300865863856917</v>
      </c>
      <c r="W407" s="32">
        <v>0.98027073760962125</v>
      </c>
      <c r="X407" s="36">
        <v>6.2112769999999998E-2</v>
      </c>
      <c r="Y407" s="32">
        <v>1.1400380000000001</v>
      </c>
      <c r="AA407" s="31">
        <v>677.99369114088518</v>
      </c>
      <c r="AB407" s="31">
        <v>24.179005130458677</v>
      </c>
      <c r="AC407" s="31">
        <v>688.40100260725683</v>
      </c>
      <c r="AD407" s="31">
        <v>7.5445567686405202</v>
      </c>
      <c r="AE407" s="31">
        <v>691.59014988456681</v>
      </c>
      <c r="AF407" s="31">
        <v>6.4316667419174189</v>
      </c>
      <c r="AG407" s="31">
        <v>688.86468451795292</v>
      </c>
      <c r="AH407" s="31">
        <v>17.076648093282245</v>
      </c>
      <c r="AI407" s="31">
        <v>691.93794974388891</v>
      </c>
      <c r="AJ407" s="31">
        <v>6.6261602733152376</v>
      </c>
      <c r="AK407" s="34">
        <f t="shared" si="12"/>
        <v>102.00539605623797</v>
      </c>
    </row>
    <row r="408" spans="1:37" s="45" customFormat="1" x14ac:dyDescent="0.3">
      <c r="A408" s="45" t="s">
        <v>85</v>
      </c>
      <c r="B408" s="42" t="s">
        <v>135</v>
      </c>
      <c r="C408" s="31">
        <v>85.297893428820473</v>
      </c>
      <c r="D408" s="31">
        <v>46.694568687611202</v>
      </c>
      <c r="E408" s="31">
        <v>12.120400231749183</v>
      </c>
      <c r="F408" s="32">
        <v>0.54091857976819047</v>
      </c>
      <c r="G408" s="32">
        <v>0.54742933043917386</v>
      </c>
      <c r="H408" s="33" t="s">
        <v>63</v>
      </c>
      <c r="I408" s="33" t="s">
        <v>63</v>
      </c>
      <c r="J408" s="33" t="s">
        <v>63</v>
      </c>
      <c r="K408" s="34">
        <v>28975.697667678949</v>
      </c>
      <c r="L408" s="32" t="s">
        <v>13</v>
      </c>
      <c r="N408" s="35">
        <v>1.0003207849708242</v>
      </c>
      <c r="O408" s="32">
        <v>1.6538432143210171</v>
      </c>
      <c r="P408" s="35">
        <v>0.1159585619296986</v>
      </c>
      <c r="Q408" s="35">
        <v>1.0359048486128801</v>
      </c>
      <c r="R408" s="32">
        <v>0.6263621845424866</v>
      </c>
      <c r="S408" s="36">
        <v>3.4490994258080346E-2</v>
      </c>
      <c r="T408" s="31">
        <v>2.8073846481730218</v>
      </c>
      <c r="V408" s="37">
        <v>8.6237702793025601</v>
      </c>
      <c r="W408" s="32">
        <v>1.0359048486128801</v>
      </c>
      <c r="X408" s="36">
        <v>6.2565540000000003E-2</v>
      </c>
      <c r="Y408" s="32">
        <v>1.2892239999999999</v>
      </c>
      <c r="AA408" s="31">
        <v>693.49652508328347</v>
      </c>
      <c r="AB408" s="31">
        <v>27.246716543063432</v>
      </c>
      <c r="AC408" s="31">
        <v>703.97274730553681</v>
      </c>
      <c r="AD408" s="31">
        <v>8.4326880885426938</v>
      </c>
      <c r="AE408" s="31">
        <v>707.260160402152</v>
      </c>
      <c r="AF408" s="31">
        <v>6.9426722925802764</v>
      </c>
      <c r="AG408" s="31">
        <v>685.38681677890384</v>
      </c>
      <c r="AH408" s="31">
        <v>18.910018092251345</v>
      </c>
      <c r="AI408" s="31">
        <v>707.62387090673963</v>
      </c>
      <c r="AJ408" s="31">
        <v>7.1634607849820933</v>
      </c>
      <c r="AK408" s="34">
        <f t="shared" si="12"/>
        <v>101.98467257167808</v>
      </c>
    </row>
    <row r="409" spans="1:37" s="45" customFormat="1" x14ac:dyDescent="0.3">
      <c r="A409" s="45" t="s">
        <v>86</v>
      </c>
      <c r="B409" s="42" t="s">
        <v>135</v>
      </c>
      <c r="C409" s="31">
        <v>473.6873905259402</v>
      </c>
      <c r="D409" s="31">
        <v>256.50087885675902</v>
      </c>
      <c r="E409" s="31">
        <v>68.090338133129592</v>
      </c>
      <c r="F409" s="32">
        <v>0.55589605753156646</v>
      </c>
      <c r="G409" s="32">
        <v>0.54149822010664739</v>
      </c>
      <c r="H409" s="33" t="s">
        <v>63</v>
      </c>
      <c r="I409" s="33" t="s">
        <v>63</v>
      </c>
      <c r="J409" s="33" t="s">
        <v>63</v>
      </c>
      <c r="K409" s="34">
        <v>107041.84641243903</v>
      </c>
      <c r="L409" s="32" t="s">
        <v>11</v>
      </c>
      <c r="N409" s="35">
        <v>1.0088445234191423</v>
      </c>
      <c r="O409" s="32">
        <v>1.1615846583613192</v>
      </c>
      <c r="P409" s="35">
        <v>0.11710791659419291</v>
      </c>
      <c r="Q409" s="35">
        <v>0.86439675934130056</v>
      </c>
      <c r="R409" s="32">
        <v>0.74415304396386395</v>
      </c>
      <c r="S409" s="36">
        <v>3.5679817677402643E-2</v>
      </c>
      <c r="T409" s="31">
        <v>2.6360374466119092</v>
      </c>
      <c r="V409" s="37">
        <v>8.5391323582780529</v>
      </c>
      <c r="W409" s="32">
        <v>0.86439675934130056</v>
      </c>
      <c r="X409" s="36">
        <v>6.2479380000000001E-2</v>
      </c>
      <c r="Y409" s="32">
        <v>0.77594920000000001</v>
      </c>
      <c r="AA409" s="31">
        <v>690.5581045757782</v>
      </c>
      <c r="AB409" s="31">
        <v>16.463280067178452</v>
      </c>
      <c r="AC409" s="31">
        <v>708.29029070697482</v>
      </c>
      <c r="AD409" s="31">
        <v>5.9405753732397759</v>
      </c>
      <c r="AE409" s="31">
        <v>713.89607288840966</v>
      </c>
      <c r="AF409" s="31">
        <v>5.8441224221300603</v>
      </c>
      <c r="AG409" s="31">
        <v>708.60110709669004</v>
      </c>
      <c r="AH409" s="31">
        <v>18.347029621347154</v>
      </c>
      <c r="AI409" s="31">
        <v>714.51937109844937</v>
      </c>
      <c r="AJ409" s="31">
        <v>6.0203855484377877</v>
      </c>
      <c r="AK409" s="34">
        <f t="shared" si="12"/>
        <v>103.37958068379609</v>
      </c>
    </row>
    <row r="410" spans="1:37" s="45" customFormat="1" x14ac:dyDescent="0.3">
      <c r="A410" s="45" t="s">
        <v>87</v>
      </c>
      <c r="B410" s="42" t="s">
        <v>134</v>
      </c>
      <c r="C410" s="31">
        <v>123.71984204147961</v>
      </c>
      <c r="D410" s="31">
        <v>38.457471495526008</v>
      </c>
      <c r="E410" s="31">
        <v>22.101249290632069</v>
      </c>
      <c r="F410" s="32">
        <v>0.30333876976304169</v>
      </c>
      <c r="G410" s="32">
        <v>0.31084319912591185</v>
      </c>
      <c r="H410" s="33">
        <v>18.703302296557883</v>
      </c>
      <c r="I410" s="33">
        <v>15.628845900213131</v>
      </c>
      <c r="J410" s="33">
        <v>38.63054655199079</v>
      </c>
      <c r="K410" s="34">
        <v>24491.145533366602</v>
      </c>
      <c r="L410" s="32">
        <v>0.08</v>
      </c>
      <c r="N410" s="35">
        <v>1.4855531597919855</v>
      </c>
      <c r="O410" s="32">
        <v>1.3753597232225903</v>
      </c>
      <c r="P410" s="35">
        <v>0.15352559592859097</v>
      </c>
      <c r="Q410" s="35">
        <v>0.98398449659692766</v>
      </c>
      <c r="R410" s="32">
        <v>0.71543791779169197</v>
      </c>
      <c r="S410" s="36">
        <v>4.6131443954649194E-2</v>
      </c>
      <c r="T410" s="31">
        <v>3.2437860605977806</v>
      </c>
      <c r="V410" s="37">
        <v>6.5135718506842846</v>
      </c>
      <c r="W410" s="32">
        <v>0.98398449659692766</v>
      </c>
      <c r="X410" s="36">
        <v>7.01788311888321E-2</v>
      </c>
      <c r="Y410" s="32">
        <v>0.96093125598026574</v>
      </c>
      <c r="AA410" s="31">
        <v>933.59000987022114</v>
      </c>
      <c r="AB410" s="31">
        <v>19.591273161215895</v>
      </c>
      <c r="AC410" s="31">
        <v>924.50143097007026</v>
      </c>
      <c r="AD410" s="31">
        <v>8.3811282841074188</v>
      </c>
      <c r="AE410" s="31">
        <v>920.69613653848319</v>
      </c>
      <c r="AF410" s="31">
        <v>8.4478180401338356</v>
      </c>
      <c r="AG410" s="31">
        <v>911.55171671167295</v>
      </c>
      <c r="AH410" s="31">
        <v>28.89127888614329</v>
      </c>
      <c r="AI410" s="31">
        <v>920.18465746612287</v>
      </c>
      <c r="AJ410" s="31">
        <v>8.8028197931376457</v>
      </c>
      <c r="AK410" s="34">
        <f t="shared" si="12"/>
        <v>98.618893390522643</v>
      </c>
    </row>
    <row r="411" spans="1:37" s="45" customFormat="1" x14ac:dyDescent="0.3">
      <c r="A411" s="45" t="s">
        <v>88</v>
      </c>
      <c r="B411" s="42" t="s">
        <v>134</v>
      </c>
      <c r="C411" s="31">
        <v>1330.3774255403512</v>
      </c>
      <c r="D411" s="31">
        <v>79.431519005244112</v>
      </c>
      <c r="E411" s="31">
        <v>228.6827322105998</v>
      </c>
      <c r="F411" s="32">
        <v>5.8051298471114128E-2</v>
      </c>
      <c r="G411" s="32">
        <v>5.970600333434093E-2</v>
      </c>
      <c r="H411" s="33">
        <v>18.703302296557883</v>
      </c>
      <c r="I411" s="33">
        <v>15.628845900213131</v>
      </c>
      <c r="J411" s="33">
        <v>38.63054655199079</v>
      </c>
      <c r="K411" s="34">
        <v>22796.314075681548</v>
      </c>
      <c r="L411" s="32">
        <v>0.08</v>
      </c>
      <c r="N411" s="35">
        <v>1.5417656934211512</v>
      </c>
      <c r="O411" s="32">
        <v>0.91434019217325924</v>
      </c>
      <c r="P411" s="35">
        <v>0.15791162433601588</v>
      </c>
      <c r="Q411" s="35">
        <v>0.8583861050405116</v>
      </c>
      <c r="R411" s="32">
        <v>0.93880386358194245</v>
      </c>
      <c r="S411" s="36">
        <v>4.6889110647600055E-2</v>
      </c>
      <c r="T411" s="31">
        <v>3.1722218962233399</v>
      </c>
      <c r="V411" s="37">
        <v>6.3326560296291232</v>
      </c>
      <c r="W411" s="32">
        <v>0.8583861050405116</v>
      </c>
      <c r="X411" s="36">
        <v>7.0811370863930814E-2</v>
      </c>
      <c r="Y411" s="32">
        <v>0.3149464743362152</v>
      </c>
      <c r="AA411" s="31">
        <v>951.97320325904229</v>
      </c>
      <c r="AB411" s="31">
        <v>6.4300033967853443</v>
      </c>
      <c r="AC411" s="31">
        <v>947.20921400458849</v>
      </c>
      <c r="AD411" s="31">
        <v>5.6471289720511075</v>
      </c>
      <c r="AE411" s="31">
        <v>945.1607332109736</v>
      </c>
      <c r="AF411" s="31">
        <v>7.5508161427156884</v>
      </c>
      <c r="AG411" s="31">
        <v>926.18524038431485</v>
      </c>
      <c r="AH411" s="31">
        <v>28.697279459850343</v>
      </c>
      <c r="AI411" s="31">
        <v>944.8792157105762</v>
      </c>
      <c r="AJ411" s="31">
        <v>7.8593749746269905</v>
      </c>
      <c r="AK411" s="34">
        <f t="shared" si="12"/>
        <v>99.284384263680266</v>
      </c>
    </row>
    <row r="412" spans="1:37" s="45" customFormat="1" x14ac:dyDescent="0.3">
      <c r="A412" s="45" t="s">
        <v>89</v>
      </c>
      <c r="B412" s="42" t="s">
        <v>135</v>
      </c>
      <c r="C412" s="31">
        <v>397.6967917356605</v>
      </c>
      <c r="D412" s="31">
        <v>52.56705835464922</v>
      </c>
      <c r="E412" s="31">
        <v>70.167148574673192</v>
      </c>
      <c r="F412" s="32">
        <v>0.12368570187685823</v>
      </c>
      <c r="G412" s="32">
        <v>0.13217873376657582</v>
      </c>
      <c r="H412" s="33">
        <v>18.703302296557883</v>
      </c>
      <c r="I412" s="33">
        <v>15.628845900213131</v>
      </c>
      <c r="J412" s="33">
        <v>38.63054655199079</v>
      </c>
      <c r="K412" s="34">
        <v>16406.722459126733</v>
      </c>
      <c r="L412" s="32">
        <v>0.11</v>
      </c>
      <c r="N412" s="35">
        <v>1.5484355387957351</v>
      </c>
      <c r="O412" s="32">
        <v>1.0028694770177804</v>
      </c>
      <c r="P412" s="35">
        <v>0.15929661939355175</v>
      </c>
      <c r="Q412" s="35">
        <v>0.8667587223771861</v>
      </c>
      <c r="R412" s="32">
        <v>0.8642786945262857</v>
      </c>
      <c r="S412" s="36">
        <v>4.4688342502973329E-2</v>
      </c>
      <c r="T412" s="31">
        <v>2.8345682266515779</v>
      </c>
      <c r="V412" s="37">
        <v>6.2775971254571363</v>
      </c>
      <c r="W412" s="32">
        <v>0.8667587223771861</v>
      </c>
      <c r="X412" s="36">
        <v>7.0499379803450682E-2</v>
      </c>
      <c r="Y412" s="32">
        <v>0.50445664344617813</v>
      </c>
      <c r="AA412" s="31">
        <v>942.93310118396346</v>
      </c>
      <c r="AB412" s="31">
        <v>10.300638767707815</v>
      </c>
      <c r="AC412" s="31">
        <v>949.87019007537958</v>
      </c>
      <c r="AD412" s="31">
        <v>6.2061226108515166</v>
      </c>
      <c r="AE412" s="31">
        <v>952.86677591853277</v>
      </c>
      <c r="AF412" s="31">
        <v>7.6822275321695166</v>
      </c>
      <c r="AG412" s="31">
        <v>883.65041123929325</v>
      </c>
      <c r="AH412" s="31">
        <v>24.493195245041456</v>
      </c>
      <c r="AI412" s="31">
        <v>953.28056086447589</v>
      </c>
      <c r="AJ412" s="31">
        <v>8.0110178737062832</v>
      </c>
      <c r="AK412" s="34">
        <f t="shared" si="12"/>
        <v>101.05348669190811</v>
      </c>
    </row>
    <row r="413" spans="1:37" s="45" customFormat="1" x14ac:dyDescent="0.3">
      <c r="A413" s="45" t="s">
        <v>90</v>
      </c>
      <c r="B413" s="42" t="s">
        <v>134</v>
      </c>
      <c r="C413" s="31">
        <v>370.82799896737822</v>
      </c>
      <c r="D413" s="31">
        <v>37.951472143351204</v>
      </c>
      <c r="E413" s="31">
        <v>65.215023533714444</v>
      </c>
      <c r="F413" s="32">
        <v>0.10057559635754262</v>
      </c>
      <c r="G413" s="32">
        <v>0.10234252065386734</v>
      </c>
      <c r="H413" s="33">
        <v>18.703302296557883</v>
      </c>
      <c r="I413" s="33">
        <v>15.628845900213131</v>
      </c>
      <c r="J413" s="33">
        <v>38.63054655199079</v>
      </c>
      <c r="K413" s="34">
        <v>15968.803909302525</v>
      </c>
      <c r="L413" s="32">
        <v>0.12</v>
      </c>
      <c r="N413" s="35">
        <v>1.5539552871431941</v>
      </c>
      <c r="O413" s="32">
        <v>1.2441449252285073</v>
      </c>
      <c r="P413" s="35">
        <v>0.15978438908072318</v>
      </c>
      <c r="Q413" s="35">
        <v>0.87638560155071366</v>
      </c>
      <c r="R413" s="32">
        <v>0.70440797030920743</v>
      </c>
      <c r="S413" s="36">
        <v>4.6984698119373926E-2</v>
      </c>
      <c r="T413" s="31">
        <v>4.3311627641395729</v>
      </c>
      <c r="V413" s="37">
        <v>6.2584336664753861</v>
      </c>
      <c r="W413" s="32">
        <v>0.87638560155071366</v>
      </c>
      <c r="X413" s="36">
        <v>7.05347119615201E-2</v>
      </c>
      <c r="Y413" s="32">
        <v>0.88308825853730033</v>
      </c>
      <c r="AA413" s="31">
        <v>943.95951044666901</v>
      </c>
      <c r="AB413" s="31">
        <v>17.984599986083705</v>
      </c>
      <c r="AC413" s="31">
        <v>952.0670665232235</v>
      </c>
      <c r="AD413" s="31">
        <v>7.715696325059529</v>
      </c>
      <c r="AE413" s="31">
        <v>955.57850997513799</v>
      </c>
      <c r="AF413" s="31">
        <v>7.7881237433709005</v>
      </c>
      <c r="AG413" s="31">
        <v>928.03065800666684</v>
      </c>
      <c r="AH413" s="31">
        <v>39.247598577445416</v>
      </c>
      <c r="AI413" s="31">
        <v>956.06450906706812</v>
      </c>
      <c r="AJ413" s="31">
        <v>8.1350664390180079</v>
      </c>
      <c r="AK413" s="34">
        <f t="shared" si="12"/>
        <v>101.23087901545385</v>
      </c>
    </row>
    <row r="414" spans="1:37" s="45" customFormat="1" x14ac:dyDescent="0.3">
      <c r="A414" s="45" t="s">
        <v>91</v>
      </c>
      <c r="B414" s="42" t="s">
        <v>135</v>
      </c>
      <c r="C414" s="31">
        <v>1093.8422491222361</v>
      </c>
      <c r="D414" s="31">
        <v>107.09391583783167</v>
      </c>
      <c r="E414" s="31">
        <v>193.67561723274227</v>
      </c>
      <c r="F414" s="32">
        <v>8.7350882513742706E-2</v>
      </c>
      <c r="G414" s="32">
        <v>9.7906179729088161E-2</v>
      </c>
      <c r="H414" s="33">
        <v>18.703302296557883</v>
      </c>
      <c r="I414" s="33">
        <v>15.628845900213131</v>
      </c>
      <c r="J414" s="33">
        <v>38.63054655199079</v>
      </c>
      <c r="K414" s="34">
        <v>19516.663293123212</v>
      </c>
      <c r="L414" s="32">
        <v>0.1</v>
      </c>
      <c r="N414" s="35">
        <v>1.5734445396926657</v>
      </c>
      <c r="O414" s="32">
        <v>0.91755753256149597</v>
      </c>
      <c r="P414" s="35">
        <v>0.1614527046314792</v>
      </c>
      <c r="Q414" s="35">
        <v>0.85338386424196488</v>
      </c>
      <c r="R414" s="32">
        <v>0.93006033295767176</v>
      </c>
      <c r="S414" s="36">
        <v>4.2852418349288247E-2</v>
      </c>
      <c r="T414" s="31">
        <v>4.0302200717309686</v>
      </c>
      <c r="V414" s="37">
        <v>6.193764311861675</v>
      </c>
      <c r="W414" s="32">
        <v>0.85338386424196488</v>
      </c>
      <c r="X414" s="36">
        <v>7.0681350715419589E-2</v>
      </c>
      <c r="Y414" s="32">
        <v>0.33711690229324404</v>
      </c>
      <c r="AA414" s="31">
        <v>948.21218542618669</v>
      </c>
      <c r="AB414" s="31">
        <v>6.8856280442215478</v>
      </c>
      <c r="AC414" s="31">
        <v>959.78604796803006</v>
      </c>
      <c r="AD414" s="31">
        <v>5.7124303138351706</v>
      </c>
      <c r="AE414" s="31">
        <v>964.84482310407805</v>
      </c>
      <c r="AF414" s="31">
        <v>7.6518095643980377</v>
      </c>
      <c r="AG414" s="31">
        <v>848.09840806008026</v>
      </c>
      <c r="AH414" s="31">
        <v>33.44537555526594</v>
      </c>
      <c r="AI414" s="31">
        <v>965.55059891711221</v>
      </c>
      <c r="AJ414" s="31">
        <v>7.9825386310089481</v>
      </c>
      <c r="AK414" s="34">
        <f t="shared" si="12"/>
        <v>101.75410503403472</v>
      </c>
    </row>
    <row r="415" spans="1:37" s="45" customFormat="1" x14ac:dyDescent="0.3">
      <c r="A415" s="45" t="s">
        <v>92</v>
      </c>
      <c r="B415" s="42" t="s">
        <v>134</v>
      </c>
      <c r="C415" s="31">
        <v>244.98738722228748</v>
      </c>
      <c r="D415" s="31">
        <v>62.625211050177604</v>
      </c>
      <c r="E415" s="31">
        <v>45.640796275692828</v>
      </c>
      <c r="F415" s="32">
        <v>0.2605830735862612</v>
      </c>
      <c r="G415" s="32">
        <v>0.25562626615285744</v>
      </c>
      <c r="H415" s="33">
        <v>18.703302296557883</v>
      </c>
      <c r="I415" s="33">
        <v>15.628845900213131</v>
      </c>
      <c r="J415" s="33">
        <v>38.63054655199079</v>
      </c>
      <c r="K415" s="34">
        <v>22459.49744474671</v>
      </c>
      <c r="L415" s="32">
        <v>0.08</v>
      </c>
      <c r="N415" s="35">
        <v>1.5911248322343263</v>
      </c>
      <c r="O415" s="32">
        <v>1.1160118806718857</v>
      </c>
      <c r="P415" s="35">
        <v>0.16203301240207507</v>
      </c>
      <c r="Q415" s="35">
        <v>0.89999781304894466</v>
      </c>
      <c r="R415" s="32">
        <v>0.80644106808890625</v>
      </c>
      <c r="S415" s="36">
        <v>4.9782121997489583E-2</v>
      </c>
      <c r="T415" s="31">
        <v>2.6389501724713322</v>
      </c>
      <c r="V415" s="37">
        <v>6.1715818596185867</v>
      </c>
      <c r="W415" s="32">
        <v>0.89999781304894466</v>
      </c>
      <c r="X415" s="36">
        <v>7.1219590593313287E-2</v>
      </c>
      <c r="Y415" s="32">
        <v>0.65991397493000281</v>
      </c>
      <c r="AA415" s="31">
        <v>963.72276493434526</v>
      </c>
      <c r="AB415" s="31">
        <v>13.418296050383915</v>
      </c>
      <c r="AC415" s="31">
        <v>966.73816275703734</v>
      </c>
      <c r="AD415" s="31">
        <v>6.9824371713878008</v>
      </c>
      <c r="AE415" s="31">
        <v>968.06490256720406</v>
      </c>
      <c r="AF415" s="31">
        <v>8.095009284230791</v>
      </c>
      <c r="AG415" s="31">
        <v>981.9634113835541</v>
      </c>
      <c r="AH415" s="31">
        <v>25.278308945361761</v>
      </c>
      <c r="AI415" s="31">
        <v>968.2509107973076</v>
      </c>
      <c r="AJ415" s="31">
        <v>8.4551592846984995</v>
      </c>
      <c r="AK415" s="34">
        <f t="shared" si="12"/>
        <v>100.45055879043747</v>
      </c>
    </row>
    <row r="416" spans="1:37" s="45" customFormat="1" x14ac:dyDescent="0.3">
      <c r="A416" s="45" t="s">
        <v>93</v>
      </c>
      <c r="B416" s="42" t="s">
        <v>135</v>
      </c>
      <c r="C416" s="31">
        <v>221.2419429514255</v>
      </c>
      <c r="D416" s="31">
        <v>23.982760679727335</v>
      </c>
      <c r="E416" s="31">
        <v>39.713944068221934</v>
      </c>
      <c r="F416" s="32">
        <v>0.10997924534034161</v>
      </c>
      <c r="G416" s="32">
        <v>0.10840060596011326</v>
      </c>
      <c r="H416" s="33">
        <v>18.703302296557883</v>
      </c>
      <c r="I416" s="33">
        <v>15.628845900213131</v>
      </c>
      <c r="J416" s="33">
        <v>38.63054655199079</v>
      </c>
      <c r="K416" s="34">
        <v>30943.183887002288</v>
      </c>
      <c r="L416" s="32">
        <v>0.06</v>
      </c>
      <c r="N416" s="35">
        <v>1.5860667988729669</v>
      </c>
      <c r="O416" s="32">
        <v>1.0881370128072676</v>
      </c>
      <c r="P416" s="35">
        <v>0.16271674392995966</v>
      </c>
      <c r="Q416" s="35">
        <v>0.88154501995167156</v>
      </c>
      <c r="R416" s="32">
        <v>0.81014156266717496</v>
      </c>
      <c r="S416" s="36">
        <v>4.8750693450898303E-2</v>
      </c>
      <c r="T416" s="31">
        <v>3.0158561096061809</v>
      </c>
      <c r="V416" s="37">
        <v>6.1456490330856379</v>
      </c>
      <c r="W416" s="32">
        <v>0.88154501995167156</v>
      </c>
      <c r="X416" s="36">
        <v>7.0694878799701794E-2</v>
      </c>
      <c r="Y416" s="32">
        <v>0.63790323438553798</v>
      </c>
      <c r="AA416" s="31">
        <v>948.60392869119926</v>
      </c>
      <c r="AB416" s="31">
        <v>13.002783051809796</v>
      </c>
      <c r="AC416" s="31">
        <v>964.75413614263744</v>
      </c>
      <c r="AD416" s="31">
        <v>6.7990533064160585</v>
      </c>
      <c r="AE416" s="31">
        <v>971.85680897192083</v>
      </c>
      <c r="AF416" s="31">
        <v>7.9577272288442469</v>
      </c>
      <c r="AG416" s="31">
        <v>962.09479566750611</v>
      </c>
      <c r="AH416" s="31">
        <v>28.315817736991654</v>
      </c>
      <c r="AI416" s="31">
        <v>972.8533279033802</v>
      </c>
      <c r="AJ416" s="31">
        <v>8.3212785573680499</v>
      </c>
      <c r="AK416" s="34">
        <f t="shared" si="12"/>
        <v>102.45127387494631</v>
      </c>
    </row>
    <row r="417" spans="1:37" s="45" customFormat="1" x14ac:dyDescent="0.3">
      <c r="A417" s="45" t="s">
        <v>94</v>
      </c>
      <c r="B417" s="42" t="s">
        <v>134</v>
      </c>
      <c r="C417" s="31">
        <v>396.42859268746196</v>
      </c>
      <c r="D417" s="31">
        <v>41.266211098066641</v>
      </c>
      <c r="E417" s="31">
        <v>71.098971054116916</v>
      </c>
      <c r="F417" s="32">
        <v>0.10465149920341958</v>
      </c>
      <c r="G417" s="32">
        <v>0.10409494133184352</v>
      </c>
      <c r="H417" s="33">
        <v>18.703302296557883</v>
      </c>
      <c r="I417" s="33">
        <v>15.628845900213131</v>
      </c>
      <c r="J417" s="33">
        <v>38.63054655199079</v>
      </c>
      <c r="K417" s="34">
        <v>34941.854395550661</v>
      </c>
      <c r="L417" s="32">
        <v>0.05</v>
      </c>
      <c r="N417" s="35">
        <v>1.5876074218559981</v>
      </c>
      <c r="O417" s="32">
        <v>0.98947599477173809</v>
      </c>
      <c r="P417" s="35">
        <v>0.16280067463409889</v>
      </c>
      <c r="Q417" s="35">
        <v>0.84578086149283005</v>
      </c>
      <c r="R417" s="32">
        <v>0.85477653420782884</v>
      </c>
      <c r="S417" s="36">
        <v>4.8356407662419242E-2</v>
      </c>
      <c r="T417" s="31">
        <v>2.8363592551278969</v>
      </c>
      <c r="V417" s="37">
        <v>6.1424806884095569</v>
      </c>
      <c r="W417" s="32">
        <v>0.84578086149283005</v>
      </c>
      <c r="X417" s="36">
        <v>7.0727066503670971E-2</v>
      </c>
      <c r="Y417" s="32">
        <v>0.5135343012515976</v>
      </c>
      <c r="AA417" s="31">
        <v>949.53561662346124</v>
      </c>
      <c r="AB417" s="31">
        <v>10.474709215418265</v>
      </c>
      <c r="AC417" s="31">
        <v>965.35886015421067</v>
      </c>
      <c r="AD417" s="31">
        <v>6.1830323989858771</v>
      </c>
      <c r="AE417" s="31">
        <v>972.32212656308832</v>
      </c>
      <c r="AF417" s="31">
        <v>7.6380807839965259</v>
      </c>
      <c r="AG417" s="31">
        <v>954.49442609117887</v>
      </c>
      <c r="AH417" s="31">
        <v>26.426312905164728</v>
      </c>
      <c r="AI417" s="31">
        <v>973.29958430451222</v>
      </c>
      <c r="AJ417" s="31">
        <v>7.9829505262257632</v>
      </c>
      <c r="AK417" s="34">
        <f t="shared" si="12"/>
        <v>102.3997530519872</v>
      </c>
    </row>
    <row r="418" spans="1:37" s="45" customFormat="1" x14ac:dyDescent="0.3">
      <c r="A418" s="45" t="s">
        <v>95</v>
      </c>
      <c r="B418" s="42" t="s">
        <v>135</v>
      </c>
      <c r="C418" s="31">
        <v>244.00422273577934</v>
      </c>
      <c r="D418" s="31">
        <v>57.454541400302503</v>
      </c>
      <c r="E418" s="31">
        <v>45.420970877054302</v>
      </c>
      <c r="F418" s="32">
        <v>0.22921028460267764</v>
      </c>
      <c r="G418" s="32">
        <v>0.23546535693571713</v>
      </c>
      <c r="H418" s="33">
        <v>18.703302296557883</v>
      </c>
      <c r="I418" s="33">
        <v>15.628845900213131</v>
      </c>
      <c r="J418" s="33">
        <v>38.63054655199079</v>
      </c>
      <c r="K418" s="34">
        <v>33048.349893801489</v>
      </c>
      <c r="L418" s="32">
        <v>0.06</v>
      </c>
      <c r="N418" s="35">
        <v>1.6139004464312734</v>
      </c>
      <c r="O418" s="32">
        <v>1.1585026772253428</v>
      </c>
      <c r="P418" s="35">
        <v>0.16305773874280535</v>
      </c>
      <c r="Q418" s="35">
        <v>0.92196645215319306</v>
      </c>
      <c r="R418" s="32">
        <v>0.79582591415441295</v>
      </c>
      <c r="S418" s="36">
        <v>4.8352975270213497E-2</v>
      </c>
      <c r="T418" s="31">
        <v>2.7802142481426437</v>
      </c>
      <c r="V418" s="37">
        <v>6.1327969326087768</v>
      </c>
      <c r="W418" s="32">
        <v>0.92196645215319306</v>
      </c>
      <c r="X418" s="36">
        <v>7.1785057349939438E-2</v>
      </c>
      <c r="Y418" s="32">
        <v>0.70150289681678468</v>
      </c>
      <c r="AA418" s="31">
        <v>979.85289653651978</v>
      </c>
      <c r="AB418" s="31">
        <v>14.224909362158368</v>
      </c>
      <c r="AC418" s="31">
        <v>975.62423690354751</v>
      </c>
      <c r="AD418" s="31">
        <v>7.289077071561012</v>
      </c>
      <c r="AE418" s="31">
        <v>973.74709870523941</v>
      </c>
      <c r="AF418" s="31">
        <v>8.3378541520905394</v>
      </c>
      <c r="AG418" s="31">
        <v>954.42824973332927</v>
      </c>
      <c r="AH418" s="31">
        <v>25.901793109309178</v>
      </c>
      <c r="AI418" s="31">
        <v>973.4820857003682</v>
      </c>
      <c r="AJ418" s="31">
        <v>8.7117280134765664</v>
      </c>
      <c r="AK418" s="34">
        <f t="shared" si="12"/>
        <v>99.376865869064375</v>
      </c>
    </row>
    <row r="419" spans="1:37" s="45" customFormat="1" x14ac:dyDescent="0.3">
      <c r="A419" s="45" t="s">
        <v>97</v>
      </c>
      <c r="B419" s="42" t="s">
        <v>135</v>
      </c>
      <c r="C419" s="31">
        <v>211.28591057344485</v>
      </c>
      <c r="D419" s="31">
        <v>53.794644343199977</v>
      </c>
      <c r="E419" s="31">
        <v>39.742938331644631</v>
      </c>
      <c r="F419" s="32">
        <v>0.25208591763068566</v>
      </c>
      <c r="G419" s="32">
        <v>0.25460592330646903</v>
      </c>
      <c r="H419" s="33" t="s">
        <v>63</v>
      </c>
      <c r="I419" s="33" t="s">
        <v>63</v>
      </c>
      <c r="J419" s="33" t="s">
        <v>63</v>
      </c>
      <c r="K419" s="34">
        <v>43706.802782231745</v>
      </c>
      <c r="L419" s="32" t="s">
        <v>6</v>
      </c>
      <c r="N419" s="35">
        <v>1.6271127737801967</v>
      </c>
      <c r="O419" s="32">
        <v>1.0892566774946726</v>
      </c>
      <c r="P419" s="35">
        <v>0.16365825971910908</v>
      </c>
      <c r="Q419" s="35">
        <v>0.87972593257371512</v>
      </c>
      <c r="R419" s="32">
        <v>0.80763877858166089</v>
      </c>
      <c r="S419" s="36">
        <v>4.9649604718808971E-2</v>
      </c>
      <c r="T419" s="31">
        <v>2.5833232032029034</v>
      </c>
      <c r="V419" s="37">
        <v>6.1102934964377962</v>
      </c>
      <c r="W419" s="32">
        <v>0.87972593257371512</v>
      </c>
      <c r="X419" s="36">
        <v>7.2107169999999998E-2</v>
      </c>
      <c r="Y419" s="32">
        <v>0.64231020000000005</v>
      </c>
      <c r="AA419" s="31">
        <v>988.96691262930892</v>
      </c>
      <c r="AB419" s="31">
        <v>13.011528285173824</v>
      </c>
      <c r="AC419" s="31">
        <v>980.74370565513573</v>
      </c>
      <c r="AD419" s="31">
        <v>6.8733453767826358</v>
      </c>
      <c r="AE419" s="31">
        <v>977.07471327170902</v>
      </c>
      <c r="AF419" s="31">
        <v>7.9808082708476835</v>
      </c>
      <c r="AG419" s="31">
        <v>979.41179756075258</v>
      </c>
      <c r="AH419" s="31">
        <v>24.683070546940744</v>
      </c>
      <c r="AI419" s="31">
        <v>976.55060817388608</v>
      </c>
      <c r="AJ419" s="31">
        <v>8.3419448975480428</v>
      </c>
      <c r="AK419" s="34">
        <f>(AE419/AA419)*100</f>
        <v>98.797512919215592</v>
      </c>
    </row>
    <row r="420" spans="1:37" s="45" customFormat="1" x14ac:dyDescent="0.3">
      <c r="A420" s="45" t="s">
        <v>96</v>
      </c>
      <c r="B420" s="42" t="s">
        <v>135</v>
      </c>
      <c r="C420" s="31">
        <v>388.25292974099887</v>
      </c>
      <c r="D420" s="31">
        <v>38.758315117173225</v>
      </c>
      <c r="E420" s="31">
        <v>69.874377390428066</v>
      </c>
      <c r="F420" s="32">
        <v>9.9278320941314877E-2</v>
      </c>
      <c r="G420" s="32">
        <v>9.9827489113935741E-2</v>
      </c>
      <c r="H420" s="33">
        <v>18.703302296557883</v>
      </c>
      <c r="I420" s="33">
        <v>15.628845900213131</v>
      </c>
      <c r="J420" s="33">
        <v>38.63054655199079</v>
      </c>
      <c r="K420" s="34">
        <v>64203.248474448708</v>
      </c>
      <c r="L420" s="32">
        <v>0.03</v>
      </c>
      <c r="N420" s="35">
        <v>1.5962479071340694</v>
      </c>
      <c r="O420" s="32">
        <v>0.98411147993056314</v>
      </c>
      <c r="P420" s="35">
        <v>0.16361432945025398</v>
      </c>
      <c r="Q420" s="35">
        <v>0.85746879347471461</v>
      </c>
      <c r="R420" s="32">
        <v>0.87131266219475012</v>
      </c>
      <c r="S420" s="36">
        <v>4.7881314540970749E-2</v>
      </c>
      <c r="T420" s="31">
        <v>2.9147201291577676</v>
      </c>
      <c r="V420" s="37">
        <v>6.1119341035715609</v>
      </c>
      <c r="W420" s="32">
        <v>0.85746879347471461</v>
      </c>
      <c r="X420" s="36">
        <v>7.0758355246355154E-2</v>
      </c>
      <c r="Y420" s="32">
        <v>0.48293133378166797</v>
      </c>
      <c r="AA420" s="31">
        <v>950.44074908072901</v>
      </c>
      <c r="AB420" s="31">
        <v>9.8510917540933782</v>
      </c>
      <c r="AC420" s="31">
        <v>968.74375803093358</v>
      </c>
      <c r="AD420" s="31">
        <v>6.1623389994457378</v>
      </c>
      <c r="AE420" s="31">
        <v>976.83134452365255</v>
      </c>
      <c r="AF420" s="31">
        <v>7.7769757675612006</v>
      </c>
      <c r="AG420" s="31">
        <v>945.33259225541826</v>
      </c>
      <c r="AH420" s="31">
        <v>26.901468130467123</v>
      </c>
      <c r="AI420" s="31">
        <v>977.97085098118089</v>
      </c>
      <c r="AJ420" s="31">
        <v>8.1312304213430906</v>
      </c>
      <c r="AK420" s="34">
        <f t="shared" si="12"/>
        <v>102.77666918936805</v>
      </c>
    </row>
    <row r="421" spans="1:37" s="45" customFormat="1" x14ac:dyDescent="0.3">
      <c r="A421" s="45" t="s">
        <v>98</v>
      </c>
      <c r="B421" s="42" t="s">
        <v>134</v>
      </c>
      <c r="C421" s="31">
        <v>213.55157557742237</v>
      </c>
      <c r="D421" s="31">
        <v>57.306724429925708</v>
      </c>
      <c r="E421" s="31">
        <v>40.075668666991</v>
      </c>
      <c r="F421" s="32">
        <v>0.25293867556243393</v>
      </c>
      <c r="G421" s="32">
        <v>0.2683507451301822</v>
      </c>
      <c r="H421" s="33">
        <v>18.703302296557883</v>
      </c>
      <c r="I421" s="33">
        <v>15.628845900213131</v>
      </c>
      <c r="J421" s="33">
        <v>38.63054655199079</v>
      </c>
      <c r="K421" s="34">
        <v>17136.642737214945</v>
      </c>
      <c r="L421" s="32">
        <v>0.11</v>
      </c>
      <c r="N421" s="35">
        <v>1.5913135861529564</v>
      </c>
      <c r="O421" s="32">
        <v>1.2206921106845963</v>
      </c>
      <c r="P421" s="35">
        <v>0.16410735940952501</v>
      </c>
      <c r="Q421" s="35">
        <v>0.9606823124271987</v>
      </c>
      <c r="R421" s="32">
        <v>0.78699805136646861</v>
      </c>
      <c r="S421" s="36">
        <v>4.4769999615219443E-2</v>
      </c>
      <c r="T421" s="31">
        <v>8.028911543901085</v>
      </c>
      <c r="V421" s="37">
        <v>6.0935719372860664</v>
      </c>
      <c r="W421" s="32">
        <v>0.9606823124271987</v>
      </c>
      <c r="X421" s="36">
        <v>7.0327703887465245E-2</v>
      </c>
      <c r="Y421" s="32">
        <v>0.75311268989251834</v>
      </c>
      <c r="AA421" s="31">
        <v>937.93620713699886</v>
      </c>
      <c r="AB421" s="31">
        <v>15.364855769676055</v>
      </c>
      <c r="AC421" s="31">
        <v>966.81212698577463</v>
      </c>
      <c r="AD421" s="31">
        <v>7.6402001586098889</v>
      </c>
      <c r="AE421" s="31">
        <v>979.562148111032</v>
      </c>
      <c r="AF421" s="31">
        <v>8.7362946169012865</v>
      </c>
      <c r="AG421" s="31">
        <v>885.23021991087705</v>
      </c>
      <c r="AH421" s="31">
        <v>69.421059682217788</v>
      </c>
      <c r="AI421" s="31">
        <v>981.35907961826274</v>
      </c>
      <c r="AJ421" s="31">
        <v>9.1471803327468315</v>
      </c>
      <c r="AK421" s="34">
        <f t="shared" si="12"/>
        <v>104.43803540766319</v>
      </c>
    </row>
    <row r="422" spans="1:37" s="45" customFormat="1" x14ac:dyDescent="0.3">
      <c r="A422" s="45" t="s">
        <v>99</v>
      </c>
      <c r="B422" s="42" t="s">
        <v>135</v>
      </c>
      <c r="C422" s="31">
        <v>431.91519302363787</v>
      </c>
      <c r="D422" s="31">
        <v>102.67793947726227</v>
      </c>
      <c r="E422" s="31">
        <v>81.49979797835995</v>
      </c>
      <c r="F422" s="32">
        <v>0.24207054830640123</v>
      </c>
      <c r="G422" s="32">
        <v>0.23772708424184308</v>
      </c>
      <c r="H422" s="33">
        <v>18.703302296557883</v>
      </c>
      <c r="I422" s="33">
        <v>15.628845900213131</v>
      </c>
      <c r="J422" s="33">
        <v>38.63054655199079</v>
      </c>
      <c r="K422" s="34">
        <v>85389.188725000742</v>
      </c>
      <c r="L422" s="32">
        <v>0.02</v>
      </c>
      <c r="N422" s="35">
        <v>1.6193232613202637</v>
      </c>
      <c r="O422" s="32">
        <v>1.1592696826750082</v>
      </c>
      <c r="P422" s="35">
        <v>0.16516910548546218</v>
      </c>
      <c r="Q422" s="35">
        <v>1.043921701361012</v>
      </c>
      <c r="R422" s="32">
        <v>0.90049944112414682</v>
      </c>
      <c r="S422" s="36">
        <v>4.95544637118569E-2</v>
      </c>
      <c r="T422" s="31">
        <v>2.8603286916358988</v>
      </c>
      <c r="V422" s="37">
        <v>6.0544010156186125</v>
      </c>
      <c r="W422" s="32">
        <v>1.043921701361012</v>
      </c>
      <c r="X422" s="36">
        <v>7.1105543936410276E-2</v>
      </c>
      <c r="Y422" s="32">
        <v>0.50411673112181521</v>
      </c>
      <c r="AA422" s="31">
        <v>960.44915298664932</v>
      </c>
      <c r="AB422" s="31">
        <v>10.266003178026061</v>
      </c>
      <c r="AC422" s="31">
        <v>977.72857511553093</v>
      </c>
      <c r="AD422" s="31">
        <v>7.3033106686802851</v>
      </c>
      <c r="AE422" s="31">
        <v>985.43904210701658</v>
      </c>
      <c r="AF422" s="31">
        <v>9.5465735691815379</v>
      </c>
      <c r="AG422" s="31">
        <v>977.57966337925018</v>
      </c>
      <c r="AH422" s="31">
        <v>27.278145916514561</v>
      </c>
      <c r="AI422" s="31">
        <v>986.53451586311655</v>
      </c>
      <c r="AJ422" s="31">
        <v>9.981856020278105</v>
      </c>
      <c r="AK422" s="34">
        <f t="shared" si="12"/>
        <v>102.60189610690557</v>
      </c>
    </row>
    <row r="423" spans="1:37" s="45" customFormat="1" x14ac:dyDescent="0.3">
      <c r="A423" s="45" t="s">
        <v>100</v>
      </c>
      <c r="B423" s="42" t="s">
        <v>135</v>
      </c>
      <c r="C423" s="31">
        <v>59.665356220108819</v>
      </c>
      <c r="D423" s="31">
        <v>26.524514274037418</v>
      </c>
      <c r="E423" s="31">
        <v>12.276402378079226</v>
      </c>
      <c r="F423" s="32">
        <v>0.41401522811309432</v>
      </c>
      <c r="G423" s="32">
        <v>0.4445546956291857</v>
      </c>
      <c r="H423" s="33">
        <v>18.703302296557883</v>
      </c>
      <c r="I423" s="33">
        <v>15.628845900213131</v>
      </c>
      <c r="J423" s="33">
        <v>38.63054655199079</v>
      </c>
      <c r="K423" s="34">
        <v>13636.843770189256</v>
      </c>
      <c r="L423" s="32">
        <v>0.14000000000000001</v>
      </c>
      <c r="N423" s="35">
        <v>1.7501950558404942</v>
      </c>
      <c r="O423" s="32">
        <v>1.9021371072663793</v>
      </c>
      <c r="P423" s="35">
        <v>0.17104387747520919</v>
      </c>
      <c r="Q423" s="35">
        <v>1.3692473282518798</v>
      </c>
      <c r="R423" s="32">
        <v>0.719846809686431</v>
      </c>
      <c r="S423" s="36">
        <v>4.9525494647167705E-2</v>
      </c>
      <c r="T423" s="31">
        <v>3.4959022709709124</v>
      </c>
      <c r="V423" s="37">
        <v>5.8464530549767169</v>
      </c>
      <c r="W423" s="32">
        <v>1.3692473282518798</v>
      </c>
      <c r="X423" s="36">
        <v>7.4212599586769679E-2</v>
      </c>
      <c r="Y423" s="32">
        <v>1.3203360666568182</v>
      </c>
      <c r="AA423" s="31">
        <v>1047.2546419499968</v>
      </c>
      <c r="AB423" s="31">
        <v>26.395899212054541</v>
      </c>
      <c r="AC423" s="31">
        <v>1027.2344403306622</v>
      </c>
      <c r="AD423" s="31">
        <v>12.366209694005814</v>
      </c>
      <c r="AE423" s="31">
        <v>1017.860138620078</v>
      </c>
      <c r="AF423" s="31">
        <v>12.905330054867825</v>
      </c>
      <c r="AG423" s="31">
        <v>977.02177195668924</v>
      </c>
      <c r="AH423" s="31">
        <v>33.315883581690578</v>
      </c>
      <c r="AI423" s="31">
        <v>1016.4749528834944</v>
      </c>
      <c r="AJ423" s="31">
        <v>13.518714031185493</v>
      </c>
      <c r="AK423" s="34">
        <f t="shared" si="12"/>
        <v>97.193184718170741</v>
      </c>
    </row>
    <row r="424" spans="1:37" s="45" customFormat="1" x14ac:dyDescent="0.3">
      <c r="A424" s="45" t="s">
        <v>101</v>
      </c>
      <c r="B424" s="42" t="s">
        <v>135</v>
      </c>
      <c r="C424" s="31">
        <v>464.71657740186419</v>
      </c>
      <c r="D424" s="31">
        <v>80.667293652447881</v>
      </c>
      <c r="E424" s="31">
        <v>94.53019916228611</v>
      </c>
      <c r="F424" s="32">
        <v>0.19964060847682169</v>
      </c>
      <c r="G424" s="32">
        <v>0.17358385212647739</v>
      </c>
      <c r="H424" s="33">
        <v>18.703302296557883</v>
      </c>
      <c r="I424" s="33">
        <v>15.628845900213131</v>
      </c>
      <c r="J424" s="33">
        <v>38.63054655199079</v>
      </c>
      <c r="K424" s="34">
        <v>68943.534730907704</v>
      </c>
      <c r="L424" s="32">
        <v>0.03</v>
      </c>
      <c r="N424" s="35">
        <v>1.8553207312517768</v>
      </c>
      <c r="O424" s="32">
        <v>0.99218659900545225</v>
      </c>
      <c r="P424" s="35">
        <v>0.17908217042596888</v>
      </c>
      <c r="Q424" s="35">
        <v>0.86331318612016739</v>
      </c>
      <c r="R424" s="32">
        <v>0.87011171788203467</v>
      </c>
      <c r="S424" s="36">
        <v>6.2658535322584752E-2</v>
      </c>
      <c r="T424" s="31">
        <v>2.5203597323514009</v>
      </c>
      <c r="V424" s="37">
        <v>5.5840288154950182</v>
      </c>
      <c r="W424" s="32">
        <v>0.86331318612016739</v>
      </c>
      <c r="X424" s="36">
        <v>7.5138993510989335E-2</v>
      </c>
      <c r="Y424" s="32">
        <v>0.48900367065805461</v>
      </c>
      <c r="AA424" s="31">
        <v>1072.221929179055</v>
      </c>
      <c r="AB424" s="31">
        <v>9.7919999062565655</v>
      </c>
      <c r="AC424" s="31">
        <v>1065.3238330624495</v>
      </c>
      <c r="AD424" s="31">
        <v>6.5673640198493644</v>
      </c>
      <c r="AE424" s="31">
        <v>1061.9585118094071</v>
      </c>
      <c r="AF424" s="31">
        <v>8.458234880091009</v>
      </c>
      <c r="AG424" s="31">
        <v>1228.3743385779969</v>
      </c>
      <c r="AH424" s="31">
        <v>30.015164629774382</v>
      </c>
      <c r="AI424" s="31">
        <v>1061.4414052907666</v>
      </c>
      <c r="AJ424" s="31">
        <v>8.8867672555456281</v>
      </c>
      <c r="AK424" s="34">
        <f t="shared" si="12"/>
        <v>99.042789828267544</v>
      </c>
    </row>
    <row r="425" spans="1:37" s="45" customFormat="1" x14ac:dyDescent="0.3">
      <c r="A425" s="45" t="s">
        <v>102</v>
      </c>
      <c r="B425" s="42" t="s">
        <v>134</v>
      </c>
      <c r="C425" s="31">
        <v>269.82778696617942</v>
      </c>
      <c r="D425" s="31">
        <v>129.25424617377979</v>
      </c>
      <c r="E425" s="31">
        <v>61.368777004849534</v>
      </c>
      <c r="F425" s="32">
        <v>0.49267460634342325</v>
      </c>
      <c r="G425" s="32">
        <v>0.47902496487502488</v>
      </c>
      <c r="H425" s="33">
        <v>18.703302296557883</v>
      </c>
      <c r="I425" s="33">
        <v>15.628845900213131</v>
      </c>
      <c r="J425" s="33">
        <v>38.63054655199079</v>
      </c>
      <c r="K425" s="34">
        <v>35517.627677150042</v>
      </c>
      <c r="L425" s="32">
        <v>0.05</v>
      </c>
      <c r="N425" s="35">
        <v>1.927811805482224</v>
      </c>
      <c r="O425" s="32">
        <v>1.0651154517570034</v>
      </c>
      <c r="P425" s="35">
        <v>0.1868187533104714</v>
      </c>
      <c r="Q425" s="35">
        <v>0.89550573334474459</v>
      </c>
      <c r="R425" s="32">
        <v>0.84075931099067958</v>
      </c>
      <c r="S425" s="36">
        <v>5.5605180532535985E-2</v>
      </c>
      <c r="T425" s="31">
        <v>2.6951816332970728</v>
      </c>
      <c r="V425" s="37">
        <v>5.3527816789255329</v>
      </c>
      <c r="W425" s="32">
        <v>0.89550573334474459</v>
      </c>
      <c r="X425" s="36">
        <v>7.4841570298822171E-2</v>
      </c>
      <c r="Y425" s="32">
        <v>0.57666316608416779</v>
      </c>
      <c r="AA425" s="31">
        <v>1064.249939797186</v>
      </c>
      <c r="AB425" s="31">
        <v>11.554542653037458</v>
      </c>
      <c r="AC425" s="31">
        <v>1090.7806467476853</v>
      </c>
      <c r="AD425" s="31">
        <v>7.1462046065666751</v>
      </c>
      <c r="AE425" s="31">
        <v>1104.1186841949977</v>
      </c>
      <c r="AF425" s="31">
        <v>9.093455008158946</v>
      </c>
      <c r="AG425" s="31">
        <v>1093.76924307791</v>
      </c>
      <c r="AH425" s="31">
        <v>28.675293538929616</v>
      </c>
      <c r="AI425" s="31">
        <v>1106.2352569108427</v>
      </c>
      <c r="AJ425" s="31">
        <v>9.6138160853605559</v>
      </c>
      <c r="AK425" s="34">
        <f t="shared" si="12"/>
        <v>103.74618244332807</v>
      </c>
    </row>
    <row r="426" spans="1:37" s="45" customFormat="1" x14ac:dyDescent="0.3">
      <c r="A426" s="45" t="s">
        <v>103</v>
      </c>
      <c r="B426" s="42" t="s">
        <v>135</v>
      </c>
      <c r="C426" s="31">
        <v>279.41832345501325</v>
      </c>
      <c r="D426" s="31">
        <v>79.959536275103119</v>
      </c>
      <c r="E426" s="31">
        <v>60.829815402226288</v>
      </c>
      <c r="F426" s="32">
        <v>0.28909101551462485</v>
      </c>
      <c r="G426" s="32">
        <v>0.2861642546787978</v>
      </c>
      <c r="H426" s="33" t="s">
        <v>63</v>
      </c>
      <c r="I426" s="33" t="s">
        <v>63</v>
      </c>
      <c r="J426" s="33" t="s">
        <v>63</v>
      </c>
      <c r="K426" s="34">
        <v>75476.892360668513</v>
      </c>
      <c r="L426" s="32" t="s">
        <v>11</v>
      </c>
      <c r="N426" s="35">
        <v>1.9664540317396184</v>
      </c>
      <c r="O426" s="32">
        <v>0.99880261026072448</v>
      </c>
      <c r="P426" s="35">
        <v>0.18728459906790945</v>
      </c>
      <c r="Q426" s="35">
        <v>0.86311571188493419</v>
      </c>
      <c r="R426" s="32">
        <v>0.86415043675109038</v>
      </c>
      <c r="S426" s="36">
        <v>5.6453346381238292E-2</v>
      </c>
      <c r="T426" s="31">
        <v>2.4891365001799692</v>
      </c>
      <c r="V426" s="37">
        <v>5.3394673399567667</v>
      </c>
      <c r="W426" s="32">
        <v>0.86311571188493419</v>
      </c>
      <c r="X426" s="36">
        <v>7.6151849999999993E-2</v>
      </c>
      <c r="Y426" s="32">
        <v>0.50263100000000005</v>
      </c>
      <c r="AA426" s="31">
        <v>1099.0653583308781</v>
      </c>
      <c r="AB426" s="31">
        <v>10.023854873223215</v>
      </c>
      <c r="AC426" s="31">
        <v>1104.0943400586084</v>
      </c>
      <c r="AD426" s="31">
        <v>6.7452410877877345</v>
      </c>
      <c r="AE426" s="31">
        <v>1106.6485106517587</v>
      </c>
      <c r="AF426" s="31">
        <v>8.782744969834555</v>
      </c>
      <c r="AG426" s="31">
        <v>1110.0030003877682</v>
      </c>
      <c r="AH426" s="31">
        <v>26.866655577380438</v>
      </c>
      <c r="AI426" s="31">
        <v>1107.060192603491</v>
      </c>
      <c r="AJ426" s="31">
        <v>9.274078322832068</v>
      </c>
      <c r="AK426" s="34">
        <f t="shared" si="12"/>
        <v>100.68996372812595</v>
      </c>
    </row>
    <row r="427" spans="1:37" s="45" customFormat="1" x14ac:dyDescent="0.3">
      <c r="A427" s="45" t="s">
        <v>104</v>
      </c>
      <c r="B427" s="42" t="s">
        <v>135</v>
      </c>
      <c r="C427" s="31">
        <v>427.23290484253675</v>
      </c>
      <c r="D427" s="31">
        <v>38.174383803566322</v>
      </c>
      <c r="E427" s="31">
        <v>88.708889104714217</v>
      </c>
      <c r="F427" s="32">
        <v>8.7406392363453198E-2</v>
      </c>
      <c r="G427" s="32">
        <v>8.9352630312115308E-2</v>
      </c>
      <c r="H427" s="33">
        <v>18.703302296557883</v>
      </c>
      <c r="I427" s="33">
        <v>15.628845900213131</v>
      </c>
      <c r="J427" s="33">
        <v>38.63054655199079</v>
      </c>
      <c r="K427" s="34">
        <v>80306.539585336621</v>
      </c>
      <c r="L427" s="32">
        <v>0.02</v>
      </c>
      <c r="N427" s="35">
        <v>1.9899066712330962</v>
      </c>
      <c r="O427" s="32">
        <v>0.99174374599650605</v>
      </c>
      <c r="P427" s="35">
        <v>0.18825841879995522</v>
      </c>
      <c r="Q427" s="35">
        <v>0.87128914287106718</v>
      </c>
      <c r="R427" s="32">
        <v>0.87854261384385546</v>
      </c>
      <c r="S427" s="36">
        <v>5.5346091634663468E-2</v>
      </c>
      <c r="T427" s="31">
        <v>2.9263766906513355</v>
      </c>
      <c r="V427" s="37">
        <v>5.3118474402072149</v>
      </c>
      <c r="W427" s="32">
        <v>0.87128914287106718</v>
      </c>
      <c r="X427" s="36">
        <v>7.6661449505662768E-2</v>
      </c>
      <c r="Y427" s="32">
        <v>0.47372026264261013</v>
      </c>
      <c r="AA427" s="31">
        <v>1112.396505965796</v>
      </c>
      <c r="AB427" s="31">
        <v>9.4304173940786828</v>
      </c>
      <c r="AC427" s="31">
        <v>1112.0903419617439</v>
      </c>
      <c r="AD427" s="31">
        <v>6.7242164890868317</v>
      </c>
      <c r="AE427" s="31">
        <v>1111.9337407115033</v>
      </c>
      <c r="AF427" s="31">
        <v>8.9047952432259603</v>
      </c>
      <c r="AG427" s="31">
        <v>1088.8077225780557</v>
      </c>
      <c r="AH427" s="31">
        <v>30.995841801609636</v>
      </c>
      <c r="AI427" s="31">
        <v>1111.9085350907342</v>
      </c>
      <c r="AJ427" s="31">
        <v>9.3965958090055022</v>
      </c>
      <c r="AK427" s="34">
        <f t="shared" si="12"/>
        <v>99.958399253161005</v>
      </c>
    </row>
    <row r="428" spans="1:37" s="45" customFormat="1" x14ac:dyDescent="0.3">
      <c r="A428" s="45" t="s">
        <v>105</v>
      </c>
      <c r="B428" s="42" t="s">
        <v>135</v>
      </c>
      <c r="C428" s="31">
        <v>149.85186243927643</v>
      </c>
      <c r="D428" s="31">
        <v>36.477454578575163</v>
      </c>
      <c r="E428" s="31">
        <v>33.793413736983148</v>
      </c>
      <c r="F428" s="32">
        <v>0.24229284455121575</v>
      </c>
      <c r="G428" s="32">
        <v>0.24342343154631596</v>
      </c>
      <c r="H428" s="33">
        <v>18.703302296557883</v>
      </c>
      <c r="I428" s="33">
        <v>15.628845900213131</v>
      </c>
      <c r="J428" s="33">
        <v>38.63054655199079</v>
      </c>
      <c r="K428" s="34">
        <v>23306.902645023052</v>
      </c>
      <c r="L428" s="32">
        <v>0.08</v>
      </c>
      <c r="N428" s="35">
        <v>2.092703019956037</v>
      </c>
      <c r="O428" s="32">
        <v>1.1458926821460846</v>
      </c>
      <c r="P428" s="35">
        <v>0.19642629775913556</v>
      </c>
      <c r="Q428" s="35">
        <v>0.90452994898806127</v>
      </c>
      <c r="R428" s="32">
        <v>0.78936706995458994</v>
      </c>
      <c r="S428" s="36">
        <v>5.7135529380491393E-2</v>
      </c>
      <c r="T428" s="31">
        <v>2.7207425861432846</v>
      </c>
      <c r="V428" s="37">
        <v>5.0909680190899547</v>
      </c>
      <c r="W428" s="32">
        <v>0.90452994898806127</v>
      </c>
      <c r="X428" s="36">
        <v>7.726924969574378E-2</v>
      </c>
      <c r="Y428" s="32">
        <v>0.70348817358901172</v>
      </c>
      <c r="AA428" s="31">
        <v>1128.1472284134354</v>
      </c>
      <c r="AB428" s="31">
        <v>13.951292277701643</v>
      </c>
      <c r="AC428" s="31">
        <v>1146.4136388959253</v>
      </c>
      <c r="AD428" s="31">
        <v>7.9037358220972465</v>
      </c>
      <c r="AE428" s="31">
        <v>1156.0936552688931</v>
      </c>
      <c r="AF428" s="31">
        <v>9.5802646876022024</v>
      </c>
      <c r="AG428" s="31">
        <v>1123.0504186697099</v>
      </c>
      <c r="AH428" s="31">
        <v>29.70011423648744</v>
      </c>
      <c r="AI428" s="31">
        <v>1157.711734719787</v>
      </c>
      <c r="AJ428" s="31">
        <v>10.174833460707127</v>
      </c>
      <c r="AK428" s="34">
        <f t="shared" si="12"/>
        <v>102.47719678350494</v>
      </c>
    </row>
    <row r="429" spans="1:37" s="45" customFormat="1" x14ac:dyDescent="0.3">
      <c r="A429" s="45" t="s">
        <v>106</v>
      </c>
      <c r="B429" s="42" t="s">
        <v>135</v>
      </c>
      <c r="C429" s="31">
        <v>180.09360787215894</v>
      </c>
      <c r="D429" s="31">
        <v>69.419758161031297</v>
      </c>
      <c r="E429" s="31">
        <v>42.70652675739835</v>
      </c>
      <c r="F429" s="32">
        <v>0.39574606361274883</v>
      </c>
      <c r="G429" s="32">
        <v>0.38546486452928153</v>
      </c>
      <c r="H429" s="33">
        <v>18.703302296557883</v>
      </c>
      <c r="I429" s="33">
        <v>15.628845900213131</v>
      </c>
      <c r="J429" s="33">
        <v>38.63054655199079</v>
      </c>
      <c r="K429" s="34">
        <v>29733.400459273755</v>
      </c>
      <c r="L429" s="32">
        <v>0.06</v>
      </c>
      <c r="N429" s="35">
        <v>2.1283945493757934</v>
      </c>
      <c r="O429" s="32">
        <v>1.0846087034840597</v>
      </c>
      <c r="P429" s="35">
        <v>0.19877469608732104</v>
      </c>
      <c r="Q429" s="35">
        <v>0.89687576467389762</v>
      </c>
      <c r="R429" s="32">
        <v>0.8269118270883199</v>
      </c>
      <c r="S429" s="36">
        <v>5.9470772405643219E-2</v>
      </c>
      <c r="T429" s="31">
        <v>2.519633075794188</v>
      </c>
      <c r="V429" s="37">
        <v>5.0308214258856339</v>
      </c>
      <c r="W429" s="32">
        <v>0.89687576467389762</v>
      </c>
      <c r="X429" s="36">
        <v>7.7658637233376432E-2</v>
      </c>
      <c r="Y429" s="32">
        <v>0.609909749400667</v>
      </c>
      <c r="AA429" s="31">
        <v>1138.1539154471914</v>
      </c>
      <c r="AB429" s="31">
        <v>12.08496869590725</v>
      </c>
      <c r="AC429" s="31">
        <v>1158.0646285624025</v>
      </c>
      <c r="AD429" s="31">
        <v>7.5203995420700664</v>
      </c>
      <c r="AE429" s="31">
        <v>1168.7345594584995</v>
      </c>
      <c r="AF429" s="31">
        <v>9.5939435033070009</v>
      </c>
      <c r="AG429" s="31">
        <v>1167.6505736457052</v>
      </c>
      <c r="AH429" s="31">
        <v>28.566639809019634</v>
      </c>
      <c r="AI429" s="31">
        <v>1170.5392340523606</v>
      </c>
      <c r="AJ429" s="31">
        <v>10.197281237987838</v>
      </c>
      <c r="AK429" s="34">
        <f t="shared" si="12"/>
        <v>102.68686366547293</v>
      </c>
    </row>
    <row r="430" spans="1:37" s="45" customFormat="1" x14ac:dyDescent="0.3">
      <c r="A430" s="45" t="s">
        <v>107</v>
      </c>
      <c r="B430" s="42" t="s">
        <v>135</v>
      </c>
      <c r="C430" s="31">
        <v>222.53151147844844</v>
      </c>
      <c r="D430" s="31">
        <v>81.902074163232058</v>
      </c>
      <c r="E430" s="31">
        <v>55.60413104985674</v>
      </c>
      <c r="F430" s="32">
        <v>0.34492770614960128</v>
      </c>
      <c r="G430" s="32">
        <v>0.36804708519298424</v>
      </c>
      <c r="H430" s="33">
        <v>18.703302296557883</v>
      </c>
      <c r="I430" s="33">
        <v>15.628845900213131</v>
      </c>
      <c r="J430" s="33">
        <v>38.63054655199079</v>
      </c>
      <c r="K430" s="34">
        <v>31445.360730068245</v>
      </c>
      <c r="L430" s="32">
        <v>0.06</v>
      </c>
      <c r="N430" s="35">
        <v>2.4795182295447482</v>
      </c>
      <c r="O430" s="32">
        <v>1.9653658210311804</v>
      </c>
      <c r="P430" s="35">
        <v>0.20810994033912861</v>
      </c>
      <c r="Q430" s="35">
        <v>1.6488707903275821</v>
      </c>
      <c r="R430" s="32">
        <v>0.83896380647469437</v>
      </c>
      <c r="S430" s="36">
        <v>6.4605097524253932E-2</v>
      </c>
      <c r="T430" s="31">
        <v>3.6076879698106401</v>
      </c>
      <c r="V430" s="37">
        <v>4.805152499541518</v>
      </c>
      <c r="W430" s="32">
        <v>1.6488707903275821</v>
      </c>
      <c r="X430" s="36">
        <v>8.6411830710441728E-2</v>
      </c>
      <c r="Y430" s="32">
        <v>1.0695269642613323</v>
      </c>
      <c r="AA430" s="31">
        <v>1347.4111884709307</v>
      </c>
      <c r="AB430" s="31">
        <v>20.508235433428055</v>
      </c>
      <c r="AC430" s="31">
        <v>1266.0748788310093</v>
      </c>
      <c r="AD430" s="31">
        <v>14.321239359880389</v>
      </c>
      <c r="AE430" s="31">
        <v>1218.7404066781974</v>
      </c>
      <c r="AF430" s="31">
        <v>18.336173261225277</v>
      </c>
      <c r="AG430" s="31">
        <v>1265.364930797253</v>
      </c>
      <c r="AH430" s="31">
        <v>44.202460114486584</v>
      </c>
      <c r="AI430" s="31" t="s">
        <v>136</v>
      </c>
      <c r="AJ430" s="31"/>
      <c r="AK430" s="34">
        <f t="shared" si="12"/>
        <v>90.450518528144968</v>
      </c>
    </row>
    <row r="431" spans="1:37" s="45" customFormat="1" x14ac:dyDescent="0.3">
      <c r="A431" s="45" t="s">
        <v>108</v>
      </c>
      <c r="B431" s="42" t="s">
        <v>135</v>
      </c>
      <c r="C431" s="31">
        <v>213.1214623683189</v>
      </c>
      <c r="D431" s="31">
        <v>95.053683264436444</v>
      </c>
      <c r="E431" s="31">
        <v>60.446170446702304</v>
      </c>
      <c r="F431" s="32">
        <v>0.48248356050562774</v>
      </c>
      <c r="G431" s="32">
        <v>0.44600709007975742</v>
      </c>
      <c r="H431" s="33">
        <v>18.703302296557883</v>
      </c>
      <c r="I431" s="33">
        <v>15.628845900213131</v>
      </c>
      <c r="J431" s="33">
        <v>38.63054655199079</v>
      </c>
      <c r="K431" s="34">
        <v>61005.553693341848</v>
      </c>
      <c r="L431" s="32">
        <v>0.03</v>
      </c>
      <c r="N431" s="35">
        <v>2.8233105395316658</v>
      </c>
      <c r="O431" s="32">
        <v>1.0549800658131014</v>
      </c>
      <c r="P431" s="35">
        <v>0.22799087001467208</v>
      </c>
      <c r="Q431" s="35">
        <v>0.93196399742862401</v>
      </c>
      <c r="R431" s="32">
        <v>0.88339488832932067</v>
      </c>
      <c r="S431" s="36">
        <v>7.882308577474556E-2</v>
      </c>
      <c r="T431" s="31">
        <v>2.4731054178678793</v>
      </c>
      <c r="V431" s="37">
        <v>4.3861405499950337</v>
      </c>
      <c r="W431" s="32">
        <v>0.93196399742862401</v>
      </c>
      <c r="X431" s="36">
        <v>8.9813147974094842E-2</v>
      </c>
      <c r="Y431" s="32">
        <v>0.49439462654834287</v>
      </c>
      <c r="AA431" s="31">
        <v>1421.559493693592</v>
      </c>
      <c r="AB431" s="31">
        <v>9.4177850299315136</v>
      </c>
      <c r="AC431" s="31">
        <v>1361.7471500165975</v>
      </c>
      <c r="AD431" s="31">
        <v>7.9412786381249933</v>
      </c>
      <c r="AE431" s="31">
        <v>1323.960643712102</v>
      </c>
      <c r="AF431" s="31">
        <v>11.16389286364905</v>
      </c>
      <c r="AG431" s="31">
        <v>1533.5161505618025</v>
      </c>
      <c r="AH431" s="31">
        <v>36.48950302510179</v>
      </c>
      <c r="AI431" s="31" t="s">
        <v>136</v>
      </c>
      <c r="AJ431" s="31"/>
      <c r="AK431" s="34">
        <f t="shared" si="12"/>
        <v>93.134381612977577</v>
      </c>
    </row>
    <row r="432" spans="1:37" s="45" customFormat="1" x14ac:dyDescent="0.3">
      <c r="A432" s="45" t="s">
        <v>109</v>
      </c>
      <c r="B432" s="42" t="s">
        <v>135</v>
      </c>
      <c r="C432" s="31">
        <v>271.65758386534912</v>
      </c>
      <c r="D432" s="31">
        <v>43.615159531698161</v>
      </c>
      <c r="E432" s="31">
        <v>70.515881167236429</v>
      </c>
      <c r="F432" s="32">
        <v>0.14918203716055281</v>
      </c>
      <c r="G432" s="32">
        <v>0.16055196733736918</v>
      </c>
      <c r="H432" s="33">
        <v>18.703302296557883</v>
      </c>
      <c r="I432" s="33">
        <v>15.628845900213131</v>
      </c>
      <c r="J432" s="33">
        <v>38.63054655199079</v>
      </c>
      <c r="K432" s="34">
        <v>57390.805647715126</v>
      </c>
      <c r="L432" s="32">
        <v>0.03</v>
      </c>
      <c r="N432" s="35">
        <v>2.8279646486400614</v>
      </c>
      <c r="O432" s="32">
        <v>1.4499484141170034</v>
      </c>
      <c r="P432" s="35">
        <v>0.22818389884717763</v>
      </c>
      <c r="Q432" s="35">
        <v>1.2691655189440987</v>
      </c>
      <c r="R432" s="32">
        <v>0.8753177055040271</v>
      </c>
      <c r="S432" s="36">
        <v>6.7779349725608673E-2</v>
      </c>
      <c r="T432" s="31">
        <v>3.9204251530511267</v>
      </c>
      <c r="V432" s="37">
        <v>4.3824301585351266</v>
      </c>
      <c r="W432" s="32">
        <v>1.2691655189440987</v>
      </c>
      <c r="X432" s="36">
        <v>8.9885099822101813E-2</v>
      </c>
      <c r="Y432" s="32">
        <v>0.70112002476307211</v>
      </c>
      <c r="AA432" s="31">
        <v>1423.0895530219761</v>
      </c>
      <c r="AB432" s="31">
        <v>13.335648778638687</v>
      </c>
      <c r="AC432" s="31">
        <v>1362.9824223034502</v>
      </c>
      <c r="AD432" s="31">
        <v>10.935156069676433</v>
      </c>
      <c r="AE432" s="31">
        <v>1324.9738808984434</v>
      </c>
      <c r="AF432" s="31">
        <v>15.218456216310239</v>
      </c>
      <c r="AG432" s="31">
        <v>1325.5405318338901</v>
      </c>
      <c r="AH432" s="31">
        <v>50.236967841696071</v>
      </c>
      <c r="AI432" s="31" t="s">
        <v>136</v>
      </c>
      <c r="AJ432" s="31"/>
      <c r="AK432" s="34">
        <f t="shared" si="12"/>
        <v>93.105446391958893</v>
      </c>
    </row>
    <row r="433" spans="1:37" s="45" customFormat="1" x14ac:dyDescent="0.3">
      <c r="A433" s="45" t="s">
        <v>110</v>
      </c>
      <c r="B433" s="42" t="s">
        <v>134</v>
      </c>
      <c r="C433" s="31">
        <v>631.90914949692717</v>
      </c>
      <c r="D433" s="31">
        <v>115.78296896312264</v>
      </c>
      <c r="E433" s="31">
        <v>165.68376305269507</v>
      </c>
      <c r="F433" s="32">
        <v>0.17888524925520549</v>
      </c>
      <c r="G433" s="32">
        <v>0.18322723931960677</v>
      </c>
      <c r="H433" s="33">
        <v>18.703302296557883</v>
      </c>
      <c r="I433" s="33">
        <v>15.628845900213131</v>
      </c>
      <c r="J433" s="33">
        <v>38.63054655199079</v>
      </c>
      <c r="K433" s="34">
        <v>104130.37013455349</v>
      </c>
      <c r="L433" s="32">
        <v>0.02</v>
      </c>
      <c r="N433" s="35">
        <v>2.8504859999758465</v>
      </c>
      <c r="O433" s="32">
        <v>1.3962495861184399</v>
      </c>
      <c r="P433" s="35">
        <v>0.22834178129626842</v>
      </c>
      <c r="Q433" s="35">
        <v>1.3424343684626385</v>
      </c>
      <c r="R433" s="32">
        <v>0.96145730806953555</v>
      </c>
      <c r="S433" s="36">
        <v>7.1933025589045727E-2</v>
      </c>
      <c r="T433" s="31">
        <v>3.0027667148168606</v>
      </c>
      <c r="V433" s="37">
        <v>4.3794000130993203</v>
      </c>
      <c r="W433" s="32">
        <v>1.3424343684626385</v>
      </c>
      <c r="X433" s="36">
        <v>9.0538282750461635E-2</v>
      </c>
      <c r="Y433" s="32">
        <v>0.38390477088235203</v>
      </c>
      <c r="AA433" s="31">
        <v>1436.9092776087425</v>
      </c>
      <c r="AB433" s="31">
        <v>7.302851423731882</v>
      </c>
      <c r="AC433" s="31">
        <v>1368.9387968653525</v>
      </c>
      <c r="AD433" s="31">
        <v>10.549953966792147</v>
      </c>
      <c r="AE433" s="31">
        <v>1325.8025110801298</v>
      </c>
      <c r="AF433" s="31">
        <v>16.107193846712331</v>
      </c>
      <c r="AG433" s="31">
        <v>1404.0138366300982</v>
      </c>
      <c r="AH433" s="31">
        <v>40.687337779619966</v>
      </c>
      <c r="AI433" s="31" t="s">
        <v>136</v>
      </c>
      <c r="AJ433" s="31"/>
      <c r="AK433" s="34">
        <f t="shared" si="12"/>
        <v>92.267656124156076</v>
      </c>
    </row>
    <row r="434" spans="1:37" s="45" customFormat="1" x14ac:dyDescent="0.3">
      <c r="A434" s="45" t="s">
        <v>111</v>
      </c>
      <c r="B434" s="42" t="s">
        <v>134</v>
      </c>
      <c r="C434" s="31">
        <v>56.080195943945611</v>
      </c>
      <c r="D434" s="31">
        <v>11.580781835001114</v>
      </c>
      <c r="E434" s="31">
        <v>15.284940911865803</v>
      </c>
      <c r="F434" s="32">
        <v>0.19707314434082915</v>
      </c>
      <c r="G434" s="32">
        <v>0.20650394742872449</v>
      </c>
      <c r="H434" s="33" t="s">
        <v>63</v>
      </c>
      <c r="I434" s="33" t="s">
        <v>63</v>
      </c>
      <c r="J434" s="33" t="s">
        <v>63</v>
      </c>
      <c r="K434" s="34">
        <v>82140.943187583893</v>
      </c>
      <c r="L434" s="32" t="s">
        <v>11</v>
      </c>
      <c r="N434" s="35">
        <v>2.9148576301344833</v>
      </c>
      <c r="O434" s="32">
        <v>1.4093852153835433</v>
      </c>
      <c r="P434" s="35">
        <v>0.23720955131408086</v>
      </c>
      <c r="Q434" s="35">
        <v>1.0260695109851514</v>
      </c>
      <c r="R434" s="32">
        <v>0.72802630521842204</v>
      </c>
      <c r="S434" s="36">
        <v>6.8787858227602625E-2</v>
      </c>
      <c r="T434" s="31">
        <v>3.3332917425089028</v>
      </c>
      <c r="V434" s="37">
        <v>4.2156818494881554</v>
      </c>
      <c r="W434" s="32">
        <v>1.0260695109851514</v>
      </c>
      <c r="X434" s="36">
        <v>8.9121790000000006E-2</v>
      </c>
      <c r="Y434" s="32">
        <v>0.96620289999999998</v>
      </c>
      <c r="AA434" s="31">
        <v>1406.7784729782438</v>
      </c>
      <c r="AB434" s="31">
        <v>18.388061886796425</v>
      </c>
      <c r="AC434" s="31">
        <v>1385.7734310342416</v>
      </c>
      <c r="AD434" s="31">
        <v>10.711485742181726</v>
      </c>
      <c r="AE434" s="31">
        <v>1372.1739365293729</v>
      </c>
      <c r="AF434" s="31">
        <v>12.694378286950192</v>
      </c>
      <c r="AG434" s="31">
        <v>1344.6217997873021</v>
      </c>
      <c r="AH434" s="31">
        <v>43.315403419820655</v>
      </c>
      <c r="AI434" s="31" t="s">
        <v>136</v>
      </c>
      <c r="AJ434" s="31"/>
      <c r="AK434" s="34">
        <f t="shared" si="12"/>
        <v>97.540157379888612</v>
      </c>
    </row>
    <row r="435" spans="1:37" s="45" customFormat="1" x14ac:dyDescent="0.3">
      <c r="A435" s="45" t="s">
        <v>112</v>
      </c>
      <c r="B435" s="42" t="s">
        <v>135</v>
      </c>
      <c r="C435" s="31">
        <v>107.63439226064821</v>
      </c>
      <c r="D435" s="31">
        <v>54.590561395685391</v>
      </c>
      <c r="E435" s="31">
        <v>31.681597853039616</v>
      </c>
      <c r="F435" s="32">
        <v>0.50308894038816243</v>
      </c>
      <c r="G435" s="32">
        <v>0.50718511294687763</v>
      </c>
      <c r="H435" s="33" t="s">
        <v>63</v>
      </c>
      <c r="I435" s="33" t="s">
        <v>63</v>
      </c>
      <c r="J435" s="33" t="s">
        <v>63</v>
      </c>
      <c r="K435" s="34">
        <v>205274.74949379874</v>
      </c>
      <c r="L435" s="32" t="s">
        <v>10</v>
      </c>
      <c r="N435" s="35">
        <v>2.8939511625604419</v>
      </c>
      <c r="O435" s="32">
        <v>1.2132782753533391</v>
      </c>
      <c r="P435" s="35">
        <v>0.23753030621653001</v>
      </c>
      <c r="Q435" s="35">
        <v>0.99905694520596899</v>
      </c>
      <c r="R435" s="32">
        <v>0.82343594664218089</v>
      </c>
      <c r="S435" s="36">
        <v>7.063563430665229E-2</v>
      </c>
      <c r="T435" s="31">
        <v>2.5707253721528658</v>
      </c>
      <c r="V435" s="37">
        <v>4.2099890996158233</v>
      </c>
      <c r="W435" s="32">
        <v>0.99905694520596899</v>
      </c>
      <c r="X435" s="36">
        <v>8.8363090000000005E-2</v>
      </c>
      <c r="Y435" s="32">
        <v>0.68842530000000002</v>
      </c>
      <c r="AA435" s="31">
        <v>1390.3901651441258</v>
      </c>
      <c r="AB435" s="31">
        <v>13.15392813846028</v>
      </c>
      <c r="AC435" s="31">
        <v>1380.3364625638562</v>
      </c>
      <c r="AD435" s="31">
        <v>9.1972171053358309</v>
      </c>
      <c r="AE435" s="31">
        <v>1373.8449961823026</v>
      </c>
      <c r="AF435" s="31">
        <v>12.373380385515942</v>
      </c>
      <c r="AG435" s="31">
        <v>1379.5355805840263</v>
      </c>
      <c r="AH435" s="31">
        <v>34.2518477226863</v>
      </c>
      <c r="AI435" s="31" t="s">
        <v>136</v>
      </c>
      <c r="AJ435" s="31"/>
      <c r="AK435" s="34">
        <f t="shared" si="12"/>
        <v>98.810034091394186</v>
      </c>
    </row>
    <row r="436" spans="1:37" s="45" customFormat="1" x14ac:dyDescent="0.3">
      <c r="A436" s="45" t="s">
        <v>113</v>
      </c>
      <c r="B436" s="42" t="s">
        <v>135</v>
      </c>
      <c r="C436" s="31">
        <v>110.99456093684572</v>
      </c>
      <c r="D436" s="31">
        <v>41.486252634416999</v>
      </c>
      <c r="E436" s="31">
        <v>31.836463684787894</v>
      </c>
      <c r="F436" s="32">
        <v>0.35984092181573596</v>
      </c>
      <c r="G436" s="32">
        <v>0.3737683385947359</v>
      </c>
      <c r="H436" s="33">
        <v>18.703302296557883</v>
      </c>
      <c r="I436" s="33">
        <v>15.628845900213131</v>
      </c>
      <c r="J436" s="33">
        <v>38.63054655199079</v>
      </c>
      <c r="K436" s="34">
        <v>34304.45487477204</v>
      </c>
      <c r="L436" s="32">
        <v>0.05</v>
      </c>
      <c r="N436" s="35">
        <v>2.9347206548374265</v>
      </c>
      <c r="O436" s="32">
        <v>1.1382755318077931</v>
      </c>
      <c r="P436" s="35">
        <v>0.23974810858707529</v>
      </c>
      <c r="Q436" s="35">
        <v>0.91925002693940594</v>
      </c>
      <c r="R436" s="32">
        <v>0.80758129402945722</v>
      </c>
      <c r="S436" s="36">
        <v>6.9016906027572586E-2</v>
      </c>
      <c r="T436" s="31">
        <v>2.6154272793402034</v>
      </c>
      <c r="V436" s="37">
        <v>4.1710443760886022</v>
      </c>
      <c r="W436" s="32">
        <v>0.91925002693940594</v>
      </c>
      <c r="X436" s="36">
        <v>8.8779011334136265E-2</v>
      </c>
      <c r="Y436" s="32">
        <v>0.67130512755692218</v>
      </c>
      <c r="AA436" s="31">
        <v>1399.3961936988849</v>
      </c>
      <c r="AB436" s="31">
        <v>12.812344134954579</v>
      </c>
      <c r="AC436" s="31">
        <v>1390.9122094464492</v>
      </c>
      <c r="AD436" s="31">
        <v>8.6572563613833697</v>
      </c>
      <c r="AE436" s="31">
        <v>1385.3874020651078</v>
      </c>
      <c r="AF436" s="31">
        <v>11.46990704143791</v>
      </c>
      <c r="AG436" s="31">
        <v>1348.9529403500073</v>
      </c>
      <c r="AH436" s="31">
        <v>34.100547608965968</v>
      </c>
      <c r="AI436" s="31" t="s">
        <v>136</v>
      </c>
      <c r="AJ436" s="31"/>
      <c r="AK436" s="34">
        <f t="shared" si="12"/>
        <v>98.99894027889637</v>
      </c>
    </row>
    <row r="437" spans="1:37" s="45" customFormat="1" x14ac:dyDescent="0.3">
      <c r="A437" s="45" t="s">
        <v>114</v>
      </c>
      <c r="B437" s="42" t="s">
        <v>134</v>
      </c>
      <c r="C437" s="31">
        <v>69.530305118374244</v>
      </c>
      <c r="D437" s="31">
        <v>36.024379225005482</v>
      </c>
      <c r="E437" s="31">
        <v>21.57915488128922</v>
      </c>
      <c r="F437" s="32">
        <v>0.51385659729972433</v>
      </c>
      <c r="G437" s="32">
        <v>0.51811047231382845</v>
      </c>
      <c r="H437" s="33">
        <v>18.703302296557883</v>
      </c>
      <c r="I437" s="33">
        <v>15.628845900213131</v>
      </c>
      <c r="J437" s="33">
        <v>38.63054655199079</v>
      </c>
      <c r="K437" s="34">
        <v>13956.781678612988</v>
      </c>
      <c r="L437" s="32">
        <v>0.13</v>
      </c>
      <c r="N437" s="35">
        <v>3.0994680384697486</v>
      </c>
      <c r="O437" s="32">
        <v>1.3903311409373824</v>
      </c>
      <c r="P437" s="35">
        <v>0.25047278267960055</v>
      </c>
      <c r="Q437" s="35">
        <v>1.0009452491728079</v>
      </c>
      <c r="R437" s="32">
        <v>0.71993298553174545</v>
      </c>
      <c r="S437" s="36">
        <v>7.2192836455345341E-2</v>
      </c>
      <c r="T437" s="31">
        <v>2.8566662169768713</v>
      </c>
      <c r="V437" s="37">
        <v>3.9924497556254592</v>
      </c>
      <c r="W437" s="32">
        <v>1.0009452491728079</v>
      </c>
      <c r="X437" s="36">
        <v>8.9748117295891133E-2</v>
      </c>
      <c r="Y437" s="32">
        <v>0.96495040785453279</v>
      </c>
      <c r="AA437" s="31">
        <v>1420.1752829360514</v>
      </c>
      <c r="AB437" s="31">
        <v>18.330847098877889</v>
      </c>
      <c r="AC437" s="31">
        <v>1432.5605103089135</v>
      </c>
      <c r="AD437" s="31">
        <v>10.730019035448013</v>
      </c>
      <c r="AE437" s="31">
        <v>1440.913495235538</v>
      </c>
      <c r="AF437" s="31">
        <v>12.937505631726021</v>
      </c>
      <c r="AG437" s="31">
        <v>1408.9122026156367</v>
      </c>
      <c r="AH437" s="31">
        <v>38.839851693646345</v>
      </c>
      <c r="AI437" s="31" t="s">
        <v>136</v>
      </c>
      <c r="AJ437" s="31"/>
      <c r="AK437" s="34">
        <f t="shared" si="12"/>
        <v>101.4602572336432</v>
      </c>
    </row>
    <row r="438" spans="1:37" s="45" customFormat="1" x14ac:dyDescent="0.3">
      <c r="A438" s="45" t="s">
        <v>115</v>
      </c>
      <c r="B438" s="42" t="s">
        <v>135</v>
      </c>
      <c r="C438" s="31">
        <v>265.40145178147333</v>
      </c>
      <c r="D438" s="31">
        <v>93.198358970561372</v>
      </c>
      <c r="E438" s="31">
        <v>81.545283892190341</v>
      </c>
      <c r="F438" s="32">
        <v>0.34793153967618712</v>
      </c>
      <c r="G438" s="32">
        <v>0.35115994409593204</v>
      </c>
      <c r="H438" s="33" t="s">
        <v>63</v>
      </c>
      <c r="I438" s="33" t="s">
        <v>63</v>
      </c>
      <c r="J438" s="33" t="s">
        <v>63</v>
      </c>
      <c r="K438" s="34">
        <v>89220.901537280602</v>
      </c>
      <c r="L438" s="32" t="s">
        <v>11</v>
      </c>
      <c r="N438" s="35">
        <v>3.2636359305966023</v>
      </c>
      <c r="O438" s="32">
        <v>0.95722155158668076</v>
      </c>
      <c r="P438" s="35">
        <v>0.25739927811823915</v>
      </c>
      <c r="Q438" s="35">
        <v>0.86832169108747526</v>
      </c>
      <c r="R438" s="32">
        <v>0.90712718455633801</v>
      </c>
      <c r="S438" s="36">
        <v>7.4562020950539987E-2</v>
      </c>
      <c r="T438" s="31">
        <v>2.5946597810129606</v>
      </c>
      <c r="V438" s="37">
        <v>3.885014780580073</v>
      </c>
      <c r="W438" s="32">
        <v>0.86832169108747526</v>
      </c>
      <c r="X438" s="36">
        <v>9.1958760000000001E-2</v>
      </c>
      <c r="Y438" s="32">
        <v>0.40285300000000002</v>
      </c>
      <c r="AA438" s="31">
        <v>1466.5344621410006</v>
      </c>
      <c r="AB438" s="31">
        <v>7.6317401667629348</v>
      </c>
      <c r="AC438" s="31">
        <v>1472.4296096745993</v>
      </c>
      <c r="AD438" s="31">
        <v>7.4672366788146594</v>
      </c>
      <c r="AE438" s="31">
        <v>1476.5223069135325</v>
      </c>
      <c r="AF438" s="31">
        <v>11.46883338241933</v>
      </c>
      <c r="AG438" s="31">
        <v>1453.5251377259424</v>
      </c>
      <c r="AH438" s="31">
        <v>36.357176138271718</v>
      </c>
      <c r="AI438" s="31" t="s">
        <v>136</v>
      </c>
      <c r="AJ438" s="31"/>
      <c r="AK438" s="34">
        <f t="shared" si="12"/>
        <v>100.68105080585359</v>
      </c>
    </row>
    <row r="439" spans="1:37" s="45" customFormat="1" x14ac:dyDescent="0.3">
      <c r="A439" s="45" t="s">
        <v>116</v>
      </c>
      <c r="B439" s="42" t="s">
        <v>134</v>
      </c>
      <c r="C439" s="31">
        <v>214.69114528625872</v>
      </c>
      <c r="D439" s="31">
        <v>94.664272815397666</v>
      </c>
      <c r="E439" s="31">
        <v>67.83665959732906</v>
      </c>
      <c r="F439" s="32">
        <v>0.42681098636026971</v>
      </c>
      <c r="G439" s="32">
        <v>0.44093235745320064</v>
      </c>
      <c r="H439" s="33" t="s">
        <v>63</v>
      </c>
      <c r="I439" s="33" t="s">
        <v>63</v>
      </c>
      <c r="J439" s="33" t="s">
        <v>63</v>
      </c>
      <c r="K439" s="34">
        <v>103243.59247473656</v>
      </c>
      <c r="L439" s="32" t="s">
        <v>11</v>
      </c>
      <c r="N439" s="35">
        <v>3.3488001927094118</v>
      </c>
      <c r="O439" s="32">
        <v>1.1385971145462142</v>
      </c>
      <c r="P439" s="35">
        <v>0.25866916575119553</v>
      </c>
      <c r="Q439" s="35">
        <v>1.0082062057701067</v>
      </c>
      <c r="R439" s="32">
        <v>0.88548108271987458</v>
      </c>
      <c r="S439" s="36">
        <v>7.4878377502013288E-2</v>
      </c>
      <c r="T439" s="31">
        <v>2.5356849287431356</v>
      </c>
      <c r="V439" s="37">
        <v>3.865942030995158</v>
      </c>
      <c r="W439" s="32">
        <v>1.0082062057701067</v>
      </c>
      <c r="X439" s="36">
        <v>9.3895179999999995E-2</v>
      </c>
      <c r="Y439" s="32">
        <v>0.5290781</v>
      </c>
      <c r="AA439" s="31">
        <v>1506.0069359084521</v>
      </c>
      <c r="AB439" s="31">
        <v>9.9622623586446135</v>
      </c>
      <c r="AC439" s="31">
        <v>1492.5115391053714</v>
      </c>
      <c r="AD439" s="31">
        <v>8.9419176045144599</v>
      </c>
      <c r="AE439" s="31">
        <v>1483.0294608519123</v>
      </c>
      <c r="AF439" s="31">
        <v>13.370601691727213</v>
      </c>
      <c r="AG439" s="31">
        <v>1459.4748453097511</v>
      </c>
      <c r="AH439" s="31">
        <v>35.671657983884941</v>
      </c>
      <c r="AI439" s="31" t="s">
        <v>136</v>
      </c>
      <c r="AJ439" s="31"/>
      <c r="AK439" s="34">
        <f t="shared" si="12"/>
        <v>98.474278271322873</v>
      </c>
    </row>
    <row r="440" spans="1:37" s="45" customFormat="1" x14ac:dyDescent="0.3">
      <c r="A440" s="45" t="s">
        <v>117</v>
      </c>
      <c r="B440" s="42" t="s">
        <v>134</v>
      </c>
      <c r="C440" s="31">
        <v>92.480342827584352</v>
      </c>
      <c r="D440" s="31">
        <v>32.853627744132709</v>
      </c>
      <c r="E440" s="31">
        <v>28.710225826311103</v>
      </c>
      <c r="F440" s="32">
        <v>0.34796591153895512</v>
      </c>
      <c r="G440" s="32">
        <v>0.35524984812592381</v>
      </c>
      <c r="H440" s="33" t="s">
        <v>63</v>
      </c>
      <c r="I440" s="33" t="s">
        <v>63</v>
      </c>
      <c r="J440" s="33" t="s">
        <v>63</v>
      </c>
      <c r="K440" s="34">
        <v>51420.315390147625</v>
      </c>
      <c r="L440" s="32" t="s">
        <v>6</v>
      </c>
      <c r="N440" s="35">
        <v>3.329826931561557</v>
      </c>
      <c r="O440" s="32">
        <v>1.3711688052194833</v>
      </c>
      <c r="P440" s="35">
        <v>0.25972097487366208</v>
      </c>
      <c r="Q440" s="35">
        <v>1.1570531552181453</v>
      </c>
      <c r="R440" s="32">
        <v>0.8438444273336102</v>
      </c>
      <c r="S440" s="36">
        <v>7.4808299648751672E-2</v>
      </c>
      <c r="T440" s="31">
        <v>2.7669058388053616</v>
      </c>
      <c r="V440" s="37">
        <v>3.8502858711601444</v>
      </c>
      <c r="W440" s="32">
        <v>1.1570531552181453</v>
      </c>
      <c r="X440" s="36">
        <v>9.2985100000000001E-2</v>
      </c>
      <c r="Y440" s="32">
        <v>0.73575259999999998</v>
      </c>
      <c r="AA440" s="31">
        <v>1487.5840614657395</v>
      </c>
      <c r="AB440" s="31">
        <v>13.870086701869289</v>
      </c>
      <c r="AC440" s="31">
        <v>1488.071860282605</v>
      </c>
      <c r="AD440" s="31">
        <v>10.763955104598155</v>
      </c>
      <c r="AE440" s="31">
        <v>1488.4141687482834</v>
      </c>
      <c r="AF440" s="31">
        <v>15.396524889774055</v>
      </c>
      <c r="AG440" s="31">
        <v>1458.1570443563978</v>
      </c>
      <c r="AH440" s="31">
        <v>38.8874530924721</v>
      </c>
      <c r="AI440" s="31" t="s">
        <v>136</v>
      </c>
      <c r="AJ440" s="31"/>
      <c r="AK440" s="34">
        <f t="shared" si="12"/>
        <v>100.05580237810064</v>
      </c>
    </row>
    <row r="441" spans="1:37" s="45" customFormat="1" x14ac:dyDescent="0.3">
      <c r="A441" s="45" t="s">
        <v>118</v>
      </c>
      <c r="B441" s="42" t="s">
        <v>134</v>
      </c>
      <c r="C441" s="31">
        <v>134.23046571192555</v>
      </c>
      <c r="D441" s="31">
        <v>32.712776127477333</v>
      </c>
      <c r="E441" s="31">
        <v>41.037325458886457</v>
      </c>
      <c r="F441" s="32">
        <v>0.23856551179259958</v>
      </c>
      <c r="G441" s="32">
        <v>0.24370604656682651</v>
      </c>
      <c r="H441" s="33" t="s">
        <v>63</v>
      </c>
      <c r="I441" s="33" t="s">
        <v>63</v>
      </c>
      <c r="J441" s="33" t="s">
        <v>63</v>
      </c>
      <c r="K441" s="34">
        <v>47411.742664736601</v>
      </c>
      <c r="L441" s="32" t="s">
        <v>6</v>
      </c>
      <c r="N441" s="35">
        <v>3.4087862342836055</v>
      </c>
      <c r="O441" s="32">
        <v>1.108902425114944</v>
      </c>
      <c r="P441" s="35">
        <v>0.26246950313607975</v>
      </c>
      <c r="Q441" s="35">
        <v>0.94370953590402706</v>
      </c>
      <c r="R441" s="32">
        <v>0.85103027509945806</v>
      </c>
      <c r="S441" s="36">
        <v>7.6036422405170973E-2</v>
      </c>
      <c r="T441" s="31">
        <v>2.7396891745242065</v>
      </c>
      <c r="V441" s="37">
        <v>3.8099664458218627</v>
      </c>
      <c r="W441" s="32">
        <v>0.94370953590402706</v>
      </c>
      <c r="X441" s="36">
        <v>9.4193219999999994E-2</v>
      </c>
      <c r="Y441" s="32">
        <v>0.58230309999999996</v>
      </c>
      <c r="AA441" s="31">
        <v>1511.9916387367718</v>
      </c>
      <c r="AB441" s="31">
        <v>10.952101681519943</v>
      </c>
      <c r="AC441" s="31">
        <v>1506.4217101637412</v>
      </c>
      <c r="AD441" s="31">
        <v>8.7432407064755857</v>
      </c>
      <c r="AE441" s="31">
        <v>1502.4639867448868</v>
      </c>
      <c r="AF441" s="31">
        <v>12.660209463344563</v>
      </c>
      <c r="AG441" s="31">
        <v>1481.2392316449257</v>
      </c>
      <c r="AH441" s="31">
        <v>39.09220290684479</v>
      </c>
      <c r="AI441" s="31" t="s">
        <v>136</v>
      </c>
      <c r="AJ441" s="31"/>
      <c r="AK441" s="34">
        <f t="shared" si="12"/>
        <v>99.369860801621556</v>
      </c>
    </row>
    <row r="442" spans="1:37" s="45" customFormat="1" x14ac:dyDescent="0.3">
      <c r="A442" s="45" t="s">
        <v>119</v>
      </c>
      <c r="B442" s="42" t="s">
        <v>135</v>
      </c>
      <c r="C442" s="31">
        <v>498.77927858719596</v>
      </c>
      <c r="D442" s="31">
        <v>216.13786611522514</v>
      </c>
      <c r="E442" s="31">
        <v>162.72999651054067</v>
      </c>
      <c r="F442" s="32">
        <v>0.44001810262643865</v>
      </c>
      <c r="G442" s="32">
        <v>0.4333336916630553</v>
      </c>
      <c r="H442" s="33">
        <v>18.703302296557883</v>
      </c>
      <c r="I442" s="33">
        <v>15.628845900213131</v>
      </c>
      <c r="J442" s="33">
        <v>38.63054655199079</v>
      </c>
      <c r="K442" s="34">
        <v>192377.35236376687</v>
      </c>
      <c r="L442" s="32">
        <v>0.01</v>
      </c>
      <c r="N442" s="35">
        <v>3.4558335261455446</v>
      </c>
      <c r="O442" s="32">
        <v>0.90793753577635194</v>
      </c>
      <c r="P442" s="35">
        <v>0.26719785198184759</v>
      </c>
      <c r="Q442" s="35">
        <v>0.85598111980557623</v>
      </c>
      <c r="R442" s="32">
        <v>0.94277534089792936</v>
      </c>
      <c r="S442" s="36">
        <v>7.844903728398217E-2</v>
      </c>
      <c r="T442" s="31">
        <v>2.4070799111952139</v>
      </c>
      <c r="V442" s="37">
        <v>3.7425450563425047</v>
      </c>
      <c r="W442" s="32">
        <v>0.85598111980557623</v>
      </c>
      <c r="X442" s="36">
        <v>9.3803399179131816E-2</v>
      </c>
      <c r="Y442" s="32">
        <v>0.30273237588342988</v>
      </c>
      <c r="AA442" s="31">
        <v>1504.1591671221709</v>
      </c>
      <c r="AB442" s="31">
        <v>5.7097492249469362</v>
      </c>
      <c r="AC442" s="31">
        <v>1517.1997181748513</v>
      </c>
      <c r="AD442" s="31">
        <v>7.1753540942991467</v>
      </c>
      <c r="AE442" s="31">
        <v>1526.5627525318635</v>
      </c>
      <c r="AF442" s="31">
        <v>11.64563433128829</v>
      </c>
      <c r="AG442" s="31">
        <v>1526.506971216962</v>
      </c>
      <c r="AH442" s="31">
        <v>35.360040662089311</v>
      </c>
      <c r="AI442" s="31" t="s">
        <v>136</v>
      </c>
      <c r="AJ442" s="31"/>
      <c r="AK442" s="34">
        <f t="shared" si="12"/>
        <v>101.48944246721949</v>
      </c>
    </row>
    <row r="443" spans="1:37" s="45" customFormat="1" x14ac:dyDescent="0.3">
      <c r="A443" s="45" t="s">
        <v>120</v>
      </c>
      <c r="B443" s="42" t="s">
        <v>134</v>
      </c>
      <c r="C443" s="31">
        <v>201.29330367296495</v>
      </c>
      <c r="D443" s="31">
        <v>158.97734666681549</v>
      </c>
      <c r="E443" s="31">
        <v>76.004297089554541</v>
      </c>
      <c r="F443" s="32">
        <v>0.78354990259311841</v>
      </c>
      <c r="G443" s="32">
        <v>0.78977960898838995</v>
      </c>
      <c r="H443" s="33">
        <v>18.703302296557883</v>
      </c>
      <c r="I443" s="33">
        <v>15.628845900213131</v>
      </c>
      <c r="J443" s="33">
        <v>38.63054655199079</v>
      </c>
      <c r="K443" s="34">
        <v>40578.541424281459</v>
      </c>
      <c r="L443" s="32">
        <v>0.05</v>
      </c>
      <c r="N443" s="35">
        <v>3.9265008271638262</v>
      </c>
      <c r="O443" s="32">
        <v>1.0273946999503887</v>
      </c>
      <c r="P443" s="35">
        <v>0.28307646930072744</v>
      </c>
      <c r="Q443" s="35">
        <v>0.92136055784555215</v>
      </c>
      <c r="R443" s="32">
        <v>0.89679317782157419</v>
      </c>
      <c r="S443" s="36">
        <v>8.3600184878598049E-2</v>
      </c>
      <c r="T443" s="31">
        <v>2.4302225416553496</v>
      </c>
      <c r="V443" s="37">
        <v>3.5326143584815095</v>
      </c>
      <c r="W443" s="32">
        <v>0.92136055784555215</v>
      </c>
      <c r="X443" s="36">
        <v>0.1006006179331916</v>
      </c>
      <c r="Y443" s="32">
        <v>0.45457077769329013</v>
      </c>
      <c r="AA443" s="31">
        <v>1635.2138893636229</v>
      </c>
      <c r="AB443" s="31">
        <v>8.4196853851954412</v>
      </c>
      <c r="AC443" s="31">
        <v>1619.1592269698804</v>
      </c>
      <c r="AD443" s="31">
        <v>8.34869455454057</v>
      </c>
      <c r="AE443" s="31">
        <v>1606.8376200257783</v>
      </c>
      <c r="AF443" s="31">
        <v>13.117190603616713</v>
      </c>
      <c r="AG443" s="31">
        <v>1622.8196431320537</v>
      </c>
      <c r="AH443" s="31">
        <v>37.860957411604886</v>
      </c>
      <c r="AI443" s="31" t="s">
        <v>136</v>
      </c>
      <c r="AJ443" s="31"/>
      <c r="AK443" s="34">
        <f t="shared" si="12"/>
        <v>98.264675372291038</v>
      </c>
    </row>
    <row r="444" spans="1:37" s="45" customFormat="1" x14ac:dyDescent="0.3">
      <c r="A444" s="45" t="s">
        <v>121</v>
      </c>
      <c r="B444" s="42" t="s">
        <v>134</v>
      </c>
      <c r="C444" s="31">
        <v>136.00639617444207</v>
      </c>
      <c r="D444" s="31">
        <v>71.665803029997036</v>
      </c>
      <c r="E444" s="31">
        <v>48.334686959867973</v>
      </c>
      <c r="F444" s="32">
        <v>0.52926264914113463</v>
      </c>
      <c r="G444" s="32">
        <v>0.52692965217663978</v>
      </c>
      <c r="H444" s="33" t="s">
        <v>63</v>
      </c>
      <c r="I444" s="33" t="s">
        <v>63</v>
      </c>
      <c r="J444" s="33" t="s">
        <v>63</v>
      </c>
      <c r="K444" s="34">
        <v>155569.53543441722</v>
      </c>
      <c r="L444" s="32" t="s">
        <v>10</v>
      </c>
      <c r="N444" s="35">
        <v>3.8801779393728451</v>
      </c>
      <c r="O444" s="32">
        <v>1.1692284086829596</v>
      </c>
      <c r="P444" s="35">
        <v>0.28331666313003251</v>
      </c>
      <c r="Q444" s="35">
        <v>1.0215269832550073</v>
      </c>
      <c r="R444" s="32">
        <v>0.87367615742904681</v>
      </c>
      <c r="S444" s="36">
        <v>8.3364126834021224E-2</v>
      </c>
      <c r="T444" s="31">
        <v>2.6114895053637315</v>
      </c>
      <c r="V444" s="37">
        <v>3.5296194334359878</v>
      </c>
      <c r="W444" s="32">
        <v>1.0215269832550073</v>
      </c>
      <c r="X444" s="36">
        <v>9.9329500000000001E-2</v>
      </c>
      <c r="Y444" s="32">
        <v>0.56883890000000004</v>
      </c>
      <c r="AA444" s="31">
        <v>1611.5589868505301</v>
      </c>
      <c r="AB444" s="31">
        <v>10.560932191844508</v>
      </c>
      <c r="AC444" s="31">
        <v>1609.5666164253805</v>
      </c>
      <c r="AD444" s="31">
        <v>9.4835689880643503</v>
      </c>
      <c r="AE444" s="31">
        <v>1608.0442854369674</v>
      </c>
      <c r="AF444" s="31">
        <v>14.554473770511445</v>
      </c>
      <c r="AG444" s="31">
        <v>1618.416008881781</v>
      </c>
      <c r="AH444" s="31">
        <v>40.576187562971541</v>
      </c>
      <c r="AI444" s="31" t="s">
        <v>136</v>
      </c>
      <c r="AJ444" s="31"/>
      <c r="AK444" s="34">
        <f t="shared" si="12"/>
        <v>99.781906747302401</v>
      </c>
    </row>
    <row r="445" spans="1:37" s="45" customFormat="1" x14ac:dyDescent="0.3">
      <c r="A445" s="45" t="s">
        <v>122</v>
      </c>
      <c r="B445" s="42" t="s">
        <v>135</v>
      </c>
      <c r="C445" s="31">
        <v>102.58612932971145</v>
      </c>
      <c r="D445" s="31">
        <v>115.9931936009325</v>
      </c>
      <c r="E445" s="31">
        <v>41.346325980775049</v>
      </c>
      <c r="F445" s="32">
        <v>1.0617653369179154</v>
      </c>
      <c r="G445" s="32">
        <v>1.1306908093601113</v>
      </c>
      <c r="H445" s="33" t="s">
        <v>63</v>
      </c>
      <c r="I445" s="33" t="s">
        <v>63</v>
      </c>
      <c r="J445" s="33" t="s">
        <v>63</v>
      </c>
      <c r="K445" s="34">
        <v>67430.060380394221</v>
      </c>
      <c r="L445" s="32" t="s">
        <v>9</v>
      </c>
      <c r="N445" s="35">
        <v>3.9755132045549231</v>
      </c>
      <c r="O445" s="32">
        <v>1.1972988165790543</v>
      </c>
      <c r="P445" s="35">
        <v>0.28363412519712189</v>
      </c>
      <c r="Q445" s="35">
        <v>1.0266463791105067</v>
      </c>
      <c r="R445" s="32">
        <v>0.85746879968015066</v>
      </c>
      <c r="S445" s="36">
        <v>8.0104000214737792E-2</v>
      </c>
      <c r="T445" s="31">
        <v>2.6031289467383707</v>
      </c>
      <c r="V445" s="37">
        <v>3.52566884998416</v>
      </c>
      <c r="W445" s="32">
        <v>1.0266463791105067</v>
      </c>
      <c r="X445" s="36">
        <v>0.1016561</v>
      </c>
      <c r="Y445" s="32">
        <v>0.61605330000000003</v>
      </c>
      <c r="AA445" s="31">
        <v>1654.5761517394371</v>
      </c>
      <c r="AB445" s="31">
        <v>11.371109346361541</v>
      </c>
      <c r="AC445" s="31">
        <v>1629.2110696905388</v>
      </c>
      <c r="AD445" s="31">
        <v>9.7605315934832237</v>
      </c>
      <c r="AE445" s="31">
        <v>1609.6387780087045</v>
      </c>
      <c r="AF445" s="31">
        <v>14.640279785479882</v>
      </c>
      <c r="AG445" s="31">
        <v>1557.5004142505509</v>
      </c>
      <c r="AH445" s="31">
        <v>38.983392318953094</v>
      </c>
      <c r="AI445" s="31" t="s">
        <v>136</v>
      </c>
      <c r="AJ445" s="31"/>
      <c r="AK445" s="34">
        <f t="shared" si="12"/>
        <v>97.28405527400534</v>
      </c>
    </row>
    <row r="446" spans="1:37" s="45" customFormat="1" x14ac:dyDescent="0.3">
      <c r="A446" s="45" t="s">
        <v>123</v>
      </c>
      <c r="B446" s="42" t="s">
        <v>135</v>
      </c>
      <c r="C446" s="31">
        <v>112.73121019018757</v>
      </c>
      <c r="D446" s="31">
        <v>90.431861870387308</v>
      </c>
      <c r="E446" s="31">
        <v>43.198027515839556</v>
      </c>
      <c r="F446" s="32">
        <v>0.80799998275486662</v>
      </c>
      <c r="G446" s="32">
        <v>0.80219010971159388</v>
      </c>
      <c r="H446" s="33">
        <v>18.703302296557883</v>
      </c>
      <c r="I446" s="33">
        <v>15.628845900213131</v>
      </c>
      <c r="J446" s="33">
        <v>38.63054655199079</v>
      </c>
      <c r="K446" s="34">
        <v>30607.134837356716</v>
      </c>
      <c r="L446" s="32">
        <v>0.06</v>
      </c>
      <c r="N446" s="35">
        <v>3.9476032366463687</v>
      </c>
      <c r="O446" s="32">
        <v>1.1062427478008261</v>
      </c>
      <c r="P446" s="35">
        <v>0.28721595761404523</v>
      </c>
      <c r="Q446" s="35">
        <v>0.9365021090356882</v>
      </c>
      <c r="R446" s="32">
        <v>0.84656112855647969</v>
      </c>
      <c r="S446" s="36">
        <v>8.3955472264795883E-2</v>
      </c>
      <c r="T446" s="31">
        <v>2.6755522481802503</v>
      </c>
      <c r="V446" s="37">
        <v>3.4817006976463998</v>
      </c>
      <c r="W446" s="32">
        <v>0.9365021090356882</v>
      </c>
      <c r="X446" s="36">
        <v>9.9683586764308441E-2</v>
      </c>
      <c r="Y446" s="32">
        <v>0.58884362680904456</v>
      </c>
      <c r="AA446" s="31">
        <v>1618.1859471331074</v>
      </c>
      <c r="AB446" s="31">
        <v>10.921627899884934</v>
      </c>
      <c r="AC446" s="31">
        <v>1623.4992787771107</v>
      </c>
      <c r="AD446" s="31">
        <v>9.0020768832983489</v>
      </c>
      <c r="AE446" s="31">
        <v>1627.6017003783088</v>
      </c>
      <c r="AF446" s="31">
        <v>13.484606106786812</v>
      </c>
      <c r="AG446" s="31">
        <v>1629.4456781660042</v>
      </c>
      <c r="AH446" s="31">
        <v>41.842304502643699</v>
      </c>
      <c r="AI446" s="31" t="s">
        <v>136</v>
      </c>
      <c r="AJ446" s="31"/>
      <c r="AK446" s="34">
        <f t="shared" si="12"/>
        <v>100.58187090685611</v>
      </c>
    </row>
    <row r="447" spans="1:37" s="45" customFormat="1" x14ac:dyDescent="0.3">
      <c r="A447" s="45" t="s">
        <v>124</v>
      </c>
      <c r="B447" s="42" t="s">
        <v>135</v>
      </c>
      <c r="C447" s="31">
        <v>417.41951649529034</v>
      </c>
      <c r="D447" s="31">
        <v>480.18018649754418</v>
      </c>
      <c r="E447" s="31">
        <v>172.77659739265047</v>
      </c>
      <c r="F447" s="32">
        <v>1.1544184335177976</v>
      </c>
      <c r="G447" s="32">
        <v>1.1503539425496938</v>
      </c>
      <c r="H447" s="33">
        <v>18.703302296557883</v>
      </c>
      <c r="I447" s="33">
        <v>15.628845900213131</v>
      </c>
      <c r="J447" s="33">
        <v>38.63054655199079</v>
      </c>
      <c r="K447" s="34">
        <v>44650.689475407198</v>
      </c>
      <c r="L447" s="32">
        <v>0.04</v>
      </c>
      <c r="N447" s="35">
        <v>3.9798537060399628</v>
      </c>
      <c r="O447" s="32">
        <v>0.89429813770486133</v>
      </c>
      <c r="P447" s="35">
        <v>0.28834225851999762</v>
      </c>
      <c r="Q447" s="35">
        <v>0.84126660338912873</v>
      </c>
      <c r="R447" s="32">
        <v>0.94070038605712247</v>
      </c>
      <c r="S447" s="36">
        <v>8.4068974456671858E-2</v>
      </c>
      <c r="T447" s="31">
        <v>2.411795296977191</v>
      </c>
      <c r="V447" s="37">
        <v>3.4681007394920096</v>
      </c>
      <c r="W447" s="32">
        <v>0.84126660338912873</v>
      </c>
      <c r="X447" s="36">
        <v>0.10010540746291856</v>
      </c>
      <c r="Y447" s="32">
        <v>0.30338039014494911</v>
      </c>
      <c r="AA447" s="31">
        <v>1626.0425696405928</v>
      </c>
      <c r="AB447" s="31">
        <v>5.6311907534267736</v>
      </c>
      <c r="AC447" s="31">
        <v>1630.0964759180317</v>
      </c>
      <c r="AD447" s="31">
        <v>7.2831522085456957</v>
      </c>
      <c r="AE447" s="31">
        <v>1633.2397811258525</v>
      </c>
      <c r="AF447" s="31">
        <v>12.148931122313078</v>
      </c>
      <c r="AG447" s="31">
        <v>1631.5620124457719</v>
      </c>
      <c r="AH447" s="31">
        <v>37.768318819694443</v>
      </c>
      <c r="AI447" s="31" t="s">
        <v>136</v>
      </c>
      <c r="AJ447" s="31"/>
      <c r="AK447" s="34">
        <f t="shared" si="12"/>
        <v>100.44262134458451</v>
      </c>
    </row>
    <row r="448" spans="1:37" s="45" customFormat="1" x14ac:dyDescent="0.3">
      <c r="A448" s="45" t="s">
        <v>125</v>
      </c>
      <c r="B448" s="42" t="s">
        <v>135</v>
      </c>
      <c r="C448" s="31">
        <v>127.09865207541132</v>
      </c>
      <c r="D448" s="31">
        <v>80.763316217272575</v>
      </c>
      <c r="E448" s="31">
        <v>47.533576583304999</v>
      </c>
      <c r="F448" s="32">
        <v>0.63943186329210056</v>
      </c>
      <c r="G448" s="32">
        <v>0.63543802312988618</v>
      </c>
      <c r="H448" s="33">
        <v>18.703302296557883</v>
      </c>
      <c r="I448" s="33">
        <v>15.628845900213131</v>
      </c>
      <c r="J448" s="33">
        <v>38.63054655199079</v>
      </c>
      <c r="K448" s="34">
        <v>57712.728029325823</v>
      </c>
      <c r="L448" s="32">
        <v>0.03</v>
      </c>
      <c r="N448" s="35">
        <v>4.0490806237686634</v>
      </c>
      <c r="O448" s="32">
        <v>1.0290810486834134</v>
      </c>
      <c r="P448" s="35">
        <v>0.29041302122830337</v>
      </c>
      <c r="Q448" s="35">
        <v>0.88972481389529467</v>
      </c>
      <c r="R448" s="32">
        <v>0.86458186654354541</v>
      </c>
      <c r="S448" s="36">
        <v>8.5311071303755884E-2</v>
      </c>
      <c r="T448" s="31">
        <v>2.4578073569308936</v>
      </c>
      <c r="V448" s="37">
        <v>3.4433717736570313</v>
      </c>
      <c r="W448" s="32">
        <v>0.88972481389529467</v>
      </c>
      <c r="X448" s="36">
        <v>0.1011204665589398</v>
      </c>
      <c r="Y448" s="32">
        <v>0.51710497995894134</v>
      </c>
      <c r="AA448" s="31">
        <v>1644.7815129648957</v>
      </c>
      <c r="AB448" s="31">
        <v>9.5625169198298998</v>
      </c>
      <c r="AC448" s="31">
        <v>1644.1145067919231</v>
      </c>
      <c r="AD448" s="31">
        <v>8.4143746306242218</v>
      </c>
      <c r="AE448" s="31">
        <v>1643.5928356127904</v>
      </c>
      <c r="AF448" s="31">
        <v>12.921008959605684</v>
      </c>
      <c r="AG448" s="31">
        <v>1654.707378752963</v>
      </c>
      <c r="AH448" s="31">
        <v>39.011622770330099</v>
      </c>
      <c r="AI448" s="31" t="s">
        <v>136</v>
      </c>
      <c r="AJ448" s="31"/>
      <c r="AK448" s="34">
        <f t="shared" si="12"/>
        <v>99.927730379826414</v>
      </c>
    </row>
    <row r="449" spans="1:37" s="45" customFormat="1" x14ac:dyDescent="0.3">
      <c r="A449" s="45" t="s">
        <v>126</v>
      </c>
      <c r="B449" s="42" t="s">
        <v>134</v>
      </c>
      <c r="C449" s="31">
        <v>105.73798883716361</v>
      </c>
      <c r="D449" s="31">
        <v>67.865826790766974</v>
      </c>
      <c r="E449" s="31">
        <v>39.603950700430318</v>
      </c>
      <c r="F449" s="32">
        <v>0.63690999626081868</v>
      </c>
      <c r="G449" s="32">
        <v>0.64183012687408192</v>
      </c>
      <c r="H449" s="33" t="s">
        <v>63</v>
      </c>
      <c r="I449" s="33" t="s">
        <v>63</v>
      </c>
      <c r="J449" s="33" t="s">
        <v>63</v>
      </c>
      <c r="K449" s="34">
        <v>37876.793099047034</v>
      </c>
      <c r="L449" s="32" t="s">
        <v>8</v>
      </c>
      <c r="N449" s="35">
        <v>4.0694827278318328</v>
      </c>
      <c r="O449" s="32">
        <v>1.1378532572064461</v>
      </c>
      <c r="P449" s="35">
        <v>0.29080383753777639</v>
      </c>
      <c r="Q449" s="35">
        <v>0.94945248149818884</v>
      </c>
      <c r="R449" s="32">
        <v>0.83442436490378236</v>
      </c>
      <c r="S449" s="36">
        <v>8.4491947944463519E-2</v>
      </c>
      <c r="T449" s="31">
        <v>2.5323767743207952</v>
      </c>
      <c r="V449" s="37">
        <v>3.4387441667446934</v>
      </c>
      <c r="W449" s="32">
        <v>0.94945248149818884</v>
      </c>
      <c r="X449" s="36">
        <v>0.1014934</v>
      </c>
      <c r="Y449" s="32">
        <v>0.62709649999999995</v>
      </c>
      <c r="AA449" s="31">
        <v>1651.6077729769595</v>
      </c>
      <c r="AB449" s="31">
        <v>11.578551597945186</v>
      </c>
      <c r="AC449" s="31">
        <v>1648.209155028082</v>
      </c>
      <c r="AD449" s="31">
        <v>9.3171426860088058</v>
      </c>
      <c r="AE449" s="31">
        <v>1645.5449101242232</v>
      </c>
      <c r="AF449" s="31">
        <v>13.803722493893833</v>
      </c>
      <c r="AG449" s="31">
        <v>1639.4467223118602</v>
      </c>
      <c r="AH449" s="31">
        <v>39.838542354812432</v>
      </c>
      <c r="AI449" s="31" t="s">
        <v>136</v>
      </c>
      <c r="AJ449" s="31"/>
      <c r="AK449" s="34">
        <f t="shared" si="12"/>
        <v>99.632911460460832</v>
      </c>
    </row>
    <row r="450" spans="1:37" s="45" customFormat="1" x14ac:dyDescent="0.3">
      <c r="A450" s="45" t="s">
        <v>127</v>
      </c>
      <c r="B450" s="42" t="s">
        <v>134</v>
      </c>
      <c r="C450" s="31">
        <v>51.335802499181874</v>
      </c>
      <c r="D450" s="31">
        <v>32.397645123157425</v>
      </c>
      <c r="E450" s="31">
        <v>19.579979333023395</v>
      </c>
      <c r="F450" s="32">
        <v>0.63456114834275879</v>
      </c>
      <c r="G450" s="32">
        <v>0.63109260099077513</v>
      </c>
      <c r="H450" s="33" t="s">
        <v>63</v>
      </c>
      <c r="I450" s="33" t="s">
        <v>63</v>
      </c>
      <c r="J450" s="33" t="s">
        <v>63</v>
      </c>
      <c r="K450" s="34">
        <v>68142.063495096416</v>
      </c>
      <c r="L450" s="32" t="s">
        <v>9</v>
      </c>
      <c r="N450" s="35">
        <v>4.0603794690693933</v>
      </c>
      <c r="O450" s="32">
        <v>1.4350506315435581</v>
      </c>
      <c r="P450" s="35">
        <v>0.3000561436459574</v>
      </c>
      <c r="Q450" s="35">
        <v>1.156971067070095</v>
      </c>
      <c r="R450" s="32">
        <v>0.80622316846454622</v>
      </c>
      <c r="S450" s="36">
        <v>8.2246300928615165E-2</v>
      </c>
      <c r="T450" s="31">
        <v>3.6318287472730653</v>
      </c>
      <c r="V450" s="37">
        <v>3.3327096317678508</v>
      </c>
      <c r="W450" s="32">
        <v>1.156971067070095</v>
      </c>
      <c r="X450" s="36">
        <v>9.8143789999999995E-2</v>
      </c>
      <c r="Y450" s="32">
        <v>0.84899250000000004</v>
      </c>
      <c r="AA450" s="31">
        <v>1589.1521995991095</v>
      </c>
      <c r="AB450" s="31">
        <v>15.780768391259192</v>
      </c>
      <c r="AC450" s="31">
        <v>1646.3841949278622</v>
      </c>
      <c r="AD450" s="31">
        <v>11.759615645168031</v>
      </c>
      <c r="AE450" s="31">
        <v>1691.5871133273715</v>
      </c>
      <c r="AF450" s="31">
        <v>17.236997461550054</v>
      </c>
      <c r="AG450" s="31">
        <v>1597.5500634408122</v>
      </c>
      <c r="AH450" s="31">
        <v>55.709745705706972</v>
      </c>
      <c r="AI450" s="31" t="s">
        <v>136</v>
      </c>
      <c r="AJ450" s="31"/>
      <c r="AK450" s="34">
        <f t="shared" si="12"/>
        <v>106.44588440012876</v>
      </c>
    </row>
    <row r="451" spans="1:37" s="45" customFormat="1" x14ac:dyDescent="0.3">
      <c r="A451" s="45" t="s">
        <v>128</v>
      </c>
      <c r="B451" s="42" t="s">
        <v>134</v>
      </c>
      <c r="C451" s="31">
        <v>474.67931876003104</v>
      </c>
      <c r="D451" s="31">
        <v>509.47687631295759</v>
      </c>
      <c r="E451" s="31">
        <v>213.48816869512967</v>
      </c>
      <c r="F451" s="32">
        <v>1.0836349276655215</v>
      </c>
      <c r="G451" s="32">
        <v>1.0733075071478269</v>
      </c>
      <c r="H451" s="33">
        <v>18.703302296557883</v>
      </c>
      <c r="I451" s="33">
        <v>15.628845900213131</v>
      </c>
      <c r="J451" s="33">
        <v>38.63054655199079</v>
      </c>
      <c r="K451" s="34">
        <v>170310.92450632082</v>
      </c>
      <c r="L451" s="32">
        <v>0.01</v>
      </c>
      <c r="N451" s="35">
        <v>4.6816596381640858</v>
      </c>
      <c r="O451" s="32">
        <v>0.89135541169850496</v>
      </c>
      <c r="P451" s="35">
        <v>0.31812216230084439</v>
      </c>
      <c r="Q451" s="35">
        <v>0.84946438281721026</v>
      </c>
      <c r="R451" s="32">
        <v>0.95300300157322204</v>
      </c>
      <c r="S451" s="36">
        <v>9.1004352248419573E-2</v>
      </c>
      <c r="T451" s="31">
        <v>2.5621330824430815</v>
      </c>
      <c r="V451" s="37">
        <v>3.1434465073650282</v>
      </c>
      <c r="W451" s="32">
        <v>0.84946438281721026</v>
      </c>
      <c r="X451" s="36">
        <v>0.1067344548756797</v>
      </c>
      <c r="Y451" s="32">
        <v>0.2700457966515814</v>
      </c>
      <c r="AA451" s="31">
        <v>1744.3844620875527</v>
      </c>
      <c r="AB451" s="31">
        <v>4.9387787663308647</v>
      </c>
      <c r="AC451" s="31">
        <v>1763.9674873042081</v>
      </c>
      <c r="AD451" s="31">
        <v>7.4852313649396152</v>
      </c>
      <c r="AE451" s="31">
        <v>1780.5519382336806</v>
      </c>
      <c r="AF451" s="31">
        <v>13.229615008092166</v>
      </c>
      <c r="AG451" s="31">
        <v>1760.4587381827675</v>
      </c>
      <c r="AH451" s="31">
        <v>43.150704929536545</v>
      </c>
      <c r="AI451" s="31" t="s">
        <v>136</v>
      </c>
      <c r="AJ451" s="31"/>
      <c r="AK451" s="34">
        <f t="shared" si="12"/>
        <v>102.07336610318379</v>
      </c>
    </row>
    <row r="452" spans="1:37" s="45" customFormat="1" x14ac:dyDescent="0.3">
      <c r="A452" s="45" t="s">
        <v>129</v>
      </c>
      <c r="B452" s="42" t="s">
        <v>135</v>
      </c>
      <c r="C452" s="31">
        <v>137.82135888325496</v>
      </c>
      <c r="D452" s="31">
        <v>58.604868625813829</v>
      </c>
      <c r="E452" s="31">
        <v>56.58225938906881</v>
      </c>
      <c r="F452" s="32">
        <v>0.41839909992973284</v>
      </c>
      <c r="G452" s="32">
        <v>0.42522341312464168</v>
      </c>
      <c r="H452" s="33">
        <v>18.703302296557883</v>
      </c>
      <c r="I452" s="33">
        <v>15.628845900213131</v>
      </c>
      <c r="J452" s="33">
        <v>38.63054655199079</v>
      </c>
      <c r="K452" s="34">
        <v>41630.903507226154</v>
      </c>
      <c r="L452" s="32">
        <v>0.04</v>
      </c>
      <c r="N452" s="35">
        <v>5.2151072142105441</v>
      </c>
      <c r="O452" s="32">
        <v>1.0307590001833349</v>
      </c>
      <c r="P452" s="35">
        <v>0.3323733160430562</v>
      </c>
      <c r="Q452" s="35">
        <v>0.91935471551511339</v>
      </c>
      <c r="R452" s="32">
        <v>0.89192014365297156</v>
      </c>
      <c r="S452" s="36">
        <v>9.489361968112657E-2</v>
      </c>
      <c r="T452" s="31">
        <v>2.6538477796754103</v>
      </c>
      <c r="V452" s="37">
        <v>3.0086651115833205</v>
      </c>
      <c r="W452" s="32">
        <v>0.91935471551511339</v>
      </c>
      <c r="X452" s="36">
        <v>0.11379831105716383</v>
      </c>
      <c r="Y452" s="32">
        <v>0.46610194541438343</v>
      </c>
      <c r="AA452" s="31">
        <v>1860.9364598964203</v>
      </c>
      <c r="AB452" s="31">
        <v>8.3933622960721266</v>
      </c>
      <c r="AC452" s="31">
        <v>1855.0875521069065</v>
      </c>
      <c r="AD452" s="31">
        <v>8.820365832644228</v>
      </c>
      <c r="AE452" s="31">
        <v>1849.8746182127077</v>
      </c>
      <c r="AF452" s="31">
        <v>14.801305521912278</v>
      </c>
      <c r="AG452" s="31">
        <v>1832.3841854039865</v>
      </c>
      <c r="AH452" s="31">
        <v>46.436162039397374</v>
      </c>
      <c r="AI452" s="31" t="s">
        <v>136</v>
      </c>
      <c r="AJ452" s="31"/>
      <c r="AK452" s="34">
        <f>(AE452/AA452)*100</f>
        <v>99.405576604999808</v>
      </c>
    </row>
    <row r="453" spans="1:37" s="45" customFormat="1" x14ac:dyDescent="0.3">
      <c r="A453" s="45" t="s">
        <v>130</v>
      </c>
      <c r="B453" s="42" t="s">
        <v>134</v>
      </c>
      <c r="C453" s="31">
        <v>285.78777326406112</v>
      </c>
      <c r="D453" s="31">
        <v>224.64035898798582</v>
      </c>
      <c r="E453" s="31">
        <v>131.97400946457023</v>
      </c>
      <c r="F453" s="32">
        <v>0.78514126589920907</v>
      </c>
      <c r="G453" s="32">
        <v>0.78603908215633655</v>
      </c>
      <c r="H453" s="33" t="s">
        <v>63</v>
      </c>
      <c r="I453" s="33" t="s">
        <v>63</v>
      </c>
      <c r="J453" s="33" t="s">
        <v>63</v>
      </c>
      <c r="K453" s="34">
        <v>415527.9519693724</v>
      </c>
      <c r="L453" s="32" t="s">
        <v>7</v>
      </c>
      <c r="N453" s="35">
        <v>5.5367835881107368</v>
      </c>
      <c r="O453" s="32">
        <v>0.96412330066155527</v>
      </c>
      <c r="P453" s="35">
        <v>0.34394556466586723</v>
      </c>
      <c r="Q453" s="35">
        <v>0.9100504685130224</v>
      </c>
      <c r="R453" s="32">
        <v>0.94391502403123173</v>
      </c>
      <c r="S453" s="36">
        <v>9.8834976363869634E-2</v>
      </c>
      <c r="T453" s="31">
        <v>2.3974561173396221</v>
      </c>
      <c r="V453" s="37">
        <v>2.9074368235318571</v>
      </c>
      <c r="W453" s="32">
        <v>0.9100504685130224</v>
      </c>
      <c r="X453" s="36">
        <v>0.1167526</v>
      </c>
      <c r="Y453" s="32">
        <v>0.31834240000000003</v>
      </c>
      <c r="AA453" s="31">
        <v>1907.0915426516005</v>
      </c>
      <c r="AB453" s="31">
        <v>5.7060708290574969</v>
      </c>
      <c r="AC453" s="31">
        <v>1906.3260784825566</v>
      </c>
      <c r="AD453" s="31">
        <v>8.3259785440996659</v>
      </c>
      <c r="AE453" s="31">
        <v>1905.6228125702276</v>
      </c>
      <c r="AF453" s="31">
        <v>15.031348715096371</v>
      </c>
      <c r="AG453" s="31">
        <v>1905.012756988071</v>
      </c>
      <c r="AH453" s="31">
        <v>43.538675803530765</v>
      </c>
      <c r="AI453" s="31" t="s">
        <v>136</v>
      </c>
      <c r="AJ453" s="31"/>
      <c r="AK453" s="34">
        <f>(AE453/AA453)*100</f>
        <v>99.922985863629236</v>
      </c>
    </row>
    <row r="454" spans="1:37" s="45" customFormat="1" x14ac:dyDescent="0.3">
      <c r="A454" s="45" t="s">
        <v>131</v>
      </c>
      <c r="B454" s="42" t="s">
        <v>135</v>
      </c>
      <c r="C454" s="31">
        <v>313.1245110221966</v>
      </c>
      <c r="D454" s="31">
        <v>536.61439978317765</v>
      </c>
      <c r="E454" s="31">
        <v>258.04776994771242</v>
      </c>
      <c r="F454" s="32">
        <v>1.6934621798919784</v>
      </c>
      <c r="G454" s="32">
        <v>1.7137412782902146</v>
      </c>
      <c r="H454" s="33" t="s">
        <v>63</v>
      </c>
      <c r="I454" s="33" t="s">
        <v>63</v>
      </c>
      <c r="J454" s="33" t="s">
        <v>63</v>
      </c>
      <c r="K454" s="34">
        <v>184851.08362775014</v>
      </c>
      <c r="L454" s="32" t="s">
        <v>10</v>
      </c>
      <c r="N454" s="35">
        <v>12.457633186160015</v>
      </c>
      <c r="O454" s="32">
        <v>0.92510138154824406</v>
      </c>
      <c r="P454" s="35">
        <v>0.49357606574750962</v>
      </c>
      <c r="Q454" s="35">
        <v>0.90194004158612429</v>
      </c>
      <c r="R454" s="32">
        <v>0.97496345760141778</v>
      </c>
      <c r="S454" s="36">
        <v>0.14014869582563869</v>
      </c>
      <c r="T454" s="31">
        <v>2.3915110304248248</v>
      </c>
      <c r="V454" s="37">
        <v>2.0260301692010185</v>
      </c>
      <c r="W454" s="32">
        <v>0.90194004158612429</v>
      </c>
      <c r="X454" s="36">
        <v>0.18305440000000001</v>
      </c>
      <c r="Y454" s="32">
        <v>0.20571030000000001</v>
      </c>
      <c r="AA454" s="31">
        <v>2680.7394131172655</v>
      </c>
      <c r="AB454" s="31">
        <v>3.3985707173980195</v>
      </c>
      <c r="AC454" s="31">
        <v>2639.5354299660576</v>
      </c>
      <c r="AD454" s="31">
        <v>8.7327760611151106</v>
      </c>
      <c r="AE454" s="31">
        <v>2586.1291769688005</v>
      </c>
      <c r="AF454" s="31">
        <v>19.242905856614367</v>
      </c>
      <c r="AG454" s="31">
        <v>2651.0093751445847</v>
      </c>
      <c r="AH454" s="31">
        <v>59.330306049718558</v>
      </c>
      <c r="AI454" s="31" t="s">
        <v>136</v>
      </c>
      <c r="AJ454" s="31"/>
      <c r="AK454" s="34">
        <f>(AE454/AA454)*100</f>
        <v>96.470741031913704</v>
      </c>
    </row>
    <row r="455" spans="1:37" s="45" customFormat="1" x14ac:dyDescent="0.3">
      <c r="A455" s="45" t="s">
        <v>132</v>
      </c>
      <c r="B455" s="42" t="s">
        <v>134</v>
      </c>
      <c r="C455" s="31">
        <v>55.623343183913363</v>
      </c>
      <c r="D455" s="31">
        <v>37.543677217137599</v>
      </c>
      <c r="E455" s="31">
        <v>40.653037763762605</v>
      </c>
      <c r="F455" s="32">
        <v>0.65412495790975933</v>
      </c>
      <c r="G455" s="32">
        <v>0.67496261583923423</v>
      </c>
      <c r="H455" s="33">
        <v>18.703302296557883</v>
      </c>
      <c r="I455" s="33">
        <v>15.628845900213131</v>
      </c>
      <c r="J455" s="33">
        <v>38.63054655199079</v>
      </c>
      <c r="K455" s="34">
        <v>44527.782543589266</v>
      </c>
      <c r="L455" s="32">
        <v>0.04</v>
      </c>
      <c r="N455" s="35">
        <v>14.169770496314827</v>
      </c>
      <c r="O455" s="32">
        <v>1.2023364304165858</v>
      </c>
      <c r="P455" s="35">
        <v>0.53204381161181069</v>
      </c>
      <c r="Q455" s="35">
        <v>1.1033137675967828</v>
      </c>
      <c r="R455" s="32">
        <v>0.91764146846528327</v>
      </c>
      <c r="S455" s="36">
        <v>0.14230451136218086</v>
      </c>
      <c r="T455" s="31">
        <v>2.665732776024202</v>
      </c>
      <c r="V455" s="37">
        <v>1.8795444626459052</v>
      </c>
      <c r="W455" s="32">
        <v>1.1033137675967828</v>
      </c>
      <c r="X455" s="36">
        <v>0.19315864282935782</v>
      </c>
      <c r="Y455" s="32">
        <v>0.47781965440769569</v>
      </c>
      <c r="AA455" s="31">
        <v>2769.2441927210102</v>
      </c>
      <c r="AB455" s="31">
        <v>7.8173762435724825</v>
      </c>
      <c r="AC455" s="31">
        <v>2761.1358729348608</v>
      </c>
      <c r="AD455" s="31">
        <v>11.468059687413046</v>
      </c>
      <c r="AE455" s="31">
        <v>2750.0574927789471</v>
      </c>
      <c r="AF455" s="31">
        <v>24.747241559068378</v>
      </c>
      <c r="AG455" s="31">
        <v>2689.190967502584</v>
      </c>
      <c r="AH455" s="31">
        <v>67.011210148345327</v>
      </c>
      <c r="AI455" s="31" t="s">
        <v>136</v>
      </c>
      <c r="AJ455" s="31"/>
      <c r="AK455" s="34">
        <f>(AE455/AA455)*100</f>
        <v>99.307150305036458</v>
      </c>
    </row>
    <row r="456" spans="1:37" s="45" customFormat="1" x14ac:dyDescent="0.3">
      <c r="A456" s="45" t="s">
        <v>133</v>
      </c>
      <c r="B456" s="42" t="s">
        <v>135</v>
      </c>
      <c r="C456" s="31">
        <v>46.01133267779867</v>
      </c>
      <c r="D456" s="31">
        <v>55.239966099670561</v>
      </c>
      <c r="E456" s="31">
        <v>37.478560119290691</v>
      </c>
      <c r="F456" s="32">
        <v>1.2126583610144588</v>
      </c>
      <c r="G456" s="32">
        <v>1.2005730520021403</v>
      </c>
      <c r="H456" s="33" t="s">
        <v>63</v>
      </c>
      <c r="I456" s="33" t="s">
        <v>63</v>
      </c>
      <c r="J456" s="33" t="s">
        <v>63</v>
      </c>
      <c r="K456" s="34">
        <v>51384.796290198501</v>
      </c>
      <c r="L456" s="32" t="s">
        <v>6</v>
      </c>
      <c r="N456" s="35">
        <v>14.07357114430939</v>
      </c>
      <c r="O456" s="32">
        <v>1.1683720340827104</v>
      </c>
      <c r="P456" s="35">
        <v>0.53602720029859585</v>
      </c>
      <c r="Q456" s="35">
        <v>1.0074806289818827</v>
      </c>
      <c r="R456" s="32">
        <v>0.86229437164922951</v>
      </c>
      <c r="S456" s="36">
        <v>0.14697337612583594</v>
      </c>
      <c r="T456" s="31">
        <v>2.5671893105573624</v>
      </c>
      <c r="V456" s="37">
        <v>1.8655769696816624</v>
      </c>
      <c r="W456" s="32">
        <v>1.0074806289818827</v>
      </c>
      <c r="X456" s="36">
        <v>0.1904216</v>
      </c>
      <c r="Y456" s="32">
        <v>0.59167219999999998</v>
      </c>
      <c r="AA456" s="31">
        <v>2745.806359713215</v>
      </c>
      <c r="AB456" s="31">
        <v>9.6945703337598665</v>
      </c>
      <c r="AC456" s="31">
        <v>2754.6763009500492</v>
      </c>
      <c r="AD456" s="31">
        <v>11.137272183419533</v>
      </c>
      <c r="AE456" s="31">
        <v>2766.7967322895588</v>
      </c>
      <c r="AF456" s="31">
        <v>22.704262525827801</v>
      </c>
      <c r="AG456" s="31">
        <v>2771.6346868221772</v>
      </c>
      <c r="AH456" s="31">
        <v>66.381043577411702</v>
      </c>
      <c r="AI456" s="31" t="s">
        <v>136</v>
      </c>
      <c r="AJ456" s="31"/>
      <c r="AK456" s="34">
        <f>(AE456/AA456)*100</f>
        <v>100.76445203435745</v>
      </c>
    </row>
    <row r="458" spans="1:37" x14ac:dyDescent="0.3">
      <c r="A458" s="95" t="s">
        <v>515</v>
      </c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</row>
    <row r="459" spans="1:37" x14ac:dyDescent="0.3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</row>
    <row r="537" spans="27:37" s="45" customFormat="1" x14ac:dyDescent="0.3"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34">
        <f>AVERAGE(AK156:AK231)</f>
        <v>99.383183030988747</v>
      </c>
    </row>
    <row r="538" spans="27:37" s="45" customFormat="1" x14ac:dyDescent="0.3"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</row>
  </sheetData>
  <mergeCells count="9">
    <mergeCell ref="A458:W459"/>
    <mergeCell ref="N5:R5"/>
    <mergeCell ref="V5:Y5"/>
    <mergeCell ref="A387:H387"/>
    <mergeCell ref="A155:H155"/>
    <mergeCell ref="A8:H8"/>
    <mergeCell ref="A84:H84"/>
    <mergeCell ref="A313:H313"/>
    <mergeCell ref="A234:H234"/>
  </mergeCells>
  <phoneticPr fontId="35" type="noConversion"/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8"/>
  <sheetViews>
    <sheetView workbookViewId="0">
      <selection activeCell="L10" sqref="L10"/>
    </sheetView>
  </sheetViews>
  <sheetFormatPr defaultRowHeight="14.4" x14ac:dyDescent="0.3"/>
  <cols>
    <col min="1" max="1" width="13.5546875" customWidth="1"/>
    <col min="2" max="2" width="12.6640625" customWidth="1"/>
    <col min="9" max="9" width="17.6640625" customWidth="1"/>
    <col min="12" max="12" width="14.88671875" customWidth="1"/>
    <col min="13" max="13" width="12.109375" customWidth="1"/>
    <col min="14" max="14" width="11.88671875" customWidth="1"/>
    <col min="15" max="15" width="14.5546875" customWidth="1"/>
    <col min="16" max="16" width="13.109375" customWidth="1"/>
    <col min="17" max="17" width="14" customWidth="1"/>
    <col min="18" max="18" width="11.33203125" customWidth="1"/>
    <col min="19" max="19" width="15.109375" customWidth="1"/>
  </cols>
  <sheetData>
    <row r="1" spans="1:19" ht="15.6" x14ac:dyDescent="0.3">
      <c r="A1" s="110" t="s">
        <v>14</v>
      </c>
      <c r="B1" s="110" t="s">
        <v>15</v>
      </c>
      <c r="C1" s="110" t="s">
        <v>16</v>
      </c>
      <c r="D1" s="110" t="s">
        <v>0</v>
      </c>
      <c r="E1" s="110" t="s">
        <v>1</v>
      </c>
      <c r="F1" s="110" t="s">
        <v>2</v>
      </c>
      <c r="G1" s="110" t="s">
        <v>17</v>
      </c>
      <c r="H1" s="110" t="s">
        <v>18</v>
      </c>
      <c r="I1" s="110" t="s">
        <v>695</v>
      </c>
      <c r="J1" s="110" t="s">
        <v>4</v>
      </c>
      <c r="K1" s="110" t="s">
        <v>5</v>
      </c>
      <c r="L1" s="1"/>
      <c r="M1" s="117" t="s">
        <v>19</v>
      </c>
      <c r="N1" s="114" t="s">
        <v>20</v>
      </c>
      <c r="O1" s="115" t="s">
        <v>21</v>
      </c>
      <c r="P1" s="115" t="s">
        <v>22</v>
      </c>
      <c r="Q1" s="112" t="s">
        <v>23</v>
      </c>
      <c r="R1" s="112" t="s">
        <v>24</v>
      </c>
    </row>
    <row r="2" spans="1:19" ht="18" customHeight="1" thickBot="1" x14ac:dyDescent="0.35">
      <c r="A2" s="111"/>
      <c r="B2" s="118"/>
      <c r="C2" s="111"/>
      <c r="D2" s="111"/>
      <c r="E2" s="111"/>
      <c r="F2" s="111"/>
      <c r="G2" s="111"/>
      <c r="H2" s="111"/>
      <c r="I2" s="111"/>
      <c r="J2" s="111"/>
      <c r="K2" s="111"/>
      <c r="L2" s="2"/>
      <c r="M2" s="113"/>
      <c r="N2" s="113"/>
      <c r="O2" s="113"/>
      <c r="P2" s="113"/>
      <c r="Q2" s="113"/>
      <c r="R2" s="113"/>
    </row>
    <row r="3" spans="1:19" ht="17.399999999999999" x14ac:dyDescent="0.3">
      <c r="A3" s="105" t="s">
        <v>512</v>
      </c>
      <c r="B3" s="106"/>
      <c r="C3" s="106"/>
      <c r="D3" s="107"/>
      <c r="E3" s="107"/>
      <c r="F3" s="108"/>
      <c r="G3" s="109"/>
      <c r="H3" s="109"/>
      <c r="I3" s="38"/>
      <c r="J3" s="38"/>
      <c r="K3" s="39"/>
    </row>
    <row r="4" spans="1:19" x14ac:dyDescent="0.3">
      <c r="A4" s="77" t="s">
        <v>833</v>
      </c>
      <c r="B4" s="40" t="s">
        <v>694</v>
      </c>
      <c r="C4" s="61">
        <v>277</v>
      </c>
      <c r="D4" s="31">
        <v>361.85281191487826</v>
      </c>
      <c r="E4" s="31">
        <v>147.70015407775938</v>
      </c>
      <c r="F4" s="31">
        <v>27.067046993550196</v>
      </c>
      <c r="G4" s="32">
        <v>0.3789104473991603</v>
      </c>
      <c r="H4" s="32">
        <v>0.40817743904254683</v>
      </c>
      <c r="I4" s="38">
        <v>399.78190435317924</v>
      </c>
      <c r="J4" s="38">
        <v>4.2400981366748516</v>
      </c>
      <c r="K4" s="39">
        <v>102.75282942915771</v>
      </c>
      <c r="M4" s="63">
        <v>2.8552849999999999</v>
      </c>
      <c r="N4" s="63">
        <v>0.99127521857953849</v>
      </c>
      <c r="O4" s="64">
        <v>2.0213550437627316E-3</v>
      </c>
      <c r="P4" s="64">
        <v>1.7375828645398998E-7</v>
      </c>
      <c r="Q4" s="68">
        <v>7.0188124741368512</v>
      </c>
      <c r="R4" s="68">
        <v>0.15342176138571628</v>
      </c>
      <c r="S4" s="45"/>
    </row>
    <row r="5" spans="1:19" x14ac:dyDescent="0.3">
      <c r="A5" s="79" t="s">
        <v>834</v>
      </c>
      <c r="B5" s="40" t="s">
        <v>694</v>
      </c>
      <c r="C5" s="43">
        <v>338</v>
      </c>
      <c r="D5" s="31">
        <v>148.94306904587401</v>
      </c>
      <c r="E5" s="31">
        <v>43.400463023746909</v>
      </c>
      <c r="F5" s="31">
        <v>11.312353409055236</v>
      </c>
      <c r="G5" s="32">
        <v>0.29944839905203396</v>
      </c>
      <c r="H5" s="32">
        <v>0.29138961149229237</v>
      </c>
      <c r="I5" s="38">
        <v>412.85315220151642</v>
      </c>
      <c r="J5" s="38">
        <v>5.1020926866157383</v>
      </c>
      <c r="K5" s="39">
        <v>100.08035945538987</v>
      </c>
      <c r="M5" s="72">
        <v>2.8781560000000002</v>
      </c>
      <c r="N5" s="72">
        <v>0.99708961229589443</v>
      </c>
      <c r="O5" s="74">
        <v>2.0178129454203192E-3</v>
      </c>
      <c r="P5" s="74">
        <v>1.6213833494108001E-7</v>
      </c>
      <c r="Q5" s="78">
        <v>5.254174600424637</v>
      </c>
      <c r="R5" s="78">
        <v>0.15010544659267314</v>
      </c>
      <c r="S5" s="45"/>
    </row>
    <row r="6" spans="1:19" x14ac:dyDescent="0.3">
      <c r="A6" s="77" t="s">
        <v>835</v>
      </c>
      <c r="B6" s="40" t="s">
        <v>694</v>
      </c>
      <c r="C6" s="61">
        <v>288</v>
      </c>
      <c r="D6" s="31">
        <v>670.11618942691496</v>
      </c>
      <c r="E6" s="31">
        <v>350.9851510267975</v>
      </c>
      <c r="F6" s="31">
        <v>53.88447438142309</v>
      </c>
      <c r="G6" s="32">
        <v>0.49635711496489199</v>
      </c>
      <c r="H6" s="32">
        <v>0.52376760413289059</v>
      </c>
      <c r="I6" s="38">
        <v>414.71093723133492</v>
      </c>
      <c r="J6" s="38">
        <v>5.7571432282202526</v>
      </c>
      <c r="K6" s="39">
        <v>99.866647580537276</v>
      </c>
      <c r="M6" s="63">
        <v>2.8750019999999998</v>
      </c>
      <c r="N6" s="63">
        <v>0.99398801890892341</v>
      </c>
      <c r="O6" s="64">
        <v>2.0225819492503921E-3</v>
      </c>
      <c r="P6" s="64">
        <v>1.3670593551086998E-7</v>
      </c>
      <c r="Q6" s="68">
        <v>7.6300444845717408</v>
      </c>
      <c r="R6" s="68">
        <v>0.14407742277064867</v>
      </c>
      <c r="S6" s="45"/>
    </row>
    <row r="7" spans="1:19" x14ac:dyDescent="0.3">
      <c r="A7" s="79" t="s">
        <v>836</v>
      </c>
      <c r="B7" s="40" t="s">
        <v>694</v>
      </c>
      <c r="C7" s="43">
        <v>337</v>
      </c>
      <c r="D7" s="31">
        <v>447.03319952237632</v>
      </c>
      <c r="E7" s="31">
        <v>140.70174424421</v>
      </c>
      <c r="F7" s="31">
        <v>35.500975936875072</v>
      </c>
      <c r="G7" s="32">
        <v>0.32313078521146626</v>
      </c>
      <c r="H7" s="32">
        <v>0.31474562603972139</v>
      </c>
      <c r="I7" s="38">
        <v>426.47421284673271</v>
      </c>
      <c r="J7" s="38">
        <v>4.0373981060395865</v>
      </c>
      <c r="K7" s="39">
        <v>96.236030217437133</v>
      </c>
      <c r="M7" s="72">
        <v>2.8758979999999998</v>
      </c>
      <c r="N7" s="72">
        <v>0.99630736548767274</v>
      </c>
      <c r="O7" s="74">
        <v>2.0194847042419007E-3</v>
      </c>
      <c r="P7" s="74">
        <v>1.5099373564932003E-7</v>
      </c>
      <c r="Q7" s="78">
        <v>6.0870280807901622</v>
      </c>
      <c r="R7" s="78">
        <v>0.14734005797212316</v>
      </c>
      <c r="S7" s="45"/>
    </row>
    <row r="8" spans="1:19" x14ac:dyDescent="0.3">
      <c r="A8" s="79" t="s">
        <v>837</v>
      </c>
      <c r="B8" s="40" t="s">
        <v>694</v>
      </c>
      <c r="C8" s="43">
        <v>318</v>
      </c>
      <c r="D8" s="31">
        <v>84.794672658205045</v>
      </c>
      <c r="E8" s="31">
        <v>32.057553489715694</v>
      </c>
      <c r="F8" s="31">
        <v>6.9540583191302314</v>
      </c>
      <c r="G8" s="32">
        <v>0.36503472458787178</v>
      </c>
      <c r="H8" s="32">
        <v>0.37806093808434188</v>
      </c>
      <c r="I8" s="38">
        <v>431.67919278382152</v>
      </c>
      <c r="J8" s="38">
        <v>5.1290509300220739</v>
      </c>
      <c r="K8" s="39">
        <v>90.577763645001667</v>
      </c>
      <c r="M8" s="72">
        <v>2.8144969999999998</v>
      </c>
      <c r="N8" s="72">
        <v>0.9966377383505336</v>
      </c>
      <c r="O8" s="74">
        <v>2.0199982720737432E-3</v>
      </c>
      <c r="P8" s="74">
        <v>1.538351504807E-7</v>
      </c>
      <c r="Q8" s="78">
        <v>6.3428824245100994</v>
      </c>
      <c r="R8" s="78">
        <v>0.14808142089752321</v>
      </c>
      <c r="S8" s="45"/>
    </row>
    <row r="9" spans="1:19" x14ac:dyDescent="0.3">
      <c r="A9" s="79" t="s">
        <v>838</v>
      </c>
      <c r="B9" s="40" t="s">
        <v>694</v>
      </c>
      <c r="C9" s="43">
        <v>376</v>
      </c>
      <c r="D9" s="31">
        <v>141.60581399929256</v>
      </c>
      <c r="E9" s="31">
        <v>84.235710637335117</v>
      </c>
      <c r="F9" s="31">
        <v>12.30796632647499</v>
      </c>
      <c r="G9" s="32">
        <v>0.56037985750271502</v>
      </c>
      <c r="H9" s="32">
        <v>0.59486053756066781</v>
      </c>
      <c r="I9" s="38">
        <v>433.86931229885533</v>
      </c>
      <c r="J9" s="38">
        <v>4.5644553318945054</v>
      </c>
      <c r="K9" s="39">
        <v>91.84675286331067</v>
      </c>
      <c r="M9" s="72">
        <v>2.889319</v>
      </c>
      <c r="N9" s="72">
        <v>1.0021028309661022</v>
      </c>
      <c r="O9" s="74">
        <v>2.0202735393521675E-3</v>
      </c>
      <c r="P9" s="74">
        <v>2.2943644133199999E-7</v>
      </c>
      <c r="Q9" s="78">
        <v>6.4800178222163582</v>
      </c>
      <c r="R9" s="78">
        <v>0.17024796802523212</v>
      </c>
      <c r="S9" s="45"/>
    </row>
    <row r="10" spans="1:19" x14ac:dyDescent="0.3">
      <c r="A10" s="77" t="s">
        <v>839</v>
      </c>
      <c r="B10" s="40" t="s">
        <v>694</v>
      </c>
      <c r="C10" s="61">
        <v>281</v>
      </c>
      <c r="D10" s="31">
        <v>96.54132423795032</v>
      </c>
      <c r="E10" s="31">
        <v>33.503390480836636</v>
      </c>
      <c r="F10" s="31">
        <v>7.8745145816252036</v>
      </c>
      <c r="G10" s="32">
        <v>0.34540354990171424</v>
      </c>
      <c r="H10" s="32">
        <v>0.34703678186824038</v>
      </c>
      <c r="I10" s="38">
        <v>434.2884535161341</v>
      </c>
      <c r="J10" s="38">
        <v>5.157216731711471</v>
      </c>
      <c r="K10" s="39">
        <v>94.979490086561313</v>
      </c>
      <c r="M10" s="63">
        <v>2.854984</v>
      </c>
      <c r="N10" s="63">
        <v>0.99117071978492</v>
      </c>
      <c r="O10" s="64">
        <v>2.0193979486476383E-3</v>
      </c>
      <c r="P10" s="64">
        <v>1.9589292112208002E-7</v>
      </c>
      <c r="Q10" s="68">
        <v>6.0438073137215431</v>
      </c>
      <c r="R10" s="68">
        <v>0.15968149423273947</v>
      </c>
      <c r="S10" s="45"/>
    </row>
    <row r="11" spans="1:19" x14ac:dyDescent="0.3">
      <c r="A11" s="77" t="s">
        <v>840</v>
      </c>
      <c r="B11" s="40" t="s">
        <v>694</v>
      </c>
      <c r="C11" s="61">
        <v>298</v>
      </c>
      <c r="D11" s="31">
        <v>273.38168208019368</v>
      </c>
      <c r="E11" s="31">
        <v>94.81900208711086</v>
      </c>
      <c r="F11" s="31">
        <v>22.075466260217507</v>
      </c>
      <c r="G11" s="32">
        <v>0.36459449802057403</v>
      </c>
      <c r="H11" s="32">
        <v>0.34683743755478352</v>
      </c>
      <c r="I11" s="38">
        <v>434.68159082796194</v>
      </c>
      <c r="J11" s="38">
        <v>5.0645138235709153</v>
      </c>
      <c r="K11" s="39">
        <v>108.89083757336351</v>
      </c>
      <c r="M11" s="63">
        <v>2.893621</v>
      </c>
      <c r="N11" s="63">
        <v>0.99554560567652295</v>
      </c>
      <c r="O11" s="64">
        <v>2.0200897831189821E-3</v>
      </c>
      <c r="P11" s="64">
        <v>1.5477008598575002E-7</v>
      </c>
      <c r="Q11" s="68">
        <v>6.3884723095672244</v>
      </c>
      <c r="R11" s="68">
        <v>0.1483232647895518</v>
      </c>
      <c r="S11" s="45"/>
    </row>
    <row r="12" spans="1:19" x14ac:dyDescent="0.3">
      <c r="A12" s="77" t="s">
        <v>841</v>
      </c>
      <c r="B12" s="40" t="s">
        <v>694</v>
      </c>
      <c r="C12" s="61">
        <v>295</v>
      </c>
      <c r="D12" s="31">
        <v>165.35198795832918</v>
      </c>
      <c r="E12" s="31">
        <v>57.343395862026199</v>
      </c>
      <c r="F12" s="31">
        <v>13.373050291509562</v>
      </c>
      <c r="G12" s="32">
        <v>0.32722247745293231</v>
      </c>
      <c r="H12" s="32">
        <v>0.34679592649637492</v>
      </c>
      <c r="I12" s="38">
        <v>435.37976345988261</v>
      </c>
      <c r="J12" s="38">
        <v>4.6779090323060091</v>
      </c>
      <c r="K12" s="39">
        <v>100.03221043546324</v>
      </c>
      <c r="M12" s="63">
        <v>2.893691</v>
      </c>
      <c r="N12" s="63">
        <v>0.99556968906283971</v>
      </c>
      <c r="O12" s="64">
        <v>2.0185922132207176E-3</v>
      </c>
      <c r="P12" s="64">
        <v>1.7712797079263998E-7</v>
      </c>
      <c r="Q12" s="68">
        <v>5.6423980040162265</v>
      </c>
      <c r="R12" s="68">
        <v>0.15421337014198236</v>
      </c>
      <c r="S12" s="45"/>
    </row>
    <row r="13" spans="1:19" x14ac:dyDescent="0.3">
      <c r="A13" s="90" t="s">
        <v>842</v>
      </c>
      <c r="B13" s="81" t="s">
        <v>694</v>
      </c>
      <c r="C13" s="91">
        <v>374</v>
      </c>
      <c r="D13" s="83">
        <v>258.05768975823804</v>
      </c>
      <c r="E13" s="83">
        <v>78.547292367452286</v>
      </c>
      <c r="F13" s="83">
        <v>20.864162787935079</v>
      </c>
      <c r="G13" s="84">
        <v>0.27131343530680241</v>
      </c>
      <c r="H13" s="84">
        <v>0.30437880940901046</v>
      </c>
      <c r="I13" s="83">
        <v>435.41835928865424</v>
      </c>
      <c r="J13" s="83">
        <v>4.8905837321968857</v>
      </c>
      <c r="K13" s="85">
        <v>87.05209780077621</v>
      </c>
      <c r="L13" s="86"/>
      <c r="M13" s="84">
        <v>2.888506</v>
      </c>
      <c r="N13" s="84">
        <v>1.0018208580854422</v>
      </c>
      <c r="O13" s="92">
        <v>2.0197074142834968E-3</v>
      </c>
      <c r="P13" s="92">
        <v>2.3669612049599997E-7</v>
      </c>
      <c r="Q13" s="93">
        <v>6.1979799901572683</v>
      </c>
      <c r="R13" s="93">
        <v>0.17262348144164952</v>
      </c>
      <c r="S13" s="45"/>
    </row>
    <row r="14" spans="1:19" x14ac:dyDescent="0.3">
      <c r="A14" s="79" t="s">
        <v>843</v>
      </c>
      <c r="B14" s="40" t="s">
        <v>694</v>
      </c>
      <c r="C14" s="43">
        <v>363</v>
      </c>
      <c r="D14" s="31">
        <v>568.41184395775474</v>
      </c>
      <c r="E14" s="31">
        <v>509.58197280856717</v>
      </c>
      <c r="F14" s="31">
        <v>53.353465966166695</v>
      </c>
      <c r="G14" s="32">
        <v>0.91350762719480538</v>
      </c>
      <c r="H14" s="32">
        <v>0.89650132773524704</v>
      </c>
      <c r="I14" s="38">
        <v>435.92416737507068</v>
      </c>
      <c r="J14" s="38">
        <v>4.427400016405068</v>
      </c>
      <c r="K14" s="39">
        <v>99.562938977598463</v>
      </c>
      <c r="M14" s="72">
        <v>2.8466930000000001</v>
      </c>
      <c r="N14" s="72">
        <v>1.0067473848976558</v>
      </c>
      <c r="O14" s="74">
        <v>2.0173818817779566E-3</v>
      </c>
      <c r="P14" s="74">
        <v>1.3573602994153E-7</v>
      </c>
      <c r="Q14" s="78">
        <v>5.0394230165442231</v>
      </c>
      <c r="R14" s="78">
        <v>0.14356444424420889</v>
      </c>
      <c r="S14" s="45"/>
    </row>
    <row r="15" spans="1:19" x14ac:dyDescent="0.3">
      <c r="A15" s="77" t="s">
        <v>844</v>
      </c>
      <c r="B15" s="40" t="s">
        <v>694</v>
      </c>
      <c r="C15" s="61">
        <v>297</v>
      </c>
      <c r="D15" s="31">
        <v>106.58233313093999</v>
      </c>
      <c r="E15" s="31">
        <v>32.741566330106217</v>
      </c>
      <c r="F15" s="31">
        <v>8.6081682008640712</v>
      </c>
      <c r="G15" s="32">
        <v>0.28254556330074837</v>
      </c>
      <c r="H15" s="32">
        <v>0.30719506102275035</v>
      </c>
      <c r="I15" s="38">
        <v>436.81939139975015</v>
      </c>
      <c r="J15" s="38">
        <v>5.0519868735693958</v>
      </c>
      <c r="K15" s="39">
        <v>93.349251521483993</v>
      </c>
      <c r="M15" s="63">
        <v>2.8923920000000001</v>
      </c>
      <c r="N15" s="63">
        <v>0.99512277022247542</v>
      </c>
      <c r="O15" s="64">
        <v>2.01811596311144E-3</v>
      </c>
      <c r="P15" s="64">
        <v>1.3930622926559999E-7</v>
      </c>
      <c r="Q15" s="68">
        <v>5.4051349754526523</v>
      </c>
      <c r="R15" s="68">
        <v>0.14443499252305075</v>
      </c>
      <c r="S15" s="45"/>
    </row>
    <row r="16" spans="1:19" x14ac:dyDescent="0.3">
      <c r="A16" s="79" t="s">
        <v>845</v>
      </c>
      <c r="B16" s="40" t="s">
        <v>694</v>
      </c>
      <c r="C16" s="43">
        <v>330</v>
      </c>
      <c r="D16" s="31">
        <v>696.06718765653056</v>
      </c>
      <c r="E16" s="31">
        <v>181.87054535933618</v>
      </c>
      <c r="F16" s="31">
        <v>55.675241823258169</v>
      </c>
      <c r="G16" s="32">
        <v>0.24795984075600125</v>
      </c>
      <c r="H16" s="32">
        <v>0.26128303213321258</v>
      </c>
      <c r="I16" s="38">
        <v>436.90171432547316</v>
      </c>
      <c r="J16" s="38">
        <v>4.396318340224898</v>
      </c>
      <c r="K16" s="39">
        <v>93.165335336517145</v>
      </c>
      <c r="M16" s="72">
        <v>2.8623259999999999</v>
      </c>
      <c r="N16" s="72">
        <v>1.0097969487990359</v>
      </c>
      <c r="O16" s="74">
        <v>2.02057784388606E-3</v>
      </c>
      <c r="P16" s="74">
        <v>1.2852367475441E-7</v>
      </c>
      <c r="Q16" s="78">
        <v>6.6316192894086621</v>
      </c>
      <c r="R16" s="78">
        <v>0.14211980438233429</v>
      </c>
      <c r="S16" s="45"/>
    </row>
    <row r="17" spans="1:19" x14ac:dyDescent="0.3">
      <c r="A17" s="79" t="s">
        <v>846</v>
      </c>
      <c r="B17" s="40" t="s">
        <v>694</v>
      </c>
      <c r="C17" s="43">
        <v>335</v>
      </c>
      <c r="D17" s="31">
        <v>419.10661058573316</v>
      </c>
      <c r="E17" s="31">
        <v>190.89849187775627</v>
      </c>
      <c r="F17" s="31">
        <v>35.271239415894485</v>
      </c>
      <c r="G17" s="32">
        <v>0.51807391246538204</v>
      </c>
      <c r="H17" s="32">
        <v>0.45548909765694506</v>
      </c>
      <c r="I17" s="38">
        <v>436.92966318728213</v>
      </c>
      <c r="J17" s="38">
        <v>4.466501614207866</v>
      </c>
      <c r="K17" s="39">
        <v>109.78166399886562</v>
      </c>
      <c r="M17" s="72">
        <v>2.8880430000000001</v>
      </c>
      <c r="N17" s="72">
        <v>1.0005148001581123</v>
      </c>
      <c r="O17" s="74">
        <v>2.0180840956192563E-3</v>
      </c>
      <c r="P17" s="74">
        <v>1.461891024752E-7</v>
      </c>
      <c r="Q17" s="78">
        <v>5.3892589104167667</v>
      </c>
      <c r="R17" s="78">
        <v>0.14607938572729531</v>
      </c>
      <c r="S17" s="45"/>
    </row>
    <row r="18" spans="1:19" x14ac:dyDescent="0.3">
      <c r="A18" s="77" t="s">
        <v>847</v>
      </c>
      <c r="B18" s="40" t="s">
        <v>694</v>
      </c>
      <c r="C18" s="61">
        <v>285</v>
      </c>
      <c r="D18" s="31">
        <v>401.85619295199155</v>
      </c>
      <c r="E18" s="31">
        <v>258.57515837706381</v>
      </c>
      <c r="F18" s="31">
        <v>35.536470090432267</v>
      </c>
      <c r="G18" s="32">
        <v>0.62878370948986428</v>
      </c>
      <c r="H18" s="32">
        <v>0.64345196842083996</v>
      </c>
      <c r="I18" s="38">
        <v>437.1404294161506</v>
      </c>
      <c r="J18" s="38">
        <v>4.4209698560562716</v>
      </c>
      <c r="K18" s="39">
        <v>96.271004178310065</v>
      </c>
      <c r="M18" s="63">
        <v>2.8736619999999999</v>
      </c>
      <c r="N18" s="63">
        <v>0.99352473438065603</v>
      </c>
      <c r="O18" s="64">
        <v>2.017677301766386E-3</v>
      </c>
      <c r="P18" s="64">
        <v>1.5095556558000002E-7</v>
      </c>
      <c r="Q18" s="68">
        <v>5.1865982922818725</v>
      </c>
      <c r="R18" s="68">
        <v>0.14723238104390837</v>
      </c>
      <c r="S18" s="45"/>
    </row>
    <row r="19" spans="1:19" x14ac:dyDescent="0.3">
      <c r="A19" s="79" t="s">
        <v>848</v>
      </c>
      <c r="B19" s="40" t="s">
        <v>694</v>
      </c>
      <c r="C19" s="43">
        <v>347</v>
      </c>
      <c r="D19" s="31">
        <v>267.58733575725819</v>
      </c>
      <c r="E19" s="31">
        <v>88.230467678191033</v>
      </c>
      <c r="F19" s="31">
        <v>21.725301296936252</v>
      </c>
      <c r="G19" s="32">
        <v>0.34299864797127083</v>
      </c>
      <c r="H19" s="32">
        <v>0.3297258722222538</v>
      </c>
      <c r="I19" s="38">
        <v>437.25499496653504</v>
      </c>
      <c r="J19" s="38">
        <v>5.4837111092220399</v>
      </c>
      <c r="K19" s="39">
        <v>104.36966360249507</v>
      </c>
      <c r="M19" s="72">
        <v>2.8477610000000002</v>
      </c>
      <c r="N19" s="72">
        <v>0.98744713437724407</v>
      </c>
      <c r="O19" s="74">
        <v>2.018665197453725E-3</v>
      </c>
      <c r="P19" s="74">
        <v>2.2983711905759999E-7</v>
      </c>
      <c r="Q19" s="78">
        <v>5.6787580170081329</v>
      </c>
      <c r="R19" s="78">
        <v>0.17030389075683308</v>
      </c>
      <c r="S19" s="41"/>
    </row>
    <row r="20" spans="1:19" x14ac:dyDescent="0.3">
      <c r="A20" s="79" t="s">
        <v>849</v>
      </c>
      <c r="B20" s="40" t="s">
        <v>694</v>
      </c>
      <c r="C20" s="43">
        <v>323</v>
      </c>
      <c r="D20" s="31">
        <v>86.246536900258832</v>
      </c>
      <c r="E20" s="31">
        <v>25.572219093716033</v>
      </c>
      <c r="F20" s="31">
        <v>6.9642112245031864</v>
      </c>
      <c r="G20" s="32">
        <v>0.28983255864936586</v>
      </c>
      <c r="H20" s="32">
        <v>0.29650140182775603</v>
      </c>
      <c r="I20" s="38">
        <v>437.28605624372619</v>
      </c>
      <c r="J20" s="38">
        <v>5.5340839787912204</v>
      </c>
      <c r="K20" s="39">
        <v>96.339140139705535</v>
      </c>
      <c r="M20" s="72">
        <v>2.8247719999999998</v>
      </c>
      <c r="N20" s="72">
        <v>1.0002762047484555</v>
      </c>
      <c r="O20" s="74">
        <v>2.0186339658063873E-3</v>
      </c>
      <c r="P20" s="74">
        <v>1.7438468867457001E-7</v>
      </c>
      <c r="Q20" s="78">
        <v>5.6631987234982759</v>
      </c>
      <c r="R20" s="78">
        <v>0.15345276100483973</v>
      </c>
      <c r="S20" s="45"/>
    </row>
    <row r="21" spans="1:19" x14ac:dyDescent="0.3">
      <c r="A21" s="90" t="s">
        <v>850</v>
      </c>
      <c r="B21" s="81" t="s">
        <v>694</v>
      </c>
      <c r="C21" s="91">
        <v>355</v>
      </c>
      <c r="D21" s="83">
        <v>211.25802214571431</v>
      </c>
      <c r="E21" s="83">
        <v>72.570940734188</v>
      </c>
      <c r="F21" s="83">
        <v>17.254887724016339</v>
      </c>
      <c r="G21" s="84">
        <v>0.41089947414337774</v>
      </c>
      <c r="H21" s="84">
        <v>0.34351803541989284</v>
      </c>
      <c r="I21" s="83">
        <v>437.56865388076494</v>
      </c>
      <c r="J21" s="83">
        <v>4.4663626810403532</v>
      </c>
      <c r="K21" s="85">
        <v>115.29669515110439</v>
      </c>
      <c r="L21" s="86"/>
      <c r="M21" s="84">
        <v>2.818155</v>
      </c>
      <c r="N21" s="84">
        <v>0.99225394388686528</v>
      </c>
      <c r="O21" s="92">
        <v>2.0189074665808325E-3</v>
      </c>
      <c r="P21" s="92">
        <v>1.6162243427079996E-7</v>
      </c>
      <c r="Q21" s="93">
        <v>5.7994540666367449</v>
      </c>
      <c r="R21" s="93">
        <v>0.15002834032200779</v>
      </c>
      <c r="S21" s="45"/>
    </row>
    <row r="22" spans="1:19" x14ac:dyDescent="0.3">
      <c r="A22" s="90" t="s">
        <v>851</v>
      </c>
      <c r="B22" s="81" t="s">
        <v>694</v>
      </c>
      <c r="C22" s="91">
        <v>353</v>
      </c>
      <c r="D22" s="83">
        <v>230.44631585472251</v>
      </c>
      <c r="E22" s="83">
        <v>119.34608503399143</v>
      </c>
      <c r="F22" s="83">
        <v>19.638698163213572</v>
      </c>
      <c r="G22" s="84">
        <v>0.58323478623264502</v>
      </c>
      <c r="H22" s="84">
        <v>0.51789105237520627</v>
      </c>
      <c r="I22" s="83">
        <v>437.84622984818736</v>
      </c>
      <c r="J22" s="83">
        <v>4.5097846298789621</v>
      </c>
      <c r="K22" s="85">
        <v>113.2974511685958</v>
      </c>
      <c r="L22" s="86"/>
      <c r="M22" s="84">
        <v>2.8398859999999999</v>
      </c>
      <c r="N22" s="84">
        <v>0.99990528685934399</v>
      </c>
      <c r="O22" s="92">
        <v>2.0184334141232973E-3</v>
      </c>
      <c r="P22" s="92">
        <v>1.9310498103468004E-7</v>
      </c>
      <c r="Q22" s="93">
        <v>5.5632858861329986</v>
      </c>
      <c r="R22" s="93">
        <v>0.15880431733589154</v>
      </c>
      <c r="S22" s="45"/>
    </row>
    <row r="23" spans="1:19" x14ac:dyDescent="0.3">
      <c r="A23" s="90" t="s">
        <v>852</v>
      </c>
      <c r="B23" s="81" t="s">
        <v>694</v>
      </c>
      <c r="C23" s="91">
        <v>346</v>
      </c>
      <c r="D23" s="83">
        <v>273.46074202973273</v>
      </c>
      <c r="E23" s="83">
        <v>112.14358541206097</v>
      </c>
      <c r="F23" s="83">
        <v>22.887825212158162</v>
      </c>
      <c r="G23" s="84">
        <v>0.39271099717882113</v>
      </c>
      <c r="H23" s="84">
        <v>0.41009025492905254</v>
      </c>
      <c r="I23" s="83">
        <v>439.48158507866611</v>
      </c>
      <c r="J23" s="83">
        <v>4.3363020512299508</v>
      </c>
      <c r="K23" s="85">
        <v>94.839125265006459</v>
      </c>
      <c r="L23" s="86"/>
      <c r="M23" s="84">
        <v>8.5163329999999995E-2</v>
      </c>
      <c r="N23" s="84">
        <v>2.9529966230496023E-2</v>
      </c>
      <c r="O23" s="92">
        <v>1.9365773416287954E-3</v>
      </c>
      <c r="P23" s="92">
        <v>3.2648904480300002E-6</v>
      </c>
      <c r="Q23" s="93" t="s">
        <v>853</v>
      </c>
      <c r="R23" s="94"/>
      <c r="S23" s="41"/>
    </row>
    <row r="24" spans="1:19" x14ac:dyDescent="0.3">
      <c r="A24" s="90" t="s">
        <v>854</v>
      </c>
      <c r="B24" s="81" t="s">
        <v>694</v>
      </c>
      <c r="C24" s="91">
        <v>372</v>
      </c>
      <c r="D24" s="83">
        <v>338.57630202263078</v>
      </c>
      <c r="E24" s="83">
        <v>143.38557071811516</v>
      </c>
      <c r="F24" s="83">
        <v>28.309086790035138</v>
      </c>
      <c r="G24" s="84">
        <v>0.46163527586806719</v>
      </c>
      <c r="H24" s="84">
        <v>0.42349558980218033</v>
      </c>
      <c r="I24" s="83">
        <v>440.23432747443394</v>
      </c>
      <c r="J24" s="83">
        <v>4.145968585836652</v>
      </c>
      <c r="K24" s="85">
        <v>110.55186935167714</v>
      </c>
      <c r="L24" s="86"/>
      <c r="M24" s="84">
        <v>2.8818079999999999</v>
      </c>
      <c r="N24" s="84">
        <v>0.99949778999852945</v>
      </c>
      <c r="O24" s="92">
        <v>2.0200151004637614E-3</v>
      </c>
      <c r="P24" s="92">
        <v>1.556565742867E-7</v>
      </c>
      <c r="Q24" s="93">
        <v>6.3512661596606907</v>
      </c>
      <c r="R24" s="93">
        <v>0.14854483586765643</v>
      </c>
      <c r="S24" s="45"/>
    </row>
    <row r="25" spans="1:19" x14ac:dyDescent="0.3">
      <c r="A25" s="90" t="s">
        <v>855</v>
      </c>
      <c r="B25" s="81" t="s">
        <v>694</v>
      </c>
      <c r="C25" s="91">
        <v>313</v>
      </c>
      <c r="D25" s="83">
        <v>145.2884634669</v>
      </c>
      <c r="E25" s="83">
        <v>38.494862422028717</v>
      </c>
      <c r="F25" s="83">
        <v>11.800085280667352</v>
      </c>
      <c r="G25" s="84">
        <v>0.24548163007023205</v>
      </c>
      <c r="H25" s="84">
        <v>0.26495470805773041</v>
      </c>
      <c r="I25" s="83">
        <v>441.23203576082778</v>
      </c>
      <c r="J25" s="83">
        <v>4.7217482832297506</v>
      </c>
      <c r="K25" s="85">
        <v>88.121655992107392</v>
      </c>
      <c r="L25" s="86"/>
      <c r="M25" s="84">
        <v>2.825701</v>
      </c>
      <c r="N25" s="84">
        <v>0.99195574271856934</v>
      </c>
      <c r="O25" s="92">
        <v>2.0209875898655875E-3</v>
      </c>
      <c r="P25" s="92">
        <v>1.1924504070734998E-7</v>
      </c>
      <c r="Q25" s="93">
        <v>6.8357506274400954</v>
      </c>
      <c r="R25" s="93">
        <v>0.1401609907457472</v>
      </c>
      <c r="S25" s="45"/>
    </row>
    <row r="26" spans="1:19" x14ac:dyDescent="0.3">
      <c r="A26" s="79" t="s">
        <v>856</v>
      </c>
      <c r="B26" s="40" t="s">
        <v>694</v>
      </c>
      <c r="C26" s="43">
        <v>320</v>
      </c>
      <c r="D26" s="31">
        <v>292.74297546162717</v>
      </c>
      <c r="E26" s="31">
        <v>86.364633303084673</v>
      </c>
      <c r="F26" s="31">
        <v>23.801424482518616</v>
      </c>
      <c r="G26" s="32">
        <v>0.29030520447642016</v>
      </c>
      <c r="H26" s="32">
        <v>0.29501863594470901</v>
      </c>
      <c r="I26" s="38">
        <v>441.31878430540041</v>
      </c>
      <c r="J26" s="38">
        <v>4.3976667653965151</v>
      </c>
      <c r="K26" s="39">
        <v>98.935028324949556</v>
      </c>
      <c r="M26" s="72">
        <v>2.8136670000000001</v>
      </c>
      <c r="N26" s="72">
        <v>0.99634382816948486</v>
      </c>
      <c r="O26" s="74">
        <v>2.0206492691399553E-3</v>
      </c>
      <c r="P26" s="74">
        <v>1.446869734686E-7</v>
      </c>
      <c r="Q26" s="78">
        <v>6.6672026346405326</v>
      </c>
      <c r="R26" s="78">
        <v>0.1458557587047874</v>
      </c>
      <c r="S26" s="45"/>
    </row>
    <row r="27" spans="1:19" x14ac:dyDescent="0.3">
      <c r="A27" s="90" t="s">
        <v>857</v>
      </c>
      <c r="B27" s="81" t="s">
        <v>694</v>
      </c>
      <c r="C27" s="91">
        <v>327</v>
      </c>
      <c r="D27" s="83">
        <v>125.64379671305082</v>
      </c>
      <c r="E27" s="83">
        <v>56.039547754900468</v>
      </c>
      <c r="F27" s="83">
        <v>10.570296905296249</v>
      </c>
      <c r="G27" s="84">
        <v>0.50142774207604013</v>
      </c>
      <c r="H27" s="84">
        <v>0.44601921639542075</v>
      </c>
      <c r="I27" s="83">
        <v>441.32660970271479</v>
      </c>
      <c r="J27" s="83">
        <v>4.8367692581008201</v>
      </c>
      <c r="K27" s="85">
        <v>115.32985379818645</v>
      </c>
      <c r="L27" s="86"/>
      <c r="M27" s="84">
        <v>2.837297</v>
      </c>
      <c r="N27" s="84">
        <v>1.0009669944781476</v>
      </c>
      <c r="O27" s="92">
        <v>2.0189049976170152E-3</v>
      </c>
      <c r="P27" s="92">
        <v>1.7659113090260997E-7</v>
      </c>
      <c r="Q27" s="93">
        <v>5.7982240536219516</v>
      </c>
      <c r="R27" s="93">
        <v>0.15407970002305335</v>
      </c>
      <c r="S27" s="45"/>
    </row>
    <row r="28" spans="1:19" x14ac:dyDescent="0.3">
      <c r="A28" s="79" t="s">
        <v>858</v>
      </c>
      <c r="B28" s="40" t="s">
        <v>694</v>
      </c>
      <c r="C28" s="43">
        <v>345</v>
      </c>
      <c r="D28" s="31">
        <v>193.59353944395102</v>
      </c>
      <c r="E28" s="31">
        <v>74.374798870434446</v>
      </c>
      <c r="F28" s="31">
        <v>16.118310318664065</v>
      </c>
      <c r="G28" s="32">
        <v>0.40711469287672497</v>
      </c>
      <c r="H28" s="32">
        <v>0.38418016987579978</v>
      </c>
      <c r="I28" s="38">
        <v>441.55751403621008</v>
      </c>
      <c r="J28" s="38">
        <v>4.6451823446530947</v>
      </c>
      <c r="K28" s="39">
        <v>105.54205725873398</v>
      </c>
      <c r="M28" s="72">
        <v>2.839817</v>
      </c>
      <c r="N28" s="72">
        <v>0.98469259140980658</v>
      </c>
      <c r="O28" s="74">
        <v>2.0201544424404728E-3</v>
      </c>
      <c r="P28" s="74">
        <v>1.7174188800834001E-7</v>
      </c>
      <c r="Q28" s="78">
        <v>6.4206849351244815</v>
      </c>
      <c r="R28" s="78">
        <v>0.15280530707707105</v>
      </c>
      <c r="S28" s="45"/>
    </row>
    <row r="29" spans="1:19" x14ac:dyDescent="0.3">
      <c r="A29" s="79" t="s">
        <v>859</v>
      </c>
      <c r="B29" s="40" t="s">
        <v>694</v>
      </c>
      <c r="C29" s="43">
        <v>304</v>
      </c>
      <c r="D29" s="31">
        <v>1405.8822960383004</v>
      </c>
      <c r="E29" s="31">
        <v>410.71269555302445</v>
      </c>
      <c r="F29" s="31">
        <v>114.09202322144354</v>
      </c>
      <c r="G29" s="32">
        <v>0.30733700844594436</v>
      </c>
      <c r="H29" s="32">
        <v>0.29213874924692518</v>
      </c>
      <c r="I29" s="38">
        <v>442.01061365133745</v>
      </c>
      <c r="J29" s="38">
        <v>4.0156252410740931</v>
      </c>
      <c r="K29" s="39">
        <v>106.91758062653727</v>
      </c>
      <c r="M29" s="72">
        <v>2.841485</v>
      </c>
      <c r="N29" s="72">
        <v>0.98297607219852934</v>
      </c>
      <c r="O29" s="74">
        <v>2.0186419254299313E-3</v>
      </c>
      <c r="P29" s="74">
        <v>1.4299580719399999E-7</v>
      </c>
      <c r="Q29" s="78">
        <v>5.6671641281281016</v>
      </c>
      <c r="R29" s="78">
        <v>0.14533880685419542</v>
      </c>
      <c r="S29" s="45"/>
    </row>
    <row r="30" spans="1:19" x14ac:dyDescent="0.3">
      <c r="A30" s="79" t="s">
        <v>860</v>
      </c>
      <c r="B30" s="40" t="s">
        <v>694</v>
      </c>
      <c r="C30" s="43">
        <v>340</v>
      </c>
      <c r="D30" s="31">
        <v>455.76886323797629</v>
      </c>
      <c r="E30" s="31">
        <v>198.27389088970642</v>
      </c>
      <c r="F30" s="31">
        <v>38.594316176059294</v>
      </c>
      <c r="G30" s="32">
        <v>0.43074985520149767</v>
      </c>
      <c r="H30" s="32">
        <v>0.4350316725918576</v>
      </c>
      <c r="I30" s="38">
        <v>442.78330500573202</v>
      </c>
      <c r="J30" s="38">
        <v>4.8993233493245087</v>
      </c>
      <c r="K30" s="39">
        <v>99.36967040164788</v>
      </c>
      <c r="M30" s="72">
        <v>2.8788140000000002</v>
      </c>
      <c r="N30" s="72">
        <v>0.99731756552875972</v>
      </c>
      <c r="O30" s="74">
        <v>2.0199573008284253E-3</v>
      </c>
      <c r="P30" s="74">
        <v>1.8549767945044004E-7</v>
      </c>
      <c r="Q30" s="78">
        <v>6.3224709609561121</v>
      </c>
      <c r="R30" s="78">
        <v>0.15665967921188495</v>
      </c>
      <c r="S30" s="45"/>
    </row>
    <row r="31" spans="1:19" x14ac:dyDescent="0.3">
      <c r="A31" s="80" t="s">
        <v>861</v>
      </c>
      <c r="B31" s="81" t="s">
        <v>694</v>
      </c>
      <c r="C31" s="82">
        <v>276</v>
      </c>
      <c r="D31" s="83">
        <v>1018.9746281358711</v>
      </c>
      <c r="E31" s="83">
        <v>386.70368692248491</v>
      </c>
      <c r="F31" s="83">
        <v>84.34314866696775</v>
      </c>
      <c r="G31" s="84">
        <v>0.40654421348732322</v>
      </c>
      <c r="H31" s="84">
        <v>0.37950276311582654</v>
      </c>
      <c r="I31" s="83">
        <v>442.96138883533791</v>
      </c>
      <c r="J31" s="83">
        <v>4.4626774783227487</v>
      </c>
      <c r="K31" s="85">
        <v>113.70518796091761</v>
      </c>
      <c r="L31" s="86"/>
      <c r="M31" s="87">
        <v>2.8591319999999998</v>
      </c>
      <c r="N31" s="87">
        <v>0.99261078955262017</v>
      </c>
      <c r="O31" s="88">
        <v>2.0196854823524286E-3</v>
      </c>
      <c r="P31" s="88">
        <v>1.4190583155185001E-7</v>
      </c>
      <c r="Q31" s="89">
        <v>6.1870537220344941</v>
      </c>
      <c r="R31" s="89">
        <v>0.14513611737347829</v>
      </c>
      <c r="S31" s="45"/>
    </row>
    <row r="32" spans="1:19" x14ac:dyDescent="0.3">
      <c r="A32" s="79" t="s">
        <v>862</v>
      </c>
      <c r="B32" s="40" t="s">
        <v>694</v>
      </c>
      <c r="C32" s="43">
        <v>373</v>
      </c>
      <c r="D32" s="31">
        <v>222.43333905073274</v>
      </c>
      <c r="E32" s="31">
        <v>114.41438662042046</v>
      </c>
      <c r="F32" s="31">
        <v>19.321664289474246</v>
      </c>
      <c r="G32" s="32">
        <v>0.5332875553979135</v>
      </c>
      <c r="H32" s="32">
        <v>0.51437606929204416</v>
      </c>
      <c r="I32" s="38">
        <v>443.71216350114707</v>
      </c>
      <c r="J32" s="38">
        <v>4.5230398384328394</v>
      </c>
      <c r="K32" s="39">
        <v>101.45704575537276</v>
      </c>
      <c r="M32" s="72">
        <v>2.8854690000000001</v>
      </c>
      <c r="N32" s="72">
        <v>1.000767535036778</v>
      </c>
      <c r="O32" s="74">
        <v>2.0201767808992201E-3</v>
      </c>
      <c r="P32" s="74">
        <v>2.3310445454550002E-7</v>
      </c>
      <c r="Q32" s="78">
        <v>6.4318137312603785</v>
      </c>
      <c r="R32" s="78">
        <v>0.1714518155522646</v>
      </c>
      <c r="S32" s="45"/>
    </row>
    <row r="33" spans="1:19" x14ac:dyDescent="0.3">
      <c r="A33" s="79" t="s">
        <v>863</v>
      </c>
      <c r="B33" s="40" t="s">
        <v>694</v>
      </c>
      <c r="C33" s="43">
        <v>365</v>
      </c>
      <c r="D33" s="31">
        <v>261.4500395739193</v>
      </c>
      <c r="E33" s="31">
        <v>103.76656945434037</v>
      </c>
      <c r="F33" s="31">
        <v>22.040116992437589</v>
      </c>
      <c r="G33" s="32">
        <v>0.40188575135902088</v>
      </c>
      <c r="H33" s="32">
        <v>0.39688871198278258</v>
      </c>
      <c r="I33" s="38">
        <v>443.89913160499924</v>
      </c>
      <c r="J33" s="38">
        <v>4.3355336882504441</v>
      </c>
      <c r="K33" s="39">
        <v>98.989971873856817</v>
      </c>
      <c r="M33" s="72">
        <v>2.871235</v>
      </c>
      <c r="N33" s="72">
        <v>1.0154267873903582</v>
      </c>
      <c r="O33" s="74">
        <v>2.0200880314555926E-3</v>
      </c>
      <c r="P33" s="74">
        <v>2.178037462597E-7</v>
      </c>
      <c r="Q33" s="78">
        <v>6.3875996484325261</v>
      </c>
      <c r="R33" s="78">
        <v>0.16647894776139616</v>
      </c>
      <c r="S33" s="45"/>
    </row>
    <row r="34" spans="1:19" x14ac:dyDescent="0.3">
      <c r="A34" s="79" t="s">
        <v>864</v>
      </c>
      <c r="B34" s="40" t="s">
        <v>694</v>
      </c>
      <c r="C34" s="43">
        <v>336</v>
      </c>
      <c r="D34" s="31">
        <v>240.50842940395827</v>
      </c>
      <c r="E34" s="31">
        <v>73.864954082055746</v>
      </c>
      <c r="F34" s="31">
        <v>19.748552873894475</v>
      </c>
      <c r="G34" s="32">
        <v>0.32541655418470639</v>
      </c>
      <c r="H34" s="32">
        <v>0.30712002180178088</v>
      </c>
      <c r="I34" s="38">
        <v>444.58863118953298</v>
      </c>
      <c r="J34" s="38">
        <v>4.5860305962431696</v>
      </c>
      <c r="K34" s="39">
        <v>105.81404830525804</v>
      </c>
      <c r="M34" s="72">
        <v>2.867632</v>
      </c>
      <c r="N34" s="72">
        <v>0.9934437463039878</v>
      </c>
      <c r="O34" s="74">
        <v>2.0193844209293516E-3</v>
      </c>
      <c r="P34" s="74">
        <v>1.1836738439032E-7</v>
      </c>
      <c r="Q34" s="78">
        <v>6.0370679401282743</v>
      </c>
      <c r="R34" s="78">
        <v>0.13988811058395234</v>
      </c>
      <c r="S34" s="45"/>
    </row>
    <row r="35" spans="1:19" x14ac:dyDescent="0.3">
      <c r="A35" s="90" t="s">
        <v>865</v>
      </c>
      <c r="B35" s="81" t="s">
        <v>694</v>
      </c>
      <c r="C35" s="91">
        <v>302</v>
      </c>
      <c r="D35" s="83">
        <v>604.0751490781123</v>
      </c>
      <c r="E35" s="83">
        <v>382.93231675402194</v>
      </c>
      <c r="F35" s="83">
        <v>53.751403841718393</v>
      </c>
      <c r="G35" s="84">
        <v>0.72186845283970613</v>
      </c>
      <c r="H35" s="84">
        <v>0.63391503083419409</v>
      </c>
      <c r="I35" s="83">
        <v>444.60865409963907</v>
      </c>
      <c r="J35" s="83">
        <v>4.3065959226581514</v>
      </c>
      <c r="K35" s="85">
        <v>115.5868567216414</v>
      </c>
      <c r="L35" s="86"/>
      <c r="M35" s="84">
        <v>2.8544879999999999</v>
      </c>
      <c r="N35" s="84">
        <v>0.98747429684754118</v>
      </c>
      <c r="O35" s="92">
        <v>2.0198976937100474E-3</v>
      </c>
      <c r="P35" s="92">
        <v>1.3640343504756E-7</v>
      </c>
      <c r="Q35" s="93">
        <v>6.2927752923257456</v>
      </c>
      <c r="R35" s="93">
        <v>0.14385826328841042</v>
      </c>
      <c r="S35" s="45"/>
    </row>
    <row r="36" spans="1:19" x14ac:dyDescent="0.3">
      <c r="A36" s="79" t="s">
        <v>866</v>
      </c>
      <c r="B36" s="40" t="s">
        <v>694</v>
      </c>
      <c r="C36" s="43">
        <v>361</v>
      </c>
      <c r="D36" s="31">
        <v>382.03572566981046</v>
      </c>
      <c r="E36" s="31">
        <v>176.27615420654948</v>
      </c>
      <c r="F36" s="31">
        <v>32.713294582376804</v>
      </c>
      <c r="G36" s="32">
        <v>0.47126032685162222</v>
      </c>
      <c r="H36" s="32">
        <v>0.46141274850013148</v>
      </c>
      <c r="I36" s="38">
        <v>444.82710517103175</v>
      </c>
      <c r="J36" s="38">
        <v>4.47754289154157</v>
      </c>
      <c r="K36" s="39">
        <v>102.30379317009259</v>
      </c>
      <c r="M36" s="72">
        <v>2.8309609999999998</v>
      </c>
      <c r="N36" s="72">
        <v>1.0011836834872085</v>
      </c>
      <c r="O36" s="74">
        <v>2.0187815493589844E-3</v>
      </c>
      <c r="P36" s="74">
        <v>3.5771597416169992E-7</v>
      </c>
      <c r="Q36" s="78">
        <v>5.7367233694210782</v>
      </c>
      <c r="R36" s="78">
        <v>0.21746506882071684</v>
      </c>
      <c r="S36" s="45"/>
    </row>
    <row r="37" spans="1:19" x14ac:dyDescent="0.3">
      <c r="A37" s="79" t="s">
        <v>867</v>
      </c>
      <c r="B37" s="40" t="s">
        <v>694</v>
      </c>
      <c r="C37" s="43">
        <v>331</v>
      </c>
      <c r="D37" s="31">
        <v>241.55481891735747</v>
      </c>
      <c r="E37" s="31">
        <v>69.545685267231931</v>
      </c>
      <c r="F37" s="31">
        <v>19.820242665559523</v>
      </c>
      <c r="G37" s="32">
        <v>0.30507627358767936</v>
      </c>
      <c r="H37" s="32">
        <v>0.28790849869579882</v>
      </c>
      <c r="I37" s="38">
        <v>447.21422841616095</v>
      </c>
      <c r="J37" s="38">
        <v>5.0191689525349119</v>
      </c>
      <c r="K37" s="39">
        <v>107.538457144373</v>
      </c>
      <c r="M37" s="72">
        <v>2.8749440000000002</v>
      </c>
      <c r="N37" s="72">
        <v>1.0142484396145286</v>
      </c>
      <c r="O37" s="74">
        <v>2.019801377135113E-3</v>
      </c>
      <c r="P37" s="74">
        <v>1.2481990105216999E-7</v>
      </c>
      <c r="Q37" s="78">
        <v>6.244791340564543</v>
      </c>
      <c r="R37" s="78">
        <v>0.14127011874385889</v>
      </c>
      <c r="S37" s="45"/>
    </row>
    <row r="38" spans="1:19" x14ac:dyDescent="0.3">
      <c r="A38" s="79" t="s">
        <v>868</v>
      </c>
      <c r="B38" s="40" t="s">
        <v>694</v>
      </c>
      <c r="C38" s="43">
        <v>375</v>
      </c>
      <c r="D38" s="31">
        <v>461.56637677376403</v>
      </c>
      <c r="E38" s="31">
        <v>178.26970561443216</v>
      </c>
      <c r="F38" s="31">
        <v>39.002613952693558</v>
      </c>
      <c r="G38" s="32">
        <v>0.41833232635686751</v>
      </c>
      <c r="H38" s="32">
        <v>0.386227668619395</v>
      </c>
      <c r="I38" s="38">
        <v>447.56860734827103</v>
      </c>
      <c r="J38" s="38">
        <v>4.5073330196264454</v>
      </c>
      <c r="K38" s="39">
        <v>107.27478037634015</v>
      </c>
      <c r="M38" s="72">
        <v>2.880366</v>
      </c>
      <c r="N38" s="72">
        <v>0.99899766097772791</v>
      </c>
      <c r="O38" s="74">
        <v>2.0199410004800075E-3</v>
      </c>
      <c r="P38" s="74">
        <v>1.354765806561E-7</v>
      </c>
      <c r="Q38" s="78">
        <v>6.3143502908356934</v>
      </c>
      <c r="R38" s="78">
        <v>0.14364736512366494</v>
      </c>
      <c r="S38" s="45"/>
    </row>
    <row r="39" spans="1:19" x14ac:dyDescent="0.3">
      <c r="A39" s="90" t="s">
        <v>869</v>
      </c>
      <c r="B39" s="81" t="s">
        <v>694</v>
      </c>
      <c r="C39" s="91">
        <v>319</v>
      </c>
      <c r="D39" s="83">
        <v>211.52948585576922</v>
      </c>
      <c r="E39" s="83">
        <v>86.364794375647634</v>
      </c>
      <c r="F39" s="83">
        <v>17.859818010331356</v>
      </c>
      <c r="G39" s="84">
        <v>0.440373323767206</v>
      </c>
      <c r="H39" s="84">
        <v>0.40828726088113892</v>
      </c>
      <c r="I39" s="83">
        <v>447.60482265176734</v>
      </c>
      <c r="J39" s="83">
        <v>5.029756289374375</v>
      </c>
      <c r="K39" s="85">
        <v>112.69521869292549</v>
      </c>
      <c r="L39" s="86"/>
      <c r="M39" s="84">
        <v>2.8090869999999999</v>
      </c>
      <c r="N39" s="84">
        <v>0.99472201054393927</v>
      </c>
      <c r="O39" s="92">
        <v>2.0209692904446519E-3</v>
      </c>
      <c r="P39" s="92">
        <v>1.5854859354447998E-7</v>
      </c>
      <c r="Q39" s="93">
        <v>6.8266340394381846</v>
      </c>
      <c r="R39" s="93">
        <v>0.14933852418056437</v>
      </c>
      <c r="S39" s="45"/>
    </row>
    <row r="40" spans="1:19" x14ac:dyDescent="0.3">
      <c r="A40" s="90" t="s">
        <v>870</v>
      </c>
      <c r="B40" s="81" t="s">
        <v>694</v>
      </c>
      <c r="C40" s="91">
        <v>329</v>
      </c>
      <c r="D40" s="83">
        <v>296.32475011897787</v>
      </c>
      <c r="E40" s="83">
        <v>101.62565306321673</v>
      </c>
      <c r="F40" s="83">
        <v>24.775983499747468</v>
      </c>
      <c r="G40" s="84">
        <v>0.38965179412685086</v>
      </c>
      <c r="H40" s="84">
        <v>0.3429536446834523</v>
      </c>
      <c r="I40" s="83">
        <v>447.96093725973481</v>
      </c>
      <c r="J40" s="83">
        <v>4.322125704624205</v>
      </c>
      <c r="K40" s="85">
        <v>111.35371798029301</v>
      </c>
      <c r="L40" s="86"/>
      <c r="M40" s="84">
        <v>2.8567749999999998</v>
      </c>
      <c r="N40" s="84">
        <v>1.0078386174060416</v>
      </c>
      <c r="O40" s="92">
        <v>2.0212672694589697E-3</v>
      </c>
      <c r="P40" s="92">
        <v>1.1860957240944E-7</v>
      </c>
      <c r="Q40" s="93">
        <v>6.9750841962111298</v>
      </c>
      <c r="R40" s="93">
        <v>0.14004569938067948</v>
      </c>
      <c r="S40" s="45"/>
    </row>
    <row r="41" spans="1:19" x14ac:dyDescent="0.3">
      <c r="A41" s="77" t="s">
        <v>871</v>
      </c>
      <c r="B41" s="40" t="s">
        <v>694</v>
      </c>
      <c r="C41" s="61">
        <v>279</v>
      </c>
      <c r="D41" s="31">
        <v>187.37768451741044</v>
      </c>
      <c r="E41" s="31">
        <v>87.6359805696341</v>
      </c>
      <c r="F41" s="31">
        <v>16.288472423173456</v>
      </c>
      <c r="G41" s="32">
        <v>0.43382405390848638</v>
      </c>
      <c r="H41" s="32">
        <v>0.46769699815290061</v>
      </c>
      <c r="I41" s="38">
        <v>449.64977284872657</v>
      </c>
      <c r="J41" s="38">
        <v>6.2570701323969953</v>
      </c>
      <c r="K41" s="39">
        <v>93.128983116494098</v>
      </c>
      <c r="M41" s="63">
        <v>2.8573719999999998</v>
      </c>
      <c r="N41" s="63">
        <v>0.99199976670036549</v>
      </c>
      <c r="O41" s="64">
        <v>2.0208840646296156E-3</v>
      </c>
      <c r="P41" s="64">
        <v>1.2465160504426001E-7</v>
      </c>
      <c r="Q41" s="68">
        <v>6.78417539303915</v>
      </c>
      <c r="R41" s="68">
        <v>0.14129530712213287</v>
      </c>
      <c r="S41" s="45"/>
    </row>
    <row r="42" spans="1:19" x14ac:dyDescent="0.3">
      <c r="A42" s="79" t="s">
        <v>872</v>
      </c>
      <c r="B42" s="40" t="s">
        <v>694</v>
      </c>
      <c r="C42" s="43">
        <v>322</v>
      </c>
      <c r="D42" s="31">
        <v>162.10287417595848</v>
      </c>
      <c r="E42" s="31">
        <v>44.138560418653377</v>
      </c>
      <c r="F42" s="31">
        <v>13.370901423129926</v>
      </c>
      <c r="G42" s="32">
        <v>0.26361029825430482</v>
      </c>
      <c r="H42" s="32">
        <v>0.27228734001805616</v>
      </c>
      <c r="I42" s="38">
        <v>449.97800615518162</v>
      </c>
      <c r="J42" s="38">
        <v>4.8237473674637643</v>
      </c>
      <c r="K42" s="39">
        <v>97.476376159199333</v>
      </c>
      <c r="M42" s="72">
        <v>2.8136670000000001</v>
      </c>
      <c r="N42" s="72">
        <v>0.99634382816948486</v>
      </c>
      <c r="O42" s="74">
        <v>2.0221411069574081E-3</v>
      </c>
      <c r="P42" s="74">
        <v>1.9224954662283999E-7</v>
      </c>
      <c r="Q42" s="78">
        <v>7.4104212750129212</v>
      </c>
      <c r="R42" s="78">
        <v>0.15873861780603526</v>
      </c>
      <c r="S42" s="45"/>
    </row>
    <row r="43" spans="1:19" x14ac:dyDescent="0.3">
      <c r="A43" s="77" t="s">
        <v>873</v>
      </c>
      <c r="B43" s="40" t="s">
        <v>694</v>
      </c>
      <c r="C43" s="61">
        <v>278</v>
      </c>
      <c r="D43" s="31">
        <v>225.54933142147405</v>
      </c>
      <c r="E43" s="31">
        <v>55.162943705795477</v>
      </c>
      <c r="F43" s="31">
        <v>18.526177201155132</v>
      </c>
      <c r="G43" s="32">
        <v>0.24864749781149828</v>
      </c>
      <c r="H43" s="32">
        <v>0.24457152392402762</v>
      </c>
      <c r="I43" s="38">
        <v>450.40855467243091</v>
      </c>
      <c r="J43" s="38">
        <v>4.611151910730757</v>
      </c>
      <c r="K43" s="39">
        <v>98.500780267242646</v>
      </c>
      <c r="M43" s="63">
        <v>2.848805</v>
      </c>
      <c r="N43" s="63">
        <v>0.98902554353260086</v>
      </c>
      <c r="O43" s="64">
        <v>2.0199335712339892E-3</v>
      </c>
      <c r="P43" s="64">
        <v>1.7629143724150002E-7</v>
      </c>
      <c r="Q43" s="68">
        <v>6.3106491149705146</v>
      </c>
      <c r="R43" s="68">
        <v>0.15404959345354202</v>
      </c>
      <c r="S43" s="45"/>
    </row>
    <row r="44" spans="1:19" x14ac:dyDescent="0.3">
      <c r="A44" s="79" t="s">
        <v>874</v>
      </c>
      <c r="B44" s="40" t="s">
        <v>694</v>
      </c>
      <c r="C44" s="43">
        <v>305</v>
      </c>
      <c r="D44" s="31">
        <v>275.75137650625356</v>
      </c>
      <c r="E44" s="31">
        <v>110.76992634959744</v>
      </c>
      <c r="F44" s="31">
        <v>23.483609205918981</v>
      </c>
      <c r="G44" s="32">
        <v>0.43127495673016691</v>
      </c>
      <c r="H44" s="32">
        <v>0.40170217009627646</v>
      </c>
      <c r="I44" s="38">
        <v>450.48029580095755</v>
      </c>
      <c r="J44" s="38">
        <v>4.6995745899631158</v>
      </c>
      <c r="K44" s="39">
        <v>109.06979271203956</v>
      </c>
      <c r="M44" s="72">
        <v>2.84321</v>
      </c>
      <c r="N44" s="72">
        <v>0.98357281429800991</v>
      </c>
      <c r="O44" s="74">
        <v>2.0216924849179147E-3</v>
      </c>
      <c r="P44" s="74">
        <v>2.1782911949780001E-7</v>
      </c>
      <c r="Q44" s="78">
        <v>7.1869222737590412</v>
      </c>
      <c r="R44" s="78">
        <v>0.1665641814441062</v>
      </c>
      <c r="S44" s="45"/>
    </row>
    <row r="45" spans="1:19" x14ac:dyDescent="0.3">
      <c r="A45" s="90" t="s">
        <v>875</v>
      </c>
      <c r="B45" s="81" t="s">
        <v>694</v>
      </c>
      <c r="C45" s="91">
        <v>354</v>
      </c>
      <c r="D45" s="83">
        <v>450.43507875822786</v>
      </c>
      <c r="E45" s="83">
        <v>123.53726177098569</v>
      </c>
      <c r="F45" s="83">
        <v>37.18549795801399</v>
      </c>
      <c r="G45" s="84">
        <v>0.31008670521739518</v>
      </c>
      <c r="H45" s="84">
        <v>0.27426208036806704</v>
      </c>
      <c r="I45" s="83">
        <v>450.59649016097563</v>
      </c>
      <c r="J45" s="83">
        <v>4.3315476088339571</v>
      </c>
      <c r="K45" s="85">
        <v>110.82100907537198</v>
      </c>
      <c r="L45" s="86"/>
      <c r="M45" s="84">
        <v>2.8171849999999998</v>
      </c>
      <c r="N45" s="84">
        <v>0.99191241323096802</v>
      </c>
      <c r="O45" s="92">
        <v>2.0237309625801003E-3</v>
      </c>
      <c r="P45" s="92">
        <v>1.4858238269039999E-7</v>
      </c>
      <c r="Q45" s="93">
        <v>8.2024714030243313</v>
      </c>
      <c r="R45" s="93">
        <v>0.14697386431050002</v>
      </c>
      <c r="S45" s="45"/>
    </row>
    <row r="46" spans="1:19" x14ac:dyDescent="0.3">
      <c r="A46" s="79" t="s">
        <v>876</v>
      </c>
      <c r="B46" s="40" t="s">
        <v>694</v>
      </c>
      <c r="C46" s="43">
        <v>357</v>
      </c>
      <c r="D46" s="31">
        <v>254.70561131417116</v>
      </c>
      <c r="E46" s="31">
        <v>105.62953399319051</v>
      </c>
      <c r="F46" s="31">
        <v>21.857287248588154</v>
      </c>
      <c r="G46" s="32">
        <v>0.43795662919108663</v>
      </c>
      <c r="H46" s="32">
        <v>0.41471223758356812</v>
      </c>
      <c r="I46" s="38">
        <v>450.89267174757765</v>
      </c>
      <c r="J46" s="38">
        <v>4.3635000212155148</v>
      </c>
      <c r="K46" s="39">
        <v>104.94863958457783</v>
      </c>
      <c r="M46" s="72">
        <v>2.8134760000000001</v>
      </c>
      <c r="N46" s="72">
        <v>0.99060649858898542</v>
      </c>
      <c r="O46" s="74">
        <v>2.0208273406677447E-3</v>
      </c>
      <c r="P46" s="74">
        <v>1.5720029431856E-7</v>
      </c>
      <c r="Q46" s="78">
        <v>6.7559160840680192</v>
      </c>
      <c r="R46" s="78">
        <v>0.14898359906060579</v>
      </c>
      <c r="S46" s="45"/>
    </row>
    <row r="47" spans="1:19" x14ac:dyDescent="0.3">
      <c r="A47" s="79" t="s">
        <v>877</v>
      </c>
      <c r="B47" s="40" t="s">
        <v>694</v>
      </c>
      <c r="C47" s="43">
        <v>301</v>
      </c>
      <c r="D47" s="31">
        <v>523.94512864337241</v>
      </c>
      <c r="E47" s="31">
        <v>90.893023408749286</v>
      </c>
      <c r="F47" s="31">
        <v>42.235773495067299</v>
      </c>
      <c r="G47" s="32">
        <v>0.17222422171834623</v>
      </c>
      <c r="H47" s="32">
        <v>0.17347813433077336</v>
      </c>
      <c r="I47" s="38">
        <v>451.03965845725401</v>
      </c>
      <c r="J47" s="38">
        <v>4.3280615525276458</v>
      </c>
      <c r="K47" s="39">
        <v>96.832752662415089</v>
      </c>
      <c r="M47" s="72">
        <v>2.859111</v>
      </c>
      <c r="N47" s="72">
        <v>0.98907356567414906</v>
      </c>
      <c r="O47" s="74">
        <v>2.0249740217513157E-3</v>
      </c>
      <c r="P47" s="74">
        <v>2.3970925675709999E-7</v>
      </c>
      <c r="Q47" s="78">
        <v>8.8217510166157496</v>
      </c>
      <c r="R47" s="78">
        <v>0.17387532042816259</v>
      </c>
      <c r="S47" s="45"/>
    </row>
    <row r="48" spans="1:19" x14ac:dyDescent="0.3">
      <c r="A48" s="79" t="s">
        <v>878</v>
      </c>
      <c r="B48" s="40" t="s">
        <v>694</v>
      </c>
      <c r="C48" s="43">
        <v>326</v>
      </c>
      <c r="D48" s="31">
        <v>239.39823769999441</v>
      </c>
      <c r="E48" s="31">
        <v>90.737927534675805</v>
      </c>
      <c r="F48" s="31">
        <v>20.384631733134508</v>
      </c>
      <c r="G48" s="32">
        <v>0.41355028448426628</v>
      </c>
      <c r="H48" s="32">
        <v>0.37902504382001939</v>
      </c>
      <c r="I48" s="38">
        <v>451.3717300168837</v>
      </c>
      <c r="J48" s="38">
        <v>4.4612123357322302</v>
      </c>
      <c r="K48" s="39">
        <v>107.24457537988761</v>
      </c>
      <c r="M48" s="72">
        <v>2.8279869999999998</v>
      </c>
      <c r="N48" s="72">
        <v>0.99768252946845992</v>
      </c>
      <c r="O48" s="74">
        <v>2.0190863004753215E-3</v>
      </c>
      <c r="P48" s="74">
        <v>1.191430934358E-7</v>
      </c>
      <c r="Q48" s="78">
        <v>5.8885473195089579</v>
      </c>
      <c r="R48" s="78">
        <v>0.140031250445906</v>
      </c>
      <c r="S48" s="45"/>
    </row>
    <row r="49" spans="1:19" x14ac:dyDescent="0.3">
      <c r="A49" s="79" t="s">
        <v>879</v>
      </c>
      <c r="B49" s="40" t="s">
        <v>694</v>
      </c>
      <c r="C49" s="43">
        <v>364</v>
      </c>
      <c r="D49" s="31">
        <v>205.65244598622584</v>
      </c>
      <c r="E49" s="31">
        <v>100.42429855656336</v>
      </c>
      <c r="F49" s="31">
        <v>17.963700662588643</v>
      </c>
      <c r="G49" s="32">
        <v>0.4696151376288526</v>
      </c>
      <c r="H49" s="32">
        <v>0.48832046745162255</v>
      </c>
      <c r="I49" s="38">
        <v>451.38858435766195</v>
      </c>
      <c r="J49" s="38">
        <v>6.8790816342264707</v>
      </c>
      <c r="K49" s="39">
        <v>98.826385162782046</v>
      </c>
      <c r="M49" s="72">
        <v>2.8545690000000001</v>
      </c>
      <c r="N49" s="72">
        <v>1.0095327721534835</v>
      </c>
      <c r="O49" s="74">
        <v>2.0196259795277338E-3</v>
      </c>
      <c r="P49" s="74">
        <v>1.7413115378508002E-7</v>
      </c>
      <c r="Q49" s="78">
        <v>6.1574100114710735</v>
      </c>
      <c r="R49" s="78">
        <v>0.15343441390922144</v>
      </c>
      <c r="S49" s="45"/>
    </row>
    <row r="50" spans="1:19" x14ac:dyDescent="0.3">
      <c r="A50" s="79" t="s">
        <v>880</v>
      </c>
      <c r="B50" s="40" t="s">
        <v>694</v>
      </c>
      <c r="C50" s="43">
        <v>348</v>
      </c>
      <c r="D50" s="31">
        <v>205.0122921867339</v>
      </c>
      <c r="E50" s="31">
        <v>64.140206032414241</v>
      </c>
      <c r="F50" s="31">
        <v>17.133152947274905</v>
      </c>
      <c r="G50" s="32">
        <v>0.30737185274727025</v>
      </c>
      <c r="H50" s="32">
        <v>0.3128602941232061</v>
      </c>
      <c r="I50" s="38">
        <v>451.59723789895929</v>
      </c>
      <c r="J50" s="38">
        <v>4.6790746105946379</v>
      </c>
      <c r="K50" s="39">
        <v>100.02089749917522</v>
      </c>
      <c r="M50" s="72">
        <v>2.8332950000000001</v>
      </c>
      <c r="N50" s="72">
        <v>0.98243111995542243</v>
      </c>
      <c r="O50" s="74">
        <v>2.0190200097786764E-3</v>
      </c>
      <c r="P50" s="74">
        <v>2.1792339533699999E-7</v>
      </c>
      <c r="Q50" s="78">
        <v>5.8555219592093124</v>
      </c>
      <c r="R50" s="78">
        <v>0.16646571483189684</v>
      </c>
      <c r="S50" s="45"/>
    </row>
    <row r="51" spans="1:19" x14ac:dyDescent="0.3">
      <c r="A51" s="79" t="s">
        <v>881</v>
      </c>
      <c r="B51" s="40" t="s">
        <v>694</v>
      </c>
      <c r="C51" s="43">
        <v>352</v>
      </c>
      <c r="D51" s="31">
        <v>329.1607761283002</v>
      </c>
      <c r="E51" s="31">
        <v>92.888547333885754</v>
      </c>
      <c r="F51" s="31">
        <v>27.368981334862919</v>
      </c>
      <c r="G51" s="32">
        <v>0.30141465774579534</v>
      </c>
      <c r="H51" s="32">
        <v>0.28219810521311833</v>
      </c>
      <c r="I51" s="38">
        <v>452.28304488504199</v>
      </c>
      <c r="J51" s="38">
        <v>4.5305067309968416</v>
      </c>
      <c r="K51" s="39">
        <v>104.95625753655015</v>
      </c>
      <c r="M51" s="72">
        <v>2.8265579999999999</v>
      </c>
      <c r="N51" s="72">
        <v>0.9952125852286231</v>
      </c>
      <c r="O51" s="74">
        <v>2.0198878213470071E-3</v>
      </c>
      <c r="P51" s="74">
        <v>1.1918933000675001E-7</v>
      </c>
      <c r="Q51" s="78">
        <v>6.2878569800598969</v>
      </c>
      <c r="R51" s="78">
        <v>0.14008661946966589</v>
      </c>
      <c r="S51" s="45"/>
    </row>
    <row r="52" spans="1:19" x14ac:dyDescent="0.3">
      <c r="A52" s="79" t="s">
        <v>882</v>
      </c>
      <c r="B52" s="40" t="s">
        <v>694</v>
      </c>
      <c r="C52" s="43">
        <v>321</v>
      </c>
      <c r="D52" s="31">
        <v>554.5298556446395</v>
      </c>
      <c r="E52" s="31">
        <v>156.66560949718649</v>
      </c>
      <c r="F52" s="31">
        <v>46.170538975834411</v>
      </c>
      <c r="G52" s="32">
        <v>0.28678493669949529</v>
      </c>
      <c r="H52" s="32">
        <v>0.282519701874416</v>
      </c>
      <c r="I52" s="38">
        <v>452.61060902692628</v>
      </c>
      <c r="J52" s="38">
        <v>4.4739667184935561</v>
      </c>
      <c r="K52" s="39">
        <v>100.48820229110476</v>
      </c>
      <c r="M52" s="72">
        <v>2.8067129999999998</v>
      </c>
      <c r="N52" s="72">
        <v>0.99388135660440968</v>
      </c>
      <c r="O52" s="74">
        <v>2.0187262080230686E-3</v>
      </c>
      <c r="P52" s="74">
        <v>1.1956723254975E-7</v>
      </c>
      <c r="Q52" s="78">
        <v>5.7091528708356654</v>
      </c>
      <c r="R52" s="78">
        <v>0.14009864382803502</v>
      </c>
      <c r="S52" s="45"/>
    </row>
    <row r="53" spans="1:19" x14ac:dyDescent="0.3">
      <c r="A53" s="80" t="s">
        <v>883</v>
      </c>
      <c r="B53" s="81" t="s">
        <v>694</v>
      </c>
      <c r="C53" s="82">
        <v>293</v>
      </c>
      <c r="D53" s="83">
        <v>216.51976909270863</v>
      </c>
      <c r="E53" s="83">
        <v>118.58582456240275</v>
      </c>
      <c r="F53" s="83">
        <v>19.31724338392219</v>
      </c>
      <c r="G53" s="84">
        <v>0.64212122778595837</v>
      </c>
      <c r="H53" s="84">
        <v>0.54769051832688365</v>
      </c>
      <c r="I53" s="83">
        <v>453.3107460455754</v>
      </c>
      <c r="J53" s="83">
        <v>4.8437647829150654</v>
      </c>
      <c r="K53" s="85">
        <v>115.65832958894174</v>
      </c>
      <c r="L53" s="86"/>
      <c r="M53" s="87">
        <v>2.8912420000000001</v>
      </c>
      <c r="N53" s="87">
        <v>0.9947271145901283</v>
      </c>
      <c r="O53" s="88">
        <v>2.0211383177397104E-3</v>
      </c>
      <c r="P53" s="88">
        <v>1.4699383535034001E-7</v>
      </c>
      <c r="Q53" s="89">
        <v>6.9108417428155429</v>
      </c>
      <c r="R53" s="89">
        <v>0.14644279002975721</v>
      </c>
      <c r="S53" s="41"/>
    </row>
    <row r="54" spans="1:19" x14ac:dyDescent="0.3">
      <c r="A54" s="77" t="s">
        <v>884</v>
      </c>
      <c r="B54" s="40" t="s">
        <v>694</v>
      </c>
      <c r="C54" s="61">
        <v>294</v>
      </c>
      <c r="D54" s="31">
        <v>415.61829144467202</v>
      </c>
      <c r="E54" s="31">
        <v>117.56259622731262</v>
      </c>
      <c r="F54" s="31">
        <v>34.684131721889216</v>
      </c>
      <c r="G54" s="32">
        <v>0.29467884463125643</v>
      </c>
      <c r="H54" s="32">
        <v>0.28286194002354875</v>
      </c>
      <c r="I54" s="38">
        <v>454.97576400060802</v>
      </c>
      <c r="J54" s="38">
        <v>4.5399302316197456</v>
      </c>
      <c r="K54" s="39">
        <v>105.78351732453089</v>
      </c>
      <c r="M54" s="63">
        <v>2.8887339999999999</v>
      </c>
      <c r="N54" s="63">
        <v>0.99386424126323558</v>
      </c>
      <c r="O54" s="64">
        <v>2.0250952836107072E-3</v>
      </c>
      <c r="P54" s="64">
        <v>1.6757180367807996E-7</v>
      </c>
      <c r="Q54" s="68">
        <v>8.8821624589397974</v>
      </c>
      <c r="R54" s="68">
        <v>0.15193518299820488</v>
      </c>
      <c r="S54" s="45"/>
    </row>
    <row r="55" spans="1:19" x14ac:dyDescent="0.3">
      <c r="A55" s="90" t="s">
        <v>885</v>
      </c>
      <c r="B55" s="81" t="s">
        <v>694</v>
      </c>
      <c r="C55" s="91">
        <v>314</v>
      </c>
      <c r="D55" s="83">
        <v>298.81078350505089</v>
      </c>
      <c r="E55" s="83">
        <v>67.792538198276844</v>
      </c>
      <c r="F55" s="83">
        <v>24.60326614575062</v>
      </c>
      <c r="G55" s="84">
        <v>0.25236561170080402</v>
      </c>
      <c r="H55" s="84">
        <v>0.22687447020174534</v>
      </c>
      <c r="I55" s="83">
        <v>456.51944452498941</v>
      </c>
      <c r="J55" s="83">
        <v>4.4125123948307392</v>
      </c>
      <c r="K55" s="85">
        <v>113.38968695026639</v>
      </c>
      <c r="L55" s="86"/>
      <c r="M55" s="84">
        <v>2.8234270000000001</v>
      </c>
      <c r="N55" s="84">
        <v>0.99115746032459273</v>
      </c>
      <c r="O55" s="92">
        <v>2.0246478045657513E-3</v>
      </c>
      <c r="P55" s="92">
        <v>1.1938277112899001E-7</v>
      </c>
      <c r="Q55" s="93">
        <v>8.6592328861025507</v>
      </c>
      <c r="R55" s="93">
        <v>0.14039864230623236</v>
      </c>
      <c r="S55" s="45"/>
    </row>
    <row r="56" spans="1:19" x14ac:dyDescent="0.3">
      <c r="A56" s="77" t="s">
        <v>886</v>
      </c>
      <c r="B56" s="40" t="s">
        <v>694</v>
      </c>
      <c r="C56" s="61">
        <v>284</v>
      </c>
      <c r="D56" s="31">
        <v>468.58581347898797</v>
      </c>
      <c r="E56" s="31">
        <v>173.9953689955999</v>
      </c>
      <c r="F56" s="31">
        <v>40.354480387311334</v>
      </c>
      <c r="G56" s="32">
        <v>0.37969963446591393</v>
      </c>
      <c r="H56" s="32">
        <v>0.37132018083044699</v>
      </c>
      <c r="I56" s="38">
        <v>456.81285931527714</v>
      </c>
      <c r="J56" s="38">
        <v>4.4276530346450542</v>
      </c>
      <c r="K56" s="39">
        <v>101.05653122231595</v>
      </c>
      <c r="M56" s="63">
        <v>2.8676849999999998</v>
      </c>
      <c r="N56" s="63">
        <v>0.99145827794374963</v>
      </c>
      <c r="O56" s="64">
        <v>2.0220740156928229E-3</v>
      </c>
      <c r="P56" s="64">
        <v>1.1841066942470001E-7</v>
      </c>
      <c r="Q56" s="68">
        <v>7.3769970797937843</v>
      </c>
      <c r="R56" s="68">
        <v>0.14005088374591937</v>
      </c>
      <c r="S56" s="45"/>
    </row>
    <row r="57" spans="1:19" x14ac:dyDescent="0.3">
      <c r="A57" s="79" t="s">
        <v>887</v>
      </c>
      <c r="B57" s="40" t="s">
        <v>694</v>
      </c>
      <c r="C57" s="43">
        <v>343</v>
      </c>
      <c r="D57" s="31">
        <v>443.05912995929219</v>
      </c>
      <c r="E57" s="31">
        <v>166.43338906828373</v>
      </c>
      <c r="F57" s="31">
        <v>38.26021650375268</v>
      </c>
      <c r="G57" s="32">
        <v>0.38687147872009997</v>
      </c>
      <c r="H57" s="32">
        <v>0.37564599804900861</v>
      </c>
      <c r="I57" s="38">
        <v>458.59230227867869</v>
      </c>
      <c r="J57" s="38">
        <v>4.493448203427536</v>
      </c>
      <c r="K57" s="39">
        <v>103.67312890853866</v>
      </c>
      <c r="M57" s="72">
        <v>2.8620519999999998</v>
      </c>
      <c r="N57" s="72">
        <v>0.99240246840892199</v>
      </c>
      <c r="O57" s="74">
        <v>2.0223755145199859E-3</v>
      </c>
      <c r="P57" s="74">
        <v>1.6321188832837999E-7</v>
      </c>
      <c r="Q57" s="78">
        <v>7.5272007720292402</v>
      </c>
      <c r="R57" s="78">
        <v>0.15063098474845976</v>
      </c>
      <c r="S57" s="45"/>
    </row>
    <row r="58" spans="1:19" x14ac:dyDescent="0.3">
      <c r="A58" s="80" t="s">
        <v>888</v>
      </c>
      <c r="B58" s="81" t="s">
        <v>694</v>
      </c>
      <c r="C58" s="82">
        <v>286</v>
      </c>
      <c r="D58" s="83">
        <v>172.32801743252401</v>
      </c>
      <c r="E58" s="83">
        <v>46.875021151275838</v>
      </c>
      <c r="F58" s="83">
        <v>14.473071205743311</v>
      </c>
      <c r="G58" s="84">
        <v>0.30172906518784492</v>
      </c>
      <c r="H58" s="84">
        <v>0.27201044757350623</v>
      </c>
      <c r="I58" s="83">
        <v>459.94768541042265</v>
      </c>
      <c r="J58" s="83">
        <v>5.1763704770364951</v>
      </c>
      <c r="K58" s="85">
        <v>113.30911460384291</v>
      </c>
      <c r="L58" s="86"/>
      <c r="M58" s="87">
        <v>2.8653300000000002</v>
      </c>
      <c r="N58" s="87">
        <v>0.99064407267205579</v>
      </c>
      <c r="O58" s="88">
        <v>2.0224735528082249E-3</v>
      </c>
      <c r="P58" s="88">
        <v>1.5919878367494002E-7</v>
      </c>
      <c r="Q58" s="89">
        <v>7.5760424640931783</v>
      </c>
      <c r="R58" s="89">
        <v>0.14958735203685369</v>
      </c>
      <c r="S58" s="45"/>
    </row>
    <row r="59" spans="1:19" x14ac:dyDescent="0.3">
      <c r="A59" s="77" t="s">
        <v>889</v>
      </c>
      <c r="B59" s="40" t="s">
        <v>694</v>
      </c>
      <c r="C59" s="61">
        <v>272</v>
      </c>
      <c r="D59" s="31">
        <v>680.50974694745901</v>
      </c>
      <c r="E59" s="31">
        <v>356.39574426704377</v>
      </c>
      <c r="F59" s="31">
        <v>61.864517368415356</v>
      </c>
      <c r="G59" s="32">
        <v>0.53666878258209472</v>
      </c>
      <c r="H59" s="32">
        <v>0.52371879442684965</v>
      </c>
      <c r="I59" s="38">
        <v>463.86399859893606</v>
      </c>
      <c r="J59" s="38">
        <v>4.7467000507715609</v>
      </c>
      <c r="K59" s="39">
        <v>102.47039690420645</v>
      </c>
      <c r="M59" s="63">
        <v>2.8606880000000001</v>
      </c>
      <c r="N59" s="63">
        <v>0.97723788311493109</v>
      </c>
      <c r="O59" s="64">
        <v>2.0190989000524505E-3</v>
      </c>
      <c r="P59" s="64">
        <v>1.5018390488410002E-7</v>
      </c>
      <c r="Q59" s="68">
        <v>5.8948243024848876</v>
      </c>
      <c r="R59" s="68">
        <v>0.14711750378549396</v>
      </c>
      <c r="S59" s="45"/>
    </row>
    <row r="60" spans="1:19" x14ac:dyDescent="0.3">
      <c r="A60" s="79" t="s">
        <v>890</v>
      </c>
      <c r="B60" s="40" t="s">
        <v>694</v>
      </c>
      <c r="C60" s="43">
        <v>306</v>
      </c>
      <c r="D60" s="31">
        <v>114.78995154010353</v>
      </c>
      <c r="E60" s="31">
        <v>30.162781585060323</v>
      </c>
      <c r="F60" s="31">
        <v>9.7529984067627922</v>
      </c>
      <c r="G60" s="32">
        <v>0.28339521058872097</v>
      </c>
      <c r="H60" s="32">
        <v>0.26276499972667483</v>
      </c>
      <c r="I60" s="38">
        <v>465.94163791829641</v>
      </c>
      <c r="J60" s="38">
        <v>5.5210826881358415</v>
      </c>
      <c r="K60" s="39">
        <v>110.2428845877192</v>
      </c>
      <c r="M60" s="72">
        <v>2.844843</v>
      </c>
      <c r="N60" s="72">
        <v>0.98413773015218475</v>
      </c>
      <c r="O60" s="74">
        <v>2.0163710066424794E-3</v>
      </c>
      <c r="P60" s="74">
        <v>1.1870472318809E-7</v>
      </c>
      <c r="Q60" s="78">
        <v>4.5358151611954547</v>
      </c>
      <c r="R60" s="78">
        <v>0.13978539531422676</v>
      </c>
      <c r="S60" s="45"/>
    </row>
    <row r="61" spans="1:19" x14ac:dyDescent="0.3">
      <c r="A61" s="79" t="s">
        <v>891</v>
      </c>
      <c r="B61" s="40" t="s">
        <v>694</v>
      </c>
      <c r="C61" s="43">
        <v>339</v>
      </c>
      <c r="D61" s="31">
        <v>170.06354856508952</v>
      </c>
      <c r="E61" s="31">
        <v>54.897584554278744</v>
      </c>
      <c r="F61" s="31">
        <v>14.829844353548832</v>
      </c>
      <c r="G61" s="32">
        <v>0.30254633437656103</v>
      </c>
      <c r="H61" s="32">
        <v>0.32280629810136791</v>
      </c>
      <c r="I61" s="38">
        <v>466.53170774732001</v>
      </c>
      <c r="J61" s="38">
        <v>4.9582216356691893</v>
      </c>
      <c r="K61" s="39">
        <v>91.714423268262863</v>
      </c>
      <c r="M61" s="72">
        <v>2.8787569999999998</v>
      </c>
      <c r="N61" s="72">
        <v>0.99729781882013757</v>
      </c>
      <c r="O61" s="74">
        <v>2.0162671443280222E-3</v>
      </c>
      <c r="P61" s="74">
        <v>1.7008343885981997E-7</v>
      </c>
      <c r="Q61" s="78">
        <v>4.4840719976733645</v>
      </c>
      <c r="R61" s="78">
        <v>0.15214900611850954</v>
      </c>
      <c r="S61" s="45"/>
    </row>
    <row r="62" spans="1:19" x14ac:dyDescent="0.3">
      <c r="A62" s="90" t="s">
        <v>892</v>
      </c>
      <c r="B62" s="81" t="s">
        <v>694</v>
      </c>
      <c r="C62" s="91">
        <v>309</v>
      </c>
      <c r="D62" s="83">
        <v>348.16819635484813</v>
      </c>
      <c r="E62" s="83">
        <v>186.22186006378843</v>
      </c>
      <c r="F62" s="83">
        <v>32.071477592768517</v>
      </c>
      <c r="G62" s="84">
        <v>0.6103090830793656</v>
      </c>
      <c r="H62" s="84">
        <v>0.53486177661670664</v>
      </c>
      <c r="I62" s="83">
        <v>469.27110682036721</v>
      </c>
      <c r="J62" s="83">
        <v>4.6444223383599645</v>
      </c>
      <c r="K62" s="85">
        <v>113.46865346395552</v>
      </c>
      <c r="L62" s="86"/>
      <c r="M62" s="84">
        <v>2.8382589999999999</v>
      </c>
      <c r="N62" s="84">
        <v>0.99636419931643994</v>
      </c>
      <c r="O62" s="92">
        <v>2.0175703438698135E-3</v>
      </c>
      <c r="P62" s="92">
        <v>2.2095260005E-7</v>
      </c>
      <c r="Q62" s="93">
        <v>5.1333129407926847</v>
      </c>
      <c r="R62" s="93">
        <v>0.16736545090520935</v>
      </c>
      <c r="S62" s="45"/>
    </row>
    <row r="63" spans="1:19" x14ac:dyDescent="0.3">
      <c r="A63" s="79" t="s">
        <v>893</v>
      </c>
      <c r="B63" s="40" t="s">
        <v>694</v>
      </c>
      <c r="C63" s="43">
        <v>360</v>
      </c>
      <c r="D63" s="31">
        <v>187.18684443251692</v>
      </c>
      <c r="E63" s="31">
        <v>71.197749999841292</v>
      </c>
      <c r="F63" s="31">
        <v>16.702320704298796</v>
      </c>
      <c r="G63" s="32">
        <v>0.40208347428056407</v>
      </c>
      <c r="H63" s="32">
        <v>0.38035659084743495</v>
      </c>
      <c r="I63" s="38">
        <v>471.16562898305079</v>
      </c>
      <c r="J63" s="38">
        <v>4.9752781836300271</v>
      </c>
      <c r="K63" s="39">
        <v>103.15582756307533</v>
      </c>
      <c r="M63" s="72">
        <v>2.8322020000000001</v>
      </c>
      <c r="N63" s="72">
        <v>1.0016225694171836</v>
      </c>
      <c r="O63" s="74">
        <v>2.0177823149629594E-3</v>
      </c>
      <c r="P63" s="74">
        <v>1.7692633618830001E-7</v>
      </c>
      <c r="Q63" s="78">
        <v>5.2389148137330332</v>
      </c>
      <c r="R63" s="78">
        <v>0.1541150080146578</v>
      </c>
      <c r="S63" s="45"/>
    </row>
    <row r="64" spans="1:19" x14ac:dyDescent="0.3">
      <c r="A64" s="79" t="s">
        <v>894</v>
      </c>
      <c r="B64" s="40" t="s">
        <v>694</v>
      </c>
      <c r="C64" s="43">
        <v>356</v>
      </c>
      <c r="D64" s="31">
        <v>126.63874256663604</v>
      </c>
      <c r="E64" s="31">
        <v>39.016556322586702</v>
      </c>
      <c r="F64" s="31">
        <v>11.121408181899767</v>
      </c>
      <c r="G64" s="32">
        <v>0.30323039353679532</v>
      </c>
      <c r="H64" s="32">
        <v>0.30809336488836803</v>
      </c>
      <c r="I64" s="38">
        <v>472.7071227894516</v>
      </c>
      <c r="J64" s="38">
        <v>5.4143043522826968</v>
      </c>
      <c r="K64" s="39">
        <v>97.356664115002317</v>
      </c>
      <c r="M64" s="72">
        <v>2.8117329999999998</v>
      </c>
      <c r="N64" s="72">
        <v>0.98999279968874943</v>
      </c>
      <c r="O64" s="74">
        <v>2.0170299259889093E-3</v>
      </c>
      <c r="P64" s="74">
        <v>1.3479028407418E-7</v>
      </c>
      <c r="Q64" s="78">
        <v>4.8640821718849008</v>
      </c>
      <c r="R64" s="78">
        <v>0.14332779572051607</v>
      </c>
      <c r="S64" s="45"/>
    </row>
    <row r="65" spans="1:19" x14ac:dyDescent="0.3">
      <c r="A65" s="79" t="s">
        <v>895</v>
      </c>
      <c r="B65" s="40" t="s">
        <v>694</v>
      </c>
      <c r="C65" s="43">
        <v>362</v>
      </c>
      <c r="D65" s="31">
        <v>117.59021851146558</v>
      </c>
      <c r="E65" s="31">
        <v>33.949670956086656</v>
      </c>
      <c r="F65" s="31">
        <v>10.312570613931545</v>
      </c>
      <c r="G65" s="32">
        <v>0.2701714264690217</v>
      </c>
      <c r="H65" s="32">
        <v>0.28871169205945824</v>
      </c>
      <c r="I65" s="38">
        <v>473.63409358206786</v>
      </c>
      <c r="J65" s="38">
        <v>5.2042143913246885</v>
      </c>
      <c r="K65" s="39">
        <v>92.243747346798358</v>
      </c>
      <c r="M65" s="72">
        <v>2.8315640000000002</v>
      </c>
      <c r="N65" s="72">
        <v>1.0013969374886389</v>
      </c>
      <c r="O65" s="74">
        <v>2.0162667383428453E-3</v>
      </c>
      <c r="P65" s="74">
        <v>2.0888229532500002E-7</v>
      </c>
      <c r="Q65" s="78">
        <v>4.4838697399295508</v>
      </c>
      <c r="R65" s="78">
        <v>0.16348606621555875</v>
      </c>
      <c r="S65" s="45"/>
    </row>
    <row r="66" spans="1:19" x14ac:dyDescent="0.3">
      <c r="A66" s="77" t="s">
        <v>896</v>
      </c>
      <c r="B66" s="40" t="s">
        <v>694</v>
      </c>
      <c r="C66" s="61">
        <v>296</v>
      </c>
      <c r="D66" s="31">
        <v>197.14598969699242</v>
      </c>
      <c r="E66" s="31">
        <v>77.268117841090628</v>
      </c>
      <c r="F66" s="31">
        <v>17.780237900111345</v>
      </c>
      <c r="G66" s="32">
        <v>0.4362547091040091</v>
      </c>
      <c r="H66" s="32">
        <v>0.39193350044730535</v>
      </c>
      <c r="I66" s="38">
        <v>475.41598388403128</v>
      </c>
      <c r="J66" s="38">
        <v>5.2344180408333543</v>
      </c>
      <c r="K66" s="39">
        <v>109.01350341149221</v>
      </c>
      <c r="M66" s="63">
        <v>2.8884989999999999</v>
      </c>
      <c r="N66" s="63">
        <v>0.99378338989488635</v>
      </c>
      <c r="O66" s="64">
        <v>2.0177321064331565E-3</v>
      </c>
      <c r="P66" s="64">
        <v>2.8295187028349995E-7</v>
      </c>
      <c r="Q66" s="68">
        <v>5.2139014276807885</v>
      </c>
      <c r="R66" s="68">
        <v>0.18872489427077799</v>
      </c>
      <c r="S66" s="45"/>
    </row>
    <row r="67" spans="1:19" x14ac:dyDescent="0.3">
      <c r="A67" s="77" t="s">
        <v>897</v>
      </c>
      <c r="B67" s="40" t="s">
        <v>694</v>
      </c>
      <c r="C67" s="61">
        <v>280</v>
      </c>
      <c r="D67" s="31">
        <v>652.54111512810277</v>
      </c>
      <c r="E67" s="31">
        <v>392.10335926642085</v>
      </c>
      <c r="F67" s="31">
        <v>62.447178653322098</v>
      </c>
      <c r="G67" s="32">
        <v>0.63452922088419561</v>
      </c>
      <c r="H67" s="32">
        <v>0.60088682563618323</v>
      </c>
      <c r="I67" s="38">
        <v>480.15462687978612</v>
      </c>
      <c r="J67" s="38">
        <v>5.2776856393233915</v>
      </c>
      <c r="K67" s="39">
        <v>107.63251657739927</v>
      </c>
      <c r="M67" s="63">
        <v>2.8473389999999998</v>
      </c>
      <c r="N67" s="63">
        <v>0.98851658927043873</v>
      </c>
      <c r="O67" s="64">
        <v>2.0167015238130269E-3</v>
      </c>
      <c r="P67" s="64">
        <v>2.147138403473E-7</v>
      </c>
      <c r="Q67" s="68">
        <v>4.7004755011065846</v>
      </c>
      <c r="R67" s="68">
        <v>0.16533547798196049</v>
      </c>
      <c r="S67" s="45"/>
    </row>
    <row r="68" spans="1:19" x14ac:dyDescent="0.3">
      <c r="A68" s="79" t="s">
        <v>898</v>
      </c>
      <c r="B68" s="40" t="s">
        <v>694</v>
      </c>
      <c r="C68" s="43">
        <v>311</v>
      </c>
      <c r="D68" s="31">
        <v>229.83558798882453</v>
      </c>
      <c r="E68" s="31">
        <v>114.42959556551635</v>
      </c>
      <c r="F68" s="31">
        <v>21.778870851186909</v>
      </c>
      <c r="G68" s="32">
        <v>0.53046628271712004</v>
      </c>
      <c r="H68" s="32">
        <v>0.49787587974008773</v>
      </c>
      <c r="I68" s="38">
        <v>485.16623370453817</v>
      </c>
      <c r="J68" s="38">
        <v>5.109755875247628</v>
      </c>
      <c r="K68" s="39">
        <v>104.9751457151436</v>
      </c>
      <c r="M68" s="72">
        <v>2.830152</v>
      </c>
      <c r="N68" s="72">
        <v>0.9935182558828568</v>
      </c>
      <c r="O68" s="74">
        <v>2.017881044033555E-3</v>
      </c>
      <c r="P68" s="74">
        <v>1.6888108855975004E-7</v>
      </c>
      <c r="Q68" s="78">
        <v>5.2881006466398492</v>
      </c>
      <c r="R68" s="78">
        <v>0.1519076442644488</v>
      </c>
      <c r="S68" s="45"/>
    </row>
    <row r="69" spans="1:19" x14ac:dyDescent="0.3">
      <c r="A69" s="79" t="s">
        <v>899</v>
      </c>
      <c r="B69" s="40" t="s">
        <v>694</v>
      </c>
      <c r="C69" s="43">
        <v>303</v>
      </c>
      <c r="D69" s="31">
        <v>403.99451349013304</v>
      </c>
      <c r="E69" s="31">
        <v>199.03602516433801</v>
      </c>
      <c r="F69" s="31">
        <v>38.114585926673101</v>
      </c>
      <c r="G69" s="32">
        <v>0.50138725221584068</v>
      </c>
      <c r="H69" s="32">
        <v>0.4926701193163584</v>
      </c>
      <c r="I69" s="38">
        <v>485.95481966341606</v>
      </c>
      <c r="J69" s="38">
        <v>5.59891608447791</v>
      </c>
      <c r="K69" s="39">
        <v>104.24949865305275</v>
      </c>
      <c r="M69" s="72">
        <v>2.850571</v>
      </c>
      <c r="N69" s="72">
        <v>0.98611925985990923</v>
      </c>
      <c r="O69" s="74">
        <v>2.0176383283151138E-3</v>
      </c>
      <c r="P69" s="74">
        <v>1.6452289153009998E-7</v>
      </c>
      <c r="Q69" s="78">
        <v>5.1671821096872641</v>
      </c>
      <c r="R69" s="78">
        <v>0.15072632243674514</v>
      </c>
      <c r="S69" s="45"/>
    </row>
    <row r="70" spans="1:19" x14ac:dyDescent="0.3">
      <c r="A70" s="79" t="s">
        <v>900</v>
      </c>
      <c r="B70" s="40" t="s">
        <v>694</v>
      </c>
      <c r="C70" s="43">
        <v>312</v>
      </c>
      <c r="D70" s="31">
        <v>963.74078937250874</v>
      </c>
      <c r="E70" s="31">
        <v>551.63652195808504</v>
      </c>
      <c r="F70" s="31">
        <v>95.110844108111664</v>
      </c>
      <c r="G70" s="32">
        <v>0.58310715911630018</v>
      </c>
      <c r="H70" s="32">
        <v>0.57239096657645405</v>
      </c>
      <c r="I70" s="38">
        <v>496.37914565108207</v>
      </c>
      <c r="J70" s="38">
        <v>4.6877665964663224</v>
      </c>
      <c r="K70" s="39">
        <v>102.50165196301057</v>
      </c>
      <c r="M70" s="72">
        <v>2.820732</v>
      </c>
      <c r="N70" s="72">
        <v>0.99021138686295385</v>
      </c>
      <c r="O70" s="74">
        <v>2.0158833363093272E-3</v>
      </c>
      <c r="P70" s="74">
        <v>2.4251890506989999E-7</v>
      </c>
      <c r="Q70" s="78">
        <v>4.2928626916204999</v>
      </c>
      <c r="R70" s="78">
        <v>0.17440414892389636</v>
      </c>
      <c r="S70" s="45"/>
    </row>
    <row r="71" spans="1:19" x14ac:dyDescent="0.3">
      <c r="A71" s="77" t="s">
        <v>901</v>
      </c>
      <c r="B71" s="40" t="s">
        <v>694</v>
      </c>
      <c r="C71" s="61">
        <v>273</v>
      </c>
      <c r="D71" s="31">
        <v>500.90187481025936</v>
      </c>
      <c r="E71" s="31">
        <v>289.86224264516204</v>
      </c>
      <c r="F71" s="31">
        <v>49.382994358212606</v>
      </c>
      <c r="G71" s="32">
        <v>0.61452460321327584</v>
      </c>
      <c r="H71" s="32">
        <v>0.57868069021494739</v>
      </c>
      <c r="I71" s="38">
        <v>497.76303193344364</v>
      </c>
      <c r="J71" s="38">
        <v>5.0076707498273461</v>
      </c>
      <c r="K71" s="39">
        <v>109.6404748101028</v>
      </c>
      <c r="M71" s="63">
        <v>2.8582580000000002</v>
      </c>
      <c r="N71" s="63">
        <v>0.97640777229684494</v>
      </c>
      <c r="O71" s="64">
        <v>2.01753959585309E-3</v>
      </c>
      <c r="P71" s="64">
        <v>1.4352019332066001E-7</v>
      </c>
      <c r="Q71" s="68">
        <v>5.1179945872048807</v>
      </c>
      <c r="R71" s="68">
        <v>0.145403933409577</v>
      </c>
      <c r="S71" s="45"/>
    </row>
    <row r="72" spans="1:19" x14ac:dyDescent="0.3">
      <c r="A72" s="80" t="s">
        <v>902</v>
      </c>
      <c r="B72" s="81" t="s">
        <v>694</v>
      </c>
      <c r="C72" s="82">
        <v>289</v>
      </c>
      <c r="D72" s="83">
        <v>514.28801117291368</v>
      </c>
      <c r="E72" s="83">
        <v>340.83478594907456</v>
      </c>
      <c r="F72" s="83">
        <v>51.852793053376878</v>
      </c>
      <c r="G72" s="84">
        <v>0.72204490903794472</v>
      </c>
      <c r="H72" s="84">
        <v>0.66273134614152851</v>
      </c>
      <c r="I72" s="83">
        <v>498.12482195140757</v>
      </c>
      <c r="J72" s="83">
        <v>5.1176079551879399</v>
      </c>
      <c r="K72" s="85">
        <v>111.27585533701661</v>
      </c>
      <c r="L72" s="86"/>
      <c r="M72" s="87">
        <v>2.888169</v>
      </c>
      <c r="N72" s="87">
        <v>0.99854030800123494</v>
      </c>
      <c r="O72" s="88">
        <v>2.0165200943775509E-3</v>
      </c>
      <c r="P72" s="88">
        <v>1.1783152059948E-7</v>
      </c>
      <c r="Q72" s="89">
        <v>4.6100891757429743</v>
      </c>
      <c r="R72" s="89">
        <v>0.1396140126867367</v>
      </c>
      <c r="S72" s="41"/>
    </row>
    <row r="73" spans="1:19" x14ac:dyDescent="0.3">
      <c r="A73" s="90" t="s">
        <v>903</v>
      </c>
      <c r="B73" s="81" t="s">
        <v>694</v>
      </c>
      <c r="C73" s="91">
        <v>310</v>
      </c>
      <c r="D73" s="83">
        <v>425.45204628622002</v>
      </c>
      <c r="E73" s="83">
        <v>349.39055297407776</v>
      </c>
      <c r="F73" s="83">
        <v>45.091998774795719</v>
      </c>
      <c r="G73" s="84">
        <v>0.93167005203695119</v>
      </c>
      <c r="H73" s="84">
        <v>0.82122193564213719</v>
      </c>
      <c r="I73" s="83">
        <v>501.45878610755409</v>
      </c>
      <c r="J73" s="83">
        <v>4.8280531455612978</v>
      </c>
      <c r="K73" s="85">
        <v>112.50275498198403</v>
      </c>
      <c r="L73" s="86"/>
      <c r="M73" s="84">
        <v>2.8221820000000002</v>
      </c>
      <c r="N73" s="84">
        <v>0.99072040597960553</v>
      </c>
      <c r="O73" s="92">
        <v>2.0167427131748553E-3</v>
      </c>
      <c r="P73" s="92">
        <v>2.6231443221799998E-7</v>
      </c>
      <c r="Q73" s="93">
        <v>4.7209956281188887</v>
      </c>
      <c r="R73" s="93">
        <v>0.18128057461003974</v>
      </c>
      <c r="S73" s="45"/>
    </row>
    <row r="74" spans="1:19" x14ac:dyDescent="0.3">
      <c r="A74" s="79" t="s">
        <v>904</v>
      </c>
      <c r="B74" s="40" t="s">
        <v>694</v>
      </c>
      <c r="C74" s="43">
        <v>328</v>
      </c>
      <c r="D74" s="31">
        <v>806.00001526538608</v>
      </c>
      <c r="E74" s="31">
        <v>449.13223177349914</v>
      </c>
      <c r="F74" s="31">
        <v>81.127074930746303</v>
      </c>
      <c r="G74" s="32">
        <v>0.59995789382565079</v>
      </c>
      <c r="H74" s="32">
        <v>0.55723600901622372</v>
      </c>
      <c r="I74" s="38">
        <v>506.96675467088397</v>
      </c>
      <c r="J74" s="38">
        <v>4.6937968335251572</v>
      </c>
      <c r="K74" s="39">
        <v>106.42050683008016</v>
      </c>
      <c r="M74" s="72">
        <v>2.8395090000000001</v>
      </c>
      <c r="N74" s="72">
        <v>1.0017473636082688</v>
      </c>
      <c r="O74" s="74">
        <v>2.0170756539904266E-3</v>
      </c>
      <c r="P74" s="74">
        <v>1.2305061688458E-7</v>
      </c>
      <c r="Q74" s="78">
        <v>4.8868634036762924</v>
      </c>
      <c r="R74" s="78">
        <v>0.14073703923542596</v>
      </c>
      <c r="S74" s="45"/>
    </row>
    <row r="75" spans="1:19" x14ac:dyDescent="0.3">
      <c r="A75" s="77" t="s">
        <v>905</v>
      </c>
      <c r="B75" s="40" t="s">
        <v>694</v>
      </c>
      <c r="C75" s="61">
        <v>287</v>
      </c>
      <c r="D75" s="31">
        <v>872.90496056624067</v>
      </c>
      <c r="E75" s="31">
        <v>626.60650657975702</v>
      </c>
      <c r="F75" s="31">
        <v>92.571424224190764</v>
      </c>
      <c r="G75" s="32">
        <v>0.77477537989807266</v>
      </c>
      <c r="H75" s="32">
        <v>0.71784046933733381</v>
      </c>
      <c r="I75" s="38">
        <v>513.81167754597755</v>
      </c>
      <c r="J75" s="38">
        <v>4.9475796594110246</v>
      </c>
      <c r="K75" s="39">
        <v>107.64265889232256</v>
      </c>
      <c r="M75" s="63">
        <v>2.872026</v>
      </c>
      <c r="N75" s="63">
        <v>0.99295911237450263</v>
      </c>
      <c r="O75" s="64">
        <v>2.0168027686817552E-3</v>
      </c>
      <c r="P75" s="64">
        <v>1.7460278860950002E-7</v>
      </c>
      <c r="Q75" s="68">
        <v>4.7509146794144463</v>
      </c>
      <c r="R75" s="68">
        <v>0.1534177041364114</v>
      </c>
      <c r="S75" s="45"/>
    </row>
    <row r="76" spans="1:19" x14ac:dyDescent="0.3">
      <c r="A76" s="79" t="s">
        <v>906</v>
      </c>
      <c r="B76" s="40" t="s">
        <v>694</v>
      </c>
      <c r="C76" s="43">
        <v>369</v>
      </c>
      <c r="D76" s="31">
        <v>130.44799887191894</v>
      </c>
      <c r="E76" s="31">
        <v>113.98348606457709</v>
      </c>
      <c r="F76" s="31">
        <v>55.5031748851058</v>
      </c>
      <c r="G76" s="32">
        <v>0.87435323585939717</v>
      </c>
      <c r="H76" s="32">
        <v>0.87378485718659726</v>
      </c>
      <c r="I76" s="38">
        <v>1751.8280477130966</v>
      </c>
      <c r="J76" s="38">
        <v>15.974633810964978</v>
      </c>
      <c r="K76" s="39">
        <v>99.487183272163165</v>
      </c>
      <c r="M76" s="72">
        <v>2.888563</v>
      </c>
      <c r="N76" s="72">
        <v>1.0018406274017986</v>
      </c>
      <c r="O76" s="74">
        <v>2.024662778216146E-3</v>
      </c>
      <c r="P76" s="74">
        <v>1.2125690872386001E-7</v>
      </c>
      <c r="Q76" s="78">
        <v>8.6666926085720828</v>
      </c>
      <c r="R76" s="78">
        <v>0.14078983294120884</v>
      </c>
      <c r="S76" s="45"/>
    </row>
    <row r="79" spans="1:19" ht="17.399999999999999" x14ac:dyDescent="0.3">
      <c r="A79" s="105" t="s">
        <v>509</v>
      </c>
      <c r="B79" s="106"/>
      <c r="C79" s="106"/>
      <c r="D79" s="107"/>
      <c r="E79" s="107"/>
      <c r="F79" s="108"/>
      <c r="G79" s="109"/>
      <c r="H79" s="109"/>
      <c r="I79" s="38"/>
      <c r="J79" s="38"/>
      <c r="K79" s="39"/>
    </row>
    <row r="80" spans="1:19" x14ac:dyDescent="0.3">
      <c r="A80" s="77" t="s">
        <v>711</v>
      </c>
      <c r="B80" s="40">
        <v>42561</v>
      </c>
      <c r="C80" s="61">
        <v>239</v>
      </c>
      <c r="D80" s="31">
        <v>838.64938738880153</v>
      </c>
      <c r="E80" s="31">
        <v>36.02191012305974</v>
      </c>
      <c r="F80" s="31">
        <v>98.001243984493286</v>
      </c>
      <c r="G80" s="32">
        <v>4.413432177678446E-2</v>
      </c>
      <c r="H80" s="32">
        <v>4.2952288125096813E-2</v>
      </c>
      <c r="I80" s="38">
        <v>665.21792471610183</v>
      </c>
      <c r="J80" s="38">
        <v>5.4007393778652766</v>
      </c>
      <c r="K80" s="39">
        <v>100.55575810363142</v>
      </c>
      <c r="M80" s="75">
        <v>1.866214</v>
      </c>
      <c r="N80" s="75">
        <v>0.96434004539009432</v>
      </c>
      <c r="O80" s="76">
        <v>2.0147396372573647E-3</v>
      </c>
      <c r="P80" s="76">
        <v>1.9204067655906002E-7</v>
      </c>
      <c r="Q80" s="68">
        <v>6.663607012951589</v>
      </c>
      <c r="R80" s="68">
        <v>0.16487640767053982</v>
      </c>
      <c r="S80" s="45"/>
    </row>
    <row r="81" spans="1:19" x14ac:dyDescent="0.3">
      <c r="A81" s="77" t="s">
        <v>712</v>
      </c>
      <c r="B81" s="40">
        <v>42561</v>
      </c>
      <c r="C81" s="61">
        <v>263</v>
      </c>
      <c r="D81" s="49">
        <v>345.48410489754508</v>
      </c>
      <c r="E81" s="49">
        <v>117.63285316722967</v>
      </c>
      <c r="F81" s="49">
        <v>51.438511118444964</v>
      </c>
      <c r="G81" s="50">
        <v>0.37972394974159906</v>
      </c>
      <c r="H81" s="50">
        <v>0.34048701951748039</v>
      </c>
      <c r="I81" s="38">
        <v>770.02525069045441</v>
      </c>
      <c r="J81" s="38">
        <v>16.07611286492709</v>
      </c>
      <c r="K81" s="39">
        <v>104.43254413751677</v>
      </c>
      <c r="M81" s="75">
        <v>1.776799</v>
      </c>
      <c r="N81" s="75">
        <v>0.98979234292023444</v>
      </c>
      <c r="O81" s="76">
        <v>2.0194006259359283E-3</v>
      </c>
      <c r="P81" s="76">
        <v>2.19731852649E-7</v>
      </c>
      <c r="Q81" s="68">
        <v>8.9924675707339539</v>
      </c>
      <c r="R81" s="68">
        <v>0.17337715706561865</v>
      </c>
      <c r="S81" s="56"/>
    </row>
    <row r="82" spans="1:19" x14ac:dyDescent="0.3">
      <c r="A82" s="77" t="s">
        <v>713</v>
      </c>
      <c r="B82" s="40">
        <v>42561</v>
      </c>
      <c r="C82" s="61">
        <v>252</v>
      </c>
      <c r="D82" s="49">
        <v>250.86125280656549</v>
      </c>
      <c r="E82" s="49">
        <v>95.460442126931028</v>
      </c>
      <c r="F82" s="49">
        <v>37.789436637626629</v>
      </c>
      <c r="G82" s="50">
        <v>0.34278297042564571</v>
      </c>
      <c r="H82" s="50">
        <v>0.38053083550746208</v>
      </c>
      <c r="I82" s="38">
        <v>776.45717277822166</v>
      </c>
      <c r="J82" s="38">
        <v>13.312809243925114</v>
      </c>
      <c r="K82" s="39">
        <v>96.099340550905637</v>
      </c>
      <c r="M82" s="75">
        <v>1.779838</v>
      </c>
      <c r="N82" s="75">
        <v>0.97771056473966911</v>
      </c>
      <c r="O82" s="76">
        <v>2.0207178811249196E-3</v>
      </c>
      <c r="P82" s="76">
        <v>2.2155201584529997E-7</v>
      </c>
      <c r="Q82" s="68">
        <v>9.6506334376206713</v>
      </c>
      <c r="R82" s="68">
        <v>0.17401168575038223</v>
      </c>
      <c r="S82" s="56"/>
    </row>
    <row r="83" spans="1:19" x14ac:dyDescent="0.3">
      <c r="A83" s="77" t="s">
        <v>696</v>
      </c>
      <c r="B83" s="40" t="s">
        <v>694</v>
      </c>
      <c r="C83" s="61">
        <v>22</v>
      </c>
      <c r="D83" s="31">
        <v>490.54013949200856</v>
      </c>
      <c r="E83" s="31">
        <v>271.49053133599512</v>
      </c>
      <c r="F83" s="31">
        <v>93.008511032673781</v>
      </c>
      <c r="G83" s="32">
        <v>0.54273362861794405</v>
      </c>
      <c r="H83" s="32">
        <v>0.55345222435241304</v>
      </c>
      <c r="I83" s="38">
        <v>914.91315886413656</v>
      </c>
      <c r="J83" s="38">
        <v>8.2154716999743389</v>
      </c>
      <c r="K83" s="39">
        <v>96.564206110089273</v>
      </c>
      <c r="M83" s="75">
        <v>3.0019360000000002</v>
      </c>
      <c r="N83" s="75">
        <v>0.98851135643311683</v>
      </c>
      <c r="O83" s="76">
        <v>2.0173202228049233E-3</v>
      </c>
      <c r="P83" s="76">
        <v>1.3430687897242E-7</v>
      </c>
      <c r="Q83" s="68">
        <v>5.0087051345007785</v>
      </c>
      <c r="R83" s="68">
        <v>0.14323351372169685</v>
      </c>
      <c r="S83" s="45"/>
    </row>
    <row r="84" spans="1:19" x14ac:dyDescent="0.3">
      <c r="A84" s="77" t="s">
        <v>714</v>
      </c>
      <c r="B84" s="40">
        <v>42561</v>
      </c>
      <c r="C84" s="61">
        <v>217</v>
      </c>
      <c r="D84" s="31">
        <v>116.95363438175207</v>
      </c>
      <c r="E84" s="31">
        <v>68.824620257411382</v>
      </c>
      <c r="F84" s="31">
        <v>22.617543048081174</v>
      </c>
      <c r="G84" s="32">
        <v>0.57330480206310253</v>
      </c>
      <c r="H84" s="32">
        <v>0.58847782389351622</v>
      </c>
      <c r="I84" s="38">
        <v>931.37543834252983</v>
      </c>
      <c r="J84" s="38">
        <v>8.5373537657888683</v>
      </c>
      <c r="K84" s="39">
        <v>99.955659974244739</v>
      </c>
      <c r="M84" s="75">
        <v>1.846123</v>
      </c>
      <c r="N84" s="75">
        <v>1.0053258024236214</v>
      </c>
      <c r="O84" s="76">
        <v>2.0153761476353477E-3</v>
      </c>
      <c r="P84" s="76">
        <v>2.7222536752650004E-7</v>
      </c>
      <c r="Q84" s="68">
        <v>6.9816390907211288</v>
      </c>
      <c r="R84" s="68">
        <v>0.19054873394126523</v>
      </c>
      <c r="S84" s="45"/>
    </row>
    <row r="85" spans="1:19" x14ac:dyDescent="0.3">
      <c r="A85" s="77" t="s">
        <v>715</v>
      </c>
      <c r="B85" s="40">
        <v>42561</v>
      </c>
      <c r="C85" s="61">
        <v>227</v>
      </c>
      <c r="D85" s="31">
        <v>507.77024481067809</v>
      </c>
      <c r="E85" s="31">
        <v>281.07044569774115</v>
      </c>
      <c r="F85" s="31">
        <v>99.933451944515255</v>
      </c>
      <c r="G85" s="32">
        <v>0.56803256076020758</v>
      </c>
      <c r="H85" s="32">
        <v>0.55353863006001491</v>
      </c>
      <c r="I85" s="38">
        <v>948.48516698797437</v>
      </c>
      <c r="J85" s="38">
        <v>7.638290705141249</v>
      </c>
      <c r="K85" s="39">
        <v>100.46996127819166</v>
      </c>
      <c r="M85" s="75">
        <v>1.8285340000000001</v>
      </c>
      <c r="N85" s="75">
        <v>1.0021643277786456</v>
      </c>
      <c r="O85" s="76">
        <v>2.0119156429180829E-3</v>
      </c>
      <c r="P85" s="76">
        <v>3.2629110530640001E-7</v>
      </c>
      <c r="Q85" s="68">
        <v>5.2525997169243324</v>
      </c>
      <c r="R85" s="68">
        <v>0.21016177621716128</v>
      </c>
      <c r="S85" s="45"/>
    </row>
    <row r="86" spans="1:19" x14ac:dyDescent="0.3">
      <c r="A86" s="77" t="s">
        <v>716</v>
      </c>
      <c r="B86" s="40">
        <v>42561</v>
      </c>
      <c r="C86" s="61">
        <v>231</v>
      </c>
      <c r="D86" s="31">
        <v>853.89603028136025</v>
      </c>
      <c r="E86" s="31">
        <v>48.486792638241496</v>
      </c>
      <c r="F86" s="31">
        <v>148.42860998161675</v>
      </c>
      <c r="G86" s="32">
        <v>4.5333911407323763E-2</v>
      </c>
      <c r="H86" s="32">
        <v>5.6783016806232267E-2</v>
      </c>
      <c r="I86" s="38">
        <v>958.58901206570124</v>
      </c>
      <c r="J86" s="38">
        <v>7.8480744414930275</v>
      </c>
      <c r="K86" s="39">
        <v>100.59337246788414</v>
      </c>
      <c r="M86" s="75">
        <v>1.8377030000000001</v>
      </c>
      <c r="N86" s="75">
        <v>0.97747403929570076</v>
      </c>
      <c r="O86" s="76">
        <v>2.0206056410311765E-3</v>
      </c>
      <c r="P86" s="76">
        <v>2.7750767646449999E-7</v>
      </c>
      <c r="Q86" s="68">
        <v>9.594552733429655</v>
      </c>
      <c r="R86" s="68">
        <v>0.19265016259751278</v>
      </c>
      <c r="S86" s="45"/>
    </row>
    <row r="87" spans="1:19" x14ac:dyDescent="0.3">
      <c r="A87" s="77" t="s">
        <v>717</v>
      </c>
      <c r="B87" s="40">
        <v>42561</v>
      </c>
      <c r="C87" s="61">
        <v>232</v>
      </c>
      <c r="D87" s="31">
        <v>433.94087005685748</v>
      </c>
      <c r="E87" s="31">
        <v>39.942545224606896</v>
      </c>
      <c r="F87" s="31">
        <v>76.735790181108428</v>
      </c>
      <c r="G87" s="32">
        <v>9.0495353795147768E-2</v>
      </c>
      <c r="H87" s="32">
        <v>9.2046055075138203E-2</v>
      </c>
      <c r="I87" s="38">
        <v>961.63583723149065</v>
      </c>
      <c r="J87" s="38">
        <v>7.8734683508201471</v>
      </c>
      <c r="K87" s="39">
        <v>99.428904118991966</v>
      </c>
      <c r="M87" s="75">
        <v>1.8198650000000001</v>
      </c>
      <c r="N87" s="75">
        <v>0.96798600890506814</v>
      </c>
      <c r="O87" s="76">
        <v>2.0189308905594499E-3</v>
      </c>
      <c r="P87" s="76">
        <v>1.4747035283939E-7</v>
      </c>
      <c r="Q87" s="68">
        <v>8.7577645353229325</v>
      </c>
      <c r="R87" s="68">
        <v>0.15347811296931077</v>
      </c>
      <c r="S87" s="45"/>
    </row>
    <row r="88" spans="1:19" x14ac:dyDescent="0.3">
      <c r="A88" s="77" t="s">
        <v>718</v>
      </c>
      <c r="B88" s="40">
        <v>42561</v>
      </c>
      <c r="C88" s="61">
        <v>207</v>
      </c>
      <c r="D88" s="31">
        <v>154.23089441409584</v>
      </c>
      <c r="E88" s="31">
        <v>52.100363939236026</v>
      </c>
      <c r="F88" s="31">
        <v>29.157301953200047</v>
      </c>
      <c r="G88" s="32">
        <v>0.32464512939765655</v>
      </c>
      <c r="H88" s="32">
        <v>0.33780757180433196</v>
      </c>
      <c r="I88" s="38">
        <v>962.04261832847783</v>
      </c>
      <c r="J88" s="38">
        <v>8.3618692129291556</v>
      </c>
      <c r="K88" s="39">
        <v>97.380931455663884</v>
      </c>
      <c r="M88" s="75">
        <v>1.8196099999999999</v>
      </c>
      <c r="N88" s="75">
        <v>0.97957366492369258</v>
      </c>
      <c r="O88" s="76">
        <v>2.0188866523526126E-3</v>
      </c>
      <c r="P88" s="76">
        <v>2.7156239934120001E-7</v>
      </c>
      <c r="Q88" s="68">
        <v>8.7356609383919963</v>
      </c>
      <c r="R88" s="68">
        <v>0.19048336636563068</v>
      </c>
      <c r="S88" s="45"/>
    </row>
    <row r="89" spans="1:19" x14ac:dyDescent="0.3">
      <c r="A89" s="77" t="s">
        <v>697</v>
      </c>
      <c r="B89" s="40" t="s">
        <v>694</v>
      </c>
      <c r="C89" s="61">
        <v>8</v>
      </c>
      <c r="D89" s="31">
        <v>359.80392989867596</v>
      </c>
      <c r="E89" s="31">
        <v>76.286111286743477</v>
      </c>
      <c r="F89" s="31">
        <v>65.947712604746755</v>
      </c>
      <c r="G89" s="32">
        <v>0.21799733600512036</v>
      </c>
      <c r="H89" s="32">
        <v>0.2120213398120091</v>
      </c>
      <c r="I89" s="38">
        <v>967.053544708353</v>
      </c>
      <c r="J89" s="38">
        <v>9.1588361125026445</v>
      </c>
      <c r="K89" s="39">
        <v>103.28655475580737</v>
      </c>
      <c r="M89" s="75">
        <v>2.984915</v>
      </c>
      <c r="N89" s="75">
        <v>0.98278966121929967</v>
      </c>
      <c r="O89" s="76">
        <v>2.0250687575732668E-3</v>
      </c>
      <c r="P89" s="76">
        <v>1.2534118618191001E-7</v>
      </c>
      <c r="Q89" s="68">
        <v>8.8689474530924652</v>
      </c>
      <c r="R89" s="68">
        <v>0.14168065642200625</v>
      </c>
      <c r="S89" s="45"/>
    </row>
    <row r="90" spans="1:19" x14ac:dyDescent="0.3">
      <c r="A90" s="77" t="s">
        <v>719</v>
      </c>
      <c r="B90" s="40">
        <v>42561</v>
      </c>
      <c r="C90" s="61">
        <v>234</v>
      </c>
      <c r="D90" s="31">
        <v>219.01546517753553</v>
      </c>
      <c r="E90" s="31">
        <v>90.404107423187469</v>
      </c>
      <c r="F90" s="31">
        <v>42.719728548027625</v>
      </c>
      <c r="G90" s="32">
        <v>0.41206857887157661</v>
      </c>
      <c r="H90" s="32">
        <v>0.41277499445030169</v>
      </c>
      <c r="I90" s="38">
        <v>971.94465062806023</v>
      </c>
      <c r="J90" s="38">
        <v>8.0018366271797365</v>
      </c>
      <c r="K90" s="39">
        <v>98.934119947320838</v>
      </c>
      <c r="M90" s="75">
        <v>1.836719</v>
      </c>
      <c r="N90" s="75">
        <v>0.97695064979551105</v>
      </c>
      <c r="O90" s="76">
        <v>2.0159323896159968E-3</v>
      </c>
      <c r="P90" s="76">
        <v>2.2201935841079999E-7</v>
      </c>
      <c r="Q90" s="68">
        <v>7.2595651057046302</v>
      </c>
      <c r="R90" s="68">
        <v>0.17390919884560135</v>
      </c>
      <c r="S90" s="45"/>
    </row>
    <row r="91" spans="1:19" x14ac:dyDescent="0.3">
      <c r="A91" s="77" t="s">
        <v>720</v>
      </c>
      <c r="B91" s="40">
        <v>42561</v>
      </c>
      <c r="C91" s="61">
        <v>224</v>
      </c>
      <c r="D91" s="31">
        <v>133.77714255759059</v>
      </c>
      <c r="E91" s="31">
        <v>23.768172536888809</v>
      </c>
      <c r="F91" s="31">
        <v>24.453994771078545</v>
      </c>
      <c r="G91" s="32">
        <v>0.17460704856475365</v>
      </c>
      <c r="H91" s="32">
        <v>0.17766990744817782</v>
      </c>
      <c r="I91" s="38">
        <v>972.10392403620665</v>
      </c>
      <c r="J91" s="38">
        <v>8.2260623736201754</v>
      </c>
      <c r="K91" s="39">
        <v>100.90777909556216</v>
      </c>
      <c r="M91" s="75">
        <v>1.8286469999999999</v>
      </c>
      <c r="N91" s="75">
        <v>1.0022262596700071</v>
      </c>
      <c r="O91" s="76">
        <v>2.0184608943332621E-3</v>
      </c>
      <c r="P91" s="76">
        <v>2.1542326374499998E-7</v>
      </c>
      <c r="Q91" s="68">
        <v>8.5229311664907534</v>
      </c>
      <c r="R91" s="68">
        <v>0.17199910664378121</v>
      </c>
      <c r="S91" s="45"/>
    </row>
    <row r="92" spans="1:19" x14ac:dyDescent="0.3">
      <c r="A92" s="77" t="s">
        <v>721</v>
      </c>
      <c r="B92" s="40">
        <v>42561</v>
      </c>
      <c r="C92" s="61">
        <v>249</v>
      </c>
      <c r="D92" s="31">
        <v>153.04451948108354</v>
      </c>
      <c r="E92" s="31">
        <v>114.92572187576452</v>
      </c>
      <c r="F92" s="31">
        <v>32.430124016345168</v>
      </c>
      <c r="G92" s="32">
        <v>0.75574064681140041</v>
      </c>
      <c r="H92" s="32">
        <v>0.75093000563126644</v>
      </c>
      <c r="I92" s="38">
        <v>972.66343947601843</v>
      </c>
      <c r="J92" s="38">
        <v>8.1492409952141358</v>
      </c>
      <c r="K92" s="39">
        <v>99.758434293664806</v>
      </c>
      <c r="M92" s="75">
        <v>1.8227690000000001</v>
      </c>
      <c r="N92" s="75">
        <v>1.0076108305081091</v>
      </c>
      <c r="O92" s="76">
        <v>2.0183111325400992E-3</v>
      </c>
      <c r="P92" s="76">
        <v>1.6100226825556E-7</v>
      </c>
      <c r="Q92" s="68">
        <v>8.4481027647905904</v>
      </c>
      <c r="R92" s="68">
        <v>0.15673603014733206</v>
      </c>
      <c r="S92" s="45"/>
    </row>
    <row r="93" spans="1:19" x14ac:dyDescent="0.3">
      <c r="A93" s="77" t="s">
        <v>698</v>
      </c>
      <c r="B93" s="40" t="s">
        <v>694</v>
      </c>
      <c r="C93" s="61">
        <v>16</v>
      </c>
      <c r="D93" s="31">
        <v>313.96718248294593</v>
      </c>
      <c r="E93" s="31">
        <v>66.287790287199741</v>
      </c>
      <c r="F93" s="31">
        <v>58.031737420964397</v>
      </c>
      <c r="G93" s="32">
        <v>0.22175551374503524</v>
      </c>
      <c r="H93" s="32">
        <v>0.21112967846822769</v>
      </c>
      <c r="I93" s="38">
        <v>973.66250091274924</v>
      </c>
      <c r="J93" s="38">
        <v>8.0842449561089573</v>
      </c>
      <c r="K93" s="39">
        <v>103.33564930282645</v>
      </c>
      <c r="M93" s="75">
        <v>2.9831949999999998</v>
      </c>
      <c r="N93" s="75">
        <v>0.99133675498834428</v>
      </c>
      <c r="O93" s="76">
        <v>2.0253056944905504E-3</v>
      </c>
      <c r="P93" s="76">
        <v>1.3523910280098001E-7</v>
      </c>
      <c r="Q93" s="68">
        <v>8.9869870492586958</v>
      </c>
      <c r="R93" s="68">
        <v>0.1438920164625983</v>
      </c>
      <c r="S93" s="45"/>
    </row>
    <row r="94" spans="1:19" x14ac:dyDescent="0.3">
      <c r="A94" s="77" t="s">
        <v>699</v>
      </c>
      <c r="B94" s="40" t="s">
        <v>694</v>
      </c>
      <c r="C94" s="61">
        <v>24</v>
      </c>
      <c r="D94" s="31">
        <v>277.30009645696754</v>
      </c>
      <c r="E94" s="31">
        <v>42.237274922825485</v>
      </c>
      <c r="F94" s="31">
        <v>50.615151577187113</v>
      </c>
      <c r="G94" s="32">
        <v>0.15022333585733222</v>
      </c>
      <c r="H94" s="32">
        <v>0.15231612055850843</v>
      </c>
      <c r="I94" s="38">
        <v>975.39676191179888</v>
      </c>
      <c r="J94" s="38">
        <v>8.4426171835133239</v>
      </c>
      <c r="K94" s="39">
        <v>99.79598790778455</v>
      </c>
      <c r="M94" s="75">
        <v>3.002885</v>
      </c>
      <c r="N94" s="75">
        <v>0.98882385386052862</v>
      </c>
      <c r="O94" s="76">
        <v>2.0271227408204624E-3</v>
      </c>
      <c r="P94" s="76">
        <v>1.6586298874150002E-7</v>
      </c>
      <c r="Q94" s="68">
        <v>9.8922213093184617</v>
      </c>
      <c r="R94" s="68">
        <v>0.15158557865488595</v>
      </c>
      <c r="S94" s="45"/>
    </row>
    <row r="95" spans="1:19" x14ac:dyDescent="0.3">
      <c r="A95" s="77" t="s">
        <v>722</v>
      </c>
      <c r="B95" s="40">
        <v>42561</v>
      </c>
      <c r="C95" s="61">
        <v>223</v>
      </c>
      <c r="D95" s="31">
        <v>507.83419218446841</v>
      </c>
      <c r="E95" s="31">
        <v>40.659195147389617</v>
      </c>
      <c r="F95" s="31">
        <v>90.894126207254246</v>
      </c>
      <c r="G95" s="32">
        <v>7.9332400896074934E-2</v>
      </c>
      <c r="H95" s="32">
        <v>8.0063918052647301E-2</v>
      </c>
      <c r="I95" s="38">
        <v>976.49694167888481</v>
      </c>
      <c r="J95" s="38">
        <v>8.0210387532746434</v>
      </c>
      <c r="K95" s="39">
        <v>101.21409725352962</v>
      </c>
      <c r="M95" s="75">
        <v>1.817105</v>
      </c>
      <c r="N95" s="75">
        <v>0.99590043763376335</v>
      </c>
      <c r="O95" s="76">
        <v>2.0202826448049885E-3</v>
      </c>
      <c r="P95" s="76">
        <v>2.10250124706E-7</v>
      </c>
      <c r="Q95" s="68">
        <v>9.4331678377869306</v>
      </c>
      <c r="R95" s="68">
        <v>0.17052137579878687</v>
      </c>
      <c r="S95" s="45"/>
    </row>
    <row r="96" spans="1:19" x14ac:dyDescent="0.3">
      <c r="A96" s="77" t="s">
        <v>723</v>
      </c>
      <c r="B96" s="40">
        <v>42561</v>
      </c>
      <c r="C96" s="61">
        <v>247</v>
      </c>
      <c r="D96" s="31">
        <v>253.7483946503323</v>
      </c>
      <c r="E96" s="31">
        <v>95.65225602284201</v>
      </c>
      <c r="F96" s="31">
        <v>49.156231925257359</v>
      </c>
      <c r="G96" s="32">
        <v>0.38822802834121439</v>
      </c>
      <c r="H96" s="32">
        <v>0.37695708835774794</v>
      </c>
      <c r="I96" s="38">
        <v>976.92959514432528</v>
      </c>
      <c r="J96" s="38">
        <v>8.5293654225879418</v>
      </c>
      <c r="K96" s="39">
        <v>102.57990452535029</v>
      </c>
      <c r="M96" s="75">
        <v>1.78684</v>
      </c>
      <c r="N96" s="75">
        <v>0.98774959217822433</v>
      </c>
      <c r="O96" s="76">
        <v>2.0157886334835522E-3</v>
      </c>
      <c r="P96" s="76">
        <v>1.4866508273405998E-7</v>
      </c>
      <c r="Q96" s="68">
        <v>7.1877374292441987</v>
      </c>
      <c r="R96" s="68">
        <v>0.15357549835472087</v>
      </c>
      <c r="S96" s="45"/>
    </row>
    <row r="97" spans="1:19" x14ac:dyDescent="0.3">
      <c r="A97" s="77" t="s">
        <v>724</v>
      </c>
      <c r="B97" s="40">
        <v>42561</v>
      </c>
      <c r="C97" s="61">
        <v>211</v>
      </c>
      <c r="D97" s="31">
        <v>187.54979490566586</v>
      </c>
      <c r="E97" s="31">
        <v>84.381212054768412</v>
      </c>
      <c r="F97" s="31">
        <v>37.117413143230984</v>
      </c>
      <c r="G97" s="32">
        <v>0.46020450181830408</v>
      </c>
      <c r="H97" s="32">
        <v>0.44991364611841156</v>
      </c>
      <c r="I97" s="38">
        <v>977.43290858544299</v>
      </c>
      <c r="J97" s="38">
        <v>8.2854906722985877</v>
      </c>
      <c r="K97" s="39">
        <v>100.93490633653255</v>
      </c>
      <c r="M97" s="75">
        <v>1.811099</v>
      </c>
      <c r="N97" s="75">
        <v>0.97499183065032335</v>
      </c>
      <c r="O97" s="76">
        <v>2.0202406504657069E-3</v>
      </c>
      <c r="P97" s="76">
        <v>2.9395794366900004E-7</v>
      </c>
      <c r="Q97" s="68">
        <v>9.4121853881078028</v>
      </c>
      <c r="R97" s="68">
        <v>0.19851644658418402</v>
      </c>
      <c r="S97" s="45"/>
    </row>
    <row r="98" spans="1:19" x14ac:dyDescent="0.3">
      <c r="A98" s="77" t="s">
        <v>725</v>
      </c>
      <c r="B98" s="40">
        <v>42561</v>
      </c>
      <c r="C98" s="61">
        <v>210</v>
      </c>
      <c r="D98" s="31">
        <v>247.07835140502252</v>
      </c>
      <c r="E98" s="31">
        <v>58.700344961321385</v>
      </c>
      <c r="F98" s="31">
        <v>46.578569483282912</v>
      </c>
      <c r="G98" s="32">
        <v>0.24172509034238115</v>
      </c>
      <c r="H98" s="32">
        <v>0.23757785588061095</v>
      </c>
      <c r="I98" s="38">
        <v>983.22773157992378</v>
      </c>
      <c r="J98" s="38">
        <v>8.1362619413614592</v>
      </c>
      <c r="K98" s="39">
        <v>100.54982206611297</v>
      </c>
      <c r="M98" s="75">
        <v>1.810732</v>
      </c>
      <c r="N98" s="75">
        <v>0.97479425889866933</v>
      </c>
      <c r="O98" s="76">
        <v>2.0152404009374332E-3</v>
      </c>
      <c r="P98" s="76">
        <v>2.6581166113320002E-7</v>
      </c>
      <c r="Q98" s="68">
        <v>6.9138133240386015</v>
      </c>
      <c r="R98" s="68">
        <v>0.18831255838654304</v>
      </c>
      <c r="S98" s="45"/>
    </row>
    <row r="99" spans="1:19" x14ac:dyDescent="0.3">
      <c r="A99" s="77" t="s">
        <v>700</v>
      </c>
      <c r="B99" s="40" t="s">
        <v>694</v>
      </c>
      <c r="C99" s="61">
        <v>21</v>
      </c>
      <c r="D99" s="31">
        <v>285.05791463348794</v>
      </c>
      <c r="E99" s="31">
        <v>38.959724916036016</v>
      </c>
      <c r="F99" s="31">
        <v>52.307198746701083</v>
      </c>
      <c r="G99" s="32">
        <v>0.14114821653874909</v>
      </c>
      <c r="H99" s="32">
        <v>0.13667301595932996</v>
      </c>
      <c r="I99" s="38">
        <v>987.66319036508617</v>
      </c>
      <c r="J99" s="38">
        <v>8.2334757079082408</v>
      </c>
      <c r="K99" s="39">
        <v>105.191783135292</v>
      </c>
      <c r="M99" s="75">
        <v>2.9893519999999998</v>
      </c>
      <c r="N99" s="75">
        <v>0.98436755492990213</v>
      </c>
      <c r="O99" s="76">
        <v>2.0274524650639573E-3</v>
      </c>
      <c r="P99" s="76">
        <v>1.3969144114110001E-7</v>
      </c>
      <c r="Q99" s="68">
        <v>10.056486620923488</v>
      </c>
      <c r="R99" s="68">
        <v>0.14504238503014971</v>
      </c>
      <c r="S99" s="45"/>
    </row>
    <row r="100" spans="1:19" x14ac:dyDescent="0.3">
      <c r="A100" s="77" t="s">
        <v>701</v>
      </c>
      <c r="B100" s="40" t="s">
        <v>694</v>
      </c>
      <c r="C100" s="61">
        <v>9</v>
      </c>
      <c r="D100" s="31">
        <v>277.82777169241655</v>
      </c>
      <c r="E100" s="31">
        <v>48.41084154601355</v>
      </c>
      <c r="F100" s="31">
        <v>51.604260855967375</v>
      </c>
      <c r="G100" s="32">
        <v>0.17656156368587431</v>
      </c>
      <c r="H100" s="32">
        <v>0.17424766880256035</v>
      </c>
      <c r="I100" s="38">
        <v>988.38534429279525</v>
      </c>
      <c r="J100" s="38">
        <v>8.3594079659815019</v>
      </c>
      <c r="K100" s="39">
        <v>103.26632116505405</v>
      </c>
      <c r="M100" s="75">
        <v>3.0024980000000001</v>
      </c>
      <c r="N100" s="75">
        <v>0.98857890165436035</v>
      </c>
      <c r="O100" s="76">
        <v>2.0236644913141908E-3</v>
      </c>
      <c r="P100" s="76">
        <v>1.7336811030580004E-7</v>
      </c>
      <c r="Q100" s="68">
        <v>8.1693560849280633</v>
      </c>
      <c r="R100" s="68">
        <v>0.15343497549405841</v>
      </c>
      <c r="S100" s="45"/>
    </row>
    <row r="101" spans="1:19" x14ac:dyDescent="0.3">
      <c r="A101" s="77" t="s">
        <v>726</v>
      </c>
      <c r="B101" s="40">
        <v>42561</v>
      </c>
      <c r="C101" s="61">
        <v>256</v>
      </c>
      <c r="D101" s="31">
        <v>402.13602410239537</v>
      </c>
      <c r="E101" s="31">
        <v>351.29297675120915</v>
      </c>
      <c r="F101" s="31">
        <v>89.449089780398424</v>
      </c>
      <c r="G101" s="32">
        <v>0.91935609173627297</v>
      </c>
      <c r="H101" s="32">
        <v>0.87356753858430725</v>
      </c>
      <c r="I101" s="38">
        <v>993.86012822385453</v>
      </c>
      <c r="J101" s="38">
        <v>8.2119051730093027</v>
      </c>
      <c r="K101" s="39">
        <v>104.30741451935459</v>
      </c>
      <c r="M101" s="75">
        <v>1.7993570000000001</v>
      </c>
      <c r="N101" s="75">
        <v>0.98843285098884104</v>
      </c>
      <c r="O101" s="76">
        <v>2.0208368792380138E-3</v>
      </c>
      <c r="P101" s="76">
        <v>1.6679191385024998E-7</v>
      </c>
      <c r="Q101" s="68">
        <v>9.7100907826491873</v>
      </c>
      <c r="R101" s="68">
        <v>0.15835528432998289</v>
      </c>
      <c r="S101" s="45"/>
    </row>
    <row r="102" spans="1:19" x14ac:dyDescent="0.3">
      <c r="A102" s="77" t="s">
        <v>702</v>
      </c>
      <c r="B102" s="40" t="s">
        <v>694</v>
      </c>
      <c r="C102" s="61">
        <v>18</v>
      </c>
      <c r="D102" s="31">
        <v>141.09171981092223</v>
      </c>
      <c r="E102" s="31">
        <v>77.663709672530388</v>
      </c>
      <c r="F102" s="31">
        <v>29.054001747590597</v>
      </c>
      <c r="G102" s="32">
        <v>0.56095626128021236</v>
      </c>
      <c r="H102" s="32">
        <v>0.55044838759218429</v>
      </c>
      <c r="I102" s="38">
        <v>993.90685055836275</v>
      </c>
      <c r="J102" s="38">
        <v>9.5279256040822933</v>
      </c>
      <c r="K102" s="39">
        <v>102.5121669843065</v>
      </c>
      <c r="M102" s="75">
        <v>2.9921530000000001</v>
      </c>
      <c r="N102" s="75">
        <v>0.99431356161720552</v>
      </c>
      <c r="O102" s="76">
        <v>2.0245231985472891E-3</v>
      </c>
      <c r="P102" s="76">
        <v>1.9573942754351999E-7</v>
      </c>
      <c r="Q102" s="68">
        <v>8.5971554172649238</v>
      </c>
      <c r="R102" s="68">
        <v>0.15989270690689333</v>
      </c>
      <c r="S102" s="45"/>
    </row>
    <row r="103" spans="1:19" x14ac:dyDescent="0.3">
      <c r="A103" s="77" t="s">
        <v>703</v>
      </c>
      <c r="B103" s="40" t="s">
        <v>694</v>
      </c>
      <c r="C103" s="61">
        <v>6</v>
      </c>
      <c r="D103" s="31">
        <v>320.8053869066058</v>
      </c>
      <c r="E103" s="31">
        <v>45.530148205997293</v>
      </c>
      <c r="F103" s="31">
        <v>60.139190463098522</v>
      </c>
      <c r="G103" s="32">
        <v>0.14583652083837259</v>
      </c>
      <c r="H103" s="32">
        <v>0.14192451269296241</v>
      </c>
      <c r="I103" s="38">
        <v>1000.8235737637121</v>
      </c>
      <c r="J103" s="38">
        <v>8.3056335665474137</v>
      </c>
      <c r="K103" s="39">
        <v>100.32458770844141</v>
      </c>
      <c r="M103" s="75">
        <v>2.9927980000000001</v>
      </c>
      <c r="N103" s="75">
        <v>0.98538515586467212</v>
      </c>
      <c r="O103" s="76">
        <v>2.0245732986347532E-3</v>
      </c>
      <c r="P103" s="76">
        <v>1.7430924536922996E-7</v>
      </c>
      <c r="Q103" s="68">
        <v>8.6221147784313938</v>
      </c>
      <c r="R103" s="68">
        <v>0.15374167834939018</v>
      </c>
      <c r="S103" s="45"/>
    </row>
    <row r="104" spans="1:19" x14ac:dyDescent="0.3">
      <c r="A104" s="77" t="s">
        <v>727</v>
      </c>
      <c r="B104" s="40">
        <v>42561</v>
      </c>
      <c r="C104" s="61">
        <v>255</v>
      </c>
      <c r="D104" s="31">
        <v>146.14041499496417</v>
      </c>
      <c r="E104" s="31">
        <v>49.248556684376616</v>
      </c>
      <c r="F104" s="31">
        <v>29.862783542038169</v>
      </c>
      <c r="G104" s="32">
        <v>0.33225806879166464</v>
      </c>
      <c r="H104" s="32">
        <v>0.33699477783796949</v>
      </c>
      <c r="I104" s="38">
        <v>1030.5575251310208</v>
      </c>
      <c r="J104" s="38">
        <v>9.0643059067296736</v>
      </c>
      <c r="K104" s="39">
        <v>97.652246788918148</v>
      </c>
      <c r="M104" s="75">
        <v>1.843656</v>
      </c>
      <c r="N104" s="75">
        <v>1.0127674254317973</v>
      </c>
      <c r="O104" s="76">
        <v>2.0115956297097402E-3</v>
      </c>
      <c r="P104" s="76">
        <v>2.8287731555709998E-7</v>
      </c>
      <c r="Q104" s="68">
        <v>5.0927052845893588</v>
      </c>
      <c r="R104" s="68">
        <v>0.19413448769981292</v>
      </c>
      <c r="S104" s="45"/>
    </row>
    <row r="105" spans="1:19" x14ac:dyDescent="0.3">
      <c r="A105" s="77" t="s">
        <v>728</v>
      </c>
      <c r="B105" s="40">
        <v>42561</v>
      </c>
      <c r="C105" s="61">
        <v>238</v>
      </c>
      <c r="D105" s="31">
        <v>323.24541184755265</v>
      </c>
      <c r="E105" s="31">
        <v>164.79979900178279</v>
      </c>
      <c r="F105" s="31">
        <v>69.722965735599416</v>
      </c>
      <c r="G105" s="32">
        <v>0.52535782553896782</v>
      </c>
      <c r="H105" s="32">
        <v>0.50982873371611792</v>
      </c>
      <c r="I105" s="38">
        <v>1040.1956562965458</v>
      </c>
      <c r="J105" s="38">
        <v>8.4775081438669257</v>
      </c>
      <c r="K105" s="39">
        <v>100.22791488613126</v>
      </c>
      <c r="M105" s="75">
        <v>1.8968210000000001</v>
      </c>
      <c r="N105" s="75">
        <v>0.98015578558347771</v>
      </c>
      <c r="O105" s="76">
        <v>2.0129373877290908E-3</v>
      </c>
      <c r="P105" s="76">
        <v>2.1802199372799996E-7</v>
      </c>
      <c r="Q105" s="68">
        <v>5.7631139778618401</v>
      </c>
      <c r="R105" s="68">
        <v>0.17251039373419672</v>
      </c>
      <c r="S105" s="45"/>
    </row>
    <row r="106" spans="1:19" x14ac:dyDescent="0.3">
      <c r="A106" s="77" t="s">
        <v>704</v>
      </c>
      <c r="B106" s="40" t="s">
        <v>694</v>
      </c>
      <c r="C106" s="61">
        <v>5</v>
      </c>
      <c r="D106" s="31">
        <v>420.95816049961621</v>
      </c>
      <c r="E106" s="31">
        <v>370.14655356711512</v>
      </c>
      <c r="F106" s="31">
        <v>99.539618419127024</v>
      </c>
      <c r="G106" s="32">
        <v>0.92259763062802391</v>
      </c>
      <c r="H106" s="32">
        <v>0.87929535117648006</v>
      </c>
      <c r="I106" s="38">
        <v>1050.1474123738531</v>
      </c>
      <c r="J106" s="38">
        <v>8.7196284972755027</v>
      </c>
      <c r="K106" s="39">
        <v>104.20321853305803</v>
      </c>
      <c r="M106" s="75">
        <v>2.9916320000000001</v>
      </c>
      <c r="N106" s="75">
        <v>0.98500124786562293</v>
      </c>
      <c r="O106" s="76">
        <v>2.0179305737103343E-3</v>
      </c>
      <c r="P106" s="76">
        <v>1.1587361235736002E-7</v>
      </c>
      <c r="Q106" s="68">
        <v>5.312775834923233</v>
      </c>
      <c r="R106" s="68">
        <v>0.13929559082115392</v>
      </c>
      <c r="S106" s="45"/>
    </row>
    <row r="107" spans="1:19" x14ac:dyDescent="0.3">
      <c r="A107" s="77" t="s">
        <v>729</v>
      </c>
      <c r="B107" s="40">
        <v>42561</v>
      </c>
      <c r="C107" s="61">
        <v>254</v>
      </c>
      <c r="D107" s="31">
        <v>385.8612339960232</v>
      </c>
      <c r="E107" s="31">
        <v>159.72683768439714</v>
      </c>
      <c r="F107" s="31">
        <v>83.209811014099472</v>
      </c>
      <c r="G107" s="32">
        <v>0.41583206755451485</v>
      </c>
      <c r="H107" s="32">
        <v>0.4139489111934041</v>
      </c>
      <c r="I107" s="38">
        <v>1064.0454526492197</v>
      </c>
      <c r="J107" s="38">
        <v>8.6637147545500461</v>
      </c>
      <c r="K107" s="39">
        <v>99.3527739425991</v>
      </c>
      <c r="M107" s="75">
        <v>1.826511</v>
      </c>
      <c r="N107" s="75">
        <v>1.0033492381403351</v>
      </c>
      <c r="O107" s="76">
        <v>2.0164273801814669E-3</v>
      </c>
      <c r="P107" s="76">
        <v>2.577781616228E-7</v>
      </c>
      <c r="Q107" s="68">
        <v>7.5068868830990647</v>
      </c>
      <c r="R107" s="68">
        <v>0.18561610735090342</v>
      </c>
      <c r="S107" s="45"/>
    </row>
    <row r="108" spans="1:19" x14ac:dyDescent="0.3">
      <c r="A108" s="77" t="s">
        <v>730</v>
      </c>
      <c r="B108" s="40">
        <v>42561</v>
      </c>
      <c r="C108" s="61">
        <v>260</v>
      </c>
      <c r="D108" s="31">
        <v>299.66434909764371</v>
      </c>
      <c r="E108" s="31">
        <v>141.13164062454689</v>
      </c>
      <c r="F108" s="31">
        <v>65.928787191370972</v>
      </c>
      <c r="G108" s="32">
        <v>0.47893122708040653</v>
      </c>
      <c r="H108" s="32">
        <v>0.47096573566233613</v>
      </c>
      <c r="I108" s="38">
        <v>1068.7158259970768</v>
      </c>
      <c r="J108" s="38">
        <v>9.0906824964442645</v>
      </c>
      <c r="K108" s="39">
        <v>99.656135636809751</v>
      </c>
      <c r="M108" s="75">
        <v>1.7513780000000001</v>
      </c>
      <c r="N108" s="75">
        <v>0.97563119630242612</v>
      </c>
      <c r="O108" s="76">
        <v>2.0137018773511077E-3</v>
      </c>
      <c r="P108" s="76">
        <v>1.8925251879687997E-7</v>
      </c>
      <c r="Q108" s="68">
        <v>6.1450908180411226</v>
      </c>
      <c r="R108" s="68">
        <v>0.16402830308578487</v>
      </c>
      <c r="S108" s="45"/>
    </row>
    <row r="109" spans="1:19" x14ac:dyDescent="0.3">
      <c r="A109" s="77" t="s">
        <v>705</v>
      </c>
      <c r="B109" s="40" t="s">
        <v>694</v>
      </c>
      <c r="C109" s="61">
        <v>23</v>
      </c>
      <c r="D109" s="31">
        <v>83.805939041946701</v>
      </c>
      <c r="E109" s="31">
        <v>43.092336117463567</v>
      </c>
      <c r="F109" s="31">
        <v>18.754606155185538</v>
      </c>
      <c r="G109" s="32">
        <v>0.53114655228909513</v>
      </c>
      <c r="H109" s="32">
        <v>0.51419191300863432</v>
      </c>
      <c r="I109" s="38">
        <v>1079.6838272181083</v>
      </c>
      <c r="J109" s="38">
        <v>9.9681705266029983</v>
      </c>
      <c r="K109" s="39">
        <v>102.95948621202994</v>
      </c>
      <c r="M109" s="75">
        <v>2.9990429999999999</v>
      </c>
      <c r="N109" s="75">
        <v>0.98755871675187079</v>
      </c>
      <c r="O109" s="76">
        <v>2.0214289814359534E-3</v>
      </c>
      <c r="P109" s="76">
        <v>1.5422648998386E-7</v>
      </c>
      <c r="Q109" s="68">
        <v>7.055647481482282</v>
      </c>
      <c r="R109" s="68">
        <v>0.14825774489480004</v>
      </c>
      <c r="S109" s="45"/>
    </row>
    <row r="110" spans="1:19" x14ac:dyDescent="0.3">
      <c r="A110" s="77" t="s">
        <v>731</v>
      </c>
      <c r="B110" s="40">
        <v>42561</v>
      </c>
      <c r="C110" s="61">
        <v>229</v>
      </c>
      <c r="D110" s="31">
        <v>280.22143452527951</v>
      </c>
      <c r="E110" s="31">
        <v>67.921275944398673</v>
      </c>
      <c r="F110" s="31">
        <v>59.41887740779444</v>
      </c>
      <c r="G110" s="32">
        <v>0.23736585934871637</v>
      </c>
      <c r="H110" s="32">
        <v>0.24238429890084412</v>
      </c>
      <c r="I110" s="38">
        <v>1091.6770538154333</v>
      </c>
      <c r="J110" s="38">
        <v>9.0394404652555842</v>
      </c>
      <c r="K110" s="39">
        <v>99.006639170261664</v>
      </c>
      <c r="M110" s="75">
        <v>1.8798459999999999</v>
      </c>
      <c r="N110" s="75">
        <v>0.99988989672099671</v>
      </c>
      <c r="O110" s="76">
        <v>2.0191161419746296E-3</v>
      </c>
      <c r="P110" s="76">
        <v>1.4518852189455999E-7</v>
      </c>
      <c r="Q110" s="68">
        <v>8.8503253081197375</v>
      </c>
      <c r="R110" s="68">
        <v>0.1529555530924197</v>
      </c>
      <c r="S110" s="45"/>
    </row>
    <row r="111" spans="1:19" x14ac:dyDescent="0.3">
      <c r="A111" s="77" t="s">
        <v>732</v>
      </c>
      <c r="B111" s="40">
        <v>42561</v>
      </c>
      <c r="C111" s="61">
        <v>242</v>
      </c>
      <c r="D111" s="31">
        <v>283.20783105631267</v>
      </c>
      <c r="E111" s="31">
        <v>119.21840694653082</v>
      </c>
      <c r="F111" s="31">
        <v>65.494475949510189</v>
      </c>
      <c r="G111" s="32">
        <v>0.42251260172425609</v>
      </c>
      <c r="H111" s="32">
        <v>0.42095731075609133</v>
      </c>
      <c r="I111" s="38">
        <v>1136.4341650846968</v>
      </c>
      <c r="J111" s="38">
        <v>9.3542689270803248</v>
      </c>
      <c r="K111" s="39">
        <v>101.94502744944329</v>
      </c>
      <c r="M111" s="75">
        <v>1.8193870000000001</v>
      </c>
      <c r="N111" s="75">
        <v>0.94014284651285851</v>
      </c>
      <c r="O111" s="76">
        <v>2.0131013858421852E-3</v>
      </c>
      <c r="P111" s="76">
        <v>1.7803214418264998E-7</v>
      </c>
      <c r="Q111" s="68">
        <v>5.8450555493771299</v>
      </c>
      <c r="R111" s="68">
        <v>0.16089013930907872</v>
      </c>
      <c r="S111" s="45"/>
    </row>
    <row r="112" spans="1:19" x14ac:dyDescent="0.3">
      <c r="A112" s="77" t="s">
        <v>733</v>
      </c>
      <c r="B112" s="40">
        <v>42561</v>
      </c>
      <c r="C112" s="61">
        <v>253</v>
      </c>
      <c r="D112" s="31">
        <v>237.60544966970659</v>
      </c>
      <c r="E112" s="31">
        <v>103.32776391544283</v>
      </c>
      <c r="F112" s="31">
        <v>55.884664459079296</v>
      </c>
      <c r="G112" s="32">
        <v>0.44402055438582272</v>
      </c>
      <c r="H112" s="32">
        <v>0.43487118691544291</v>
      </c>
      <c r="I112" s="38">
        <v>1145.5383630491046</v>
      </c>
      <c r="J112" s="38">
        <v>9.4061108660670456</v>
      </c>
      <c r="K112" s="39">
        <v>100.63622271575166</v>
      </c>
      <c r="M112" s="75">
        <v>1.7675799999999999</v>
      </c>
      <c r="N112" s="75">
        <v>0.97097693162104881</v>
      </c>
      <c r="O112" s="76">
        <v>2.0130721306531934E-3</v>
      </c>
      <c r="P112" s="76">
        <v>2.4534800820000003E-7</v>
      </c>
      <c r="Q112" s="68">
        <v>5.8304382094837459</v>
      </c>
      <c r="R112" s="68">
        <v>0.18127855079771935</v>
      </c>
      <c r="S112" s="45"/>
    </row>
    <row r="113" spans="1:19" x14ac:dyDescent="0.3">
      <c r="A113" s="77" t="s">
        <v>734</v>
      </c>
      <c r="B113" s="40">
        <v>42561</v>
      </c>
      <c r="C113" s="61">
        <v>245</v>
      </c>
      <c r="D113" s="31">
        <v>82.603236356920036</v>
      </c>
      <c r="E113" s="31">
        <v>37.050330730879196</v>
      </c>
      <c r="F113" s="31">
        <v>19.605147047016981</v>
      </c>
      <c r="G113" s="32">
        <v>0.45170763268774627</v>
      </c>
      <c r="H113" s="32">
        <v>0.44853364547108726</v>
      </c>
      <c r="I113" s="38">
        <v>1150.9191118302488</v>
      </c>
      <c r="J113" s="38">
        <v>10.032789442997855</v>
      </c>
      <c r="K113" s="39">
        <v>99.748516462518893</v>
      </c>
      <c r="M113" s="75">
        <v>1.78956</v>
      </c>
      <c r="N113" s="75">
        <v>0.98925318449243538</v>
      </c>
      <c r="O113" s="76">
        <v>2.0173361344270053E-3</v>
      </c>
      <c r="P113" s="76">
        <v>2.29855916862E-7</v>
      </c>
      <c r="Q113" s="68">
        <v>7.9609454670396076</v>
      </c>
      <c r="R113" s="68">
        <v>0.17645566137430427</v>
      </c>
      <c r="S113" s="45"/>
    </row>
    <row r="114" spans="1:19" x14ac:dyDescent="0.3">
      <c r="A114" s="77" t="s">
        <v>735</v>
      </c>
      <c r="B114" s="40">
        <v>42561</v>
      </c>
      <c r="C114" s="61">
        <v>214</v>
      </c>
      <c r="D114" s="31">
        <v>252.71138117344353</v>
      </c>
      <c r="E114" s="31">
        <v>119.43082984977866</v>
      </c>
      <c r="F114" s="31">
        <v>61.698577939944435</v>
      </c>
      <c r="G114" s="32">
        <v>0.48217897839486862</v>
      </c>
      <c r="H114" s="32">
        <v>0.47259774884380706</v>
      </c>
      <c r="I114" s="38">
        <v>1173.8786899254508</v>
      </c>
      <c r="J114" s="38">
        <v>9.6604598853520667</v>
      </c>
      <c r="K114" s="39">
        <v>100.38162429256825</v>
      </c>
      <c r="M114" s="75">
        <v>1.769129</v>
      </c>
      <c r="N114" s="75">
        <v>0.96339790551111637</v>
      </c>
      <c r="O114" s="76">
        <v>2.0182433990505273E-3</v>
      </c>
      <c r="P114" s="76">
        <v>1.9205939238408003E-7</v>
      </c>
      <c r="Q114" s="68">
        <v>8.4142597621180339</v>
      </c>
      <c r="R114" s="68">
        <v>0.16507329876423335</v>
      </c>
      <c r="S114" s="45"/>
    </row>
    <row r="115" spans="1:19" x14ac:dyDescent="0.3">
      <c r="A115" s="77" t="s">
        <v>736</v>
      </c>
      <c r="B115" s="40">
        <v>42561</v>
      </c>
      <c r="C115" s="61">
        <v>203</v>
      </c>
      <c r="D115" s="31">
        <v>261.39127063459318</v>
      </c>
      <c r="E115" s="31">
        <v>120.26405157942055</v>
      </c>
      <c r="F115" s="31">
        <v>63.8398141632765</v>
      </c>
      <c r="G115" s="32">
        <v>0.49924916910697914</v>
      </c>
      <c r="H115" s="32">
        <v>0.46009207303460925</v>
      </c>
      <c r="I115" s="38">
        <v>1175.6795787788571</v>
      </c>
      <c r="J115" s="38">
        <v>11.469062802441959</v>
      </c>
      <c r="K115" s="39">
        <v>102.86634992135204</v>
      </c>
      <c r="M115" s="75">
        <v>1.8490740000000001</v>
      </c>
      <c r="N115" s="75">
        <v>1.0143439722731478</v>
      </c>
      <c r="O115" s="76">
        <v>2.0123486542395186E-3</v>
      </c>
      <c r="P115" s="76">
        <v>2.2370625420479999E-7</v>
      </c>
      <c r="Q115" s="68">
        <v>5.4689535974224155</v>
      </c>
      <c r="R115" s="68">
        <v>0.17425240287989116</v>
      </c>
      <c r="S115" s="45"/>
    </row>
    <row r="116" spans="1:19" x14ac:dyDescent="0.3">
      <c r="A116" s="77" t="s">
        <v>737</v>
      </c>
      <c r="B116" s="40">
        <v>42561</v>
      </c>
      <c r="C116" s="61">
        <v>246</v>
      </c>
      <c r="D116" s="31">
        <v>197.17214558786927</v>
      </c>
      <c r="E116" s="31">
        <v>77.242546596668546</v>
      </c>
      <c r="F116" s="31">
        <v>49.496544779290645</v>
      </c>
      <c r="G116" s="32">
        <v>0.38865064758874585</v>
      </c>
      <c r="H116" s="32">
        <v>0.39175181852573387</v>
      </c>
      <c r="I116" s="38">
        <v>1229.2828801827518</v>
      </c>
      <c r="J116" s="38">
        <v>9.9169719140279611</v>
      </c>
      <c r="K116" s="39">
        <v>101.45062307162536</v>
      </c>
      <c r="M116" s="75">
        <v>1.783536</v>
      </c>
      <c r="N116" s="75">
        <v>0.98592316974949157</v>
      </c>
      <c r="O116" s="76">
        <v>2.0109883839552786E-3</v>
      </c>
      <c r="P116" s="76">
        <v>1.8704818695944998E-7</v>
      </c>
      <c r="Q116" s="68">
        <v>4.7892952606709418</v>
      </c>
      <c r="R116" s="68">
        <v>0.16325862289018753</v>
      </c>
      <c r="S116" s="45"/>
    </row>
    <row r="117" spans="1:19" x14ac:dyDescent="0.3">
      <c r="A117" s="77" t="s">
        <v>738</v>
      </c>
      <c r="B117" s="40">
        <v>42561</v>
      </c>
      <c r="C117" s="61">
        <v>201</v>
      </c>
      <c r="D117" s="31">
        <v>513.83329191726273</v>
      </c>
      <c r="E117" s="31">
        <v>191.16946657323848</v>
      </c>
      <c r="F117" s="31">
        <v>131.3644058182455</v>
      </c>
      <c r="G117" s="32">
        <v>0.39141330320228596</v>
      </c>
      <c r="H117" s="32">
        <v>0.3720456996079976</v>
      </c>
      <c r="I117" s="38">
        <v>1249.0831015722508</v>
      </c>
      <c r="J117" s="38">
        <v>9.4806319627784852</v>
      </c>
      <c r="K117" s="39">
        <v>101.85298661590151</v>
      </c>
      <c r="M117" s="75">
        <v>1.887877</v>
      </c>
      <c r="N117" s="75">
        <v>1.0356300804311311</v>
      </c>
      <c r="O117" s="76">
        <v>2.0129791551829718E-3</v>
      </c>
      <c r="P117" s="76">
        <v>1.4462904909507999E-7</v>
      </c>
      <c r="Q117" s="68">
        <v>5.7839830643691492</v>
      </c>
      <c r="R117" s="68">
        <v>0.15246320090951013</v>
      </c>
      <c r="S117" s="45"/>
    </row>
    <row r="118" spans="1:19" x14ac:dyDescent="0.3">
      <c r="A118" s="77" t="s">
        <v>739</v>
      </c>
      <c r="B118" s="40">
        <v>42561</v>
      </c>
      <c r="C118" s="61">
        <v>230</v>
      </c>
      <c r="D118" s="31">
        <v>390.24223459880022</v>
      </c>
      <c r="E118" s="31">
        <v>128.87686798511658</v>
      </c>
      <c r="F118" s="31">
        <v>98.68091720785111</v>
      </c>
      <c r="G118" s="32">
        <v>0.33522788606388965</v>
      </c>
      <c r="H118" s="32">
        <v>0.33024838564081138</v>
      </c>
      <c r="I118" s="38">
        <v>1251.0315444294579</v>
      </c>
      <c r="J118" s="38">
        <v>9.7867089568690613</v>
      </c>
      <c r="K118" s="39">
        <v>100.97782377832816</v>
      </c>
      <c r="M118" s="75">
        <v>1.8303339999999999</v>
      </c>
      <c r="N118" s="75">
        <v>0.97355446894316278</v>
      </c>
      <c r="O118" s="76">
        <v>2.0125803915029034E-3</v>
      </c>
      <c r="P118" s="76">
        <v>1.5323301073971002E-7</v>
      </c>
      <c r="Q118" s="68">
        <v>5.5847409999851507</v>
      </c>
      <c r="R118" s="68">
        <v>0.15448370568343686</v>
      </c>
      <c r="S118" s="45"/>
    </row>
    <row r="119" spans="1:19" x14ac:dyDescent="0.3">
      <c r="A119" s="77" t="s">
        <v>740</v>
      </c>
      <c r="B119" s="40">
        <v>42561</v>
      </c>
      <c r="C119" s="61">
        <v>198</v>
      </c>
      <c r="D119" s="31">
        <v>240.91858147628091</v>
      </c>
      <c r="E119" s="31">
        <v>91.586393332351633</v>
      </c>
      <c r="F119" s="31">
        <v>62.177633663268367</v>
      </c>
      <c r="G119" s="32">
        <v>0.38630373718483041</v>
      </c>
      <c r="H119" s="32">
        <v>0.38015495845582409</v>
      </c>
      <c r="I119" s="38">
        <v>1259.0555017318902</v>
      </c>
      <c r="J119" s="38">
        <v>9.9635977878309578</v>
      </c>
      <c r="K119" s="39">
        <v>100.65605695354867</v>
      </c>
      <c r="M119" s="75">
        <v>1.789806</v>
      </c>
      <c r="N119" s="75">
        <v>0.98183140730890883</v>
      </c>
      <c r="O119" s="76">
        <v>2.0099004065981512E-3</v>
      </c>
      <c r="P119" s="76">
        <v>3.2560150332989996E-7</v>
      </c>
      <c r="Q119" s="68">
        <v>4.2456879426726628</v>
      </c>
      <c r="R119" s="68">
        <v>0.20981342128856312</v>
      </c>
      <c r="S119" s="45"/>
    </row>
    <row r="120" spans="1:19" x14ac:dyDescent="0.3">
      <c r="A120" s="77" t="s">
        <v>741</v>
      </c>
      <c r="B120" s="40">
        <v>42561</v>
      </c>
      <c r="C120" s="61">
        <v>216</v>
      </c>
      <c r="D120" s="31">
        <v>189.3191087201736</v>
      </c>
      <c r="E120" s="31">
        <v>53.406911342629186</v>
      </c>
      <c r="F120" s="31">
        <v>50.23471085717641</v>
      </c>
      <c r="G120" s="32">
        <v>0.2634091665660559</v>
      </c>
      <c r="H120" s="32">
        <v>0.28209995126043086</v>
      </c>
      <c r="I120" s="38">
        <v>1311.0629825222159</v>
      </c>
      <c r="J120" s="38">
        <v>11.529458313561669</v>
      </c>
      <c r="K120" s="39">
        <v>91.292607396072242</v>
      </c>
      <c r="M120" s="75">
        <v>1.855283</v>
      </c>
      <c r="N120" s="75">
        <v>1.0103139772907348</v>
      </c>
      <c r="O120" s="76">
        <v>2.0168088981070741E-3</v>
      </c>
      <c r="P120" s="76">
        <v>3.1532982016710005E-7</v>
      </c>
      <c r="Q120" s="68">
        <v>7.6975121152777781</v>
      </c>
      <c r="R120" s="68">
        <v>0.2062389000589808</v>
      </c>
      <c r="S120" s="45"/>
    </row>
    <row r="121" spans="1:19" x14ac:dyDescent="0.3">
      <c r="A121" s="77" t="s">
        <v>742</v>
      </c>
      <c r="B121" s="40">
        <v>42561</v>
      </c>
      <c r="C121" s="61">
        <v>199</v>
      </c>
      <c r="D121" s="31">
        <v>350.81119041920806</v>
      </c>
      <c r="E121" s="31">
        <v>144.55480243855789</v>
      </c>
      <c r="F121" s="31">
        <v>95.830267863849784</v>
      </c>
      <c r="G121" s="32">
        <v>0.41798235379370319</v>
      </c>
      <c r="H121" s="32">
        <v>0.41205869820121632</v>
      </c>
      <c r="I121" s="38">
        <v>1312.3037736163299</v>
      </c>
      <c r="J121" s="38">
        <v>10.448068274967914</v>
      </c>
      <c r="K121" s="39">
        <v>99.52959665018291</v>
      </c>
      <c r="M121" s="75">
        <v>1.784008</v>
      </c>
      <c r="N121" s="75">
        <v>0.97865080645072811</v>
      </c>
      <c r="O121" s="76">
        <v>2.0131696561264249E-3</v>
      </c>
      <c r="P121" s="76">
        <v>2.0100443766731999E-7</v>
      </c>
      <c r="Q121" s="68">
        <v>5.8791667612248508</v>
      </c>
      <c r="R121" s="68">
        <v>0.16738700370199835</v>
      </c>
      <c r="S121" s="45"/>
    </row>
    <row r="122" spans="1:19" x14ac:dyDescent="0.3">
      <c r="A122" s="77" t="s">
        <v>743</v>
      </c>
      <c r="B122" s="40">
        <v>42561</v>
      </c>
      <c r="C122" s="61">
        <v>241</v>
      </c>
      <c r="D122" s="31">
        <v>112.0582085489937</v>
      </c>
      <c r="E122" s="31">
        <v>52.643429617509284</v>
      </c>
      <c r="F122" s="31">
        <v>31.659343655134496</v>
      </c>
      <c r="G122" s="32">
        <v>0.46627881300495566</v>
      </c>
      <c r="H122" s="32">
        <v>0.46978646454527878</v>
      </c>
      <c r="I122" s="38">
        <v>1337.8248917158944</v>
      </c>
      <c r="J122" s="38">
        <v>10.618359031247415</v>
      </c>
      <c r="K122" s="39">
        <v>99.672634455618621</v>
      </c>
      <c r="M122" s="75">
        <v>1.8009280000000001</v>
      </c>
      <c r="N122" s="75">
        <v>0.93060441581956399</v>
      </c>
      <c r="O122" s="76">
        <v>2.0146801363139116E-3</v>
      </c>
      <c r="P122" s="76">
        <v>1.4807787903291E-7</v>
      </c>
      <c r="Q122" s="68">
        <v>6.6338773976456826</v>
      </c>
      <c r="R122" s="68">
        <v>0.15337142567269216</v>
      </c>
      <c r="S122" s="45"/>
    </row>
    <row r="123" spans="1:19" x14ac:dyDescent="0.3">
      <c r="A123" s="77" t="s">
        <v>744</v>
      </c>
      <c r="B123" s="40">
        <v>42561</v>
      </c>
      <c r="C123" s="61">
        <v>261</v>
      </c>
      <c r="D123" s="31">
        <v>430.61279508547466</v>
      </c>
      <c r="E123" s="31">
        <v>175.93189434370436</v>
      </c>
      <c r="F123" s="31">
        <v>121.40544284992949</v>
      </c>
      <c r="G123" s="32">
        <v>0.40750195235986808</v>
      </c>
      <c r="H123" s="32">
        <v>0.4085616970781899</v>
      </c>
      <c r="I123" s="38">
        <v>1351.1031074191142</v>
      </c>
      <c r="J123" s="38">
        <v>10.199051272900217</v>
      </c>
      <c r="K123" s="39">
        <v>99.071703816488466</v>
      </c>
      <c r="M123" s="75">
        <v>1.7851649999999999</v>
      </c>
      <c r="N123" s="75">
        <v>0.99445274780613924</v>
      </c>
      <c r="O123" s="76">
        <v>2.0151281268793808E-3</v>
      </c>
      <c r="P123" s="76">
        <v>2.5304090357999998E-7</v>
      </c>
      <c r="Q123" s="68">
        <v>6.8577156495982452</v>
      </c>
      <c r="R123" s="68">
        <v>0.18394979546756335</v>
      </c>
      <c r="S123" s="45"/>
    </row>
    <row r="124" spans="1:19" x14ac:dyDescent="0.3">
      <c r="A124" s="77" t="s">
        <v>745</v>
      </c>
      <c r="B124" s="40">
        <v>42561</v>
      </c>
      <c r="C124" s="61">
        <v>209</v>
      </c>
      <c r="D124" s="31">
        <v>618.70620229808662</v>
      </c>
      <c r="E124" s="31">
        <v>170.84890347644875</v>
      </c>
      <c r="F124" s="31">
        <v>168.78318011973761</v>
      </c>
      <c r="G124" s="32">
        <v>0.25983514043440992</v>
      </c>
      <c r="H124" s="32">
        <v>0.27613898622942107</v>
      </c>
      <c r="I124" s="38">
        <v>1352.2790662407056</v>
      </c>
      <c r="J124" s="38">
        <v>11.400351198194825</v>
      </c>
      <c r="K124" s="39">
        <v>96.478422472079785</v>
      </c>
      <c r="M124" s="75">
        <v>1.8128</v>
      </c>
      <c r="N124" s="75">
        <v>0.97590755149382014</v>
      </c>
      <c r="O124" s="76">
        <v>2.01212515140916E-3</v>
      </c>
      <c r="P124" s="76">
        <v>1.7031235113360002E-7</v>
      </c>
      <c r="Q124" s="68">
        <v>5.3572805250184823</v>
      </c>
      <c r="R124" s="68">
        <v>0.15877582177079053</v>
      </c>
      <c r="S124" s="45"/>
    </row>
    <row r="125" spans="1:19" x14ac:dyDescent="0.3">
      <c r="A125" s="77" t="s">
        <v>706</v>
      </c>
      <c r="B125" s="40" t="s">
        <v>694</v>
      </c>
      <c r="C125" s="61">
        <v>10</v>
      </c>
      <c r="D125" s="31">
        <v>116.23715320167983</v>
      </c>
      <c r="E125" s="31">
        <v>47.099328718993171</v>
      </c>
      <c r="F125" s="31">
        <v>33.832113584268129</v>
      </c>
      <c r="G125" s="32">
        <v>0.41767108088749166</v>
      </c>
      <c r="H125" s="32">
        <v>0.40520029458457613</v>
      </c>
      <c r="I125" s="38">
        <v>1391.7072663468266</v>
      </c>
      <c r="J125" s="38">
        <v>11.325930692542618</v>
      </c>
      <c r="K125" s="39">
        <v>102.17649249197794</v>
      </c>
      <c r="M125" s="75">
        <v>2.995689</v>
      </c>
      <c r="N125" s="75">
        <v>0.98633702381085653</v>
      </c>
      <c r="O125" s="76">
        <v>2.0217682277207808E-3</v>
      </c>
      <c r="P125" s="76">
        <v>1.4265085263087E-7</v>
      </c>
      <c r="Q125" s="68">
        <v>7.2246565785913583</v>
      </c>
      <c r="R125" s="68">
        <v>0.14542847432953285</v>
      </c>
      <c r="S125" s="45"/>
    </row>
    <row r="126" spans="1:19" x14ac:dyDescent="0.3">
      <c r="A126" s="77" t="s">
        <v>746</v>
      </c>
      <c r="B126" s="40">
        <v>42561</v>
      </c>
      <c r="C126" s="61">
        <v>237</v>
      </c>
      <c r="D126" s="31">
        <v>291.46331741201215</v>
      </c>
      <c r="E126" s="31">
        <v>109.40406894316057</v>
      </c>
      <c r="F126" s="31">
        <v>84.854420116071537</v>
      </c>
      <c r="G126" s="32">
        <v>0.34915155824253602</v>
      </c>
      <c r="H126" s="32">
        <v>0.37536136593308284</v>
      </c>
      <c r="I126" s="38">
        <v>1404.2280397329887</v>
      </c>
      <c r="J126" s="38">
        <v>11.114481530070996</v>
      </c>
      <c r="K126" s="39">
        <v>97.735540662921863</v>
      </c>
      <c r="M126" s="75">
        <v>1.9690840000000001</v>
      </c>
      <c r="N126" s="75">
        <v>1.0174966825545777</v>
      </c>
      <c r="O126" s="76">
        <v>2.0140491382008175E-3</v>
      </c>
      <c r="P126" s="76">
        <v>2.9459929083990005E-7</v>
      </c>
      <c r="Q126" s="68">
        <v>6.3185995201476759</v>
      </c>
      <c r="R126" s="68">
        <v>0.19846777723738512</v>
      </c>
      <c r="S126" s="45"/>
    </row>
    <row r="127" spans="1:19" x14ac:dyDescent="0.3">
      <c r="A127" s="77" t="s">
        <v>707</v>
      </c>
      <c r="B127" s="40" t="s">
        <v>694</v>
      </c>
      <c r="C127" s="61">
        <v>15</v>
      </c>
      <c r="D127" s="31">
        <v>176.33828151231393</v>
      </c>
      <c r="E127" s="31">
        <v>52.157880326101122</v>
      </c>
      <c r="F127" s="31">
        <v>50.688513777835475</v>
      </c>
      <c r="G127" s="32">
        <v>0.30577395856787598</v>
      </c>
      <c r="H127" s="32">
        <v>0.29578308169266621</v>
      </c>
      <c r="I127" s="38">
        <v>1409.7407739679056</v>
      </c>
      <c r="J127" s="38">
        <v>11.30345819649281</v>
      </c>
      <c r="K127" s="39">
        <v>102.36960282771005</v>
      </c>
      <c r="M127" s="75">
        <v>3.0022160000000002</v>
      </c>
      <c r="N127" s="75">
        <v>0.99765756754556345</v>
      </c>
      <c r="O127" s="76">
        <v>2.0228059449582465E-3</v>
      </c>
      <c r="P127" s="76">
        <v>1.8648569668499999E-7</v>
      </c>
      <c r="Q127" s="68">
        <v>7.7416368999759557</v>
      </c>
      <c r="R127" s="68">
        <v>0.1570902100235925</v>
      </c>
      <c r="S127" s="45"/>
    </row>
    <row r="128" spans="1:19" x14ac:dyDescent="0.3">
      <c r="A128" s="77" t="s">
        <v>747</v>
      </c>
      <c r="B128" s="40">
        <v>42561</v>
      </c>
      <c r="C128" s="61">
        <v>202</v>
      </c>
      <c r="D128" s="31">
        <v>489.35682642821939</v>
      </c>
      <c r="E128" s="31">
        <v>175.00527539174621</v>
      </c>
      <c r="F128" s="31">
        <v>144.52463252189563</v>
      </c>
      <c r="G128" s="32">
        <v>0.35900378173643938</v>
      </c>
      <c r="H128" s="32">
        <v>0.35762303893683722</v>
      </c>
      <c r="I128" s="38">
        <v>1417.6352949937591</v>
      </c>
      <c r="J128" s="38">
        <v>11.299856052762403</v>
      </c>
      <c r="K128" s="39">
        <v>97.232209311749997</v>
      </c>
      <c r="M128" s="75">
        <v>1.8639589999999999</v>
      </c>
      <c r="N128" s="75">
        <v>1.0225094161803605</v>
      </c>
      <c r="O128" s="76">
        <v>2.0167254047112454E-3</v>
      </c>
      <c r="P128" s="76">
        <v>2.1030744737639999E-7</v>
      </c>
      <c r="Q128" s="68">
        <v>7.6557946836789803</v>
      </c>
      <c r="R128" s="68">
        <v>0.17035025088136402</v>
      </c>
      <c r="S128" s="45"/>
    </row>
    <row r="129" spans="1:19" x14ac:dyDescent="0.3">
      <c r="A129" s="77" t="s">
        <v>748</v>
      </c>
      <c r="B129" s="40">
        <v>42561</v>
      </c>
      <c r="C129" s="61">
        <v>222</v>
      </c>
      <c r="D129" s="31">
        <v>140.08294430912014</v>
      </c>
      <c r="E129" s="31">
        <v>124.1311286349232</v>
      </c>
      <c r="F129" s="31">
        <v>48.468542215721385</v>
      </c>
      <c r="G129" s="32">
        <v>0.91796917248824228</v>
      </c>
      <c r="H129" s="32">
        <v>0.88612592523043943</v>
      </c>
      <c r="I129" s="38">
        <v>1457.8509641027922</v>
      </c>
      <c r="J129" s="38">
        <v>11.467113678614194</v>
      </c>
      <c r="K129" s="39">
        <v>99.608157354749494</v>
      </c>
      <c r="M129" s="75">
        <v>1.811577</v>
      </c>
      <c r="N129" s="75">
        <v>0.99287070758556051</v>
      </c>
      <c r="O129" s="76">
        <v>2.0126723952767151E-3</v>
      </c>
      <c r="P129" s="76">
        <v>3.5514476183759997E-7</v>
      </c>
      <c r="Q129" s="68">
        <v>5.6307106374963105</v>
      </c>
      <c r="R129" s="68">
        <v>0.22134769044321659</v>
      </c>
      <c r="S129" s="45"/>
    </row>
    <row r="130" spans="1:19" x14ac:dyDescent="0.3">
      <c r="A130" s="77" t="s">
        <v>749</v>
      </c>
      <c r="B130" s="40">
        <v>42561</v>
      </c>
      <c r="C130" s="61">
        <v>244</v>
      </c>
      <c r="D130" s="31">
        <v>564.07762027894057</v>
      </c>
      <c r="E130" s="31">
        <v>269.65391066013609</v>
      </c>
      <c r="F130" s="31">
        <v>177.03327837874127</v>
      </c>
      <c r="G130" s="32">
        <v>0.48419301220527861</v>
      </c>
      <c r="H130" s="32">
        <v>0.47804398005861365</v>
      </c>
      <c r="I130" s="38">
        <v>1461.5289563746203</v>
      </c>
      <c r="J130" s="38">
        <v>11.153847453500898</v>
      </c>
      <c r="K130" s="39">
        <v>100.50849863903098</v>
      </c>
      <c r="M130" s="75">
        <v>1.7949600000000001</v>
      </c>
      <c r="N130" s="75">
        <v>0.99223825746917771</v>
      </c>
      <c r="O130" s="76">
        <v>2.0127398848987319E-3</v>
      </c>
      <c r="P130" s="76">
        <v>2.569020921201E-7</v>
      </c>
      <c r="Q130" s="68">
        <v>5.664431791872266</v>
      </c>
      <c r="R130" s="68">
        <v>0.1851391503220273</v>
      </c>
      <c r="S130" s="45"/>
    </row>
    <row r="131" spans="1:19" x14ac:dyDescent="0.3">
      <c r="A131" s="77" t="s">
        <v>750</v>
      </c>
      <c r="B131" s="40">
        <v>42561</v>
      </c>
      <c r="C131" s="61">
        <v>233</v>
      </c>
      <c r="D131" s="31">
        <v>184.62043582186033</v>
      </c>
      <c r="E131" s="31">
        <v>129.68048834231794</v>
      </c>
      <c r="F131" s="31">
        <v>62.752901878076791</v>
      </c>
      <c r="G131" s="32">
        <v>0.71433686003697805</v>
      </c>
      <c r="H131" s="32">
        <v>0.70241675990542152</v>
      </c>
      <c r="I131" s="38">
        <v>1493.6102342854831</v>
      </c>
      <c r="J131" s="38">
        <v>11.692386794424747</v>
      </c>
      <c r="K131" s="39">
        <v>99.924668025871611</v>
      </c>
      <c r="M131" s="75">
        <v>1.8428469999999999</v>
      </c>
      <c r="N131" s="75">
        <v>0.98021013237392773</v>
      </c>
      <c r="O131" s="76">
        <v>2.0134141400877238E-3</v>
      </c>
      <c r="P131" s="76">
        <v>2.1100313583170002E-7</v>
      </c>
      <c r="Q131" s="68">
        <v>6.0013230447399222</v>
      </c>
      <c r="R131" s="68">
        <v>0.17038564730962724</v>
      </c>
      <c r="S131" s="45"/>
    </row>
    <row r="132" spans="1:19" x14ac:dyDescent="0.3">
      <c r="A132" s="77" t="s">
        <v>751</v>
      </c>
      <c r="B132" s="40">
        <v>42561</v>
      </c>
      <c r="C132" s="61">
        <v>259</v>
      </c>
      <c r="D132" s="31">
        <v>498.12742314667332</v>
      </c>
      <c r="E132" s="31">
        <v>246.49689902081937</v>
      </c>
      <c r="F132" s="31">
        <v>161.37249622448473</v>
      </c>
      <c r="G132" s="32">
        <v>0.50650428969188988</v>
      </c>
      <c r="H132" s="32">
        <v>0.49484707640406</v>
      </c>
      <c r="I132" s="38">
        <v>1495.6363093877001</v>
      </c>
      <c r="J132" s="38">
        <v>11.204308466514323</v>
      </c>
      <c r="K132" s="39">
        <v>100.78005030339285</v>
      </c>
      <c r="M132" s="75">
        <v>1.785571</v>
      </c>
      <c r="N132" s="75">
        <v>0.99467891615226367</v>
      </c>
      <c r="O132" s="76">
        <v>2.0140756278228342E-3</v>
      </c>
      <c r="P132" s="76">
        <v>2.4731271087900002E-7</v>
      </c>
      <c r="Q132" s="68">
        <v>6.3318350459470505</v>
      </c>
      <c r="R132" s="68">
        <v>0.18198059516576295</v>
      </c>
      <c r="S132" s="45"/>
    </row>
    <row r="133" spans="1:19" x14ac:dyDescent="0.3">
      <c r="A133" s="77" t="s">
        <v>752</v>
      </c>
      <c r="B133" s="40">
        <v>42561</v>
      </c>
      <c r="C133" s="61">
        <v>257</v>
      </c>
      <c r="D133" s="31">
        <v>171.17605179335641</v>
      </c>
      <c r="E133" s="31">
        <v>89.732175556884755</v>
      </c>
      <c r="F133" s="31">
        <v>56.677177250209319</v>
      </c>
      <c r="G133" s="32">
        <v>0.53567110487482361</v>
      </c>
      <c r="H133" s="32">
        <v>0.5242098682426054</v>
      </c>
      <c r="I133" s="38">
        <v>1514.7002371590202</v>
      </c>
      <c r="J133" s="38">
        <v>11.475022839549487</v>
      </c>
      <c r="K133" s="39">
        <v>100.69047812282103</v>
      </c>
      <c r="M133" s="75">
        <v>1.79962</v>
      </c>
      <c r="N133" s="75">
        <v>0.988577323619792</v>
      </c>
      <c r="O133" s="76">
        <v>2.0141411287662872E-3</v>
      </c>
      <c r="P133" s="76">
        <v>2.2561127169060002E-7</v>
      </c>
      <c r="Q133" s="68">
        <v>6.3645625581176883</v>
      </c>
      <c r="R133" s="68">
        <v>0.17494490380394392</v>
      </c>
      <c r="S133" s="45"/>
    </row>
    <row r="134" spans="1:19" x14ac:dyDescent="0.3">
      <c r="A134" s="77" t="s">
        <v>753</v>
      </c>
      <c r="B134" s="40">
        <v>42561</v>
      </c>
      <c r="C134" s="61">
        <v>208</v>
      </c>
      <c r="D134" s="31">
        <v>454.66730180462986</v>
      </c>
      <c r="E134" s="31">
        <v>216.49506495663169</v>
      </c>
      <c r="F134" s="31">
        <v>149.37666559870877</v>
      </c>
      <c r="G134" s="32">
        <v>0.4894675891377494</v>
      </c>
      <c r="H134" s="32">
        <v>0.47616150116213862</v>
      </c>
      <c r="I134" s="38">
        <v>1519.5052702792129</v>
      </c>
      <c r="J134" s="38">
        <v>11.495537591751814</v>
      </c>
      <c r="K134" s="39">
        <v>101.05384705347282</v>
      </c>
      <c r="M134" s="75">
        <v>1.8239719999999999</v>
      </c>
      <c r="N134" s="75">
        <v>0.98192191555234221</v>
      </c>
      <c r="O134" s="76">
        <v>2.0141239018808864E-3</v>
      </c>
      <c r="P134" s="76">
        <v>2.4851747050240006E-7</v>
      </c>
      <c r="Q134" s="68">
        <v>6.3559551538285524</v>
      </c>
      <c r="R134" s="68">
        <v>0.18238431572889705</v>
      </c>
      <c r="S134" s="45"/>
    </row>
    <row r="135" spans="1:19" x14ac:dyDescent="0.3">
      <c r="A135" s="77" t="s">
        <v>754</v>
      </c>
      <c r="B135" s="40">
        <v>42561</v>
      </c>
      <c r="C135" s="61">
        <v>200</v>
      </c>
      <c r="D135" s="31">
        <v>435.37934633684341</v>
      </c>
      <c r="E135" s="31">
        <v>234.5610752230634</v>
      </c>
      <c r="F135" s="31">
        <v>157.56684248682626</v>
      </c>
      <c r="G135" s="32">
        <v>0.54509304915191226</v>
      </c>
      <c r="H135" s="32">
        <v>0.53875103905730215</v>
      </c>
      <c r="I135" s="38">
        <v>1627.9047448251324</v>
      </c>
      <c r="J135" s="38">
        <v>12.17457427086166</v>
      </c>
      <c r="K135" s="39">
        <v>99.828210245173636</v>
      </c>
      <c r="M135" s="75">
        <v>1.916701</v>
      </c>
      <c r="N135" s="75">
        <v>1.0514420223311314</v>
      </c>
      <c r="O135" s="76">
        <v>2.014376905654698E-3</v>
      </c>
      <c r="P135" s="76">
        <v>1.6146586655019998E-7</v>
      </c>
      <c r="Q135" s="68">
        <v>6.4823683572138373</v>
      </c>
      <c r="R135" s="68">
        <v>0.15662635510015399</v>
      </c>
      <c r="S135" s="45"/>
    </row>
    <row r="136" spans="1:19" x14ac:dyDescent="0.3">
      <c r="A136" s="77" t="s">
        <v>755</v>
      </c>
      <c r="B136" s="40">
        <v>42561</v>
      </c>
      <c r="C136" s="61">
        <v>226</v>
      </c>
      <c r="D136" s="31">
        <v>808.65496446862471</v>
      </c>
      <c r="E136" s="31">
        <v>415.42169529592616</v>
      </c>
      <c r="F136" s="31">
        <v>291.21368086338339</v>
      </c>
      <c r="G136" s="32">
        <v>0.52627008858652935</v>
      </c>
      <c r="H136" s="32">
        <v>0.51371934081787762</v>
      </c>
      <c r="I136" s="38">
        <v>1628.4728637918736</v>
      </c>
      <c r="J136" s="38">
        <v>12.022214554144428</v>
      </c>
      <c r="K136" s="39">
        <v>100.32657797101633</v>
      </c>
      <c r="M136" s="75">
        <v>1.8268230000000001</v>
      </c>
      <c r="N136" s="75">
        <v>1.0012265802908606</v>
      </c>
      <c r="O136" s="76">
        <v>2.019674393389809E-3</v>
      </c>
      <c r="P136" s="76">
        <v>3.4187982952199999E-7</v>
      </c>
      <c r="Q136" s="68">
        <v>9.129255336016298</v>
      </c>
      <c r="R136" s="68">
        <v>0.2164663653033036</v>
      </c>
      <c r="S136" s="45"/>
    </row>
    <row r="137" spans="1:19" x14ac:dyDescent="0.3">
      <c r="A137" s="77" t="s">
        <v>756</v>
      </c>
      <c r="B137" s="40">
        <v>42561</v>
      </c>
      <c r="C137" s="61">
        <v>219</v>
      </c>
      <c r="D137" s="31">
        <v>151.75347387691977</v>
      </c>
      <c r="E137" s="31">
        <v>121.4402986839816</v>
      </c>
      <c r="F137" s="31">
        <v>58.470335481609553</v>
      </c>
      <c r="G137" s="32">
        <v>0.80299798167736836</v>
      </c>
      <c r="H137" s="32">
        <v>0.80024724035297012</v>
      </c>
      <c r="I137" s="38">
        <v>1630.8407119509473</v>
      </c>
      <c r="J137" s="38">
        <v>12.555047333224989</v>
      </c>
      <c r="K137" s="39">
        <v>98.897132726655286</v>
      </c>
      <c r="M137" s="75">
        <v>1.819931</v>
      </c>
      <c r="N137" s="75">
        <v>0.99106267184289643</v>
      </c>
      <c r="O137" s="76">
        <v>2.0118226466918944E-3</v>
      </c>
      <c r="P137" s="76">
        <v>2.411569455653E-7</v>
      </c>
      <c r="Q137" s="68">
        <v>5.2061342011016567</v>
      </c>
      <c r="R137" s="68">
        <v>0.17983403883457597</v>
      </c>
      <c r="S137" s="45"/>
    </row>
    <row r="138" spans="1:19" x14ac:dyDescent="0.3">
      <c r="A138" s="77" t="s">
        <v>757</v>
      </c>
      <c r="B138" s="40">
        <v>42561</v>
      </c>
      <c r="C138" s="61">
        <v>196</v>
      </c>
      <c r="D138" s="31">
        <v>245.51849280997786</v>
      </c>
      <c r="E138" s="31">
        <v>90.223010400426162</v>
      </c>
      <c r="F138" s="31">
        <v>85.916166586199026</v>
      </c>
      <c r="G138" s="32">
        <v>0.37533540666183007</v>
      </c>
      <c r="H138" s="32">
        <v>0.36747948949921017</v>
      </c>
      <c r="I138" s="38">
        <v>1635.8838964771785</v>
      </c>
      <c r="J138" s="38">
        <v>12.434837814124799</v>
      </c>
      <c r="K138" s="39">
        <v>99.398709376380083</v>
      </c>
      <c r="M138" s="75">
        <v>1.80854</v>
      </c>
      <c r="N138" s="75">
        <v>0.97868796481238662</v>
      </c>
      <c r="O138" s="76">
        <v>2.0131789075416044E-3</v>
      </c>
      <c r="P138" s="76">
        <v>2.5094909458919999E-7</v>
      </c>
      <c r="Q138" s="68">
        <v>5.8837892259851978</v>
      </c>
      <c r="R138" s="68">
        <v>0.18315110472749171</v>
      </c>
      <c r="S138" s="45"/>
    </row>
    <row r="139" spans="1:19" x14ac:dyDescent="0.3">
      <c r="A139" s="77" t="s">
        <v>758</v>
      </c>
      <c r="B139" s="40">
        <v>42561</v>
      </c>
      <c r="C139" s="61">
        <v>262</v>
      </c>
      <c r="D139" s="31">
        <v>218.23128086153127</v>
      </c>
      <c r="E139" s="31">
        <v>93.060329721689328</v>
      </c>
      <c r="F139" s="31">
        <v>77.844727497333807</v>
      </c>
      <c r="G139" s="32">
        <v>0.42981376562179707</v>
      </c>
      <c r="H139" s="32">
        <v>0.42642983789632122</v>
      </c>
      <c r="I139" s="38">
        <v>1637.41517393663</v>
      </c>
      <c r="J139" s="38">
        <v>13.141602206839798</v>
      </c>
      <c r="K139" s="39">
        <v>96.769203304557863</v>
      </c>
      <c r="M139" s="75">
        <v>1.755088</v>
      </c>
      <c r="N139" s="75">
        <v>0.97769790705149451</v>
      </c>
      <c r="O139" s="76">
        <v>2.0126963764076546E-3</v>
      </c>
      <c r="P139" s="76">
        <v>2.6413170991349997E-7</v>
      </c>
      <c r="Q139" s="68">
        <v>5.642692797039647</v>
      </c>
      <c r="R139" s="68">
        <v>0.187610891336461</v>
      </c>
      <c r="S139" s="45"/>
    </row>
    <row r="140" spans="1:19" x14ac:dyDescent="0.3">
      <c r="A140" s="77" t="s">
        <v>759</v>
      </c>
      <c r="B140" s="40">
        <v>42561</v>
      </c>
      <c r="C140" s="61">
        <v>218</v>
      </c>
      <c r="D140" s="31">
        <v>304.44535785816799</v>
      </c>
      <c r="E140" s="31">
        <v>153.92767191157711</v>
      </c>
      <c r="F140" s="31">
        <v>111.56441090921592</v>
      </c>
      <c r="G140" s="32">
        <v>0.5060108869508656</v>
      </c>
      <c r="H140" s="32">
        <v>0.50560032511084441</v>
      </c>
      <c r="I140" s="38">
        <v>1655.3910379911342</v>
      </c>
      <c r="J140" s="38">
        <v>12.283608515752942</v>
      </c>
      <c r="K140" s="39">
        <v>99.017557400040573</v>
      </c>
      <c r="M140" s="75">
        <v>1.8136460000000001</v>
      </c>
      <c r="N140" s="75">
        <v>0.98764010862894347</v>
      </c>
      <c r="O140" s="76">
        <v>2.0156513971636212E-3</v>
      </c>
      <c r="P140" s="76">
        <v>2.7060019558809997E-7</v>
      </c>
      <c r="Q140" s="68">
        <v>7.1191673736995558</v>
      </c>
      <c r="R140" s="68">
        <v>0.18999427728382492</v>
      </c>
      <c r="S140" s="45"/>
    </row>
    <row r="141" spans="1:19" x14ac:dyDescent="0.3">
      <c r="A141" s="77" t="s">
        <v>760</v>
      </c>
      <c r="B141" s="40">
        <v>42561</v>
      </c>
      <c r="C141" s="61">
        <v>215</v>
      </c>
      <c r="D141" s="31">
        <v>235.16537935578683</v>
      </c>
      <c r="E141" s="31">
        <v>83.763409626979609</v>
      </c>
      <c r="F141" s="31">
        <v>83.312711832113166</v>
      </c>
      <c r="G141" s="32">
        <v>0.36375973762553104</v>
      </c>
      <c r="H141" s="32">
        <v>0.35618937556387553</v>
      </c>
      <c r="I141" s="38">
        <v>1657.4213072138405</v>
      </c>
      <c r="J141" s="38">
        <v>12.321919736273168</v>
      </c>
      <c r="K141" s="39">
        <v>99.74151388952734</v>
      </c>
      <c r="M141" s="75">
        <v>1.816845</v>
      </c>
      <c r="N141" s="75">
        <v>0.98938215790840822</v>
      </c>
      <c r="O141" s="76">
        <v>2.0165296485788009E-3</v>
      </c>
      <c r="P141" s="76">
        <v>2.2596598702670002E-7</v>
      </c>
      <c r="Q141" s="68">
        <v>7.5579852343897178</v>
      </c>
      <c r="R141" s="68">
        <v>0.17517988845199126</v>
      </c>
      <c r="S141" s="45"/>
    </row>
    <row r="142" spans="1:19" x14ac:dyDescent="0.3">
      <c r="A142" s="77" t="s">
        <v>708</v>
      </c>
      <c r="B142" s="40" t="s">
        <v>694</v>
      </c>
      <c r="C142" s="61">
        <v>14</v>
      </c>
      <c r="D142" s="31">
        <v>225.94262042007591</v>
      </c>
      <c r="E142" s="31">
        <v>85.904112014871799</v>
      </c>
      <c r="F142" s="31">
        <v>81.119824853424973</v>
      </c>
      <c r="G142" s="32">
        <v>0.38977053807872269</v>
      </c>
      <c r="H142" s="32">
        <v>0.38020322086712804</v>
      </c>
      <c r="I142" s="38">
        <v>1672.9983815839055</v>
      </c>
      <c r="J142" s="38">
        <v>13.185692968234575</v>
      </c>
      <c r="K142" s="39">
        <v>102.20500709299245</v>
      </c>
      <c r="M142" s="75">
        <v>2.9884219999999999</v>
      </c>
      <c r="N142" s="75">
        <v>0.99307372398243421</v>
      </c>
      <c r="O142" s="76">
        <v>2.0227841972721007E-3</v>
      </c>
      <c r="P142" s="76">
        <v>1.4366502575568001E-7</v>
      </c>
      <c r="Q142" s="68">
        <v>7.7308024208257589</v>
      </c>
      <c r="R142" s="68">
        <v>0.14572711530341076</v>
      </c>
      <c r="S142" s="45"/>
    </row>
    <row r="143" spans="1:19" x14ac:dyDescent="0.3">
      <c r="A143" s="77" t="s">
        <v>761</v>
      </c>
      <c r="B143" s="40">
        <v>42561</v>
      </c>
      <c r="C143" s="61">
        <v>225</v>
      </c>
      <c r="D143" s="31">
        <v>215.50664367558633</v>
      </c>
      <c r="E143" s="31">
        <v>116.8570807718142</v>
      </c>
      <c r="F143" s="31">
        <v>80.755535195864738</v>
      </c>
      <c r="G143" s="32">
        <v>0.55736664736347075</v>
      </c>
      <c r="H143" s="32">
        <v>0.5422435187089889</v>
      </c>
      <c r="I143" s="38">
        <v>1673.8094280507739</v>
      </c>
      <c r="J143" s="38">
        <v>12.511455610141775</v>
      </c>
      <c r="K143" s="39">
        <v>100.42250543996165</v>
      </c>
      <c r="M143" s="75">
        <v>1.8252969999999999</v>
      </c>
      <c r="N143" s="75">
        <v>1.0003902257225616</v>
      </c>
      <c r="O143" s="76">
        <v>2.0118381438615353E-3</v>
      </c>
      <c r="P143" s="76">
        <v>2.6095943432369998E-7</v>
      </c>
      <c r="Q143" s="68">
        <v>5.2138773538151515</v>
      </c>
      <c r="R143" s="68">
        <v>0.18647956559894632</v>
      </c>
      <c r="S143" s="45"/>
    </row>
    <row r="144" spans="1:19" x14ac:dyDescent="0.3">
      <c r="A144" s="77" t="s">
        <v>762</v>
      </c>
      <c r="B144" s="40">
        <v>42561</v>
      </c>
      <c r="C144" s="61">
        <v>212</v>
      </c>
      <c r="D144" s="31">
        <v>538.77809069207569</v>
      </c>
      <c r="E144" s="31">
        <v>194.07526193433699</v>
      </c>
      <c r="F144" s="31">
        <v>196.274611535963</v>
      </c>
      <c r="G144" s="32">
        <v>0.35577057957879749</v>
      </c>
      <c r="H144" s="32">
        <v>0.36021372302842125</v>
      </c>
      <c r="I144" s="38">
        <v>1696.9077109418542</v>
      </c>
      <c r="J144" s="38">
        <v>12.470099013012437</v>
      </c>
      <c r="K144" s="39">
        <v>98.895656636386093</v>
      </c>
      <c r="M144" s="75">
        <v>1.8145260000000001</v>
      </c>
      <c r="N144" s="75">
        <v>0.97683673090350587</v>
      </c>
      <c r="O144" s="76">
        <v>2.0194858999939805E-3</v>
      </c>
      <c r="P144" s="76">
        <v>2.20757470747E-7</v>
      </c>
      <c r="Q144" s="68">
        <v>9.0350747092822896</v>
      </c>
      <c r="R144" s="68">
        <v>0.17370023776955987</v>
      </c>
      <c r="S144" s="45"/>
    </row>
    <row r="145" spans="1:19" x14ac:dyDescent="0.3">
      <c r="A145" s="77" t="s">
        <v>763</v>
      </c>
      <c r="B145" s="40">
        <v>42561</v>
      </c>
      <c r="C145" s="61">
        <v>240</v>
      </c>
      <c r="D145" s="31">
        <v>172.12547440301279</v>
      </c>
      <c r="E145" s="31">
        <v>59.009464805084257</v>
      </c>
      <c r="F145" s="31">
        <v>62.565857510096066</v>
      </c>
      <c r="G145" s="32">
        <v>0.34248695224134768</v>
      </c>
      <c r="H145" s="32">
        <v>0.34282818978276342</v>
      </c>
      <c r="I145" s="38">
        <v>1697.5039746645223</v>
      </c>
      <c r="J145" s="38">
        <v>12.804480792582895</v>
      </c>
      <c r="K145" s="39">
        <v>98.54773657147085</v>
      </c>
      <c r="M145" s="75">
        <v>1.829769</v>
      </c>
      <c r="N145" s="75">
        <v>0.94550760015378066</v>
      </c>
      <c r="O145" s="76">
        <v>2.0126088867856379E-3</v>
      </c>
      <c r="P145" s="76">
        <v>2.5747568606609998E-7</v>
      </c>
      <c r="Q145" s="68">
        <v>5.598978653114064</v>
      </c>
      <c r="R145" s="68">
        <v>0.18532774392242618</v>
      </c>
      <c r="S145" s="45"/>
    </row>
    <row r="146" spans="1:19" x14ac:dyDescent="0.3">
      <c r="A146" s="77" t="s">
        <v>709</v>
      </c>
      <c r="B146" s="40" t="s">
        <v>694</v>
      </c>
      <c r="C146" s="61">
        <v>17</v>
      </c>
      <c r="D146" s="31">
        <v>225.92011643820751</v>
      </c>
      <c r="E146" s="31">
        <v>133.16808084985067</v>
      </c>
      <c r="F146" s="31">
        <v>90.765760642813817</v>
      </c>
      <c r="G146" s="32">
        <v>0.6046144789417659</v>
      </c>
      <c r="H146" s="32">
        <v>0.58944764613855938</v>
      </c>
      <c r="I146" s="38">
        <v>1761.3343684232673</v>
      </c>
      <c r="J146" s="38">
        <v>14.558508936845183</v>
      </c>
      <c r="K146" s="39">
        <v>101.51192098746236</v>
      </c>
      <c r="M146" s="75">
        <v>2.9887139999999999</v>
      </c>
      <c r="N146" s="75">
        <v>0.99317075764347773</v>
      </c>
      <c r="O146" s="76">
        <v>2.0213664457324259E-3</v>
      </c>
      <c r="P146" s="76">
        <v>2.1999962917149997E-7</v>
      </c>
      <c r="Q146" s="68">
        <v>7.0244928210985158</v>
      </c>
      <c r="R146" s="68">
        <v>0.1672413847557678</v>
      </c>
      <c r="S146" s="45"/>
    </row>
    <row r="147" spans="1:19" x14ac:dyDescent="0.3">
      <c r="A147" s="77" t="s">
        <v>710</v>
      </c>
      <c r="B147" s="40" t="s">
        <v>694</v>
      </c>
      <c r="C147" s="61">
        <v>13</v>
      </c>
      <c r="D147" s="31">
        <v>198.60616560635518</v>
      </c>
      <c r="E147" s="31">
        <v>62.742768161490133</v>
      </c>
      <c r="F147" s="31">
        <v>140.43099391557647</v>
      </c>
      <c r="G147" s="32">
        <v>0.32456343222737144</v>
      </c>
      <c r="H147" s="32">
        <v>0.31591551032634424</v>
      </c>
      <c r="I147" s="38">
        <v>2832.1322648120558</v>
      </c>
      <c r="J147" s="38">
        <v>19.602714398162746</v>
      </c>
      <c r="K147" s="39">
        <v>101.74871404742012</v>
      </c>
      <c r="M147" s="75">
        <v>2.9920119999999999</v>
      </c>
      <c r="N147" s="75">
        <v>0.99426670632197567</v>
      </c>
      <c r="O147" s="76">
        <v>2.0177614515686959E-3</v>
      </c>
      <c r="P147" s="76">
        <v>1.1586357749585999E-7</v>
      </c>
      <c r="Q147" s="68">
        <v>5.2285208799308842</v>
      </c>
      <c r="R147" s="68">
        <v>0.13928385100241869</v>
      </c>
      <c r="S147" s="45"/>
    </row>
    <row r="150" spans="1:19" ht="17.399999999999999" x14ac:dyDescent="0.3">
      <c r="A150" s="105" t="s">
        <v>508</v>
      </c>
      <c r="B150" s="106"/>
      <c r="C150" s="106"/>
      <c r="D150" s="107"/>
      <c r="E150" s="107"/>
      <c r="F150" s="108"/>
      <c r="G150" s="109"/>
      <c r="H150" s="109"/>
      <c r="I150" s="38"/>
      <c r="J150" s="38"/>
      <c r="K150" s="39"/>
    </row>
    <row r="151" spans="1:19" x14ac:dyDescent="0.3">
      <c r="A151" s="77" t="s">
        <v>1052</v>
      </c>
      <c r="B151" s="40">
        <v>42561</v>
      </c>
      <c r="C151" s="61">
        <v>94</v>
      </c>
      <c r="D151" s="31">
        <v>251.22816225929142</v>
      </c>
      <c r="E151" s="31">
        <v>128.52192089016779</v>
      </c>
      <c r="F151" s="31">
        <v>32.236456359452859</v>
      </c>
      <c r="G151" s="32">
        <v>0.52884532426516107</v>
      </c>
      <c r="H151" s="32">
        <v>0.51157449759760976</v>
      </c>
      <c r="I151" s="38">
        <v>643.02260523051757</v>
      </c>
      <c r="J151" s="38">
        <v>5.9621204417322353</v>
      </c>
      <c r="K151" s="39">
        <v>100.37031553452982</v>
      </c>
      <c r="M151" s="63">
        <v>2.0732240000000002</v>
      </c>
      <c r="N151" s="63">
        <v>0.9888854228375894</v>
      </c>
      <c r="O151" s="64">
        <v>2.0098084556577083E-3</v>
      </c>
      <c r="P151" s="64">
        <v>1.8879961906517004E-7</v>
      </c>
      <c r="Q151" s="68">
        <v>4.1997447033265436</v>
      </c>
      <c r="R151" s="68">
        <v>0.16368659514648262</v>
      </c>
      <c r="S151" s="45"/>
    </row>
    <row r="152" spans="1:19" x14ac:dyDescent="0.3">
      <c r="A152" s="77" t="s">
        <v>1053</v>
      </c>
      <c r="B152" s="40">
        <v>42561</v>
      </c>
      <c r="C152" s="61">
        <v>92</v>
      </c>
      <c r="D152" s="31">
        <v>259.81200383687985</v>
      </c>
      <c r="E152" s="31">
        <v>121.61273211324246</v>
      </c>
      <c r="F152" s="31">
        <v>33.397860019521318</v>
      </c>
      <c r="G152" s="32">
        <v>0.48406657901972816</v>
      </c>
      <c r="H152" s="32">
        <v>0.46807972810061421</v>
      </c>
      <c r="I152" s="38">
        <v>653.98706038768853</v>
      </c>
      <c r="J152" s="38">
        <v>5.5803879827715601</v>
      </c>
      <c r="K152" s="39">
        <v>103.41496026574599</v>
      </c>
      <c r="M152" s="63">
        <v>2.0475590000000001</v>
      </c>
      <c r="N152" s="63">
        <v>0.97664374303013657</v>
      </c>
      <c r="O152" s="64">
        <v>2.0165319566011614E-3</v>
      </c>
      <c r="P152" s="64">
        <v>2.2611911958689999E-7</v>
      </c>
      <c r="Q152" s="68">
        <v>7.5591384365561227</v>
      </c>
      <c r="R152" s="68">
        <v>0.17522837124120555</v>
      </c>
      <c r="S152" s="45"/>
    </row>
    <row r="153" spans="1:19" x14ac:dyDescent="0.3">
      <c r="A153" s="77" t="s">
        <v>1054</v>
      </c>
      <c r="B153" s="40">
        <v>42561</v>
      </c>
      <c r="C153" s="61">
        <v>32</v>
      </c>
      <c r="D153" s="31">
        <v>175.96550177713422</v>
      </c>
      <c r="E153" s="31">
        <v>121.24418924294402</v>
      </c>
      <c r="F153" s="31">
        <v>25.152566435938674</v>
      </c>
      <c r="G153" s="32">
        <v>0.70691905697118618</v>
      </c>
      <c r="H153" s="32">
        <v>0.68902249599187659</v>
      </c>
      <c r="I153" s="38">
        <v>687.31327242616817</v>
      </c>
      <c r="J153" s="38">
        <v>6.2360691731811349</v>
      </c>
      <c r="K153" s="39">
        <v>103.48380114269911</v>
      </c>
      <c r="M153" s="63">
        <v>2.1518660000000001</v>
      </c>
      <c r="N153" s="63">
        <v>1.0131758732358953</v>
      </c>
      <c r="O153" s="64">
        <v>2.0123619849047518E-3</v>
      </c>
      <c r="P153" s="64">
        <v>2.2881345472839995E-7</v>
      </c>
      <c r="Q153" s="68">
        <v>5.4756142573406308</v>
      </c>
      <c r="R153" s="68">
        <v>0.17586897280309485</v>
      </c>
      <c r="S153" s="45"/>
    </row>
    <row r="154" spans="1:19" x14ac:dyDescent="0.3">
      <c r="A154" s="77" t="s">
        <v>1055</v>
      </c>
      <c r="B154" s="40">
        <v>42561</v>
      </c>
      <c r="C154" s="61">
        <v>7</v>
      </c>
      <c r="D154" s="31">
        <v>265.07327454092865</v>
      </c>
      <c r="E154" s="31">
        <v>145.45720242764273</v>
      </c>
      <c r="F154" s="31">
        <v>36.724709117105029</v>
      </c>
      <c r="G154" s="32">
        <v>0.56314181556132048</v>
      </c>
      <c r="H154" s="32">
        <v>0.54874337173204313</v>
      </c>
      <c r="I154" s="38">
        <v>689.4905516290753</v>
      </c>
      <c r="J154" s="38">
        <v>6.1605408175159511</v>
      </c>
      <c r="K154" s="39">
        <v>103.7436116791616</v>
      </c>
      <c r="M154" s="63">
        <v>2.209095</v>
      </c>
      <c r="N154" s="63">
        <v>0.93358754785539777</v>
      </c>
      <c r="O154" s="64">
        <v>2.0167237466979147E-3</v>
      </c>
      <c r="P154" s="64">
        <v>2.3598386417480001E-7</v>
      </c>
      <c r="Q154" s="68">
        <v>7.6549662581846416</v>
      </c>
      <c r="R154" s="68">
        <v>0.17839384030198577</v>
      </c>
      <c r="S154" s="45"/>
    </row>
    <row r="155" spans="1:19" x14ac:dyDescent="0.3">
      <c r="A155" s="77" t="s">
        <v>1056</v>
      </c>
      <c r="B155" s="40">
        <v>42561</v>
      </c>
      <c r="C155" s="61">
        <v>80</v>
      </c>
      <c r="D155" s="31">
        <v>227.95797153655181</v>
      </c>
      <c r="E155" s="31">
        <v>162.92987370950561</v>
      </c>
      <c r="F155" s="31">
        <v>33.141529901714506</v>
      </c>
      <c r="G155" s="32">
        <v>0.699964514826794</v>
      </c>
      <c r="H155" s="32">
        <v>0.71473646045925054</v>
      </c>
      <c r="I155" s="38">
        <v>691.24520768214029</v>
      </c>
      <c r="J155" s="38">
        <v>5.8660232163014916</v>
      </c>
      <c r="K155" s="39">
        <v>97.588661791257309</v>
      </c>
      <c r="M155" s="63">
        <v>2.078033</v>
      </c>
      <c r="N155" s="63">
        <v>0.97602345800840828</v>
      </c>
      <c r="O155" s="64">
        <v>2.0161079622618796E-3</v>
      </c>
      <c r="P155" s="64">
        <v>2.7124524982720001E-7</v>
      </c>
      <c r="Q155" s="68">
        <v>7.3472898864796372</v>
      </c>
      <c r="R155" s="68">
        <v>0.1902409544127508</v>
      </c>
      <c r="S155" s="45"/>
    </row>
    <row r="156" spans="1:19" x14ac:dyDescent="0.3">
      <c r="A156" s="77" t="s">
        <v>1057</v>
      </c>
      <c r="B156" s="40">
        <v>42561</v>
      </c>
      <c r="C156" s="61">
        <v>85</v>
      </c>
      <c r="D156" s="31">
        <v>89.529583853691193</v>
      </c>
      <c r="E156" s="31">
        <v>43.175355914592849</v>
      </c>
      <c r="F156" s="31">
        <v>12.377625041224045</v>
      </c>
      <c r="G156" s="32">
        <v>0.46655154375434382</v>
      </c>
      <c r="H156" s="32">
        <v>0.48224680665499131</v>
      </c>
      <c r="I156" s="38">
        <v>695.29794029397408</v>
      </c>
      <c r="J156" s="38">
        <v>6.349845692760046</v>
      </c>
      <c r="K156" s="39">
        <v>96.199668578060141</v>
      </c>
      <c r="M156" s="63">
        <v>2.0819770000000002</v>
      </c>
      <c r="N156" s="63">
        <v>1.0004829473918919</v>
      </c>
      <c r="O156" s="64">
        <v>2.0147512099032466E-3</v>
      </c>
      <c r="P156" s="64">
        <v>2.2946038645500002E-7</v>
      </c>
      <c r="Q156" s="68">
        <v>6.669389279419601</v>
      </c>
      <c r="R156" s="68">
        <v>0.1761973550763849</v>
      </c>
      <c r="S156" s="45"/>
    </row>
    <row r="157" spans="1:19" x14ac:dyDescent="0.3">
      <c r="A157" s="77" t="s">
        <v>1058</v>
      </c>
      <c r="B157" s="40">
        <v>42561</v>
      </c>
      <c r="C157" s="61">
        <v>22</v>
      </c>
      <c r="D157" s="31">
        <v>182.14175672981605</v>
      </c>
      <c r="E157" s="31">
        <v>119.9150238210223</v>
      </c>
      <c r="F157" s="31">
        <v>26.222586660234843</v>
      </c>
      <c r="G157" s="32">
        <v>0.67580281804632558</v>
      </c>
      <c r="H157" s="32">
        <v>0.65836097100403435</v>
      </c>
      <c r="I157" s="38">
        <v>695.81463609161165</v>
      </c>
      <c r="J157" s="38">
        <v>6.1529522883131333</v>
      </c>
      <c r="K157" s="39">
        <v>102.78059958000516</v>
      </c>
      <c r="M157" s="63">
        <v>2.1083530000000001</v>
      </c>
      <c r="N157" s="63">
        <v>0.96236935102068022</v>
      </c>
      <c r="O157" s="64">
        <v>2.0154234896220171E-3</v>
      </c>
      <c r="P157" s="64">
        <v>2.0028415009248005E-7</v>
      </c>
      <c r="Q157" s="68">
        <v>7.0052934896233126</v>
      </c>
      <c r="R157" s="68">
        <v>0.16729693469087809</v>
      </c>
      <c r="S157" s="45"/>
    </row>
    <row r="158" spans="1:19" x14ac:dyDescent="0.3">
      <c r="A158" s="77" t="s">
        <v>1059</v>
      </c>
      <c r="B158" s="40">
        <v>42561</v>
      </c>
      <c r="C158" s="61">
        <v>72</v>
      </c>
      <c r="D158" s="31">
        <v>161.78397301425468</v>
      </c>
      <c r="E158" s="31">
        <v>84.890875856875908</v>
      </c>
      <c r="F158" s="31">
        <v>22.81958357590652</v>
      </c>
      <c r="G158" s="32">
        <v>0.52177956606847375</v>
      </c>
      <c r="H158" s="32">
        <v>0.52471746289353538</v>
      </c>
      <c r="I158" s="38">
        <v>700.78399649694938</v>
      </c>
      <c r="J158" s="38">
        <v>6.0424993739432331</v>
      </c>
      <c r="K158" s="39">
        <v>97.686797930979196</v>
      </c>
      <c r="M158" s="63">
        <v>2.0511699999999999</v>
      </c>
      <c r="N158" s="63">
        <v>0.98392228665502302</v>
      </c>
      <c r="O158" s="64">
        <v>2.0145949660356913E-3</v>
      </c>
      <c r="P158" s="64">
        <v>2.3783177598409999E-7</v>
      </c>
      <c r="Q158" s="68">
        <v>6.5913221126361723</v>
      </c>
      <c r="R158" s="68">
        <v>0.17888631871718363</v>
      </c>
      <c r="S158" s="45"/>
    </row>
    <row r="159" spans="1:19" x14ac:dyDescent="0.3">
      <c r="A159" s="77" t="s">
        <v>1060</v>
      </c>
      <c r="B159" s="40">
        <v>42561</v>
      </c>
      <c r="C159" s="61">
        <v>59</v>
      </c>
      <c r="D159" s="31">
        <v>457.57456617230605</v>
      </c>
      <c r="E159" s="31">
        <v>294.09287501010601</v>
      </c>
      <c r="F159" s="31">
        <v>66.516463075590067</v>
      </c>
      <c r="G159" s="32">
        <v>0.66034767468587141</v>
      </c>
      <c r="H159" s="32">
        <v>0.64272120163986834</v>
      </c>
      <c r="I159" s="38">
        <v>701.97792361815107</v>
      </c>
      <c r="J159" s="38">
        <v>5.7294918743596144</v>
      </c>
      <c r="K159" s="39">
        <v>100.80361217115794</v>
      </c>
      <c r="M159" s="63">
        <v>2.177181</v>
      </c>
      <c r="N159" s="63">
        <v>1.043165343533176</v>
      </c>
      <c r="O159" s="64">
        <v>2.0130887221681362E-3</v>
      </c>
      <c r="P159" s="64">
        <v>1.6716238000599003E-7</v>
      </c>
      <c r="Q159" s="68">
        <v>5.8387281512555393</v>
      </c>
      <c r="R159" s="68">
        <v>0.15800911538451626</v>
      </c>
      <c r="S159" s="45"/>
    </row>
    <row r="160" spans="1:19" x14ac:dyDescent="0.3">
      <c r="A160" s="77" t="s">
        <v>1061</v>
      </c>
      <c r="B160" s="40">
        <v>42561</v>
      </c>
      <c r="C160" s="61">
        <v>64</v>
      </c>
      <c r="D160" s="31">
        <v>799.09926441003529</v>
      </c>
      <c r="E160" s="31">
        <v>499.22520514356989</v>
      </c>
      <c r="F160" s="31">
        <v>116.93831365198781</v>
      </c>
      <c r="G160" s="32">
        <v>0.6405179365353354</v>
      </c>
      <c r="H160" s="32">
        <v>0.62473490763646422</v>
      </c>
      <c r="I160" s="38">
        <v>708.89894627817489</v>
      </c>
      <c r="J160" s="38">
        <v>5.8155773448957842</v>
      </c>
      <c r="K160" s="39">
        <v>100.31458754578723</v>
      </c>
      <c r="M160" s="63">
        <v>2.0658650000000001</v>
      </c>
      <c r="N160" s="63">
        <v>0.98982986367149295</v>
      </c>
      <c r="O160" s="64">
        <v>2.0207719698095033E-3</v>
      </c>
      <c r="P160" s="64">
        <v>2.0219319218279998E-7</v>
      </c>
      <c r="Q160" s="68">
        <v>9.6776588206104606</v>
      </c>
      <c r="R160" s="68">
        <v>0.16814550945462509</v>
      </c>
      <c r="S160" s="45"/>
    </row>
    <row r="161" spans="1:19" x14ac:dyDescent="0.3">
      <c r="A161" s="77" t="s">
        <v>1062</v>
      </c>
      <c r="B161" s="40">
        <v>42561</v>
      </c>
      <c r="C161" s="61">
        <v>95</v>
      </c>
      <c r="D161" s="31">
        <v>373.9840100999329</v>
      </c>
      <c r="E161" s="31">
        <v>147.22695021453009</v>
      </c>
      <c r="F161" s="31">
        <v>52.562470239424826</v>
      </c>
      <c r="G161" s="32">
        <v>0.39707864375569812</v>
      </c>
      <c r="H161" s="32">
        <v>0.39367177803989356</v>
      </c>
      <c r="I161" s="38">
        <v>723.72179132238045</v>
      </c>
      <c r="J161" s="38">
        <v>6.1329798999912226</v>
      </c>
      <c r="K161" s="39">
        <v>101.32651911436766</v>
      </c>
      <c r="M161" s="63">
        <v>2.063707</v>
      </c>
      <c r="N161" s="63">
        <v>0.98434600858753962</v>
      </c>
      <c r="O161" s="64">
        <v>2.0207497051859817E-3</v>
      </c>
      <c r="P161" s="64">
        <v>1.7009502810228001E-7</v>
      </c>
      <c r="Q161" s="68">
        <v>9.6665343131016179</v>
      </c>
      <c r="R161" s="68">
        <v>0.15920812153007888</v>
      </c>
      <c r="S161" s="45"/>
    </row>
    <row r="162" spans="1:19" x14ac:dyDescent="0.3">
      <c r="A162" s="77" t="s">
        <v>1063</v>
      </c>
      <c r="B162" s="40">
        <v>42561</v>
      </c>
      <c r="C162" s="61">
        <v>73</v>
      </c>
      <c r="D162" s="31">
        <v>293.06927371905562</v>
      </c>
      <c r="E162" s="31">
        <v>182.36169365753702</v>
      </c>
      <c r="F162" s="31">
        <v>60.137273549135209</v>
      </c>
      <c r="G162" s="32">
        <v>0.61847361040392801</v>
      </c>
      <c r="H162" s="32">
        <v>0.62224774144134276</v>
      </c>
      <c r="I162" s="38">
        <v>972.55431214263581</v>
      </c>
      <c r="J162" s="38">
        <v>8.2554631210369678</v>
      </c>
      <c r="K162" s="39">
        <v>99.527459609608954</v>
      </c>
      <c r="M162" s="63">
        <v>2.058443</v>
      </c>
      <c r="N162" s="63">
        <v>0.98741105978979093</v>
      </c>
      <c r="O162" s="64">
        <v>2.0185222155639647E-3</v>
      </c>
      <c r="P162" s="64">
        <v>2.3554576738149997E-7</v>
      </c>
      <c r="Q162" s="68">
        <v>8.5535702873697552</v>
      </c>
      <c r="R162" s="68">
        <v>0.17834307855244744</v>
      </c>
      <c r="S162" s="45"/>
    </row>
    <row r="163" spans="1:19" x14ac:dyDescent="0.3">
      <c r="A163" s="77" t="s">
        <v>1064</v>
      </c>
      <c r="B163" s="40">
        <v>42561</v>
      </c>
      <c r="C163" s="61">
        <v>14</v>
      </c>
      <c r="D163" s="31">
        <v>338.92827949108653</v>
      </c>
      <c r="E163" s="31">
        <v>893.09875591211289</v>
      </c>
      <c r="F163" s="31">
        <v>104.5249628464243</v>
      </c>
      <c r="G163" s="32">
        <v>2.6323156332687332</v>
      </c>
      <c r="H163" s="32">
        <v>2.6350670922271049</v>
      </c>
      <c r="I163" s="38">
        <v>978.96756612335992</v>
      </c>
      <c r="J163" s="38">
        <v>8.1885356274512873</v>
      </c>
      <c r="K163" s="39">
        <v>98.720773929849202</v>
      </c>
      <c r="M163" s="63">
        <v>2.0850360000000001</v>
      </c>
      <c r="N163" s="63">
        <v>0.94627347148838759</v>
      </c>
      <c r="O163" s="64">
        <v>2.0138384933958285E-3</v>
      </c>
      <c r="P163" s="64">
        <v>2.046452694874E-7</v>
      </c>
      <c r="Q163" s="68">
        <v>6.2133509534011635</v>
      </c>
      <c r="R163" s="68">
        <v>0.16849925694668277</v>
      </c>
      <c r="S163" s="45"/>
    </row>
    <row r="164" spans="1:19" x14ac:dyDescent="0.3">
      <c r="A164" s="77" t="s">
        <v>1065</v>
      </c>
      <c r="B164" s="40">
        <v>42561</v>
      </c>
      <c r="C164" s="61">
        <v>93</v>
      </c>
      <c r="D164" s="31">
        <v>451.10663238373064</v>
      </c>
      <c r="E164" s="31">
        <v>280.65639136347266</v>
      </c>
      <c r="F164" s="31">
        <v>96.743247340332616</v>
      </c>
      <c r="G164" s="32">
        <v>0.60605709667554319</v>
      </c>
      <c r="H164" s="32">
        <v>0.62215088676580199</v>
      </c>
      <c r="I164" s="38">
        <v>1011.5311086543205</v>
      </c>
      <c r="J164" s="38">
        <v>8.2422144513843243</v>
      </c>
      <c r="K164" s="39">
        <v>97.862971767486542</v>
      </c>
      <c r="M164" s="63">
        <v>2.0694270000000001</v>
      </c>
      <c r="N164" s="63">
        <v>0.98707433153702839</v>
      </c>
      <c r="O164" s="64">
        <v>2.013007206129435E-3</v>
      </c>
      <c r="P164" s="64">
        <v>1.9291481557365001E-7</v>
      </c>
      <c r="Q164" s="68">
        <v>5.7979987051122794</v>
      </c>
      <c r="R164" s="68">
        <v>0.16503149650010435</v>
      </c>
      <c r="S164" s="45"/>
    </row>
    <row r="165" spans="1:19" x14ac:dyDescent="0.3">
      <c r="A165" s="77" t="s">
        <v>1066</v>
      </c>
      <c r="B165" s="40">
        <v>42561</v>
      </c>
      <c r="C165" s="61">
        <v>30</v>
      </c>
      <c r="D165" s="31">
        <v>122.13557323212943</v>
      </c>
      <c r="E165" s="31">
        <v>40.069321267738104</v>
      </c>
      <c r="F165" s="31">
        <v>24.376644026905154</v>
      </c>
      <c r="G165" s="32">
        <v>0.32020596812011043</v>
      </c>
      <c r="H165" s="32">
        <v>0.32807248705160474</v>
      </c>
      <c r="I165" s="38">
        <v>1014.3881122756544</v>
      </c>
      <c r="J165" s="38">
        <v>8.7590152373836077</v>
      </c>
      <c r="K165" s="39">
        <v>99.258491273024234</v>
      </c>
      <c r="M165" s="63">
        <v>2.1086999999999998</v>
      </c>
      <c r="N165" s="63">
        <v>0.99285176860108049</v>
      </c>
      <c r="O165" s="64">
        <v>2.0141984858482046E-3</v>
      </c>
      <c r="P165" s="64">
        <v>1.3719479979113999E-7</v>
      </c>
      <c r="Q165" s="68">
        <v>6.3932209941274261</v>
      </c>
      <c r="R165" s="68">
        <v>0.15084463020851765</v>
      </c>
      <c r="S165" s="45"/>
    </row>
    <row r="166" spans="1:19" x14ac:dyDescent="0.3">
      <c r="A166" s="77" t="s">
        <v>1067</v>
      </c>
      <c r="B166" s="40">
        <v>42561</v>
      </c>
      <c r="C166" s="61">
        <v>24</v>
      </c>
      <c r="D166" s="31">
        <v>103.98675310706018</v>
      </c>
      <c r="E166" s="31">
        <v>40.946375148130095</v>
      </c>
      <c r="F166" s="31">
        <v>21.227552023054816</v>
      </c>
      <c r="G166" s="32">
        <v>0.39297651893579955</v>
      </c>
      <c r="H166" s="32">
        <v>0.39376530110497354</v>
      </c>
      <c r="I166" s="38">
        <v>1015.8340814053755</v>
      </c>
      <c r="J166" s="38">
        <v>9.2382811604723223</v>
      </c>
      <c r="K166" s="39">
        <v>98.08971066280354</v>
      </c>
      <c r="M166" s="63">
        <v>2.114913</v>
      </c>
      <c r="N166" s="63">
        <v>0.96536369918851339</v>
      </c>
      <c r="O166" s="64">
        <v>2.0145629886785636E-3</v>
      </c>
      <c r="P166" s="64">
        <v>1.8142774227599996E-7</v>
      </c>
      <c r="Q166" s="68">
        <v>6.5753446428561926</v>
      </c>
      <c r="R166" s="68">
        <v>0.16189738828742925</v>
      </c>
      <c r="S166" s="45"/>
    </row>
    <row r="167" spans="1:19" x14ac:dyDescent="0.3">
      <c r="A167" s="77" t="s">
        <v>1068</v>
      </c>
      <c r="B167" s="40">
        <v>42561</v>
      </c>
      <c r="C167" s="61">
        <v>18</v>
      </c>
      <c r="D167" s="31">
        <v>312.08659635882145</v>
      </c>
      <c r="E167" s="31">
        <v>118.09060753336665</v>
      </c>
      <c r="F167" s="31">
        <v>63.769545625741003</v>
      </c>
      <c r="G167" s="32">
        <v>0.36968438085290634</v>
      </c>
      <c r="H167" s="32">
        <v>0.37839051375853394</v>
      </c>
      <c r="I167" s="38">
        <v>1022.4169031643372</v>
      </c>
      <c r="J167" s="38">
        <v>9.2326354556474115</v>
      </c>
      <c r="K167" s="39">
        <v>98.189095633580408</v>
      </c>
      <c r="M167" s="63">
        <v>2.249193</v>
      </c>
      <c r="N167" s="63">
        <v>1.0207745420977772</v>
      </c>
      <c r="O167" s="64">
        <v>2.0152434915089229E-3</v>
      </c>
      <c r="P167" s="64">
        <v>1.6960077070715001E-7</v>
      </c>
      <c r="Q167" s="68">
        <v>6.915357526468477</v>
      </c>
      <c r="R167" s="68">
        <v>0.15876625672937278</v>
      </c>
      <c r="S167" s="45"/>
    </row>
    <row r="168" spans="1:19" x14ac:dyDescent="0.3">
      <c r="A168" s="77" t="s">
        <v>1069</v>
      </c>
      <c r="B168" s="40">
        <v>42561</v>
      </c>
      <c r="C168" s="61">
        <v>36</v>
      </c>
      <c r="D168" s="31">
        <v>146.24903021646682</v>
      </c>
      <c r="E168" s="31">
        <v>63.641061777778681</v>
      </c>
      <c r="F168" s="31">
        <v>30.329196101028643</v>
      </c>
      <c r="G168" s="32">
        <v>0.43188800195210231</v>
      </c>
      <c r="H168" s="32">
        <v>0.4351554446794072</v>
      </c>
      <c r="I168" s="38">
        <v>1025.2284673241343</v>
      </c>
      <c r="J168" s="38">
        <v>8.8227907953595235</v>
      </c>
      <c r="K168" s="39">
        <v>100.31999555320425</v>
      </c>
      <c r="M168" s="63">
        <v>2.084867</v>
      </c>
      <c r="N168" s="63">
        <v>0.99182984537409113</v>
      </c>
      <c r="O168" s="64">
        <v>2.0151139830178457E-3</v>
      </c>
      <c r="P168" s="64">
        <v>2.1884600317420001E-7</v>
      </c>
      <c r="Q168" s="68">
        <v>6.8506486765726136</v>
      </c>
      <c r="R168" s="68">
        <v>0.17287907589006257</v>
      </c>
      <c r="S168" s="45"/>
    </row>
    <row r="169" spans="1:19" x14ac:dyDescent="0.3">
      <c r="A169" s="77" t="s">
        <v>1070</v>
      </c>
      <c r="B169" s="40">
        <v>42561</v>
      </c>
      <c r="C169" s="61">
        <v>101</v>
      </c>
      <c r="D169" s="31">
        <v>182.4001838189383</v>
      </c>
      <c r="E169" s="31">
        <v>68.83951392865508</v>
      </c>
      <c r="F169" s="31">
        <v>37.375507926135782</v>
      </c>
      <c r="G169" s="32">
        <v>0.37628336980122434</v>
      </c>
      <c r="H169" s="32">
        <v>0.37740923549172206</v>
      </c>
      <c r="I169" s="38">
        <v>1025.3444538056781</v>
      </c>
      <c r="J169" s="38">
        <v>8.5426433767270069</v>
      </c>
      <c r="K169" s="39">
        <v>99.28859434223402</v>
      </c>
      <c r="M169" s="63">
        <v>2.0977049999999999</v>
      </c>
      <c r="N169" s="63">
        <v>1.002285321669895</v>
      </c>
      <c r="O169" s="64">
        <v>2.0170322023556225E-3</v>
      </c>
      <c r="P169" s="64">
        <v>1.5395671605504E-7</v>
      </c>
      <c r="Q169" s="68">
        <v>7.8090859663838952</v>
      </c>
      <c r="R169" s="68">
        <v>0.15491893603600596</v>
      </c>
      <c r="S169" s="45"/>
    </row>
    <row r="170" spans="1:19" x14ac:dyDescent="0.3">
      <c r="A170" s="77" t="s">
        <v>1071</v>
      </c>
      <c r="B170" s="40">
        <v>42561</v>
      </c>
      <c r="C170" s="61">
        <v>45</v>
      </c>
      <c r="D170" s="31">
        <v>128.85359173971378</v>
      </c>
      <c r="E170" s="31">
        <v>131.67959408915178</v>
      </c>
      <c r="F170" s="31">
        <v>30.506620992950356</v>
      </c>
      <c r="G170" s="32">
        <v>1.0151926526848083</v>
      </c>
      <c r="H170" s="32">
        <v>1.0219318865022138</v>
      </c>
      <c r="I170" s="38">
        <v>1025.7384143473896</v>
      </c>
      <c r="J170" s="38">
        <v>9.025248104356292</v>
      </c>
      <c r="K170" s="39">
        <v>101.72711852215568</v>
      </c>
      <c r="M170" s="63">
        <v>2.1561400000000002</v>
      </c>
      <c r="N170" s="63">
        <v>1.0011245669117312</v>
      </c>
      <c r="O170" s="64">
        <v>2.0118812287723072E-3</v>
      </c>
      <c r="P170" s="64">
        <v>2.1177152115350001E-7</v>
      </c>
      <c r="Q170" s="68">
        <v>5.235404706969617</v>
      </c>
      <c r="R170" s="68">
        <v>0.17053795185587386</v>
      </c>
      <c r="S170" s="45"/>
    </row>
    <row r="171" spans="1:19" x14ac:dyDescent="0.3">
      <c r="A171" s="77" t="s">
        <v>1072</v>
      </c>
      <c r="B171" s="40">
        <v>42561</v>
      </c>
      <c r="C171" s="61">
        <v>23</v>
      </c>
      <c r="D171" s="31">
        <v>181.1413967562539</v>
      </c>
      <c r="E171" s="31">
        <v>90.760023871478523</v>
      </c>
      <c r="F171" s="31">
        <v>38.566591296114908</v>
      </c>
      <c r="G171" s="32">
        <v>0.49356278372582796</v>
      </c>
      <c r="H171" s="32">
        <v>0.50104518070823056</v>
      </c>
      <c r="I171" s="38">
        <v>1033.4744616091702</v>
      </c>
      <c r="J171" s="38">
        <v>8.6684213508546772</v>
      </c>
      <c r="K171" s="39">
        <v>99.296357602561386</v>
      </c>
      <c r="M171" s="63">
        <v>2.10806</v>
      </c>
      <c r="N171" s="63">
        <v>0.96223560955525711</v>
      </c>
      <c r="O171" s="64">
        <v>2.01381973915029E-3</v>
      </c>
      <c r="P171" s="64">
        <v>1.3715709827269998E-7</v>
      </c>
      <c r="Q171" s="68">
        <v>6.2039804044173881</v>
      </c>
      <c r="R171" s="68">
        <v>0.15081361541122712</v>
      </c>
      <c r="S171" s="45"/>
    </row>
    <row r="172" spans="1:19" x14ac:dyDescent="0.3">
      <c r="A172" s="77" t="s">
        <v>1073</v>
      </c>
      <c r="B172" s="40">
        <v>42561</v>
      </c>
      <c r="C172" s="61">
        <v>44</v>
      </c>
      <c r="D172" s="31">
        <v>162.72068410109586</v>
      </c>
      <c r="E172" s="31">
        <v>131.43585573637228</v>
      </c>
      <c r="F172" s="31">
        <v>37.270717743283953</v>
      </c>
      <c r="G172" s="32">
        <v>0.81682658462327928</v>
      </c>
      <c r="H172" s="32">
        <v>0.80773908039074616</v>
      </c>
      <c r="I172" s="38">
        <v>1033.9994439263519</v>
      </c>
      <c r="J172" s="38">
        <v>8.7071070989813588</v>
      </c>
      <c r="K172" s="39">
        <v>101.02081818138826</v>
      </c>
      <c r="M172" s="63">
        <v>2.1278630000000001</v>
      </c>
      <c r="N172" s="63">
        <v>0.98799517857026775</v>
      </c>
      <c r="O172" s="64">
        <v>2.0133859792440339E-3</v>
      </c>
      <c r="P172" s="64">
        <v>1.4796828712764E-7</v>
      </c>
      <c r="Q172" s="68">
        <v>5.9872524939048368</v>
      </c>
      <c r="R172" s="68">
        <v>0.15326948512523789</v>
      </c>
      <c r="S172" s="45"/>
    </row>
    <row r="173" spans="1:19" x14ac:dyDescent="0.3">
      <c r="A173" s="77" t="s">
        <v>1074</v>
      </c>
      <c r="B173" s="40">
        <v>42561</v>
      </c>
      <c r="C173" s="61">
        <v>48</v>
      </c>
      <c r="D173" s="31">
        <v>127.88305068022247</v>
      </c>
      <c r="E173" s="31">
        <v>41.105597269499597</v>
      </c>
      <c r="F173" s="31">
        <v>26.100479913872551</v>
      </c>
      <c r="G173" s="32">
        <v>0.30730011290873899</v>
      </c>
      <c r="H173" s="32">
        <v>0.32143115957005169</v>
      </c>
      <c r="I173" s="38">
        <v>1035.9163271113907</v>
      </c>
      <c r="J173" s="38">
        <v>8.9157456081153956</v>
      </c>
      <c r="K173" s="39">
        <v>97.882386829225396</v>
      </c>
      <c r="M173" s="63">
        <v>2.128654</v>
      </c>
      <c r="N173" s="63">
        <v>0.98836245042294302</v>
      </c>
      <c r="O173" s="64">
        <v>2.0177549773571276E-3</v>
      </c>
      <c r="P173" s="64">
        <v>2.4524016724950003E-7</v>
      </c>
      <c r="Q173" s="68">
        <v>8.1702201182212466</v>
      </c>
      <c r="R173" s="68">
        <v>0.18147559208120528</v>
      </c>
      <c r="S173" s="45"/>
    </row>
    <row r="174" spans="1:19" x14ac:dyDescent="0.3">
      <c r="A174" s="77" t="s">
        <v>1075</v>
      </c>
      <c r="B174" s="40">
        <v>42561</v>
      </c>
      <c r="C174" s="61">
        <v>78</v>
      </c>
      <c r="D174" s="31">
        <v>208.2908537861546</v>
      </c>
      <c r="E174" s="31">
        <v>87.052918763488833</v>
      </c>
      <c r="F174" s="31">
        <v>44.571013602000292</v>
      </c>
      <c r="G174" s="32">
        <v>0.41814205529293652</v>
      </c>
      <c r="H174" s="32">
        <v>0.41793922863681388</v>
      </c>
      <c r="I174" s="38">
        <v>1055.5353748296063</v>
      </c>
      <c r="J174" s="38">
        <v>8.8690631661271695</v>
      </c>
      <c r="K174" s="39">
        <v>99.047358358119112</v>
      </c>
      <c r="M174" s="63">
        <v>2.1024250000000002</v>
      </c>
      <c r="N174" s="63">
        <v>0.98748004420686675</v>
      </c>
      <c r="O174" s="64">
        <v>2.016512463205332E-3</v>
      </c>
      <c r="P174" s="64">
        <v>2.9080201118149997E-7</v>
      </c>
      <c r="Q174" s="68">
        <v>7.5493985715156189</v>
      </c>
      <c r="R174" s="68">
        <v>0.19720470985143115</v>
      </c>
      <c r="S174" s="45"/>
    </row>
    <row r="175" spans="1:19" x14ac:dyDescent="0.3">
      <c r="A175" s="77" t="s">
        <v>1076</v>
      </c>
      <c r="B175" s="40">
        <v>42561</v>
      </c>
      <c r="C175" s="61">
        <v>9</v>
      </c>
      <c r="D175" s="31">
        <v>362.86540289345822</v>
      </c>
      <c r="E175" s="31">
        <v>254.02302137005023</v>
      </c>
      <c r="F175" s="31">
        <v>84.456454389789414</v>
      </c>
      <c r="G175" s="32">
        <v>0.70548058245577983</v>
      </c>
      <c r="H175" s="32">
        <v>0.70004750892339696</v>
      </c>
      <c r="I175" s="38">
        <v>1071.923449034598</v>
      </c>
      <c r="J175" s="38">
        <v>9.0070639990622983</v>
      </c>
      <c r="K175" s="39">
        <v>100.28919428754396</v>
      </c>
      <c r="M175" s="63">
        <v>2.1790419999999999</v>
      </c>
      <c r="N175" s="63">
        <v>0.92088682354263696</v>
      </c>
      <c r="O175" s="64">
        <v>2.0144982457544615E-3</v>
      </c>
      <c r="P175" s="64">
        <v>2.3762797192140002E-7</v>
      </c>
      <c r="Q175" s="68">
        <v>6.5429958746579846</v>
      </c>
      <c r="R175" s="68">
        <v>0.17881513038091695</v>
      </c>
      <c r="S175" s="45"/>
    </row>
    <row r="176" spans="1:19" x14ac:dyDescent="0.3">
      <c r="A176" s="77" t="s">
        <v>1077</v>
      </c>
      <c r="B176" s="40">
        <v>42561</v>
      </c>
      <c r="C176" s="61">
        <v>39</v>
      </c>
      <c r="D176" s="31">
        <v>82.353565081793832</v>
      </c>
      <c r="E176" s="31">
        <v>80.067701568961908</v>
      </c>
      <c r="F176" s="31">
        <v>20.495605985372016</v>
      </c>
      <c r="G176" s="32">
        <v>0.97012634623729221</v>
      </c>
      <c r="H176" s="32">
        <v>0.97224329620021188</v>
      </c>
      <c r="I176" s="38">
        <v>1077.746159889429</v>
      </c>
      <c r="J176" s="38">
        <v>9.6091801149235287</v>
      </c>
      <c r="K176" s="39">
        <v>99.925938294464459</v>
      </c>
      <c r="M176" s="63">
        <v>2.2596810000000001</v>
      </c>
      <c r="N176" s="63">
        <v>1.0749937798549125</v>
      </c>
      <c r="O176" s="64">
        <v>2.0148097316026663E-3</v>
      </c>
      <c r="P176" s="64">
        <v>1.9221004588863002E-7</v>
      </c>
      <c r="Q176" s="68">
        <v>6.6986296159558139</v>
      </c>
      <c r="R176" s="68">
        <v>0.16492854425633255</v>
      </c>
      <c r="S176" s="45"/>
    </row>
    <row r="177" spans="1:19" x14ac:dyDescent="0.3">
      <c r="A177" s="77" t="s">
        <v>1078</v>
      </c>
      <c r="B177" s="40">
        <v>42561</v>
      </c>
      <c r="C177" s="61">
        <v>70</v>
      </c>
      <c r="D177" s="31">
        <v>199.73033106956461</v>
      </c>
      <c r="E177" s="31">
        <v>80.981821812415419</v>
      </c>
      <c r="F177" s="31">
        <v>43.781744215052335</v>
      </c>
      <c r="G177" s="32">
        <v>0.40462388342490879</v>
      </c>
      <c r="H177" s="32">
        <v>0.40545580322605107</v>
      </c>
      <c r="I177" s="38">
        <v>1082.6715169391609</v>
      </c>
      <c r="J177" s="38">
        <v>9.0616908647555814</v>
      </c>
      <c r="K177" s="39">
        <v>99.424456684420434</v>
      </c>
      <c r="M177" s="63">
        <v>2.0775420000000002</v>
      </c>
      <c r="N177" s="63">
        <v>0.99657262696990001</v>
      </c>
      <c r="O177" s="64">
        <v>2.0176814669791445E-3</v>
      </c>
      <c r="P177" s="64">
        <v>1.3828727210976002E-7</v>
      </c>
      <c r="Q177" s="68">
        <v>8.1334906962727018</v>
      </c>
      <c r="R177" s="68">
        <v>0.15129635967816049</v>
      </c>
      <c r="S177" s="45"/>
    </row>
    <row r="178" spans="1:19" x14ac:dyDescent="0.3">
      <c r="A178" s="77" t="s">
        <v>1079</v>
      </c>
      <c r="B178" s="40">
        <v>42561</v>
      </c>
      <c r="C178" s="61">
        <v>57</v>
      </c>
      <c r="D178" s="31">
        <v>160.88948359411029</v>
      </c>
      <c r="E178" s="31">
        <v>73.96786611468265</v>
      </c>
      <c r="F178" s="31">
        <v>36.476495235064974</v>
      </c>
      <c r="G178" s="32">
        <v>0.46517523146783996</v>
      </c>
      <c r="H178" s="32">
        <v>0.45974332481100966</v>
      </c>
      <c r="I178" s="38">
        <v>1101.7449806314664</v>
      </c>
      <c r="J178" s="38">
        <v>9.6009292019815806</v>
      </c>
      <c r="K178" s="39">
        <v>99.868457612738226</v>
      </c>
      <c r="M178" s="63">
        <v>2.1054849999999998</v>
      </c>
      <c r="N178" s="63">
        <v>0.97885918739463995</v>
      </c>
      <c r="O178" s="64">
        <v>2.0149792231115887E-3</v>
      </c>
      <c r="P178" s="64">
        <v>1.5685233748614001E-7</v>
      </c>
      <c r="Q178" s="68">
        <v>6.7833159598261501</v>
      </c>
      <c r="R178" s="68">
        <v>0.15550937889256131</v>
      </c>
      <c r="S178" s="45"/>
    </row>
    <row r="179" spans="1:19" x14ac:dyDescent="0.3">
      <c r="A179" s="77" t="s">
        <v>1080</v>
      </c>
      <c r="B179" s="40">
        <v>42561</v>
      </c>
      <c r="C179" s="61">
        <v>62</v>
      </c>
      <c r="D179" s="31">
        <v>183.22481008771967</v>
      </c>
      <c r="E179" s="31">
        <v>83.852573192505574</v>
      </c>
      <c r="F179" s="31">
        <v>42.67553947648193</v>
      </c>
      <c r="G179" s="32">
        <v>0.45484186604513588</v>
      </c>
      <c r="H179" s="32">
        <v>0.4576485747337426</v>
      </c>
      <c r="I179" s="38">
        <v>1130.6341338093619</v>
      </c>
      <c r="J179" s="38">
        <v>9.5603708229640141</v>
      </c>
      <c r="K179" s="39">
        <v>99.595288547326632</v>
      </c>
      <c r="M179" s="63">
        <v>2.120984</v>
      </c>
      <c r="N179" s="63">
        <v>1.0162393494102557</v>
      </c>
      <c r="O179" s="64">
        <v>2.0166184707529566E-3</v>
      </c>
      <c r="P179" s="64">
        <v>1.5263568927632999E-7</v>
      </c>
      <c r="Q179" s="68">
        <v>7.6023651872951969</v>
      </c>
      <c r="R179" s="68">
        <v>0.15457446345415696</v>
      </c>
      <c r="S179" s="45"/>
    </row>
    <row r="180" spans="1:19" x14ac:dyDescent="0.3">
      <c r="A180" s="77" t="s">
        <v>1081</v>
      </c>
      <c r="B180" s="40">
        <v>42561</v>
      </c>
      <c r="C180" s="61">
        <v>40</v>
      </c>
      <c r="D180" s="31">
        <v>100.05960062471617</v>
      </c>
      <c r="E180" s="31">
        <v>33.70479981454406</v>
      </c>
      <c r="F180" s="31">
        <v>22.824095894657418</v>
      </c>
      <c r="G180" s="32">
        <v>0.33374608486309909</v>
      </c>
      <c r="H180" s="32">
        <v>0.33684723508898845</v>
      </c>
      <c r="I180" s="38">
        <v>1143.498641256856</v>
      </c>
      <c r="J180" s="38">
        <v>10.262302927497863</v>
      </c>
      <c r="K180" s="39">
        <v>101.2269921996548</v>
      </c>
      <c r="M180" s="63">
        <v>2.195624</v>
      </c>
      <c r="N180" s="63">
        <v>1.0445200640710623</v>
      </c>
      <c r="O180" s="64">
        <v>2.0168209811309398E-3</v>
      </c>
      <c r="P180" s="64">
        <v>2.4178511737200005E-7</v>
      </c>
      <c r="Q180" s="68">
        <v>7.7035493918386599</v>
      </c>
      <c r="R180" s="68">
        <v>0.18029036052456485</v>
      </c>
      <c r="S180" s="45"/>
    </row>
    <row r="181" spans="1:19" x14ac:dyDescent="0.3">
      <c r="A181" s="77" t="s">
        <v>1082</v>
      </c>
      <c r="B181" s="40">
        <v>42561</v>
      </c>
      <c r="C181" s="61">
        <v>75</v>
      </c>
      <c r="D181" s="31">
        <v>177.6003804357745</v>
      </c>
      <c r="E181" s="31">
        <v>99.070415568473052</v>
      </c>
      <c r="F181" s="31">
        <v>43.461081190078112</v>
      </c>
      <c r="G181" s="32">
        <v>0.54651912047689921</v>
      </c>
      <c r="H181" s="32">
        <v>0.55782772157011129</v>
      </c>
      <c r="I181" s="38">
        <v>1154.7974239957553</v>
      </c>
      <c r="J181" s="38">
        <v>9.991690289503584</v>
      </c>
      <c r="K181" s="39">
        <v>98.262365768109689</v>
      </c>
      <c r="M181" s="63">
        <v>2.2397490000000002</v>
      </c>
      <c r="N181" s="63">
        <v>1.0519792342329859</v>
      </c>
      <c r="O181" s="64">
        <v>2.0182237146205116E-3</v>
      </c>
      <c r="P181" s="64">
        <v>1.9864773142199999E-7</v>
      </c>
      <c r="Q181" s="68">
        <v>8.4044244469463099</v>
      </c>
      <c r="R181" s="68">
        <v>0.16696998761796711</v>
      </c>
      <c r="S181" s="45"/>
    </row>
    <row r="182" spans="1:19" x14ac:dyDescent="0.3">
      <c r="A182" s="77" t="s">
        <v>1083</v>
      </c>
      <c r="B182" s="40">
        <v>42561</v>
      </c>
      <c r="C182" s="61">
        <v>56</v>
      </c>
      <c r="D182" s="31">
        <v>311.79964650522248</v>
      </c>
      <c r="E182" s="31">
        <v>96.503458557542757</v>
      </c>
      <c r="F182" s="31">
        <v>72.169765994686514</v>
      </c>
      <c r="G182" s="32">
        <v>0.3065216267810279</v>
      </c>
      <c r="H182" s="32">
        <v>0.30950470803669233</v>
      </c>
      <c r="I182" s="38">
        <v>1159.0683441309568</v>
      </c>
      <c r="J182" s="38">
        <v>9.6253175465113472</v>
      </c>
      <c r="K182" s="39">
        <v>97.892492483113742</v>
      </c>
      <c r="M182" s="63">
        <v>2.0979459999999999</v>
      </c>
      <c r="N182" s="63">
        <v>0.97535423750719452</v>
      </c>
      <c r="O182" s="64">
        <v>2.0199089735833155E-3</v>
      </c>
      <c r="P182" s="64">
        <v>1.3771264162532999E-7</v>
      </c>
      <c r="Q182" s="68">
        <v>9.2464632071288992</v>
      </c>
      <c r="R182" s="68">
        <v>0.1513009974448</v>
      </c>
      <c r="S182" s="45"/>
    </row>
    <row r="183" spans="1:19" x14ac:dyDescent="0.3">
      <c r="A183" s="77" t="s">
        <v>1084</v>
      </c>
      <c r="B183" s="40">
        <v>42561</v>
      </c>
      <c r="C183" s="61">
        <v>47</v>
      </c>
      <c r="D183" s="31">
        <v>473.21060374161254</v>
      </c>
      <c r="E183" s="31">
        <v>59.448281378972617</v>
      </c>
      <c r="F183" s="31">
        <v>105.80709948021621</v>
      </c>
      <c r="G183" s="32">
        <v>0.15761663870018297</v>
      </c>
      <c r="H183" s="32">
        <v>0.12562753435557669</v>
      </c>
      <c r="I183" s="38">
        <v>1162.4265407612379</v>
      </c>
      <c r="J183" s="38">
        <v>9.8436727657134497</v>
      </c>
      <c r="K183" s="39">
        <v>96.794442592764767</v>
      </c>
      <c r="M183" s="63">
        <v>2.136603</v>
      </c>
      <c r="N183" s="63">
        <v>0.99205327716999159</v>
      </c>
      <c r="O183" s="64">
        <v>2.0188417278288544E-3</v>
      </c>
      <c r="P183" s="64">
        <v>1.9289027600025003E-7</v>
      </c>
      <c r="Q183" s="68">
        <v>8.7132144235701574</v>
      </c>
      <c r="R183" s="68">
        <v>0.16534296646477983</v>
      </c>
      <c r="S183" s="45"/>
    </row>
    <row r="184" spans="1:19" x14ac:dyDescent="0.3">
      <c r="A184" s="77" t="s">
        <v>1085</v>
      </c>
      <c r="B184" s="40">
        <v>42561</v>
      </c>
      <c r="C184" s="61">
        <v>38</v>
      </c>
      <c r="D184" s="31">
        <v>167.14786027266186</v>
      </c>
      <c r="E184" s="31">
        <v>74.852924899902547</v>
      </c>
      <c r="F184" s="31">
        <v>40.19370413482568</v>
      </c>
      <c r="G184" s="32">
        <v>0.44691099804594303</v>
      </c>
      <c r="H184" s="32">
        <v>0.44782460737336305</v>
      </c>
      <c r="I184" s="38">
        <v>1162.9955068850984</v>
      </c>
      <c r="J184" s="38">
        <v>9.7605798883900103</v>
      </c>
      <c r="K184" s="39">
        <v>98.606394710939398</v>
      </c>
      <c r="M184" s="63">
        <v>2.097534</v>
      </c>
      <c r="N184" s="63">
        <v>0.9978558933912326</v>
      </c>
      <c r="O184" s="64">
        <v>2.0129554820743929E-3</v>
      </c>
      <c r="P184" s="64">
        <v>2.3047188068159999E-7</v>
      </c>
      <c r="Q184" s="68">
        <v>5.772154808037345</v>
      </c>
      <c r="R184" s="68">
        <v>0.17642857476627874</v>
      </c>
      <c r="S184" s="45"/>
    </row>
    <row r="185" spans="1:19" x14ac:dyDescent="0.3">
      <c r="A185" s="77" t="s">
        <v>1086</v>
      </c>
      <c r="B185" s="40">
        <v>42561</v>
      </c>
      <c r="C185" s="61">
        <v>41</v>
      </c>
      <c r="D185" s="31">
        <v>109.21344643343848</v>
      </c>
      <c r="E185" s="31">
        <v>38.310727692658034</v>
      </c>
      <c r="F185" s="31">
        <v>25.593442621842321</v>
      </c>
      <c r="G185" s="32">
        <v>0.34615478239409353</v>
      </c>
      <c r="H185" s="32">
        <v>0.35078764514593902</v>
      </c>
      <c r="I185" s="38">
        <v>1163.716922283372</v>
      </c>
      <c r="J185" s="38">
        <v>10.590309814798982</v>
      </c>
      <c r="K185" s="39">
        <v>99.089922103613191</v>
      </c>
      <c r="M185" s="63">
        <v>2.1544020000000002</v>
      </c>
      <c r="N185" s="63">
        <v>1.0249095997651807</v>
      </c>
      <c r="O185" s="64">
        <v>2.0197062306592135E-3</v>
      </c>
      <c r="P185" s="64">
        <v>2.062179931581E-7</v>
      </c>
      <c r="Q185" s="68">
        <v>9.1451628110387286</v>
      </c>
      <c r="R185" s="68">
        <v>0.16928096435826026</v>
      </c>
      <c r="S185" s="45"/>
    </row>
    <row r="186" spans="1:19" x14ac:dyDescent="0.3">
      <c r="A186" s="77" t="s">
        <v>1087</v>
      </c>
      <c r="B186" s="40">
        <v>42561</v>
      </c>
      <c r="C186" s="61">
        <v>103</v>
      </c>
      <c r="D186" s="31">
        <v>272.96336512004808</v>
      </c>
      <c r="E186" s="31">
        <v>118.24640559236178</v>
      </c>
      <c r="F186" s="31">
        <v>65.738526796560066</v>
      </c>
      <c r="G186" s="32">
        <v>0.43522488179050078</v>
      </c>
      <c r="H186" s="32">
        <v>0.4331951488814535</v>
      </c>
      <c r="I186" s="38">
        <v>1170.8276026726651</v>
      </c>
      <c r="J186" s="38">
        <v>10.051896296677496</v>
      </c>
      <c r="K186" s="39">
        <v>100.01994033147245</v>
      </c>
      <c r="M186" s="63">
        <v>2.1183130000000001</v>
      </c>
      <c r="N186" s="63">
        <v>1.0121318424671344</v>
      </c>
      <c r="O186" s="64">
        <v>2.0196437014121695E-3</v>
      </c>
      <c r="P186" s="64">
        <v>1.9003010240849997E-7</v>
      </c>
      <c r="Q186" s="68">
        <v>9.1139201054259509</v>
      </c>
      <c r="R186" s="68">
        <v>0.16457422436760402</v>
      </c>
      <c r="S186" s="45"/>
    </row>
    <row r="187" spans="1:19" x14ac:dyDescent="0.3">
      <c r="A187" s="77" t="s">
        <v>1088</v>
      </c>
      <c r="B187" s="40">
        <v>42561</v>
      </c>
      <c r="C187" s="61">
        <v>86</v>
      </c>
      <c r="D187" s="31">
        <v>72.022670765297477</v>
      </c>
      <c r="E187" s="31">
        <v>20.616759994087577</v>
      </c>
      <c r="F187" s="31">
        <v>16.719498537823061</v>
      </c>
      <c r="G187" s="32">
        <v>0.2852975059732189</v>
      </c>
      <c r="H187" s="32">
        <v>0.28625375558859872</v>
      </c>
      <c r="I187" s="38">
        <v>1171.3267192416479</v>
      </c>
      <c r="J187" s="38">
        <v>10.639402628836082</v>
      </c>
      <c r="K187" s="39">
        <v>99.699524432110024</v>
      </c>
      <c r="M187" s="63">
        <v>2.0854080000000002</v>
      </c>
      <c r="N187" s="63">
        <v>1.002131696149684</v>
      </c>
      <c r="O187" s="64">
        <v>2.0177734594315202E-3</v>
      </c>
      <c r="P187" s="64">
        <v>2.0824431843419998E-7</v>
      </c>
      <c r="Q187" s="68">
        <v>8.1794546770343093</v>
      </c>
      <c r="R187" s="68">
        <v>0.16978436651948292</v>
      </c>
      <c r="S187" s="45"/>
    </row>
    <row r="188" spans="1:19" x14ac:dyDescent="0.3">
      <c r="A188" s="77" t="s">
        <v>1089</v>
      </c>
      <c r="B188" s="40">
        <v>42561</v>
      </c>
      <c r="C188" s="61">
        <v>37</v>
      </c>
      <c r="D188" s="31">
        <v>189.04120330751573</v>
      </c>
      <c r="E188" s="31">
        <v>180.54968037030645</v>
      </c>
      <c r="F188" s="31">
        <v>52.359372587608085</v>
      </c>
      <c r="G188" s="32">
        <v>0.9516509314182473</v>
      </c>
      <c r="H188" s="32">
        <v>0.95508109984151968</v>
      </c>
      <c r="I188" s="38">
        <v>1188.3898433915472</v>
      </c>
      <c r="J188" s="38">
        <v>10.087088977882848</v>
      </c>
      <c r="K188" s="39">
        <v>99.121445495178094</v>
      </c>
      <c r="M188" s="63">
        <v>2.0830660000000001</v>
      </c>
      <c r="N188" s="63">
        <v>0.99097305904118904</v>
      </c>
      <c r="O188" s="64">
        <v>2.0110932325461193E-3</v>
      </c>
      <c r="P188" s="64">
        <v>2.3278219058800003E-7</v>
      </c>
      <c r="Q188" s="68">
        <v>4.8416828042989364</v>
      </c>
      <c r="R188" s="68">
        <v>0.17707490312711646</v>
      </c>
      <c r="S188" s="45"/>
    </row>
    <row r="189" spans="1:19" x14ac:dyDescent="0.3">
      <c r="A189" s="77" t="s">
        <v>1090</v>
      </c>
      <c r="B189" s="40">
        <v>42561</v>
      </c>
      <c r="C189" s="61">
        <v>6</v>
      </c>
      <c r="D189" s="31">
        <v>200.30404310402932</v>
      </c>
      <c r="E189" s="31">
        <v>76.838482459810123</v>
      </c>
      <c r="F189" s="31">
        <v>50.599668499954213</v>
      </c>
      <c r="G189" s="32">
        <v>0.39137002590994596</v>
      </c>
      <c r="H189" s="32">
        <v>0.38360924357329879</v>
      </c>
      <c r="I189" s="38">
        <v>1233.5356914548802</v>
      </c>
      <c r="J189" s="38">
        <v>9.6670519118355891</v>
      </c>
      <c r="K189" s="39">
        <v>100.24303297195756</v>
      </c>
      <c r="M189" s="63">
        <v>2.2125080000000001</v>
      </c>
      <c r="N189" s="63">
        <v>0.93502991873615682</v>
      </c>
      <c r="O189" s="64">
        <v>2.0119874971696408E-3</v>
      </c>
      <c r="P189" s="64">
        <v>2.1383075185919999E-7</v>
      </c>
      <c r="Q189" s="68">
        <v>5.2885016561699034</v>
      </c>
      <c r="R189" s="68">
        <v>0.17117140594353039</v>
      </c>
      <c r="S189" s="45"/>
    </row>
    <row r="190" spans="1:19" x14ac:dyDescent="0.3">
      <c r="A190" s="77" t="s">
        <v>1091</v>
      </c>
      <c r="B190" s="40">
        <v>42561</v>
      </c>
      <c r="C190" s="61">
        <v>15</v>
      </c>
      <c r="D190" s="31">
        <v>850.95634040938535</v>
      </c>
      <c r="E190" s="31">
        <v>425.51675308570384</v>
      </c>
      <c r="F190" s="31">
        <v>228.49979151023001</v>
      </c>
      <c r="G190" s="32">
        <v>0.43934464662143052</v>
      </c>
      <c r="H190" s="32">
        <v>0.50004534061170824</v>
      </c>
      <c r="I190" s="38">
        <v>1268.3177357154218</v>
      </c>
      <c r="J190" s="38">
        <v>10.912490877532655</v>
      </c>
      <c r="K190" s="39">
        <v>90.084736325461961</v>
      </c>
      <c r="M190" s="63">
        <v>2.1064829999999999</v>
      </c>
      <c r="N190" s="63">
        <v>0.95600698551069296</v>
      </c>
      <c r="O190" s="64">
        <v>2.0161687429241025E-3</v>
      </c>
      <c r="P190" s="64">
        <v>1.3731904206599999E-7</v>
      </c>
      <c r="Q190" s="68">
        <v>7.3776589126001744</v>
      </c>
      <c r="R190" s="68">
        <v>0.15098996665055073</v>
      </c>
      <c r="S190" s="45"/>
    </row>
    <row r="191" spans="1:19" x14ac:dyDescent="0.3">
      <c r="A191" s="77" t="s">
        <v>1092</v>
      </c>
      <c r="B191" s="40">
        <v>42561</v>
      </c>
      <c r="C191" s="61">
        <v>77</v>
      </c>
      <c r="D191" s="31">
        <v>160.06753142056345</v>
      </c>
      <c r="E191" s="31">
        <v>66.788987207879998</v>
      </c>
      <c r="F191" s="31">
        <v>42.2513590338271</v>
      </c>
      <c r="G191" s="32">
        <v>0.42240475722371301</v>
      </c>
      <c r="H191" s="32">
        <v>0.41725505863145829</v>
      </c>
      <c r="I191" s="38">
        <v>1274.6281424635674</v>
      </c>
      <c r="J191" s="38">
        <v>9.9602327555956549</v>
      </c>
      <c r="K191" s="39">
        <v>100.90837410037037</v>
      </c>
      <c r="M191" s="63">
        <v>2.1230910000000001</v>
      </c>
      <c r="N191" s="63">
        <v>0.99718657956179213</v>
      </c>
      <c r="O191" s="64">
        <v>2.0108422136770588E-3</v>
      </c>
      <c r="P191" s="64">
        <v>2.0656601042880001E-7</v>
      </c>
      <c r="Q191" s="68">
        <v>4.7162613575353349</v>
      </c>
      <c r="R191" s="68">
        <v>0.1689124333800823</v>
      </c>
      <c r="S191" s="45"/>
    </row>
    <row r="192" spans="1:19" x14ac:dyDescent="0.3">
      <c r="A192" s="77" t="s">
        <v>1093</v>
      </c>
      <c r="B192" s="40">
        <v>42561</v>
      </c>
      <c r="C192" s="61">
        <v>5</v>
      </c>
      <c r="D192" s="31">
        <v>94.206505497235696</v>
      </c>
      <c r="E192" s="31">
        <v>25.522831740200264</v>
      </c>
      <c r="F192" s="31">
        <v>24.455512180617749</v>
      </c>
      <c r="G192" s="32">
        <v>0.26205158126142503</v>
      </c>
      <c r="H192" s="32">
        <v>0.27092430194164435</v>
      </c>
      <c r="I192" s="38">
        <v>1299.6372922668386</v>
      </c>
      <c r="J192" s="38">
        <v>10.621319899950521</v>
      </c>
      <c r="K192" s="39">
        <v>100.01972749552495</v>
      </c>
      <c r="M192" s="63">
        <v>2.2497150000000001</v>
      </c>
      <c r="N192" s="63">
        <v>0.95075400117401299</v>
      </c>
      <c r="O192" s="64">
        <v>2.0136352476413672E-3</v>
      </c>
      <c r="P192" s="64">
        <v>1.6436034202264997E-7</v>
      </c>
      <c r="Q192" s="68">
        <v>6.1117993183846062</v>
      </c>
      <c r="R192" s="68">
        <v>0.1573191698259854</v>
      </c>
      <c r="S192" s="45"/>
    </row>
    <row r="193" spans="1:19" x14ac:dyDescent="0.3">
      <c r="A193" s="77" t="s">
        <v>1094</v>
      </c>
      <c r="B193" s="40">
        <v>42561</v>
      </c>
      <c r="C193" s="61">
        <v>99</v>
      </c>
      <c r="D193" s="31">
        <v>412.16256021068989</v>
      </c>
      <c r="E193" s="31">
        <v>335.92311559003952</v>
      </c>
      <c r="F193" s="31">
        <v>124.96158103580511</v>
      </c>
      <c r="G193" s="32">
        <v>0.82709283600000139</v>
      </c>
      <c r="H193" s="32">
        <v>0.81502578841300344</v>
      </c>
      <c r="I193" s="38">
        <v>1317.2275850063575</v>
      </c>
      <c r="J193" s="38">
        <v>10.086876227771269</v>
      </c>
      <c r="K193" s="39">
        <v>97.935317985110743</v>
      </c>
      <c r="M193" s="63">
        <v>2.0429550000000001</v>
      </c>
      <c r="N193" s="63">
        <v>0.97612572279330045</v>
      </c>
      <c r="O193" s="64">
        <v>2.0147827032990758E-3</v>
      </c>
      <c r="P193" s="64">
        <v>1.4818866644483998E-7</v>
      </c>
      <c r="Q193" s="68">
        <v>6.6851249381896798</v>
      </c>
      <c r="R193" s="68">
        <v>0.15340364312514623</v>
      </c>
      <c r="S193" s="45"/>
    </row>
    <row r="194" spans="1:19" x14ac:dyDescent="0.3">
      <c r="A194" s="77" t="s">
        <v>1095</v>
      </c>
      <c r="B194" s="40">
        <v>42561</v>
      </c>
      <c r="C194" s="61">
        <v>71</v>
      </c>
      <c r="D194" s="31">
        <v>77.286775381655787</v>
      </c>
      <c r="E194" s="31">
        <v>51.658890331317124</v>
      </c>
      <c r="F194" s="31">
        <v>22.645695259773785</v>
      </c>
      <c r="G194" s="32">
        <v>0.68406628906582845</v>
      </c>
      <c r="H194" s="32">
        <v>0.66840530059918235</v>
      </c>
      <c r="I194" s="38">
        <v>1320.0560666984618</v>
      </c>
      <c r="J194" s="38">
        <v>11.073945821348241</v>
      </c>
      <c r="K194" s="39">
        <v>99.619103235099146</v>
      </c>
      <c r="M194" s="63">
        <v>2.0798369999999999</v>
      </c>
      <c r="N194" s="63">
        <v>0.99767351165906437</v>
      </c>
      <c r="O194" s="64">
        <v>2.014297716507418E-3</v>
      </c>
      <c r="P194" s="64">
        <v>2.8335908622999998E-7</v>
      </c>
      <c r="Q194" s="68">
        <v>6.4428015411533561</v>
      </c>
      <c r="R194" s="68">
        <v>0.19443157309567208</v>
      </c>
      <c r="S194" s="45"/>
    </row>
    <row r="195" spans="1:19" x14ac:dyDescent="0.3">
      <c r="A195" s="77" t="s">
        <v>1096</v>
      </c>
      <c r="B195" s="40">
        <v>42561</v>
      </c>
      <c r="C195" s="61">
        <v>55</v>
      </c>
      <c r="D195" s="31">
        <v>169.96153497377466</v>
      </c>
      <c r="E195" s="31">
        <v>68.757790977313149</v>
      </c>
      <c r="F195" s="31">
        <v>46.753356042976094</v>
      </c>
      <c r="G195" s="32">
        <v>0.40163617652748151</v>
      </c>
      <c r="H195" s="32">
        <v>0.40454912923634506</v>
      </c>
      <c r="I195" s="38">
        <v>1325.5337409800634</v>
      </c>
      <c r="J195" s="38">
        <v>10.712702848153288</v>
      </c>
      <c r="K195" s="39">
        <v>99.846282029144518</v>
      </c>
      <c r="M195" s="63">
        <v>2.1120380000000001</v>
      </c>
      <c r="N195" s="63">
        <v>0.981905736885611</v>
      </c>
      <c r="O195" s="64">
        <v>2.0124107240550421E-3</v>
      </c>
      <c r="P195" s="64">
        <v>2.4867464890799999E-7</v>
      </c>
      <c r="Q195" s="68">
        <v>5.4999667483159955</v>
      </c>
      <c r="R195" s="68">
        <v>0.18235217160738074</v>
      </c>
      <c r="S195" s="45"/>
    </row>
    <row r="196" spans="1:19" x14ac:dyDescent="0.3">
      <c r="A196" s="77" t="s">
        <v>1097</v>
      </c>
      <c r="B196" s="40">
        <v>42561</v>
      </c>
      <c r="C196" s="61">
        <v>53</v>
      </c>
      <c r="D196" s="31">
        <v>107.33066778628721</v>
      </c>
      <c r="E196" s="31">
        <v>54.100399395597073</v>
      </c>
      <c r="F196" s="31">
        <v>30.918664359052549</v>
      </c>
      <c r="G196" s="32">
        <v>0.51144997400087411</v>
      </c>
      <c r="H196" s="32">
        <v>0.50405350596830123</v>
      </c>
      <c r="I196" s="38">
        <v>1349.0656822697983</v>
      </c>
      <c r="J196" s="38">
        <v>10.766411585378721</v>
      </c>
      <c r="K196" s="39">
        <v>100.29251699496491</v>
      </c>
      <c r="M196" s="63">
        <v>2.1651889999999998</v>
      </c>
      <c r="N196" s="63">
        <v>1.0066161217466822</v>
      </c>
      <c r="O196" s="64">
        <v>2.013474224998495E-3</v>
      </c>
      <c r="P196" s="64">
        <v>2.0658230092739998E-7</v>
      </c>
      <c r="Q196" s="68">
        <v>6.0313444390111455</v>
      </c>
      <c r="R196" s="68">
        <v>0.1690574889406273</v>
      </c>
      <c r="S196" s="45"/>
    </row>
    <row r="197" spans="1:19" x14ac:dyDescent="0.3">
      <c r="A197" s="77" t="s">
        <v>1098</v>
      </c>
      <c r="B197" s="40">
        <v>42561</v>
      </c>
      <c r="C197" s="61">
        <v>84</v>
      </c>
      <c r="D197" s="31">
        <v>203.14236350369043</v>
      </c>
      <c r="E197" s="31">
        <v>112.25126288407323</v>
      </c>
      <c r="F197" s="31">
        <v>59.41030313860422</v>
      </c>
      <c r="G197" s="32">
        <v>0.54047425083276546</v>
      </c>
      <c r="H197" s="32">
        <v>0.55257436680377103</v>
      </c>
      <c r="I197" s="38">
        <v>1354.3487499939554</v>
      </c>
      <c r="J197" s="38">
        <v>10.376374213351358</v>
      </c>
      <c r="K197" s="39">
        <v>98.275253943025348</v>
      </c>
      <c r="M197" s="63">
        <v>2.082614</v>
      </c>
      <c r="N197" s="63">
        <v>1.0007890543457576</v>
      </c>
      <c r="O197" s="64">
        <v>2.0140329603749729E-3</v>
      </c>
      <c r="P197" s="64">
        <v>2.2837347344E-7</v>
      </c>
      <c r="Q197" s="68">
        <v>6.3105162779177197</v>
      </c>
      <c r="R197" s="68">
        <v>0.17581452438961162</v>
      </c>
      <c r="S197" s="45"/>
    </row>
    <row r="198" spans="1:19" x14ac:dyDescent="0.3">
      <c r="A198" s="77" t="s">
        <v>1099</v>
      </c>
      <c r="B198" s="40">
        <v>42561</v>
      </c>
      <c r="C198" s="61">
        <v>76</v>
      </c>
      <c r="D198" s="31">
        <v>184.70781607272713</v>
      </c>
      <c r="E198" s="31">
        <v>64.691902825587434</v>
      </c>
      <c r="F198" s="31">
        <v>51.695996292187473</v>
      </c>
      <c r="G198" s="32">
        <v>0.34370388280326758</v>
      </c>
      <c r="H198" s="32">
        <v>0.35023911928077561</v>
      </c>
      <c r="I198" s="38">
        <v>1361.1204720017913</v>
      </c>
      <c r="J198" s="38">
        <v>10.478387880669127</v>
      </c>
      <c r="K198" s="39">
        <v>99.022482964393163</v>
      </c>
      <c r="M198" s="63">
        <v>2.1442040000000002</v>
      </c>
      <c r="N198" s="63">
        <v>1.0071030646555956</v>
      </c>
      <c r="O198" s="64">
        <v>2.0134619641487854E-3</v>
      </c>
      <c r="P198" s="64">
        <v>1.3603170948884999E-7</v>
      </c>
      <c r="Q198" s="68">
        <v>6.0252183118603018</v>
      </c>
      <c r="R198" s="68">
        <v>0.15054248607642207</v>
      </c>
      <c r="S198" s="45"/>
    </row>
    <row r="199" spans="1:19" x14ac:dyDescent="0.3">
      <c r="A199" s="77" t="s">
        <v>1100</v>
      </c>
      <c r="B199" s="40">
        <v>42561</v>
      </c>
      <c r="C199" s="61">
        <v>29</v>
      </c>
      <c r="D199" s="31">
        <v>209.93420279164044</v>
      </c>
      <c r="E199" s="31">
        <v>108.17930943690553</v>
      </c>
      <c r="F199" s="31">
        <v>61.796927635206004</v>
      </c>
      <c r="G199" s="32">
        <v>0.52189447873450401</v>
      </c>
      <c r="H199" s="32">
        <v>0.51530102288417201</v>
      </c>
      <c r="I199" s="38">
        <v>1369.6376574333847</v>
      </c>
      <c r="J199" s="38">
        <v>10.514427020038575</v>
      </c>
      <c r="K199" s="39">
        <v>99.326663827499559</v>
      </c>
      <c r="M199" s="63">
        <v>2.0937960000000002</v>
      </c>
      <c r="N199" s="63">
        <v>0.98583442959637113</v>
      </c>
      <c r="O199" s="64">
        <v>2.0154292363199311E-3</v>
      </c>
      <c r="P199" s="64">
        <v>1.6202850026300001E-7</v>
      </c>
      <c r="Q199" s="68">
        <v>7.0081648242332575</v>
      </c>
      <c r="R199" s="68">
        <v>0.15682901077553188</v>
      </c>
      <c r="S199" s="45"/>
    </row>
    <row r="200" spans="1:19" x14ac:dyDescent="0.3">
      <c r="A200" s="77" t="s">
        <v>1101</v>
      </c>
      <c r="B200" s="40">
        <v>42561</v>
      </c>
      <c r="C200" s="61">
        <v>63</v>
      </c>
      <c r="D200" s="31">
        <v>176.24161797193403</v>
      </c>
      <c r="E200" s="31">
        <v>70.781894580851315</v>
      </c>
      <c r="F200" s="31">
        <v>50.346424906077075</v>
      </c>
      <c r="G200" s="32">
        <v>0.38905115705915955</v>
      </c>
      <c r="H200" s="32">
        <v>0.40161850189166515</v>
      </c>
      <c r="I200" s="38">
        <v>1369.7303873543915</v>
      </c>
      <c r="J200" s="38">
        <v>10.686118804452249</v>
      </c>
      <c r="K200" s="39">
        <v>97.839326307475744</v>
      </c>
      <c r="M200" s="63">
        <v>2.0698189999999999</v>
      </c>
      <c r="N200" s="63">
        <v>0.99172436659446095</v>
      </c>
      <c r="O200" s="64">
        <v>2.0151597202812299E-3</v>
      </c>
      <c r="P200" s="64">
        <v>1.5513946541954999E-7</v>
      </c>
      <c r="Q200" s="68">
        <v>6.8735012763239647</v>
      </c>
      <c r="R200" s="68">
        <v>0.15509867782464218</v>
      </c>
      <c r="S200" s="45"/>
    </row>
    <row r="201" spans="1:19" x14ac:dyDescent="0.3">
      <c r="A201" s="77" t="s">
        <v>1102</v>
      </c>
      <c r="B201" s="40">
        <v>42561</v>
      </c>
      <c r="C201" s="61">
        <v>16</v>
      </c>
      <c r="D201" s="31">
        <v>128.32681314832331</v>
      </c>
      <c r="E201" s="31">
        <v>51.868265665473324</v>
      </c>
      <c r="F201" s="31">
        <v>36.964269056824236</v>
      </c>
      <c r="G201" s="32">
        <v>0.39714229860294897</v>
      </c>
      <c r="H201" s="32">
        <v>0.40418883936222039</v>
      </c>
      <c r="I201" s="38">
        <v>1381.7256685965656</v>
      </c>
      <c r="J201" s="38">
        <v>11.468516834098663</v>
      </c>
      <c r="K201" s="39">
        <v>100.27753585076118</v>
      </c>
      <c r="M201" s="63">
        <v>2.1453180000000001</v>
      </c>
      <c r="N201" s="63">
        <v>0.97363187556786779</v>
      </c>
      <c r="O201" s="64">
        <v>2.0148589924523759E-3</v>
      </c>
      <c r="P201" s="64">
        <v>1.6501597743541E-7</v>
      </c>
      <c r="Q201" s="68">
        <v>6.7232427737734914</v>
      </c>
      <c r="R201" s="68">
        <v>0.15755708857245418</v>
      </c>
      <c r="S201" s="45"/>
    </row>
    <row r="202" spans="1:19" x14ac:dyDescent="0.3">
      <c r="A202" s="77" t="s">
        <v>1103</v>
      </c>
      <c r="B202" s="40">
        <v>42561</v>
      </c>
      <c r="C202" s="61">
        <v>4</v>
      </c>
      <c r="D202" s="31">
        <v>264.38194681872119</v>
      </c>
      <c r="E202" s="31">
        <v>77.828765289748517</v>
      </c>
      <c r="F202" s="31">
        <v>74.257790606918903</v>
      </c>
      <c r="G202" s="32">
        <v>0.29275903975519513</v>
      </c>
      <c r="H202" s="32">
        <v>0.29438002944699315</v>
      </c>
      <c r="I202" s="38">
        <v>1383.3197126156294</v>
      </c>
      <c r="J202" s="38">
        <v>11.157864903583503</v>
      </c>
      <c r="K202" s="39">
        <v>100.7917935269615</v>
      </c>
      <c r="M202" s="63">
        <v>2.296405</v>
      </c>
      <c r="N202" s="63">
        <v>0.97048570244053545</v>
      </c>
      <c r="O202" s="64">
        <v>2.0138639981130942E-3</v>
      </c>
      <c r="P202" s="64">
        <v>2.2488351900840002E-7</v>
      </c>
      <c r="Q202" s="68">
        <v>6.2260943720562913</v>
      </c>
      <c r="R202" s="68">
        <v>0.17470108621547456</v>
      </c>
      <c r="S202" s="45"/>
    </row>
    <row r="203" spans="1:19" x14ac:dyDescent="0.3">
      <c r="A203" s="77" t="s">
        <v>1104</v>
      </c>
      <c r="B203" s="40">
        <v>42561</v>
      </c>
      <c r="C203" s="61">
        <v>90</v>
      </c>
      <c r="D203" s="31">
        <v>208.55191515412903</v>
      </c>
      <c r="E203" s="31">
        <v>98.350240018607352</v>
      </c>
      <c r="F203" s="31">
        <v>61.705515840172872</v>
      </c>
      <c r="G203" s="32">
        <v>0.46404423463150835</v>
      </c>
      <c r="H203" s="32">
        <v>0.47158636709675961</v>
      </c>
      <c r="I203" s="38">
        <v>1392.533187484559</v>
      </c>
      <c r="J203" s="38">
        <v>11.908435015201002</v>
      </c>
      <c r="K203" s="39">
        <v>99.351292348518001</v>
      </c>
      <c r="M203" s="63">
        <v>2.0767609999999999</v>
      </c>
      <c r="N203" s="63">
        <v>0.99057249945862824</v>
      </c>
      <c r="O203" s="64">
        <v>2.0166554575446146E-3</v>
      </c>
      <c r="P203" s="64">
        <v>1.8020345014602002E-7</v>
      </c>
      <c r="Q203" s="68">
        <v>7.6208456184207716</v>
      </c>
      <c r="R203" s="68">
        <v>0.16167903788155044</v>
      </c>
      <c r="S203" s="45"/>
    </row>
    <row r="204" spans="1:19" x14ac:dyDescent="0.3">
      <c r="A204" s="77" t="s">
        <v>1105</v>
      </c>
      <c r="B204" s="40">
        <v>42561</v>
      </c>
      <c r="C204" s="61">
        <v>69</v>
      </c>
      <c r="D204" s="31">
        <v>177.2198228901448</v>
      </c>
      <c r="E204" s="31">
        <v>75.129758906162664</v>
      </c>
      <c r="F204" s="31">
        <v>52.187046860833448</v>
      </c>
      <c r="G204" s="32">
        <v>0.43652767426347144</v>
      </c>
      <c r="H204" s="32">
        <v>0.42393541354983849</v>
      </c>
      <c r="I204" s="38">
        <v>1395.6734427171914</v>
      </c>
      <c r="J204" s="38">
        <v>10.78707298839765</v>
      </c>
      <c r="K204" s="39">
        <v>99.745872276361695</v>
      </c>
      <c r="M204" s="63">
        <v>2.069461</v>
      </c>
      <c r="N204" s="63">
        <v>0.99269626567441538</v>
      </c>
      <c r="O204" s="64">
        <v>2.0164342174508708E-3</v>
      </c>
      <c r="P204" s="64">
        <v>2.5950840530999999E-7</v>
      </c>
      <c r="Q204" s="68">
        <v>7.5103031211841245</v>
      </c>
      <c r="R204" s="68">
        <v>0.18620570608382661</v>
      </c>
      <c r="S204" s="45"/>
    </row>
    <row r="205" spans="1:19" x14ac:dyDescent="0.3">
      <c r="A205" s="77" t="s">
        <v>1106</v>
      </c>
      <c r="B205" s="40">
        <v>42561</v>
      </c>
      <c r="C205" s="61">
        <v>46</v>
      </c>
      <c r="D205" s="31">
        <v>68.373224536575364</v>
      </c>
      <c r="E205" s="31">
        <v>43.599830985650222</v>
      </c>
      <c r="F205" s="31">
        <v>21.769787544265998</v>
      </c>
      <c r="G205" s="32">
        <v>0.66369094899248926</v>
      </c>
      <c r="H205" s="32">
        <v>0.6376740497638379</v>
      </c>
      <c r="I205" s="38">
        <v>1430.5375797908391</v>
      </c>
      <c r="J205" s="38">
        <v>12.522914481245762</v>
      </c>
      <c r="K205" s="39">
        <v>101.76201567730764</v>
      </c>
      <c r="M205" s="63">
        <v>2.133915</v>
      </c>
      <c r="N205" s="63">
        <v>0.99080520290957308</v>
      </c>
      <c r="O205" s="64">
        <v>2.0137714783005807E-3</v>
      </c>
      <c r="P205" s="64">
        <v>1.9209005464038E-7</v>
      </c>
      <c r="Q205" s="68">
        <v>6.1798668960773711</v>
      </c>
      <c r="R205" s="68">
        <v>0.16483758005378099</v>
      </c>
      <c r="S205" s="45"/>
    </row>
    <row r="206" spans="1:19" x14ac:dyDescent="0.3">
      <c r="A206" s="77" t="s">
        <v>1107</v>
      </c>
      <c r="B206" s="40">
        <v>42561</v>
      </c>
      <c r="C206" s="61">
        <v>60</v>
      </c>
      <c r="D206" s="31">
        <v>202.98205452214069</v>
      </c>
      <c r="E206" s="31">
        <v>116.94688551228172</v>
      </c>
      <c r="F206" s="31">
        <v>63.697947955225757</v>
      </c>
      <c r="G206" s="32">
        <v>0.58208029462954902</v>
      </c>
      <c r="H206" s="32">
        <v>0.57614396399522849</v>
      </c>
      <c r="I206" s="38">
        <v>1431.646775250231</v>
      </c>
      <c r="J206" s="38">
        <v>11.050814022707689</v>
      </c>
      <c r="K206" s="39">
        <v>100.07028340509704</v>
      </c>
      <c r="M206" s="63">
        <v>2.1907329999999998</v>
      </c>
      <c r="N206" s="63">
        <v>1.0496585917911581</v>
      </c>
      <c r="O206" s="64">
        <v>2.0161739716964095E-3</v>
      </c>
      <c r="P206" s="64">
        <v>1.5832650338841001E-7</v>
      </c>
      <c r="Q206" s="68">
        <v>7.3802714659513278</v>
      </c>
      <c r="R206" s="68">
        <v>0.15594373627331806</v>
      </c>
      <c r="S206" s="45"/>
    </row>
    <row r="207" spans="1:19" x14ac:dyDescent="0.3">
      <c r="A207" s="77" t="s">
        <v>1108</v>
      </c>
      <c r="B207" s="40">
        <v>42561</v>
      </c>
      <c r="C207" s="61">
        <v>13</v>
      </c>
      <c r="D207" s="31">
        <v>222.51168122077567</v>
      </c>
      <c r="E207" s="31">
        <v>163.33553020100814</v>
      </c>
      <c r="F207" s="31">
        <v>73.012554465590625</v>
      </c>
      <c r="G207" s="32">
        <v>0.73915853386535513</v>
      </c>
      <c r="H207" s="32">
        <v>0.734053732841769</v>
      </c>
      <c r="I207" s="38">
        <v>1444.4417748073765</v>
      </c>
      <c r="J207" s="38">
        <v>11.419742448609327</v>
      </c>
      <c r="K207" s="39">
        <v>100.83709994211509</v>
      </c>
      <c r="M207" s="63">
        <v>2.1179549999999998</v>
      </c>
      <c r="N207" s="63">
        <v>0.96121344202507197</v>
      </c>
      <c r="O207" s="64">
        <v>2.0120432438675553E-3</v>
      </c>
      <c r="P207" s="64">
        <v>1.8617717261333997E-7</v>
      </c>
      <c r="Q207" s="68">
        <v>5.3163554646541433</v>
      </c>
      <c r="R207" s="68">
        <v>0.16307292669664386</v>
      </c>
      <c r="S207" s="45"/>
    </row>
    <row r="208" spans="1:19" x14ac:dyDescent="0.3">
      <c r="A208" s="77" t="s">
        <v>1109</v>
      </c>
      <c r="B208" s="40">
        <v>42561</v>
      </c>
      <c r="C208" s="61">
        <v>52</v>
      </c>
      <c r="D208" s="31">
        <v>351.9651271109542</v>
      </c>
      <c r="E208" s="31">
        <v>211.37878316389478</v>
      </c>
      <c r="F208" s="31">
        <v>114.89090705085064</v>
      </c>
      <c r="G208" s="32">
        <v>0.58536582871358278</v>
      </c>
      <c r="H208" s="32">
        <v>0.60056740535336983</v>
      </c>
      <c r="I208" s="38">
        <v>1458.3909575647799</v>
      </c>
      <c r="J208" s="38">
        <v>10.969025129258902</v>
      </c>
      <c r="K208" s="39">
        <v>92.079598948855619</v>
      </c>
      <c r="M208" s="63">
        <v>2.16872</v>
      </c>
      <c r="N208" s="63">
        <v>1.00825771586428</v>
      </c>
      <c r="O208" s="64">
        <v>2.0207609754702214E-3</v>
      </c>
      <c r="P208" s="64">
        <v>1.5163364954864001E-7</v>
      </c>
      <c r="Q208" s="68">
        <v>9.6721655047331012</v>
      </c>
      <c r="R208" s="68">
        <v>0.15457501833357218</v>
      </c>
      <c r="S208" s="45"/>
    </row>
    <row r="209" spans="1:19" x14ac:dyDescent="0.3">
      <c r="A209" s="77" t="s">
        <v>1110</v>
      </c>
      <c r="B209" s="40">
        <v>42561</v>
      </c>
      <c r="C209" s="61">
        <v>20</v>
      </c>
      <c r="D209" s="31">
        <v>189.96427845016191</v>
      </c>
      <c r="E209" s="31">
        <v>92.918928992240865</v>
      </c>
      <c r="F209" s="31">
        <v>59.788955293156263</v>
      </c>
      <c r="G209" s="32">
        <v>0.49062259594639301</v>
      </c>
      <c r="H209" s="32">
        <v>0.48913895680981206</v>
      </c>
      <c r="I209" s="38">
        <v>1463.1241873321553</v>
      </c>
      <c r="J209" s="38">
        <v>11.359321790153087</v>
      </c>
      <c r="K209" s="39">
        <v>100.48507913623719</v>
      </c>
      <c r="M209" s="63">
        <v>2.1532269999999998</v>
      </c>
      <c r="N209" s="63">
        <v>0.98285233572850761</v>
      </c>
      <c r="O209" s="64">
        <v>2.0169259905654696E-3</v>
      </c>
      <c r="P209" s="64">
        <v>2.20632492234E-7</v>
      </c>
      <c r="Q209" s="68">
        <v>7.756017300931946</v>
      </c>
      <c r="R209" s="68">
        <v>0.1735282426830155</v>
      </c>
      <c r="S209" s="45"/>
    </row>
    <row r="210" spans="1:19" x14ac:dyDescent="0.3">
      <c r="A210" s="77" t="s">
        <v>1111</v>
      </c>
      <c r="B210" s="40">
        <v>42561</v>
      </c>
      <c r="C210" s="61">
        <v>79</v>
      </c>
      <c r="D210" s="31">
        <v>248.80071845765949</v>
      </c>
      <c r="E210" s="31">
        <v>120.77569832312847</v>
      </c>
      <c r="F210" s="31">
        <v>78.704174835906528</v>
      </c>
      <c r="G210" s="32">
        <v>0.48661765772283244</v>
      </c>
      <c r="H210" s="32">
        <v>0.4854314692973119</v>
      </c>
      <c r="I210" s="38">
        <v>1470.5260978229526</v>
      </c>
      <c r="J210" s="38">
        <v>11.282634609114828</v>
      </c>
      <c r="K210" s="39">
        <v>100.41261088556534</v>
      </c>
      <c r="M210" s="63">
        <v>2.0738759999999998</v>
      </c>
      <c r="N210" s="63">
        <v>0.97407097240546503</v>
      </c>
      <c r="O210" s="64">
        <v>2.0129767127336057E-3</v>
      </c>
      <c r="P210" s="64">
        <v>2.8338735310400001E-7</v>
      </c>
      <c r="Q210" s="68">
        <v>5.7827626958196365</v>
      </c>
      <c r="R210" s="68">
        <v>0.19438045803128476</v>
      </c>
      <c r="S210" s="45"/>
    </row>
    <row r="211" spans="1:19" x14ac:dyDescent="0.3">
      <c r="A211" s="77" t="s">
        <v>1112</v>
      </c>
      <c r="B211" s="40">
        <v>42561</v>
      </c>
      <c r="C211" s="61">
        <v>54</v>
      </c>
      <c r="D211" s="31">
        <v>73.304429916971628</v>
      </c>
      <c r="E211" s="31">
        <v>18.630181324901827</v>
      </c>
      <c r="F211" s="31">
        <v>22.20994885334563</v>
      </c>
      <c r="G211" s="32">
        <v>0.24707096409507995</v>
      </c>
      <c r="H211" s="32">
        <v>0.25414809645206066</v>
      </c>
      <c r="I211" s="38">
        <v>1484.5483743540678</v>
      </c>
      <c r="J211" s="38">
        <v>13.421798241654237</v>
      </c>
      <c r="K211" s="39">
        <v>97.123277765652631</v>
      </c>
      <c r="M211" s="63">
        <v>2.1101019999999999</v>
      </c>
      <c r="N211" s="63">
        <v>0.9810056728211336</v>
      </c>
      <c r="O211" s="64">
        <v>2.0152714745267685E-3</v>
      </c>
      <c r="P211" s="64">
        <v>2.861946139288E-7</v>
      </c>
      <c r="Q211" s="68">
        <v>6.9293392267133758</v>
      </c>
      <c r="R211" s="68">
        <v>0.19549049375521663</v>
      </c>
      <c r="S211" s="45"/>
    </row>
    <row r="212" spans="1:19" x14ac:dyDescent="0.3">
      <c r="A212" s="62" t="s">
        <v>1113</v>
      </c>
      <c r="B212" s="40">
        <v>42561</v>
      </c>
      <c r="C212" s="62">
        <v>61</v>
      </c>
      <c r="D212" s="49">
        <v>211.6279727144958</v>
      </c>
      <c r="E212" s="49">
        <v>167.25595829546722</v>
      </c>
      <c r="F212" s="49">
        <v>80.323563105209814</v>
      </c>
      <c r="G212" s="50">
        <v>0.78593261278059745</v>
      </c>
      <c r="H212" s="50">
        <v>0.79033010688577443</v>
      </c>
      <c r="I212" s="38">
        <v>1613.1703659311788</v>
      </c>
      <c r="J212" s="38">
        <v>12.137491625232588</v>
      </c>
      <c r="K212" s="39">
        <v>98.25325301139128</v>
      </c>
      <c r="M212" s="65">
        <v>2.1186790000000002</v>
      </c>
      <c r="N212" s="65">
        <v>1.0151349414088797</v>
      </c>
      <c r="O212" s="66">
        <v>2.0161912212246832E-3</v>
      </c>
      <c r="P212" s="66">
        <v>1.9917006875486002E-7</v>
      </c>
      <c r="Q212" s="69">
        <v>7.3888901837400232</v>
      </c>
      <c r="R212" s="69">
        <v>0.1670124770688671</v>
      </c>
      <c r="S212" s="47"/>
    </row>
    <row r="213" spans="1:19" x14ac:dyDescent="0.3">
      <c r="A213" s="77" t="s">
        <v>1114</v>
      </c>
      <c r="B213" s="40">
        <v>42561</v>
      </c>
      <c r="C213" s="61">
        <v>25</v>
      </c>
      <c r="D213" s="31">
        <v>247.63790590172243</v>
      </c>
      <c r="E213" s="31">
        <v>109.79922718204635</v>
      </c>
      <c r="F213" s="31">
        <v>87.465190605333504</v>
      </c>
      <c r="G213" s="32">
        <v>0.43550154429134524</v>
      </c>
      <c r="H213" s="32">
        <v>0.44338618832296728</v>
      </c>
      <c r="I213" s="38">
        <v>1627.6391389650664</v>
      </c>
      <c r="J213" s="38">
        <v>12.513954924855852</v>
      </c>
      <c r="K213" s="39">
        <v>98.94349946458243</v>
      </c>
      <c r="M213" s="63">
        <v>2.124161</v>
      </c>
      <c r="N213" s="63">
        <v>0.96958499977633683</v>
      </c>
      <c r="O213" s="64">
        <v>2.0113392382068375E-3</v>
      </c>
      <c r="P213" s="64">
        <v>3.3287124403200001E-7</v>
      </c>
      <c r="Q213" s="68">
        <v>4.9645994041337582</v>
      </c>
      <c r="R213" s="68">
        <v>0.21264849637420469</v>
      </c>
      <c r="S213" s="45"/>
    </row>
    <row r="214" spans="1:19" x14ac:dyDescent="0.3">
      <c r="A214" s="77" t="s">
        <v>1115</v>
      </c>
      <c r="B214" s="40">
        <v>42561</v>
      </c>
      <c r="C214" s="61">
        <v>83</v>
      </c>
      <c r="D214" s="31">
        <v>170.2901141993307</v>
      </c>
      <c r="E214" s="31">
        <v>192.78834163162239</v>
      </c>
      <c r="F214" s="31">
        <v>70.42099329621125</v>
      </c>
      <c r="G214" s="32">
        <v>1.1262427750003243</v>
      </c>
      <c r="H214" s="32">
        <v>1.1321170494134305</v>
      </c>
      <c r="I214" s="38">
        <v>1630.7677062640682</v>
      </c>
      <c r="J214" s="38">
        <v>12.352578773714651</v>
      </c>
      <c r="K214" s="39">
        <v>98.286580653927842</v>
      </c>
      <c r="M214" s="63">
        <v>2.0780750000000001</v>
      </c>
      <c r="N214" s="63">
        <v>0.99860786209521324</v>
      </c>
      <c r="O214" s="64">
        <v>2.0141927108466998E-3</v>
      </c>
      <c r="P214" s="64">
        <v>2.9125757210599999E-7</v>
      </c>
      <c r="Q214" s="68">
        <v>6.3903355176431438</v>
      </c>
      <c r="R214" s="68">
        <v>0.19726324245956628</v>
      </c>
      <c r="S214" s="45"/>
    </row>
    <row r="215" spans="1:19" x14ac:dyDescent="0.3">
      <c r="A215" s="77" t="s">
        <v>1116</v>
      </c>
      <c r="B215" s="40">
        <v>42561</v>
      </c>
      <c r="C215" s="61">
        <v>21</v>
      </c>
      <c r="D215" s="31">
        <v>116.47581265883214</v>
      </c>
      <c r="E215" s="31">
        <v>165.65941412212032</v>
      </c>
      <c r="F215" s="31">
        <v>51.100815525978639</v>
      </c>
      <c r="G215" s="32">
        <v>1.4282420443691113</v>
      </c>
      <c r="H215" s="32">
        <v>1.4222645057420742</v>
      </c>
      <c r="I215" s="38">
        <v>1636.2272591694277</v>
      </c>
      <c r="J215" s="38">
        <v>13.164364805837936</v>
      </c>
      <c r="K215" s="39">
        <v>99.81914575741034</v>
      </c>
      <c r="M215" s="63">
        <v>2.1461969999999999</v>
      </c>
      <c r="N215" s="63">
        <v>0.97964345346938142</v>
      </c>
      <c r="O215" s="64">
        <v>2.0082252400937433E-3</v>
      </c>
      <c r="P215" s="64">
        <v>1.7887210658489002E-7</v>
      </c>
      <c r="Q215" s="68">
        <v>3.4086918740540453</v>
      </c>
      <c r="R215" s="68">
        <v>0.16084563258065021</v>
      </c>
      <c r="S215" s="45"/>
    </row>
    <row r="216" spans="1:19" x14ac:dyDescent="0.3">
      <c r="A216" s="77" t="s">
        <v>1117</v>
      </c>
      <c r="B216" s="40">
        <v>42561</v>
      </c>
      <c r="C216" s="61">
        <v>31</v>
      </c>
      <c r="D216" s="31">
        <v>98.965840809013827</v>
      </c>
      <c r="E216" s="31">
        <v>125.40910639719931</v>
      </c>
      <c r="F216" s="31">
        <v>42.276497934235557</v>
      </c>
      <c r="G216" s="32">
        <v>1.2620201739640666</v>
      </c>
      <c r="H216" s="32">
        <v>1.2671958867021218</v>
      </c>
      <c r="I216" s="38">
        <v>1644.4056893320808</v>
      </c>
      <c r="J216" s="38">
        <v>13.628556750695964</v>
      </c>
      <c r="K216" s="39">
        <v>99.808731069764818</v>
      </c>
      <c r="M216" s="63">
        <v>2.111885</v>
      </c>
      <c r="N216" s="63">
        <v>0.99435138110309329</v>
      </c>
      <c r="O216" s="64">
        <v>2.0186507353764783E-3</v>
      </c>
      <c r="P216" s="64">
        <v>1.6508063220450002E-7</v>
      </c>
      <c r="Q216" s="68">
        <v>8.6177851445379599</v>
      </c>
      <c r="R216" s="68">
        <v>0.15779058563103157</v>
      </c>
      <c r="S216" s="45"/>
    </row>
    <row r="217" spans="1:19" x14ac:dyDescent="0.3">
      <c r="A217" s="77" t="s">
        <v>1118</v>
      </c>
      <c r="B217" s="40">
        <v>42561</v>
      </c>
      <c r="C217" s="61">
        <v>17</v>
      </c>
      <c r="D217" s="31">
        <v>224.57840143349023</v>
      </c>
      <c r="E217" s="31">
        <v>177.20539025662094</v>
      </c>
      <c r="F217" s="31">
        <v>87.981266946663951</v>
      </c>
      <c r="G217" s="32">
        <v>0.78232428738321336</v>
      </c>
      <c r="H217" s="32">
        <v>0.78905802662016455</v>
      </c>
      <c r="I217" s="38">
        <v>1663.2054390073615</v>
      </c>
      <c r="J217" s="38">
        <v>12.748088596010954</v>
      </c>
      <c r="K217" s="39">
        <v>99.735367152819094</v>
      </c>
      <c r="M217" s="63">
        <v>2.3088340000000001</v>
      </c>
      <c r="N217" s="63">
        <v>1.0478420345118358</v>
      </c>
      <c r="O217" s="64">
        <v>2.013277241980649E-3</v>
      </c>
      <c r="P217" s="64">
        <v>2.5868956485659997E-7</v>
      </c>
      <c r="Q217" s="68">
        <v>5.9329219770720689</v>
      </c>
      <c r="R217" s="68">
        <v>0.18577348918761721</v>
      </c>
      <c r="S217" s="45"/>
    </row>
    <row r="218" spans="1:19" x14ac:dyDescent="0.3">
      <c r="A218" s="77" t="s">
        <v>1119</v>
      </c>
      <c r="B218" s="40">
        <v>42561</v>
      </c>
      <c r="C218" s="61">
        <v>91</v>
      </c>
      <c r="D218" s="31">
        <v>188.08825844424166</v>
      </c>
      <c r="E218" s="31">
        <v>164.06262531406819</v>
      </c>
      <c r="F218" s="31">
        <v>75.21697999165832</v>
      </c>
      <c r="G218" s="32">
        <v>0.87296729963299569</v>
      </c>
      <c r="H218" s="32">
        <v>0.87226404599149487</v>
      </c>
      <c r="I218" s="38">
        <v>1667.1428915293218</v>
      </c>
      <c r="J218" s="38">
        <v>12.533048665360758</v>
      </c>
      <c r="K218" s="39">
        <v>100.47385647622721</v>
      </c>
      <c r="M218" s="63">
        <v>2.0608430000000002</v>
      </c>
      <c r="N218" s="63">
        <v>0.98297993919464866</v>
      </c>
      <c r="O218" s="64">
        <v>2.0144057070728876E-3</v>
      </c>
      <c r="P218" s="64">
        <v>2.2752151921799999E-7</v>
      </c>
      <c r="Q218" s="68">
        <v>6.4967589707630262</v>
      </c>
      <c r="R218" s="68">
        <v>0.1755630464848304</v>
      </c>
      <c r="S218" s="45"/>
    </row>
    <row r="219" spans="1:19" x14ac:dyDescent="0.3">
      <c r="A219" s="77" t="s">
        <v>1120</v>
      </c>
      <c r="B219" s="40">
        <v>42561</v>
      </c>
      <c r="C219" s="61">
        <v>33</v>
      </c>
      <c r="D219" s="31">
        <v>203.68381317564823</v>
      </c>
      <c r="E219" s="31">
        <v>157.18058894889307</v>
      </c>
      <c r="F219" s="31">
        <v>89.616098263352015</v>
      </c>
      <c r="G219" s="32">
        <v>0.76532938250355065</v>
      </c>
      <c r="H219" s="32">
        <v>0.77168915142681094</v>
      </c>
      <c r="I219" s="38">
        <v>1839.1640843618609</v>
      </c>
      <c r="J219" s="38">
        <v>13.649785824005223</v>
      </c>
      <c r="K219" s="39">
        <v>100.18736133560336</v>
      </c>
      <c r="M219" s="63">
        <v>2.12168</v>
      </c>
      <c r="N219" s="63">
        <v>0.99896321923722697</v>
      </c>
      <c r="O219" s="64">
        <v>2.0177172344330251E-3</v>
      </c>
      <c r="P219" s="64">
        <v>1.3685767412380001E-7</v>
      </c>
      <c r="Q219" s="68">
        <v>8.1513618859149464</v>
      </c>
      <c r="R219" s="68">
        <v>0.15097994377803534</v>
      </c>
      <c r="S219" s="45"/>
    </row>
    <row r="220" spans="1:19" x14ac:dyDescent="0.3">
      <c r="A220" s="77" t="s">
        <v>1121</v>
      </c>
      <c r="B220" s="40">
        <v>42561</v>
      </c>
      <c r="C220" s="61">
        <v>102</v>
      </c>
      <c r="D220" s="31">
        <v>147.97539182625218</v>
      </c>
      <c r="E220" s="31">
        <v>103.55959079566276</v>
      </c>
      <c r="F220" s="31">
        <v>64.506893291482754</v>
      </c>
      <c r="G220" s="32">
        <v>0.71417114361107148</v>
      </c>
      <c r="H220" s="32">
        <v>0.69984332879658129</v>
      </c>
      <c r="I220" s="38">
        <v>1842.8307624046802</v>
      </c>
      <c r="J220" s="38">
        <v>13.871794749795718</v>
      </c>
      <c r="K220" s="39">
        <v>100.40978690699671</v>
      </c>
      <c r="M220" s="63">
        <v>2.1591300000000002</v>
      </c>
      <c r="N220" s="63">
        <v>1.0316342415054169</v>
      </c>
      <c r="O220" s="64">
        <v>2.0176434518838961E-3</v>
      </c>
      <c r="P220" s="64">
        <v>2.3801013554559998E-7</v>
      </c>
      <c r="Q220" s="68">
        <v>8.1144964737954677</v>
      </c>
      <c r="R220" s="68">
        <v>0.1790979418747726</v>
      </c>
      <c r="S220" s="45"/>
    </row>
    <row r="221" spans="1:19" x14ac:dyDescent="0.3">
      <c r="A221" s="77" t="s">
        <v>1122</v>
      </c>
      <c r="B221" s="40">
        <v>42561</v>
      </c>
      <c r="C221" s="61">
        <v>88</v>
      </c>
      <c r="D221" s="31">
        <v>348.47661281623721</v>
      </c>
      <c r="E221" s="31">
        <v>109.13908100715693</v>
      </c>
      <c r="F221" s="31">
        <v>144.49487723472288</v>
      </c>
      <c r="G221" s="32">
        <v>0.31211214094390272</v>
      </c>
      <c r="H221" s="32">
        <v>0.31318911224814228</v>
      </c>
      <c r="I221" s="38">
        <v>1904.2187649833729</v>
      </c>
      <c r="J221" s="38">
        <v>14.057675914837642</v>
      </c>
      <c r="K221" s="39">
        <v>99.863812050898574</v>
      </c>
      <c r="M221" s="63">
        <v>2.068991</v>
      </c>
      <c r="N221" s="63">
        <v>0.99424259432611295</v>
      </c>
      <c r="O221" s="64">
        <v>2.0182959584880674E-3</v>
      </c>
      <c r="P221" s="64">
        <v>1.4821782983520003E-7</v>
      </c>
      <c r="Q221" s="68">
        <v>8.4405210576215914</v>
      </c>
      <c r="R221" s="68">
        <v>0.15361696173623765</v>
      </c>
      <c r="S221" s="45"/>
    </row>
    <row r="222" spans="1:19" x14ac:dyDescent="0.3">
      <c r="A222" s="77" t="s">
        <v>1123</v>
      </c>
      <c r="B222" s="40">
        <v>42561</v>
      </c>
      <c r="C222" s="61">
        <v>68</v>
      </c>
      <c r="D222" s="31">
        <v>321.05987901395707</v>
      </c>
      <c r="E222" s="31">
        <v>226.38620186292212</v>
      </c>
      <c r="F222" s="31">
        <v>160.80821453123943</v>
      </c>
      <c r="G222" s="32">
        <v>0.70357496708821088</v>
      </c>
      <c r="H222" s="32">
        <v>0.70512143266920213</v>
      </c>
      <c r="I222" s="38">
        <v>2060.0663787673211</v>
      </c>
      <c r="J222" s="38">
        <v>15.371273591447743</v>
      </c>
      <c r="K222" s="39">
        <v>99.314765322202717</v>
      </c>
      <c r="M222" s="63">
        <v>2.0515210000000002</v>
      </c>
      <c r="N222" s="63">
        <v>0.98409065725454226</v>
      </c>
      <c r="O222" s="64">
        <v>2.0129429679225977E-3</v>
      </c>
      <c r="P222" s="64">
        <v>1.8477591036078003E-7</v>
      </c>
      <c r="Q222" s="68">
        <v>5.7659021186318276</v>
      </c>
      <c r="R222" s="68">
        <v>0.16273208209103268</v>
      </c>
      <c r="S222" s="45"/>
    </row>
    <row r="223" spans="1:19" x14ac:dyDescent="0.3">
      <c r="A223" s="77" t="s">
        <v>1124</v>
      </c>
      <c r="B223" s="40">
        <v>42561</v>
      </c>
      <c r="C223" s="61">
        <v>49</v>
      </c>
      <c r="D223" s="31">
        <v>162.08787416294146</v>
      </c>
      <c r="E223" s="31">
        <v>71.08897929449958</v>
      </c>
      <c r="F223" s="31">
        <v>81.909262913185358</v>
      </c>
      <c r="G223" s="32">
        <v>0.43366191562091921</v>
      </c>
      <c r="H223" s="32">
        <v>0.43858295792710705</v>
      </c>
      <c r="I223" s="38">
        <v>2167.1897329480939</v>
      </c>
      <c r="J223" s="38">
        <v>16.303178686039921</v>
      </c>
      <c r="K223" s="39">
        <v>97.870177017044313</v>
      </c>
      <c r="M223" s="63">
        <v>2.127739</v>
      </c>
      <c r="N223" s="63">
        <v>0.98793760371599249</v>
      </c>
      <c r="O223" s="64">
        <v>2.0170992268854012E-3</v>
      </c>
      <c r="P223" s="64">
        <v>2.08594556822E-7</v>
      </c>
      <c r="Q223" s="68">
        <v>7.8425747376662116</v>
      </c>
      <c r="R223" s="68">
        <v>0.16985376586138026</v>
      </c>
      <c r="S223" s="45"/>
    </row>
    <row r="224" spans="1:19" x14ac:dyDescent="0.3">
      <c r="A224" s="77" t="s">
        <v>1125</v>
      </c>
      <c r="B224" s="40">
        <v>42561</v>
      </c>
      <c r="C224" s="61">
        <v>28</v>
      </c>
      <c r="D224" s="31">
        <v>88.717200679885948</v>
      </c>
      <c r="E224" s="31">
        <v>64.277341576830906</v>
      </c>
      <c r="F224" s="31">
        <v>51.696793438690889</v>
      </c>
      <c r="G224" s="32">
        <v>0.73315682665397608</v>
      </c>
      <c r="H224" s="32">
        <v>0.7245194966053965</v>
      </c>
      <c r="I224" s="38">
        <v>2312.3028283074905</v>
      </c>
      <c r="J224" s="38">
        <v>17.412272245639127</v>
      </c>
      <c r="K224" s="39">
        <v>100.60002678292945</v>
      </c>
      <c r="M224" s="63">
        <v>2.1469170000000002</v>
      </c>
      <c r="N224" s="63">
        <v>1.0108457061173832</v>
      </c>
      <c r="O224" s="64">
        <v>2.010379986791658E-3</v>
      </c>
      <c r="P224" s="64">
        <v>2.5098056107200004E-7</v>
      </c>
      <c r="Q224" s="68">
        <v>4.4853099357678712</v>
      </c>
      <c r="R224" s="68">
        <v>0.18302410154398985</v>
      </c>
      <c r="S224" s="45"/>
    </row>
    <row r="225" spans="1:19" x14ac:dyDescent="0.3">
      <c r="A225" s="77" t="s">
        <v>1126</v>
      </c>
      <c r="B225" s="40">
        <v>42561</v>
      </c>
      <c r="C225" s="61">
        <v>87</v>
      </c>
      <c r="D225" s="31">
        <v>63.93566277317467</v>
      </c>
      <c r="E225" s="31">
        <v>36.91774374658511</v>
      </c>
      <c r="F225" s="31">
        <v>41.858949982951195</v>
      </c>
      <c r="G225" s="32">
        <v>0.54926553093803743</v>
      </c>
      <c r="H225" s="32">
        <v>0.57742020877391453</v>
      </c>
      <c r="I225" s="38">
        <v>2561.772873958721</v>
      </c>
      <c r="J225" s="38">
        <v>22.786839579328255</v>
      </c>
      <c r="K225" s="39">
        <v>95.755747403593261</v>
      </c>
      <c r="M225" s="63">
        <v>2.0723240000000001</v>
      </c>
      <c r="N225" s="63">
        <v>0.99584424970638719</v>
      </c>
      <c r="O225" s="64">
        <v>2.0128287089597936E-3</v>
      </c>
      <c r="P225" s="64">
        <v>1.3827028239136E-7</v>
      </c>
      <c r="Q225" s="68">
        <v>5.7088126875693384</v>
      </c>
      <c r="R225" s="68">
        <v>0.15100315559499866</v>
      </c>
      <c r="S225" s="45"/>
    </row>
    <row r="226" spans="1:19" x14ac:dyDescent="0.3">
      <c r="A226" s="77" t="s">
        <v>1127</v>
      </c>
      <c r="B226" s="40">
        <v>42561</v>
      </c>
      <c r="C226" s="61">
        <v>8</v>
      </c>
      <c r="D226" s="31">
        <v>141.54746882656872</v>
      </c>
      <c r="E226" s="31">
        <v>102.62268432134164</v>
      </c>
      <c r="F226" s="31">
        <v>95.498051691997901</v>
      </c>
      <c r="G226" s="32">
        <v>0.72004345128589586</v>
      </c>
      <c r="H226" s="32">
        <v>0.72500543578833088</v>
      </c>
      <c r="I226" s="38">
        <v>2577.1178159070687</v>
      </c>
      <c r="J226" s="38">
        <v>18.628465996624488</v>
      </c>
      <c r="K226" s="39">
        <v>99.689398863850471</v>
      </c>
      <c r="M226" s="63">
        <v>2.1683560000000002</v>
      </c>
      <c r="N226" s="63">
        <v>0.91637080384389935</v>
      </c>
      <c r="O226" s="64">
        <v>2.0123249962261877E-3</v>
      </c>
      <c r="P226" s="64">
        <v>2.4783575098949999E-7</v>
      </c>
      <c r="Q226" s="68">
        <v>5.4571328834233519</v>
      </c>
      <c r="R226" s="68">
        <v>0.18206813947157036</v>
      </c>
      <c r="S226" s="45"/>
    </row>
    <row r="229" spans="1:19" ht="17.399999999999999" x14ac:dyDescent="0.3">
      <c r="A229" s="105" t="s">
        <v>511</v>
      </c>
      <c r="B229" s="105"/>
      <c r="C229" s="105"/>
      <c r="D229" s="105"/>
      <c r="E229" s="105"/>
      <c r="F229" s="105"/>
      <c r="G229" s="105"/>
      <c r="H229" s="105"/>
      <c r="I229" s="38"/>
      <c r="J229" s="38"/>
      <c r="K229" s="39"/>
    </row>
    <row r="230" spans="1:19" x14ac:dyDescent="0.3">
      <c r="A230" s="82" t="s">
        <v>907</v>
      </c>
      <c r="B230" s="81" t="s">
        <v>694</v>
      </c>
      <c r="C230" s="82">
        <v>172</v>
      </c>
      <c r="D230" s="83">
        <v>80.776043025069811</v>
      </c>
      <c r="E230" s="83">
        <v>34.67030479529425</v>
      </c>
      <c r="F230" s="83">
        <v>5.9213969683630836</v>
      </c>
      <c r="G230" s="84">
        <v>0.49617406801272551</v>
      </c>
      <c r="H230" s="84">
        <v>0.42921519174359535</v>
      </c>
      <c r="I230" s="83">
        <v>385.36792997708056</v>
      </c>
      <c r="J230" s="83">
        <v>4.1884427787924174</v>
      </c>
      <c r="K230" s="85">
        <v>112.09264837777222</v>
      </c>
      <c r="L230" s="86"/>
      <c r="M230" s="87">
        <v>2.953252</v>
      </c>
      <c r="N230" s="87">
        <v>0.98766444480637505</v>
      </c>
      <c r="O230" s="88">
        <v>2.0176101384188749E-3</v>
      </c>
      <c r="P230" s="88">
        <v>1.1659243975368999E-7</v>
      </c>
      <c r="Q230" s="89">
        <v>5.1531381860717662</v>
      </c>
      <c r="R230" s="89">
        <v>0.13942311665670865</v>
      </c>
      <c r="S230" s="46"/>
    </row>
    <row r="231" spans="1:19" x14ac:dyDescent="0.3">
      <c r="A231" s="61" t="s">
        <v>908</v>
      </c>
      <c r="B231" s="40" t="s">
        <v>694</v>
      </c>
      <c r="C231" s="61">
        <v>84</v>
      </c>
      <c r="D231" s="31">
        <v>269.60987875726335</v>
      </c>
      <c r="E231" s="31">
        <v>128.2697405744218</v>
      </c>
      <c r="F231" s="31">
        <v>20.284568453540864</v>
      </c>
      <c r="G231" s="32">
        <v>0.46357744525645816</v>
      </c>
      <c r="H231" s="32">
        <v>0.47576053654141631</v>
      </c>
      <c r="I231" s="38">
        <v>390.52076568411292</v>
      </c>
      <c r="J231" s="38">
        <v>4.1258344507455638</v>
      </c>
      <c r="K231" s="39">
        <v>96.918075424987137</v>
      </c>
      <c r="M231" s="63">
        <v>3.0596719999999999</v>
      </c>
      <c r="N231" s="63">
        <v>0.97607031522156618</v>
      </c>
      <c r="O231" s="64">
        <v>2.020314517122737E-3</v>
      </c>
      <c r="P231" s="64">
        <v>1.1466981330144998E-7</v>
      </c>
      <c r="Q231" s="68">
        <v>6.5004325365853193</v>
      </c>
      <c r="R231" s="68">
        <v>0.13919003785769732</v>
      </c>
      <c r="S231" s="46"/>
    </row>
    <row r="232" spans="1:19" x14ac:dyDescent="0.3">
      <c r="A232" s="61" t="s">
        <v>909</v>
      </c>
      <c r="B232" s="40" t="s">
        <v>694</v>
      </c>
      <c r="C232" s="61">
        <v>81</v>
      </c>
      <c r="D232" s="31">
        <v>1840.2002357882502</v>
      </c>
      <c r="E232" s="31">
        <v>440.25037955317271</v>
      </c>
      <c r="F232" s="31">
        <v>130.24025710754498</v>
      </c>
      <c r="G232" s="32">
        <v>0.22964147441786223</v>
      </c>
      <c r="H232" s="32">
        <v>0.23924047556954656</v>
      </c>
      <c r="I232" s="38">
        <v>392.52715602671822</v>
      </c>
      <c r="J232" s="38">
        <v>6.9902136107421535</v>
      </c>
      <c r="K232" s="39">
        <v>98.916563688023473</v>
      </c>
      <c r="M232" s="63">
        <v>3.0661299999999998</v>
      </c>
      <c r="N232" s="63">
        <v>0.97813049098409921</v>
      </c>
      <c r="O232" s="64">
        <v>2.0226668310049855E-3</v>
      </c>
      <c r="P232" s="64">
        <v>1.7335424064198001E-7</v>
      </c>
      <c r="Q232" s="68">
        <v>7.6723317235083774</v>
      </c>
      <c r="R232" s="68">
        <v>0.15337902449018631</v>
      </c>
      <c r="S232" s="46"/>
    </row>
    <row r="233" spans="1:19" x14ac:dyDescent="0.3">
      <c r="A233" s="61" t="s">
        <v>910</v>
      </c>
      <c r="B233" s="40" t="s">
        <v>694</v>
      </c>
      <c r="C233" s="61">
        <v>171</v>
      </c>
      <c r="D233" s="31">
        <v>237.64113673819099</v>
      </c>
      <c r="E233" s="31">
        <v>147.75714197450532</v>
      </c>
      <c r="F233" s="31">
        <v>18.91323191759632</v>
      </c>
      <c r="G233" s="32">
        <v>0.59173070081361934</v>
      </c>
      <c r="H233" s="32">
        <v>0.62176584408990276</v>
      </c>
      <c r="I233" s="38">
        <v>398.61899469593737</v>
      </c>
      <c r="J233" s="38">
        <v>3.5273779448074221</v>
      </c>
      <c r="K233" s="39">
        <v>96.257085897670549</v>
      </c>
      <c r="M233" s="63">
        <v>2.961144</v>
      </c>
      <c r="N233" s="63">
        <v>0.99030378875616731</v>
      </c>
      <c r="O233" s="64">
        <v>2.0178247735028491E-3</v>
      </c>
      <c r="P233" s="64">
        <v>2.4559893537600002E-7</v>
      </c>
      <c r="Q233" s="68">
        <v>5.2600672325280335</v>
      </c>
      <c r="R233" s="68">
        <v>0.17553838830497534</v>
      </c>
      <c r="S233" s="46"/>
    </row>
    <row r="234" spans="1:19" x14ac:dyDescent="0.3">
      <c r="A234" s="61" t="s">
        <v>911</v>
      </c>
      <c r="B234" s="40" t="s">
        <v>694</v>
      </c>
      <c r="C234" s="61">
        <v>160</v>
      </c>
      <c r="D234" s="31">
        <v>336.19113929256986</v>
      </c>
      <c r="E234" s="31">
        <v>203.29256516697976</v>
      </c>
      <c r="F234" s="31">
        <v>26.644283231440003</v>
      </c>
      <c r="G234" s="32">
        <v>0.58213972592815444</v>
      </c>
      <c r="H234" s="32">
        <v>0.60469340624133672</v>
      </c>
      <c r="I234" s="38">
        <v>400.04253729272477</v>
      </c>
      <c r="J234" s="38">
        <v>3.5689069271492606</v>
      </c>
      <c r="K234" s="39">
        <v>99.316867073399948</v>
      </c>
      <c r="M234" s="63">
        <v>2.9947080000000001</v>
      </c>
      <c r="N234" s="63">
        <v>0.99141079759906214</v>
      </c>
      <c r="O234" s="64">
        <v>2.0164425050450468E-3</v>
      </c>
      <c r="P234" s="64">
        <v>1.1575842214969999E-7</v>
      </c>
      <c r="Q234" s="68">
        <v>4.5714349483621683</v>
      </c>
      <c r="R234" s="68">
        <v>0.13918685038204334</v>
      </c>
      <c r="S234" s="46"/>
    </row>
    <row r="235" spans="1:19" x14ac:dyDescent="0.3">
      <c r="A235" s="61" t="s">
        <v>912</v>
      </c>
      <c r="B235" s="40" t="s">
        <v>694</v>
      </c>
      <c r="C235" s="61">
        <v>108</v>
      </c>
      <c r="D235" s="31">
        <v>211.55636500222465</v>
      </c>
      <c r="E235" s="31">
        <v>197.26964320689984</v>
      </c>
      <c r="F235" s="31">
        <v>18.217963902347201</v>
      </c>
      <c r="G235" s="32">
        <v>0.98118321195005442</v>
      </c>
      <c r="H235" s="32">
        <v>0.9324684851945978</v>
      </c>
      <c r="I235" s="38">
        <v>401.16856859743359</v>
      </c>
      <c r="J235" s="38">
        <v>3.5338009060783482</v>
      </c>
      <c r="K235" s="39">
        <v>106.29397351845309</v>
      </c>
      <c r="M235" s="63">
        <v>2.9631439999999998</v>
      </c>
      <c r="N235" s="63">
        <v>0.9765774518796142</v>
      </c>
      <c r="O235" s="64">
        <v>2.017495240956894E-3</v>
      </c>
      <c r="P235" s="64">
        <v>1.7489256066591001E-7</v>
      </c>
      <c r="Q235" s="68">
        <v>5.0958974227149332</v>
      </c>
      <c r="R235" s="68">
        <v>0.15353406433298808</v>
      </c>
      <c r="S235" s="46"/>
    </row>
    <row r="236" spans="1:19" x14ac:dyDescent="0.3">
      <c r="A236" s="61" t="s">
        <v>913</v>
      </c>
      <c r="B236" s="40" t="s">
        <v>694</v>
      </c>
      <c r="C236" s="61">
        <v>173</v>
      </c>
      <c r="D236" s="31">
        <v>307.8812308011855</v>
      </c>
      <c r="E236" s="31">
        <v>202.93938428761746</v>
      </c>
      <c r="F236" s="31">
        <v>24.875757782756001</v>
      </c>
      <c r="G236" s="32">
        <v>0.63219366468313909</v>
      </c>
      <c r="H236" s="32">
        <v>0.65914828182126406</v>
      </c>
      <c r="I236" s="38">
        <v>401.69178444055046</v>
      </c>
      <c r="J236" s="38">
        <v>3.5559530309839089</v>
      </c>
      <c r="K236" s="39">
        <v>98.022199061825404</v>
      </c>
      <c r="M236" s="63">
        <v>2.9520719999999998</v>
      </c>
      <c r="N236" s="63">
        <v>0.98726981405868697</v>
      </c>
      <c r="O236" s="64">
        <v>2.0173864837372529E-3</v>
      </c>
      <c r="P236" s="64">
        <v>1.2953379860015001E-7</v>
      </c>
      <c r="Q236" s="68">
        <v>5.0417156665167706</v>
      </c>
      <c r="R236" s="68">
        <v>0.14216333770344902</v>
      </c>
      <c r="S236" s="46"/>
    </row>
    <row r="237" spans="1:19" x14ac:dyDescent="0.3">
      <c r="A237" s="82" t="s">
        <v>914</v>
      </c>
      <c r="B237" s="81" t="s">
        <v>694</v>
      </c>
      <c r="C237" s="82">
        <v>111</v>
      </c>
      <c r="D237" s="83">
        <v>169.36465139011193</v>
      </c>
      <c r="E237" s="83">
        <v>151.29782984852974</v>
      </c>
      <c r="F237" s="83">
        <v>14.664944692044623</v>
      </c>
      <c r="G237" s="84">
        <v>1.0191619203060116</v>
      </c>
      <c r="H237" s="84">
        <v>0.89332590128286371</v>
      </c>
      <c r="I237" s="83">
        <v>405.242799624817</v>
      </c>
      <c r="J237" s="83">
        <v>3.69273270712968</v>
      </c>
      <c r="K237" s="85">
        <v>112.40979917151451</v>
      </c>
      <c r="L237" s="86"/>
      <c r="M237" s="87">
        <v>2.9568889999999999</v>
      </c>
      <c r="N237" s="87">
        <v>0.98794376026780062</v>
      </c>
      <c r="O237" s="88">
        <v>2.0193931804808603E-3</v>
      </c>
      <c r="P237" s="88">
        <v>1.3475384719447002E-7</v>
      </c>
      <c r="Q237" s="89">
        <v>6.0414318608482862</v>
      </c>
      <c r="R237" s="89">
        <v>0.14345126617898113</v>
      </c>
      <c r="S237" s="46"/>
    </row>
    <row r="238" spans="1:19" x14ac:dyDescent="0.3">
      <c r="A238" s="61" t="s">
        <v>915</v>
      </c>
      <c r="B238" s="40" t="s">
        <v>694</v>
      </c>
      <c r="C238" s="61">
        <v>100</v>
      </c>
      <c r="D238" s="31">
        <v>615.53422418347725</v>
      </c>
      <c r="E238" s="31">
        <v>372.8301612435169</v>
      </c>
      <c r="F238" s="31">
        <v>49.582575169789379</v>
      </c>
      <c r="G238" s="32">
        <v>0.63080375338878847</v>
      </c>
      <c r="H238" s="32">
        <v>0.60570175726310937</v>
      </c>
      <c r="I238" s="38">
        <v>405.4801525477431</v>
      </c>
      <c r="J238" s="38">
        <v>3.3529769841293122</v>
      </c>
      <c r="K238" s="39">
        <v>105.12386159111793</v>
      </c>
      <c r="M238" s="63">
        <v>2.9952299999999998</v>
      </c>
      <c r="N238" s="63">
        <v>0.98086205095440859</v>
      </c>
      <c r="O238" s="64">
        <v>2.0164182679020025E-3</v>
      </c>
      <c r="P238" s="64">
        <v>1.4662581671022E-7</v>
      </c>
      <c r="Q238" s="68">
        <v>4.5593602467497574</v>
      </c>
      <c r="R238" s="68">
        <v>0.14609475329004876</v>
      </c>
      <c r="S238" s="46"/>
    </row>
    <row r="239" spans="1:19" x14ac:dyDescent="0.3">
      <c r="A239" s="61" t="s">
        <v>916</v>
      </c>
      <c r="B239" s="40" t="s">
        <v>694</v>
      </c>
      <c r="C239" s="61">
        <v>148</v>
      </c>
      <c r="D239" s="31">
        <v>195.52803917851779</v>
      </c>
      <c r="E239" s="31">
        <v>224.35135867386202</v>
      </c>
      <c r="F239" s="31">
        <v>17.920365119537731</v>
      </c>
      <c r="G239" s="32">
        <v>1.0702842957850855</v>
      </c>
      <c r="H239" s="32">
        <v>1.1474127169506796</v>
      </c>
      <c r="I239" s="38">
        <v>405.60243054247871</v>
      </c>
      <c r="J239" s="38">
        <v>3.6178350720654571</v>
      </c>
      <c r="K239" s="39">
        <v>94.234979624732546</v>
      </c>
      <c r="M239" s="63">
        <v>3.0236420000000002</v>
      </c>
      <c r="N239" s="63">
        <v>0.99020906561206523</v>
      </c>
      <c r="O239" s="64">
        <v>2.0220222856283743E-3</v>
      </c>
      <c r="P239" s="64">
        <v>1.7290769168070002E-7</v>
      </c>
      <c r="Q239" s="68">
        <v>7.351225680439148</v>
      </c>
      <c r="R239" s="68">
        <v>0.15322259710375252</v>
      </c>
      <c r="S239" s="46"/>
    </row>
    <row r="240" spans="1:19" x14ac:dyDescent="0.3">
      <c r="A240" s="61" t="s">
        <v>917</v>
      </c>
      <c r="B240" s="40" t="s">
        <v>694</v>
      </c>
      <c r="C240" s="61">
        <v>80</v>
      </c>
      <c r="D240" s="31">
        <v>600.46600235255585</v>
      </c>
      <c r="E240" s="31">
        <v>522.99869126825524</v>
      </c>
      <c r="F240" s="31">
        <v>51.857919347792375</v>
      </c>
      <c r="G240" s="32">
        <v>0.88082316937490646</v>
      </c>
      <c r="H240" s="32">
        <v>0.87098801467394871</v>
      </c>
      <c r="I240" s="38">
        <v>406.03457045269994</v>
      </c>
      <c r="J240" s="38">
        <v>3.4398993408168574</v>
      </c>
      <c r="K240" s="39">
        <v>100.44810570574101</v>
      </c>
      <c r="M240" s="63">
        <v>3.0694279999999998</v>
      </c>
      <c r="N240" s="63">
        <v>0.97918259065347579</v>
      </c>
      <c r="O240" s="64">
        <v>2.0216282544467498E-3</v>
      </c>
      <c r="P240" s="64">
        <v>1.6116823998131999E-7</v>
      </c>
      <c r="Q240" s="68">
        <v>7.1549232971335934</v>
      </c>
      <c r="R240" s="68">
        <v>0.15005460443132415</v>
      </c>
      <c r="S240" s="46"/>
    </row>
    <row r="241" spans="1:19" x14ac:dyDescent="0.3">
      <c r="A241" s="61" t="s">
        <v>918</v>
      </c>
      <c r="B241" s="40" t="s">
        <v>694</v>
      </c>
      <c r="C241" s="61">
        <v>146</v>
      </c>
      <c r="D241" s="31">
        <v>210.78373185338458</v>
      </c>
      <c r="E241" s="31">
        <v>140.95100873238152</v>
      </c>
      <c r="F241" s="31">
        <v>17.327832681340645</v>
      </c>
      <c r="G241" s="32">
        <v>0.6108807377995259</v>
      </c>
      <c r="H241" s="32">
        <v>0.66869965482166915</v>
      </c>
      <c r="I241" s="38">
        <v>407.88315073790403</v>
      </c>
      <c r="J241" s="38">
        <v>4.0576671956783494</v>
      </c>
      <c r="K241" s="39">
        <v>94.393698251572786</v>
      </c>
      <c r="M241" s="63">
        <v>3.0244330000000001</v>
      </c>
      <c r="N241" s="63">
        <v>0.9904681092987514</v>
      </c>
      <c r="O241" s="64">
        <v>2.0209836808770462E-3</v>
      </c>
      <c r="P241" s="64">
        <v>1.4632593622352002E-7</v>
      </c>
      <c r="Q241" s="68">
        <v>6.8338032085485194</v>
      </c>
      <c r="R241" s="68">
        <v>0.14627144536472447</v>
      </c>
      <c r="S241" s="46"/>
    </row>
    <row r="242" spans="1:19" x14ac:dyDescent="0.3">
      <c r="A242" s="61" t="s">
        <v>919</v>
      </c>
      <c r="B242" s="40" t="s">
        <v>694</v>
      </c>
      <c r="C242" s="61">
        <v>97</v>
      </c>
      <c r="D242" s="31">
        <v>191.44922213339731</v>
      </c>
      <c r="E242" s="31">
        <v>103.43594523342831</v>
      </c>
      <c r="F242" s="31">
        <v>15.314283276041815</v>
      </c>
      <c r="G242" s="32">
        <v>0.49696236027833512</v>
      </c>
      <c r="H242" s="32">
        <v>0.54027874378803475</v>
      </c>
      <c r="I242" s="38">
        <v>409.20568320392096</v>
      </c>
      <c r="J242" s="38">
        <v>3.6486248105122185</v>
      </c>
      <c r="K242" s="39">
        <v>94.549120420715255</v>
      </c>
      <c r="M242" s="63">
        <v>2.9958140000000002</v>
      </c>
      <c r="N242" s="63">
        <v>0.98105329618023684</v>
      </c>
      <c r="O242" s="64">
        <v>2.0207159881518253E-3</v>
      </c>
      <c r="P242" s="64">
        <v>1.8756204812399994E-7</v>
      </c>
      <c r="Q242" s="68">
        <v>6.7004413772898692</v>
      </c>
      <c r="R242" s="68">
        <v>0.15729535953602392</v>
      </c>
      <c r="S242" s="46"/>
    </row>
    <row r="243" spans="1:19" x14ac:dyDescent="0.3">
      <c r="A243" s="61" t="s">
        <v>920</v>
      </c>
      <c r="B243" s="40" t="s">
        <v>694</v>
      </c>
      <c r="C243" s="61">
        <v>73</v>
      </c>
      <c r="D243" s="31">
        <v>129.55490376733275</v>
      </c>
      <c r="E243" s="31">
        <v>66.492781771308771</v>
      </c>
      <c r="F243" s="31">
        <v>10.303103849903049</v>
      </c>
      <c r="G243" s="32">
        <v>0.4792212398040388</v>
      </c>
      <c r="H243" s="32">
        <v>0.51324017723576831</v>
      </c>
      <c r="I243" s="38">
        <v>409.33473968821181</v>
      </c>
      <c r="J243" s="38">
        <v>3.7942627969942815</v>
      </c>
      <c r="K243" s="39">
        <v>95.370918880192633</v>
      </c>
      <c r="M243" s="63">
        <v>3.0671539999999999</v>
      </c>
      <c r="N243" s="63">
        <v>0.97938227614638973</v>
      </c>
      <c r="O243" s="64">
        <v>2.0184700292960088E-3</v>
      </c>
      <c r="P243" s="64">
        <v>1.1447761951262001E-7</v>
      </c>
      <c r="Q243" s="68">
        <v>5.5815271979975822</v>
      </c>
      <c r="R243" s="68">
        <v>0.13904542279384793</v>
      </c>
      <c r="S243" s="46"/>
    </row>
    <row r="244" spans="1:19" x14ac:dyDescent="0.3">
      <c r="A244" s="61" t="s">
        <v>921</v>
      </c>
      <c r="B244" s="40" t="s">
        <v>694</v>
      </c>
      <c r="C244" s="61">
        <v>144</v>
      </c>
      <c r="D244" s="31">
        <v>150.74474137662443</v>
      </c>
      <c r="E244" s="31">
        <v>159.15969036691715</v>
      </c>
      <c r="F244" s="31">
        <v>13.702879906578783</v>
      </c>
      <c r="G244" s="32">
        <v>1.0486763964179993</v>
      </c>
      <c r="H244" s="32">
        <v>1.0558225044100782</v>
      </c>
      <c r="I244" s="38">
        <v>410.52197166462003</v>
      </c>
      <c r="J244" s="38">
        <v>3.7311168407533852</v>
      </c>
      <c r="K244" s="39">
        <v>99.928657342594136</v>
      </c>
      <c r="M244" s="63">
        <v>3.0218859999999999</v>
      </c>
      <c r="N244" s="63">
        <v>0.98963399517739903</v>
      </c>
      <c r="O244" s="64">
        <v>2.0217860119399397E-3</v>
      </c>
      <c r="P244" s="64">
        <v>1.494415378608E-7</v>
      </c>
      <c r="Q244" s="68">
        <v>7.2335164982346214</v>
      </c>
      <c r="R244" s="68">
        <v>0.14707975033165621</v>
      </c>
      <c r="S244" s="46"/>
    </row>
    <row r="245" spans="1:19" x14ac:dyDescent="0.3">
      <c r="A245" s="61" t="s">
        <v>922</v>
      </c>
      <c r="B245" s="40" t="s">
        <v>694</v>
      </c>
      <c r="C245" s="61">
        <v>155</v>
      </c>
      <c r="D245" s="31">
        <v>807.35315248356483</v>
      </c>
      <c r="E245" s="31">
        <v>308.26454526015726</v>
      </c>
      <c r="F245" s="31">
        <v>62.100061048208438</v>
      </c>
      <c r="G245" s="32">
        <v>0.35383547682205641</v>
      </c>
      <c r="H245" s="32">
        <v>0.38182119474220122</v>
      </c>
      <c r="I245" s="38">
        <v>410.59964311002955</v>
      </c>
      <c r="J245" s="38">
        <v>3.7455336206660657</v>
      </c>
      <c r="K245" s="39">
        <v>97.036023055579861</v>
      </c>
      <c r="M245" s="63">
        <v>3.0188709999999999</v>
      </c>
      <c r="N245" s="63">
        <v>0.99340585933772307</v>
      </c>
      <c r="O245" s="64">
        <v>2.0190233810194864E-3</v>
      </c>
      <c r="P245" s="64">
        <v>1.4247397639097998E-7</v>
      </c>
      <c r="Q245" s="68">
        <v>5.8572014775737964</v>
      </c>
      <c r="R245" s="68">
        <v>0.14523504294848552</v>
      </c>
      <c r="S245" s="46"/>
    </row>
    <row r="246" spans="1:19" x14ac:dyDescent="0.3">
      <c r="A246" s="61" t="s">
        <v>923</v>
      </c>
      <c r="B246" s="40" t="s">
        <v>694</v>
      </c>
      <c r="C246" s="61">
        <v>137</v>
      </c>
      <c r="D246" s="31">
        <v>86.104593032839205</v>
      </c>
      <c r="E246" s="31">
        <v>34.175845531644846</v>
      </c>
      <c r="F246" s="31">
        <v>6.6947827672609952</v>
      </c>
      <c r="G246" s="32">
        <v>0.38550947418008485</v>
      </c>
      <c r="H246" s="32">
        <v>0.39691083051296239</v>
      </c>
      <c r="I246" s="38">
        <v>411.03075321326804</v>
      </c>
      <c r="J246" s="38">
        <v>5.8724090754599132</v>
      </c>
      <c r="K246" s="39">
        <v>96.282712835101691</v>
      </c>
      <c r="M246" s="63">
        <v>3.0124469999999999</v>
      </c>
      <c r="N246" s="63">
        <v>0.98785693415625042</v>
      </c>
      <c r="O246" s="64">
        <v>2.0181686809726059E-3</v>
      </c>
      <c r="P246" s="64">
        <v>1.6191286646319001E-7</v>
      </c>
      <c r="Q246" s="68">
        <v>5.4313984852261363</v>
      </c>
      <c r="R246" s="68">
        <v>0.1500651619263122</v>
      </c>
      <c r="S246" s="46"/>
    </row>
    <row r="247" spans="1:19" x14ac:dyDescent="0.3">
      <c r="A247" s="61" t="s">
        <v>924</v>
      </c>
      <c r="B247" s="40" t="s">
        <v>694</v>
      </c>
      <c r="C247" s="61">
        <v>99</v>
      </c>
      <c r="D247" s="31">
        <v>515.07093832019029</v>
      </c>
      <c r="E247" s="31">
        <v>370.93314781374494</v>
      </c>
      <c r="F247" s="31">
        <v>43.287469088547937</v>
      </c>
      <c r="G247" s="32">
        <v>0.72834366027307307</v>
      </c>
      <c r="H247" s="32">
        <v>0.72015934159181183</v>
      </c>
      <c r="I247" s="38">
        <v>411.33805992228446</v>
      </c>
      <c r="J247" s="38">
        <v>3.4209810921188941</v>
      </c>
      <c r="K247" s="39">
        <v>102.69738519768667</v>
      </c>
      <c r="M247" s="63">
        <v>2.9997090000000002</v>
      </c>
      <c r="N247" s="63">
        <v>0.98232881014359441</v>
      </c>
      <c r="O247" s="64">
        <v>2.0198118509000434E-3</v>
      </c>
      <c r="P247" s="64">
        <v>1.8274895723048001E-7</v>
      </c>
      <c r="Q247" s="68">
        <v>6.2500092652210224</v>
      </c>
      <c r="R247" s="68">
        <v>0.15586399664471229</v>
      </c>
      <c r="S247" s="46"/>
    </row>
    <row r="248" spans="1:19" x14ac:dyDescent="0.3">
      <c r="A248" s="61" t="s">
        <v>925</v>
      </c>
      <c r="B248" s="40" t="s">
        <v>694</v>
      </c>
      <c r="C248" s="61">
        <v>71</v>
      </c>
      <c r="D248" s="31">
        <v>288.82977482621851</v>
      </c>
      <c r="E248" s="31">
        <v>249.7539464315432</v>
      </c>
      <c r="F248" s="31">
        <v>25.295363697307238</v>
      </c>
      <c r="G248" s="32">
        <v>0.934091636175303</v>
      </c>
      <c r="H248" s="32">
        <v>0.86470983326360229</v>
      </c>
      <c r="I248" s="38">
        <v>411.36249738323608</v>
      </c>
      <c r="J248" s="38">
        <v>3.6032428209553817</v>
      </c>
      <c r="K248" s="39">
        <v>105.69283972213206</v>
      </c>
      <c r="M248" s="63">
        <v>3.068384</v>
      </c>
      <c r="N248" s="63">
        <v>0.97977503118890141</v>
      </c>
      <c r="O248" s="64">
        <v>2.0185327653794889E-3</v>
      </c>
      <c r="P248" s="64">
        <v>1.5419416149900001E-7</v>
      </c>
      <c r="Q248" s="68">
        <v>5.6127816856643911</v>
      </c>
      <c r="R248" s="68">
        <v>0.14809310694385178</v>
      </c>
      <c r="S248" s="46"/>
    </row>
    <row r="249" spans="1:19" x14ac:dyDescent="0.3">
      <c r="A249" s="61" t="s">
        <v>926</v>
      </c>
      <c r="B249" s="40" t="s">
        <v>694</v>
      </c>
      <c r="C249" s="61">
        <v>147</v>
      </c>
      <c r="D249" s="31">
        <v>179.05878685038087</v>
      </c>
      <c r="E249" s="31">
        <v>111.89637124550562</v>
      </c>
      <c r="F249" s="31">
        <v>14.755595107490478</v>
      </c>
      <c r="G249" s="32">
        <v>0.6219508146142334</v>
      </c>
      <c r="H249" s="32">
        <v>0.62491415927554972</v>
      </c>
      <c r="I249" s="38">
        <v>411.97561714319733</v>
      </c>
      <c r="J249" s="38">
        <v>3.804468635056848</v>
      </c>
      <c r="K249" s="39">
        <v>100.16246366193573</v>
      </c>
      <c r="M249" s="63">
        <v>3.0365660000000001</v>
      </c>
      <c r="N249" s="63">
        <v>0.99444153161299065</v>
      </c>
      <c r="O249" s="64">
        <v>2.019714491344225E-3</v>
      </c>
      <c r="P249" s="64">
        <v>1.6349312979200004E-7</v>
      </c>
      <c r="Q249" s="68">
        <v>6.2015057108426772</v>
      </c>
      <c r="R249" s="68">
        <v>0.15056372004195723</v>
      </c>
      <c r="S249" s="46"/>
    </row>
    <row r="250" spans="1:19" x14ac:dyDescent="0.3">
      <c r="A250" s="61" t="s">
        <v>927</v>
      </c>
      <c r="B250" s="40" t="s">
        <v>694</v>
      </c>
      <c r="C250" s="61">
        <v>104</v>
      </c>
      <c r="D250" s="31">
        <v>392.69850270465651</v>
      </c>
      <c r="E250" s="31">
        <v>378.4993480785725</v>
      </c>
      <c r="F250" s="31">
        <v>35.178231642521119</v>
      </c>
      <c r="G250" s="32">
        <v>0.98805905728584231</v>
      </c>
      <c r="H250" s="32">
        <v>0.96384209634544238</v>
      </c>
      <c r="I250" s="38">
        <v>412.11531627218778</v>
      </c>
      <c r="J250" s="38">
        <v>3.5475066377078397</v>
      </c>
      <c r="K250" s="39">
        <v>101.90917985932064</v>
      </c>
      <c r="M250" s="63">
        <v>2.981287</v>
      </c>
      <c r="N250" s="63">
        <v>0.98255692662314742</v>
      </c>
      <c r="O250" s="64">
        <v>2.01929883690853E-3</v>
      </c>
      <c r="P250" s="64">
        <v>1.5114296485530001E-7</v>
      </c>
      <c r="Q250" s="68">
        <v>5.9944308391990981</v>
      </c>
      <c r="R250" s="68">
        <v>0.14736719813730548</v>
      </c>
      <c r="S250" s="46"/>
    </row>
    <row r="251" spans="1:19" x14ac:dyDescent="0.3">
      <c r="A251" s="61" t="s">
        <v>928</v>
      </c>
      <c r="B251" s="40" t="s">
        <v>694</v>
      </c>
      <c r="C251" s="61">
        <v>72</v>
      </c>
      <c r="D251" s="31">
        <v>429.78706723573953</v>
      </c>
      <c r="E251" s="31">
        <v>237.46826895142252</v>
      </c>
      <c r="F251" s="31">
        <v>34.835424573561667</v>
      </c>
      <c r="G251" s="32">
        <v>0.56426255184644036</v>
      </c>
      <c r="H251" s="32">
        <v>0.55252539467682593</v>
      </c>
      <c r="I251" s="38">
        <v>412.31639439639565</v>
      </c>
      <c r="J251" s="38">
        <v>3.6094231762888795</v>
      </c>
      <c r="K251" s="39">
        <v>101.96010461759212</v>
      </c>
      <c r="M251" s="63">
        <v>3.0670350000000002</v>
      </c>
      <c r="N251" s="63">
        <v>0.97934427789430933</v>
      </c>
      <c r="O251" s="64">
        <v>2.0197664003073356E-3</v>
      </c>
      <c r="P251" s="64">
        <v>1.1656738347306003E-7</v>
      </c>
      <c r="Q251" s="68">
        <v>6.2273662357166151</v>
      </c>
      <c r="R251" s="68">
        <v>0.13954167850279126</v>
      </c>
      <c r="S251" s="46"/>
    </row>
    <row r="252" spans="1:19" x14ac:dyDescent="0.3">
      <c r="A252" s="61" t="s">
        <v>929</v>
      </c>
      <c r="B252" s="40" t="s">
        <v>694</v>
      </c>
      <c r="C252" s="61">
        <v>98</v>
      </c>
      <c r="D252" s="31">
        <v>572.99279758092018</v>
      </c>
      <c r="E252" s="31">
        <v>258.82004134424989</v>
      </c>
      <c r="F252" s="31">
        <v>45.234897489698291</v>
      </c>
      <c r="G252" s="32">
        <v>0.47150507603317982</v>
      </c>
      <c r="H252" s="32">
        <v>0.45169859453198163</v>
      </c>
      <c r="I252" s="38">
        <v>413.1419556260613</v>
      </c>
      <c r="J252" s="38">
        <v>3.4006608834309175</v>
      </c>
      <c r="K252" s="39">
        <v>105.68371632204676</v>
      </c>
      <c r="M252" s="63">
        <v>2.9906779999999999</v>
      </c>
      <c r="N252" s="63">
        <v>0.97937138611199437</v>
      </c>
      <c r="O252" s="64">
        <v>2.0174404242711227E-3</v>
      </c>
      <c r="P252" s="64">
        <v>2.04364292652E-7</v>
      </c>
      <c r="Q252" s="68">
        <v>5.0685882995702221</v>
      </c>
      <c r="R252" s="68">
        <v>0.16214829420590379</v>
      </c>
      <c r="S252" s="46"/>
    </row>
    <row r="253" spans="1:19" x14ac:dyDescent="0.3">
      <c r="A253" s="61" t="s">
        <v>930</v>
      </c>
      <c r="B253" s="40" t="s">
        <v>694</v>
      </c>
      <c r="C253" s="61">
        <v>124</v>
      </c>
      <c r="D253" s="31">
        <v>225.47081152158401</v>
      </c>
      <c r="E253" s="31">
        <v>122.61645158122472</v>
      </c>
      <c r="F253" s="31">
        <v>18.294383523102915</v>
      </c>
      <c r="G253" s="32">
        <v>0.53460585602204469</v>
      </c>
      <c r="H253" s="32">
        <v>0.54382405755206509</v>
      </c>
      <c r="I253" s="38">
        <v>413.19743725659356</v>
      </c>
      <c r="J253" s="38">
        <v>3.6632612570188545</v>
      </c>
      <c r="K253" s="39">
        <v>98.036574762411817</v>
      </c>
      <c r="M253" s="63">
        <v>2.9716879999999999</v>
      </c>
      <c r="N253" s="63">
        <v>0.99456013537076693</v>
      </c>
      <c r="O253" s="64">
        <v>2.0195290327402488E-3</v>
      </c>
      <c r="P253" s="64">
        <v>1.5878052559335999E-7</v>
      </c>
      <c r="Q253" s="68">
        <v>6.1091120941371289</v>
      </c>
      <c r="R253" s="68">
        <v>0.14932128841039141</v>
      </c>
      <c r="S253" s="46"/>
    </row>
    <row r="254" spans="1:19" x14ac:dyDescent="0.3">
      <c r="A254" s="61" t="s">
        <v>931</v>
      </c>
      <c r="B254" s="40" t="s">
        <v>694</v>
      </c>
      <c r="C254" s="61">
        <v>114</v>
      </c>
      <c r="D254" s="31">
        <v>604.31778397224571</v>
      </c>
      <c r="E254" s="31">
        <v>390.48854705264432</v>
      </c>
      <c r="F254" s="31">
        <v>50.202994381434223</v>
      </c>
      <c r="G254" s="32">
        <v>0.66955179568679357</v>
      </c>
      <c r="H254" s="32">
        <v>0.64616424902461278</v>
      </c>
      <c r="I254" s="38">
        <v>413.46581145962443</v>
      </c>
      <c r="J254" s="38">
        <v>3.4225387147142472</v>
      </c>
      <c r="K254" s="39">
        <v>104.30152589139689</v>
      </c>
      <c r="M254" s="63">
        <v>2.9492129999999999</v>
      </c>
      <c r="N254" s="63">
        <v>0.98537908627976267</v>
      </c>
      <c r="O254" s="64">
        <v>2.0194410186110206E-3</v>
      </c>
      <c r="P254" s="64">
        <v>1.1673507338223E-7</v>
      </c>
      <c r="Q254" s="68">
        <v>6.0652643375691202</v>
      </c>
      <c r="R254" s="68">
        <v>0.13955713308317474</v>
      </c>
      <c r="S254" s="46"/>
    </row>
    <row r="255" spans="1:19" x14ac:dyDescent="0.3">
      <c r="A255" s="61" t="s">
        <v>932</v>
      </c>
      <c r="B255" s="40" t="s">
        <v>694</v>
      </c>
      <c r="C255" s="61">
        <v>90</v>
      </c>
      <c r="D255" s="31">
        <v>427.18948168044676</v>
      </c>
      <c r="E255" s="31">
        <v>238.54773151603823</v>
      </c>
      <c r="F255" s="31">
        <v>34.626190316640958</v>
      </c>
      <c r="G255" s="32">
        <v>0.54970690795667754</v>
      </c>
      <c r="H255" s="32">
        <v>0.55841199689106713</v>
      </c>
      <c r="I255" s="38">
        <v>413.47954595131154</v>
      </c>
      <c r="J255" s="38">
        <v>3.6479467435592219</v>
      </c>
      <c r="K255" s="39">
        <v>101.4837821169039</v>
      </c>
      <c r="M255" s="63">
        <v>3.0298970000000001</v>
      </c>
      <c r="N255" s="63">
        <v>0.97608101425674376</v>
      </c>
      <c r="O255" s="64">
        <v>2.0208516810593146E-3</v>
      </c>
      <c r="P255" s="64">
        <v>1.3532654321147E-7</v>
      </c>
      <c r="Q255" s="68">
        <v>6.7680422230605251</v>
      </c>
      <c r="R255" s="68">
        <v>0.14366370045965909</v>
      </c>
      <c r="S255" s="46"/>
    </row>
    <row r="256" spans="1:19" x14ac:dyDescent="0.3">
      <c r="A256" s="61" t="s">
        <v>933</v>
      </c>
      <c r="B256" s="40" t="s">
        <v>694</v>
      </c>
      <c r="C256" s="61">
        <v>123</v>
      </c>
      <c r="D256" s="31">
        <v>972.3024803545369</v>
      </c>
      <c r="E256" s="31">
        <v>652.18570400536248</v>
      </c>
      <c r="F256" s="31">
        <v>81.578969963618107</v>
      </c>
      <c r="G256" s="32">
        <v>0.71344609497358513</v>
      </c>
      <c r="H256" s="32">
        <v>0.67076420885767141</v>
      </c>
      <c r="I256" s="38">
        <v>414.45379066478313</v>
      </c>
      <c r="J256" s="38">
        <v>3.3526478667119486</v>
      </c>
      <c r="K256" s="39">
        <v>105.94124772514355</v>
      </c>
      <c r="M256" s="63">
        <v>2.9535179999999999</v>
      </c>
      <c r="N256" s="63">
        <v>0.98847902670132148</v>
      </c>
      <c r="O256" s="64">
        <v>2.018471887760788E-3</v>
      </c>
      <c r="P256" s="64">
        <v>1.2682848118330002E-7</v>
      </c>
      <c r="Q256" s="68">
        <v>5.5824530665138274</v>
      </c>
      <c r="R256" s="68">
        <v>0.14162974695333713</v>
      </c>
      <c r="S256" s="46"/>
    </row>
    <row r="257" spans="1:21" x14ac:dyDescent="0.3">
      <c r="A257" s="61" t="s">
        <v>934</v>
      </c>
      <c r="B257" s="40" t="s">
        <v>694</v>
      </c>
      <c r="C257" s="61">
        <v>120</v>
      </c>
      <c r="D257" s="31">
        <v>438.43239759332823</v>
      </c>
      <c r="E257" s="31">
        <v>209.67114091787531</v>
      </c>
      <c r="F257" s="31">
        <v>34.926041715707768</v>
      </c>
      <c r="G257" s="32">
        <v>0.5058496159885002</v>
      </c>
      <c r="H257" s="32">
        <v>0.47822912282216329</v>
      </c>
      <c r="I257" s="38">
        <v>414.46197148090511</v>
      </c>
      <c r="J257" s="38">
        <v>3.6779576358923389</v>
      </c>
      <c r="K257" s="39">
        <v>107.70317313712773</v>
      </c>
      <c r="M257" s="63">
        <v>2.9627870000000001</v>
      </c>
      <c r="N257" s="63">
        <v>0.99158116188332968</v>
      </c>
      <c r="O257" s="64">
        <v>2.0175843759387725E-3</v>
      </c>
      <c r="P257" s="64">
        <v>1.1640599196612001E-7</v>
      </c>
      <c r="Q257" s="68">
        <v>5.1403035768332508</v>
      </c>
      <c r="R257" s="68">
        <v>0.13938371864378535</v>
      </c>
      <c r="S257" s="46"/>
    </row>
    <row r="258" spans="1:21" x14ac:dyDescent="0.3">
      <c r="A258" s="61" t="s">
        <v>935</v>
      </c>
      <c r="B258" s="40" t="s">
        <v>694</v>
      </c>
      <c r="C258" s="61">
        <v>88</v>
      </c>
      <c r="D258" s="31">
        <v>412.91776062563912</v>
      </c>
      <c r="E258" s="31">
        <v>327.71664400958701</v>
      </c>
      <c r="F258" s="31">
        <v>35.716419313529187</v>
      </c>
      <c r="G258" s="32">
        <v>0.71745487827813859</v>
      </c>
      <c r="H258" s="32">
        <v>0.79366080914766601</v>
      </c>
      <c r="I258" s="38">
        <v>414.48454185689582</v>
      </c>
      <c r="J258" s="38">
        <v>3.6116985836529678</v>
      </c>
      <c r="K258" s="39">
        <v>91.506583266755129</v>
      </c>
      <c r="M258" s="63">
        <v>3.0249519999999999</v>
      </c>
      <c r="N258" s="63">
        <v>0.97448798300337125</v>
      </c>
      <c r="O258" s="64">
        <v>2.0196216585476796E-3</v>
      </c>
      <c r="P258" s="64">
        <v>1.7960874626111996E-7</v>
      </c>
      <c r="Q258" s="68">
        <v>6.1552573425392625</v>
      </c>
      <c r="R258" s="68">
        <v>0.15496326991178966</v>
      </c>
      <c r="S258" s="46"/>
      <c r="U258" s="45"/>
    </row>
    <row r="259" spans="1:21" x14ac:dyDescent="0.3">
      <c r="A259" s="61" t="s">
        <v>936</v>
      </c>
      <c r="B259" s="40" t="s">
        <v>694</v>
      </c>
      <c r="C259" s="61">
        <v>105</v>
      </c>
      <c r="D259" s="31">
        <v>535.70207684970524</v>
      </c>
      <c r="E259" s="31">
        <v>280.39654620863047</v>
      </c>
      <c r="F259" s="31">
        <v>43.40961173980687</v>
      </c>
      <c r="G259" s="32">
        <v>0.52350397290638251</v>
      </c>
      <c r="H259" s="32">
        <v>0.52341881490837971</v>
      </c>
      <c r="I259" s="38">
        <v>415.13586627868193</v>
      </c>
      <c r="J259" s="38">
        <v>3.6762272282302368</v>
      </c>
      <c r="K259" s="39">
        <v>100.07976362828195</v>
      </c>
      <c r="M259" s="63">
        <v>2.969061</v>
      </c>
      <c r="N259" s="63">
        <v>0.97852754569306766</v>
      </c>
      <c r="O259" s="64">
        <v>2.0190842037269103E-3</v>
      </c>
      <c r="P259" s="64">
        <v>1.37132955684E-7</v>
      </c>
      <c r="Q259" s="68">
        <v>5.8875027404768758</v>
      </c>
      <c r="R259" s="68">
        <v>0.1439817523001396</v>
      </c>
      <c r="S259" s="46"/>
    </row>
    <row r="260" spans="1:21" x14ac:dyDescent="0.3">
      <c r="A260" s="61" t="s">
        <v>937</v>
      </c>
      <c r="B260" s="40" t="s">
        <v>694</v>
      </c>
      <c r="C260" s="61">
        <v>128</v>
      </c>
      <c r="D260" s="31">
        <v>259.18630024123911</v>
      </c>
      <c r="E260" s="31">
        <v>152.86479796996875</v>
      </c>
      <c r="F260" s="31">
        <v>21.379052382025876</v>
      </c>
      <c r="G260" s="32">
        <v>0.62535755444522823</v>
      </c>
      <c r="H260" s="32">
        <v>0.58978733763200053</v>
      </c>
      <c r="I260" s="38">
        <v>415.3325496340986</v>
      </c>
      <c r="J260" s="38">
        <v>3.5528475191928108</v>
      </c>
      <c r="K260" s="39">
        <v>105.02867149303327</v>
      </c>
      <c r="M260" s="63">
        <v>3.0031460000000001</v>
      </c>
      <c r="N260" s="63">
        <v>0.99323685877242152</v>
      </c>
      <c r="O260" s="64">
        <v>2.019301480876444E-3</v>
      </c>
      <c r="P260" s="64">
        <v>1.4038820224642003E-7</v>
      </c>
      <c r="Q260" s="68">
        <v>5.9957480374999301</v>
      </c>
      <c r="R260" s="68">
        <v>0.14475525073856149</v>
      </c>
      <c r="S260" s="46"/>
    </row>
    <row r="261" spans="1:21" x14ac:dyDescent="0.3">
      <c r="A261" s="61" t="s">
        <v>938</v>
      </c>
      <c r="B261" s="40" t="s">
        <v>694</v>
      </c>
      <c r="C261" s="61">
        <v>116</v>
      </c>
      <c r="D261" s="31">
        <v>1044.6111041091115</v>
      </c>
      <c r="E261" s="31">
        <v>629.87654947136843</v>
      </c>
      <c r="F261" s="31">
        <v>86.286315273829075</v>
      </c>
      <c r="G261" s="32">
        <v>0.63621037610087539</v>
      </c>
      <c r="H261" s="32">
        <v>0.60297707634321362</v>
      </c>
      <c r="I261" s="38">
        <v>416.26564317191634</v>
      </c>
      <c r="J261" s="38">
        <v>3.4742001231587638</v>
      </c>
      <c r="K261" s="39">
        <v>107.19452864539734</v>
      </c>
      <c r="M261" s="63">
        <v>2.9415800000000001</v>
      </c>
      <c r="N261" s="63">
        <v>0.98282877927732726</v>
      </c>
      <c r="O261" s="64">
        <v>2.0189435192134388E-3</v>
      </c>
      <c r="P261" s="64">
        <v>1.9950209330064003E-7</v>
      </c>
      <c r="Q261" s="68">
        <v>5.8174151266621488</v>
      </c>
      <c r="R261" s="68">
        <v>0.16074267976298903</v>
      </c>
      <c r="S261" s="46"/>
    </row>
    <row r="262" spans="1:21" x14ac:dyDescent="0.3">
      <c r="A262" s="61" t="s">
        <v>939</v>
      </c>
      <c r="B262" s="40" t="s">
        <v>694</v>
      </c>
      <c r="C262" s="61">
        <v>152</v>
      </c>
      <c r="D262" s="31">
        <v>400.35003652761537</v>
      </c>
      <c r="E262" s="31">
        <v>219.71605920717627</v>
      </c>
      <c r="F262" s="31">
        <v>32.627793220677184</v>
      </c>
      <c r="G262" s="32">
        <v>0.54255267021602216</v>
      </c>
      <c r="H262" s="32">
        <v>0.54880988924805729</v>
      </c>
      <c r="I262" s="38">
        <v>416.33923407479307</v>
      </c>
      <c r="J262" s="38">
        <v>3.4859924382898591</v>
      </c>
      <c r="K262" s="39">
        <v>101.42604694197257</v>
      </c>
      <c r="M262" s="63">
        <v>3.0237780000000001</v>
      </c>
      <c r="N262" s="63">
        <v>0.99502058303799723</v>
      </c>
      <c r="O262" s="64">
        <v>2.0185822982029863E-3</v>
      </c>
      <c r="P262" s="64">
        <v>1.6071279560554E-7</v>
      </c>
      <c r="Q262" s="68">
        <v>5.6374584416111482</v>
      </c>
      <c r="R262" s="68">
        <v>0.14977296940749318</v>
      </c>
      <c r="S262" s="46"/>
    </row>
    <row r="263" spans="1:21" x14ac:dyDescent="0.3">
      <c r="A263" s="61" t="s">
        <v>940</v>
      </c>
      <c r="B263" s="40" t="s">
        <v>694</v>
      </c>
      <c r="C263" s="61">
        <v>75</v>
      </c>
      <c r="D263" s="31">
        <v>532.53219242351122</v>
      </c>
      <c r="E263" s="31">
        <v>169.44674481825123</v>
      </c>
      <c r="F263" s="31">
        <v>41.182235110845852</v>
      </c>
      <c r="G263" s="32">
        <v>0.31176220955812001</v>
      </c>
      <c r="H263" s="32">
        <v>0.31819061312915697</v>
      </c>
      <c r="I263" s="38">
        <v>417.09190617486121</v>
      </c>
      <c r="J263" s="38">
        <v>3.6282223838632546</v>
      </c>
      <c r="K263" s="39">
        <v>96.42523388177122</v>
      </c>
      <c r="M263" s="63">
        <v>3.0723829999999999</v>
      </c>
      <c r="N263" s="63">
        <v>0.98105196404662864</v>
      </c>
      <c r="O263" s="64">
        <v>2.0191082689094966E-3</v>
      </c>
      <c r="P263" s="64">
        <v>2.0430670609740002E-7</v>
      </c>
      <c r="Q263" s="68">
        <v>5.8994917731135672</v>
      </c>
      <c r="R263" s="68">
        <v>0.16221288155692415</v>
      </c>
      <c r="S263" s="46"/>
    </row>
    <row r="264" spans="1:21" x14ac:dyDescent="0.3">
      <c r="A264" s="61" t="s">
        <v>941</v>
      </c>
      <c r="B264" s="40" t="s">
        <v>694</v>
      </c>
      <c r="C264" s="61">
        <v>136</v>
      </c>
      <c r="D264" s="31">
        <v>521.61789176176364</v>
      </c>
      <c r="E264" s="31">
        <v>282.4323647536807</v>
      </c>
      <c r="F264" s="31">
        <v>42.513597165682654</v>
      </c>
      <c r="G264" s="32">
        <v>0.58239507940469371</v>
      </c>
      <c r="H264" s="32">
        <v>0.54145451913040366</v>
      </c>
      <c r="I264" s="38">
        <v>417.33518150408293</v>
      </c>
      <c r="J264" s="38">
        <v>3.5171176913356144</v>
      </c>
      <c r="K264" s="39">
        <v>109.47761328285624</v>
      </c>
      <c r="M264" s="63">
        <v>3.0374669999999999</v>
      </c>
      <c r="N264" s="63">
        <v>0.99606161974659913</v>
      </c>
      <c r="O264" s="64">
        <v>2.0224547161872956E-3</v>
      </c>
      <c r="P264" s="64">
        <v>2.22301667596E-7</v>
      </c>
      <c r="Q264" s="68">
        <v>7.5666582484415503</v>
      </c>
      <c r="R264" s="68">
        <v>0.16803248887035582</v>
      </c>
      <c r="S264" s="46"/>
    </row>
    <row r="265" spans="1:21" x14ac:dyDescent="0.3">
      <c r="A265" s="61" t="s">
        <v>942</v>
      </c>
      <c r="B265" s="40" t="s">
        <v>694</v>
      </c>
      <c r="C265" s="61">
        <v>87</v>
      </c>
      <c r="D265" s="31">
        <v>607.9899502457356</v>
      </c>
      <c r="E265" s="31">
        <v>246.34796236393424</v>
      </c>
      <c r="F265" s="31">
        <v>48.087554411374242</v>
      </c>
      <c r="G265" s="32">
        <v>0.42895655063691973</v>
      </c>
      <c r="H265" s="32">
        <v>0.40518426704975313</v>
      </c>
      <c r="I265" s="38">
        <v>417.9454193828326</v>
      </c>
      <c r="J265" s="38">
        <v>3.4670121159997813</v>
      </c>
      <c r="K265" s="39">
        <v>105.30987603370275</v>
      </c>
      <c r="M265" s="63">
        <v>3.0429360000000001</v>
      </c>
      <c r="N265" s="63">
        <v>0.98028152679723402</v>
      </c>
      <c r="O265" s="64">
        <v>2.019196135036776E-3</v>
      </c>
      <c r="P265" s="64">
        <v>2.117401107822E-7</v>
      </c>
      <c r="Q265" s="68">
        <v>5.9432657965948152</v>
      </c>
      <c r="R265" s="68">
        <v>0.16452076717257361</v>
      </c>
      <c r="S265" s="46"/>
    </row>
    <row r="266" spans="1:21" x14ac:dyDescent="0.3">
      <c r="A266" s="61" t="s">
        <v>943</v>
      </c>
      <c r="B266" s="40" t="s">
        <v>694</v>
      </c>
      <c r="C266" s="61">
        <v>129</v>
      </c>
      <c r="D266" s="31">
        <v>280.52208458604116</v>
      </c>
      <c r="E266" s="31">
        <v>171.69963544290775</v>
      </c>
      <c r="F266" s="31">
        <v>23.42595601777397</v>
      </c>
      <c r="G266" s="32">
        <v>0.65526592467210076</v>
      </c>
      <c r="H266" s="32">
        <v>0.6120717222541685</v>
      </c>
      <c r="I266" s="38">
        <v>418.94925569378438</v>
      </c>
      <c r="J266" s="38">
        <v>3.7698985479576352</v>
      </c>
      <c r="K266" s="39">
        <v>107.310600677561</v>
      </c>
      <c r="M266" s="63">
        <v>3.0171299999999999</v>
      </c>
      <c r="N266" s="63">
        <v>0.99786181681078323</v>
      </c>
      <c r="O266" s="64">
        <v>2.0186715592821567E-3</v>
      </c>
      <c r="P266" s="64">
        <v>1.4612090658039999E-7</v>
      </c>
      <c r="Q266" s="68">
        <v>5.6819274161358893</v>
      </c>
      <c r="R266" s="68">
        <v>0.14609494324591915</v>
      </c>
      <c r="S266" s="46"/>
    </row>
    <row r="267" spans="1:21" x14ac:dyDescent="0.3">
      <c r="A267" s="61" t="s">
        <v>944</v>
      </c>
      <c r="B267" s="40" t="s">
        <v>694</v>
      </c>
      <c r="C267" s="61">
        <v>130</v>
      </c>
      <c r="D267" s="31">
        <v>909.47195213719874</v>
      </c>
      <c r="E267" s="31">
        <v>511.30987763260134</v>
      </c>
      <c r="F267" s="31">
        <v>75.362921771408764</v>
      </c>
      <c r="G267" s="32">
        <v>0.57811027410191751</v>
      </c>
      <c r="H267" s="32">
        <v>0.56220521856782613</v>
      </c>
      <c r="I267" s="38">
        <v>420.23903023675075</v>
      </c>
      <c r="J267" s="38">
        <v>3.5400361288290192</v>
      </c>
      <c r="K267" s="39">
        <v>102.62717167441326</v>
      </c>
      <c r="M267" s="63">
        <v>3.0091649999999999</v>
      </c>
      <c r="N267" s="63">
        <v>0.99522753543381304</v>
      </c>
      <c r="O267" s="64">
        <v>2.0213976239633656E-3</v>
      </c>
      <c r="P267" s="64">
        <v>1.7290312563196998E-7</v>
      </c>
      <c r="Q267" s="68">
        <v>7.0400255030946921</v>
      </c>
      <c r="R267" s="68">
        <v>0.15318867955146545</v>
      </c>
      <c r="S267" s="46"/>
    </row>
    <row r="268" spans="1:21" x14ac:dyDescent="0.3">
      <c r="A268" s="61" t="s">
        <v>945</v>
      </c>
      <c r="B268" s="40" t="s">
        <v>694</v>
      </c>
      <c r="C268" s="61">
        <v>103</v>
      </c>
      <c r="D268" s="31">
        <v>218.3771726913559</v>
      </c>
      <c r="E268" s="31">
        <v>144.34556955957225</v>
      </c>
      <c r="F268" s="31">
        <v>18.445984278373935</v>
      </c>
      <c r="G268" s="32">
        <v>0.67355398451131876</v>
      </c>
      <c r="H268" s="32">
        <v>0.66099202485592912</v>
      </c>
      <c r="I268" s="38">
        <v>420.35024479616158</v>
      </c>
      <c r="J268" s="38">
        <v>4.9439007938590569</v>
      </c>
      <c r="K268" s="39">
        <v>105.1150831980822</v>
      </c>
      <c r="M268" s="63">
        <v>2.995587</v>
      </c>
      <c r="N268" s="63">
        <v>0.98726984559093245</v>
      </c>
      <c r="O268" s="64">
        <v>2.0202814597802638E-3</v>
      </c>
      <c r="P268" s="64">
        <v>1.5264267075007999E-7</v>
      </c>
      <c r="Q268" s="68">
        <v>6.4839637000671804</v>
      </c>
      <c r="R268" s="68">
        <v>0.14779613244665363</v>
      </c>
      <c r="S268" s="46"/>
    </row>
    <row r="269" spans="1:21" x14ac:dyDescent="0.3">
      <c r="A269" s="61" t="s">
        <v>946</v>
      </c>
      <c r="B269" s="40" t="s">
        <v>694</v>
      </c>
      <c r="C269" s="61">
        <v>96</v>
      </c>
      <c r="D269" s="31">
        <v>477.69027934304756</v>
      </c>
      <c r="E269" s="31">
        <v>119.97834456225809</v>
      </c>
      <c r="F269" s="31">
        <v>36.474643092190767</v>
      </c>
      <c r="G269" s="32">
        <v>0.25446075997093554</v>
      </c>
      <c r="H269" s="32">
        <v>0.25116346249971955</v>
      </c>
      <c r="I269" s="38">
        <v>420.45237790040471</v>
      </c>
      <c r="J269" s="38">
        <v>3.5875703806226755</v>
      </c>
      <c r="K269" s="39">
        <v>101.55786592804674</v>
      </c>
      <c r="M269" s="63">
        <v>2.9980159999999998</v>
      </c>
      <c r="N269" s="63">
        <v>0.98177439547351364</v>
      </c>
      <c r="O269" s="64">
        <v>2.0182605426787362E-3</v>
      </c>
      <c r="P269" s="64">
        <v>1.6324560908136004E-7</v>
      </c>
      <c r="Q269" s="68">
        <v>5.4771630660228414</v>
      </c>
      <c r="R269" s="68">
        <v>0.15042103329303122</v>
      </c>
      <c r="S269" s="46"/>
    </row>
    <row r="270" spans="1:21" x14ac:dyDescent="0.3">
      <c r="A270" s="61" t="s">
        <v>947</v>
      </c>
      <c r="B270" s="40" t="s">
        <v>694</v>
      </c>
      <c r="C270" s="61">
        <v>74</v>
      </c>
      <c r="D270" s="31">
        <v>495.26358586215542</v>
      </c>
      <c r="E270" s="31">
        <v>495.10367885881328</v>
      </c>
      <c r="F270" s="31">
        <v>45.77881192729</v>
      </c>
      <c r="G270" s="32">
        <v>0.98598961851731226</v>
      </c>
      <c r="H270" s="32">
        <v>0.99967712747735371</v>
      </c>
      <c r="I270" s="38">
        <v>420.46956679147604</v>
      </c>
      <c r="J270" s="38">
        <v>3.537459905941077</v>
      </c>
      <c r="K270" s="39">
        <v>97.502800764714152</v>
      </c>
      <c r="M270" s="63">
        <v>3.0630540000000002</v>
      </c>
      <c r="N270" s="63">
        <v>0.97807309267135056</v>
      </c>
      <c r="O270" s="64">
        <v>2.0192826522089243E-3</v>
      </c>
      <c r="P270" s="64">
        <v>1.8674013795756001E-7</v>
      </c>
      <c r="Q270" s="68">
        <v>5.9863677841571974</v>
      </c>
      <c r="R270" s="68">
        <v>0.15698411790928365</v>
      </c>
      <c r="S270" s="46"/>
    </row>
    <row r="271" spans="1:21" x14ac:dyDescent="0.3">
      <c r="A271" s="61" t="s">
        <v>948</v>
      </c>
      <c r="B271" s="40" t="s">
        <v>694</v>
      </c>
      <c r="C271" s="61">
        <v>89</v>
      </c>
      <c r="D271" s="31">
        <v>521.25553856175304</v>
      </c>
      <c r="E271" s="31">
        <v>319.67758735800828</v>
      </c>
      <c r="F271" s="31">
        <v>43.54408252409484</v>
      </c>
      <c r="G271" s="32">
        <v>0.63507448713043069</v>
      </c>
      <c r="H271" s="32">
        <v>0.61328381898840223</v>
      </c>
      <c r="I271" s="38">
        <v>420.56528407378579</v>
      </c>
      <c r="J271" s="38">
        <v>3.6411382404848047</v>
      </c>
      <c r="K271" s="39">
        <v>106.64135574960103</v>
      </c>
      <c r="M271" s="63">
        <v>3.0217559999999999</v>
      </c>
      <c r="N271" s="63">
        <v>0.97345839192434636</v>
      </c>
      <c r="O271" s="64">
        <v>2.0185641739340543E-3</v>
      </c>
      <c r="P271" s="64">
        <v>1.1530289576160001E-7</v>
      </c>
      <c r="Q271" s="68">
        <v>5.6284291125810233</v>
      </c>
      <c r="R271" s="68">
        <v>0.13921668908309262</v>
      </c>
      <c r="S271" s="46"/>
    </row>
    <row r="272" spans="1:21" x14ac:dyDescent="0.3">
      <c r="A272" s="61" t="s">
        <v>949</v>
      </c>
      <c r="B272" s="40" t="s">
        <v>694</v>
      </c>
      <c r="C272" s="61">
        <v>79</v>
      </c>
      <c r="D272" s="31">
        <v>716.06962551167373</v>
      </c>
      <c r="E272" s="31">
        <v>227.03664965435053</v>
      </c>
      <c r="F272" s="31">
        <v>55.851939296929231</v>
      </c>
      <c r="G272" s="32">
        <v>0.34915091144661853</v>
      </c>
      <c r="H272" s="32">
        <v>0.3170594612110792</v>
      </c>
      <c r="I272" s="38">
        <v>422.46719955126019</v>
      </c>
      <c r="J272" s="38">
        <v>5.2051184944740179</v>
      </c>
      <c r="K272" s="39">
        <v>110.17622477419422</v>
      </c>
      <c r="M272" s="63">
        <v>3.056816</v>
      </c>
      <c r="N272" s="63">
        <v>0.97515921860066279</v>
      </c>
      <c r="O272" s="64">
        <v>2.0191036708566627E-3</v>
      </c>
      <c r="P272" s="64">
        <v>1.4421157259949999E-7</v>
      </c>
      <c r="Q272" s="68">
        <v>5.8972010693013477</v>
      </c>
      <c r="R272" s="68">
        <v>0.14565622483862495</v>
      </c>
      <c r="S272" s="46"/>
    </row>
    <row r="273" spans="1:19" x14ac:dyDescent="0.3">
      <c r="A273" s="61" t="s">
        <v>950</v>
      </c>
      <c r="B273" s="40" t="s">
        <v>694</v>
      </c>
      <c r="C273" s="61">
        <v>91</v>
      </c>
      <c r="D273" s="31">
        <v>581.77598475172715</v>
      </c>
      <c r="E273" s="31">
        <v>309.51046064531306</v>
      </c>
      <c r="F273" s="31">
        <v>48.102537002959416</v>
      </c>
      <c r="G273" s="32">
        <v>0.5151677625654314</v>
      </c>
      <c r="H273" s="32">
        <v>0.53200968887946898</v>
      </c>
      <c r="I273" s="38">
        <v>422.8626368325821</v>
      </c>
      <c r="J273" s="38">
        <v>4.8414586717649399</v>
      </c>
      <c r="K273" s="39">
        <v>98.105362633744207</v>
      </c>
      <c r="M273" s="63">
        <v>3.0195620000000001</v>
      </c>
      <c r="N273" s="63">
        <v>0.97275159504469022</v>
      </c>
      <c r="O273" s="64">
        <v>2.018704179786876E-3</v>
      </c>
      <c r="P273" s="64">
        <v>1.3083594225152E-7</v>
      </c>
      <c r="Q273" s="68">
        <v>5.6981786244657204</v>
      </c>
      <c r="R273" s="68">
        <v>0.14252719272111342</v>
      </c>
      <c r="S273" s="46"/>
    </row>
    <row r="274" spans="1:19" x14ac:dyDescent="0.3">
      <c r="A274" s="82" t="s">
        <v>951</v>
      </c>
      <c r="B274" s="81" t="s">
        <v>694</v>
      </c>
      <c r="C274" s="82">
        <v>165</v>
      </c>
      <c r="D274" s="83">
        <v>708.56493006590347</v>
      </c>
      <c r="E274" s="83">
        <v>338.58162184139758</v>
      </c>
      <c r="F274" s="83">
        <v>57.541343009384001</v>
      </c>
      <c r="G274" s="84">
        <v>0.51523440525257735</v>
      </c>
      <c r="H274" s="84">
        <v>0.47784134872425338</v>
      </c>
      <c r="I274" s="83">
        <v>422.9682827901546</v>
      </c>
      <c r="J274" s="83">
        <v>3.4976457067641351</v>
      </c>
      <c r="K274" s="85">
        <v>110.81268349450164</v>
      </c>
      <c r="L274" s="86"/>
      <c r="M274" s="87">
        <v>2.980772</v>
      </c>
      <c r="N274" s="87">
        <v>0.98679722563300054</v>
      </c>
      <c r="O274" s="88">
        <v>2.0210781801048359E-3</v>
      </c>
      <c r="P274" s="88">
        <v>1.5961468224683999E-7</v>
      </c>
      <c r="Q274" s="89">
        <v>6.8808817761866097</v>
      </c>
      <c r="R274" s="89">
        <v>0.14962047890949398</v>
      </c>
      <c r="S274" s="46"/>
    </row>
    <row r="275" spans="1:19" x14ac:dyDescent="0.3">
      <c r="A275" s="61" t="s">
        <v>952</v>
      </c>
      <c r="B275" s="40" t="s">
        <v>694</v>
      </c>
      <c r="C275" s="61">
        <v>145</v>
      </c>
      <c r="D275" s="31">
        <v>525.47480853405398</v>
      </c>
      <c r="E275" s="31">
        <v>194.59116363771619</v>
      </c>
      <c r="F275" s="31">
        <v>41.703781234774318</v>
      </c>
      <c r="G275" s="32">
        <v>0.39584904422644857</v>
      </c>
      <c r="H275" s="32">
        <v>0.37031492371742403</v>
      </c>
      <c r="I275" s="38">
        <v>423.93461596202468</v>
      </c>
      <c r="J275" s="38">
        <v>3.5321326331615746</v>
      </c>
      <c r="K275" s="39">
        <v>107.97960173340297</v>
      </c>
      <c r="M275" s="63">
        <v>3.0275699999999999</v>
      </c>
      <c r="N275" s="63">
        <v>0.99149544184632976</v>
      </c>
      <c r="O275" s="64">
        <v>2.0180888543634228E-3</v>
      </c>
      <c r="P275" s="64">
        <v>1.6818587231599999E-7</v>
      </c>
      <c r="Q275" s="68">
        <v>5.391629669039423</v>
      </c>
      <c r="R275" s="68">
        <v>0.15173076741438885</v>
      </c>
      <c r="S275" s="46"/>
    </row>
    <row r="276" spans="1:19" x14ac:dyDescent="0.3">
      <c r="A276" s="61" t="s">
        <v>953</v>
      </c>
      <c r="B276" s="40" t="s">
        <v>694</v>
      </c>
      <c r="C276" s="61">
        <v>121</v>
      </c>
      <c r="D276" s="31">
        <v>137.41773246367001</v>
      </c>
      <c r="E276" s="31">
        <v>123.46771318118383</v>
      </c>
      <c r="F276" s="31">
        <v>12.467178917667868</v>
      </c>
      <c r="G276" s="32">
        <v>0.8477527397962088</v>
      </c>
      <c r="H276" s="32">
        <v>0.89848457668173043</v>
      </c>
      <c r="I276" s="38">
        <v>424.41316913331963</v>
      </c>
      <c r="J276" s="38">
        <v>3.8679686532203004</v>
      </c>
      <c r="K276" s="39">
        <v>95.640295718729718</v>
      </c>
      <c r="M276" s="63">
        <v>2.9557359999999999</v>
      </c>
      <c r="N276" s="63">
        <v>0.98922134365392633</v>
      </c>
      <c r="O276" s="64">
        <v>2.0196035592234653E-3</v>
      </c>
      <c r="P276" s="64">
        <v>1.8690784804727E-7</v>
      </c>
      <c r="Q276" s="68">
        <v>6.1462404407173592</v>
      </c>
      <c r="R276" s="68">
        <v>0.1570490363845613</v>
      </c>
      <c r="S276" s="46"/>
    </row>
    <row r="277" spans="1:19" x14ac:dyDescent="0.3">
      <c r="A277" s="61" t="s">
        <v>954</v>
      </c>
      <c r="B277" s="40" t="s">
        <v>694</v>
      </c>
      <c r="C277" s="61">
        <v>122</v>
      </c>
      <c r="D277" s="31">
        <v>851.44224639366155</v>
      </c>
      <c r="E277" s="31">
        <v>647.2192103073445</v>
      </c>
      <c r="F277" s="31">
        <v>75.055086970664732</v>
      </c>
      <c r="G277" s="32">
        <v>0.79829514550365932</v>
      </c>
      <c r="H277" s="32">
        <v>0.76014458179481126</v>
      </c>
      <c r="I277" s="38">
        <v>426.15683847534797</v>
      </c>
      <c r="J277" s="38">
        <v>3.5239936898695463</v>
      </c>
      <c r="K277" s="39">
        <v>105.42743887845434</v>
      </c>
      <c r="M277" s="63">
        <v>2.94787</v>
      </c>
      <c r="N277" s="63">
        <v>0.98658876243247029</v>
      </c>
      <c r="O277" s="64">
        <v>2.0217937298763317E-3</v>
      </c>
      <c r="P277" s="64">
        <v>1.817574228521E-7</v>
      </c>
      <c r="Q277" s="68">
        <v>7.2373614967489965</v>
      </c>
      <c r="R277" s="68">
        <v>0.15568354496259673</v>
      </c>
      <c r="S277" s="46"/>
    </row>
    <row r="278" spans="1:19" x14ac:dyDescent="0.3">
      <c r="A278" s="61" t="s">
        <v>955</v>
      </c>
      <c r="B278" s="40" t="s">
        <v>694</v>
      </c>
      <c r="C278" s="61">
        <v>140</v>
      </c>
      <c r="D278" s="31">
        <v>1773.6354978980878</v>
      </c>
      <c r="E278" s="31">
        <v>1655.2533563079278</v>
      </c>
      <c r="F278" s="31">
        <v>162.99694079837928</v>
      </c>
      <c r="G278" s="32">
        <v>0.96752682911534771</v>
      </c>
      <c r="H278" s="32">
        <v>0.93325452623695615</v>
      </c>
      <c r="I278" s="38">
        <v>427.57196235323789</v>
      </c>
      <c r="J278" s="38">
        <v>3.431070066150129</v>
      </c>
      <c r="K278" s="39">
        <v>105.33733717988898</v>
      </c>
      <c r="M278" s="63">
        <v>3.044762</v>
      </c>
      <c r="N278" s="63">
        <v>0.99845383323107539</v>
      </c>
      <c r="O278" s="64">
        <v>2.0184474858791052E-3</v>
      </c>
      <c r="P278" s="64">
        <v>1.9908413978543998E-7</v>
      </c>
      <c r="Q278" s="68">
        <v>5.5702962937635858</v>
      </c>
      <c r="R278" s="68">
        <v>0.16059181244378351</v>
      </c>
      <c r="S278" s="46"/>
    </row>
    <row r="279" spans="1:19" x14ac:dyDescent="0.3">
      <c r="A279" s="61" t="s">
        <v>956</v>
      </c>
      <c r="B279" s="40" t="s">
        <v>694</v>
      </c>
      <c r="C279" s="61">
        <v>115</v>
      </c>
      <c r="D279" s="31">
        <v>168.00555783249391</v>
      </c>
      <c r="E279" s="31">
        <v>58.610543622333793</v>
      </c>
      <c r="F279" s="31">
        <v>13.982130050208596</v>
      </c>
      <c r="G279" s="32">
        <v>0.34052161693880595</v>
      </c>
      <c r="H279" s="32">
        <v>0.348860742337882</v>
      </c>
      <c r="I279" s="38">
        <v>444.78962428798513</v>
      </c>
      <c r="J279" s="38">
        <v>4.049609941777228</v>
      </c>
      <c r="K279" s="39">
        <v>97.712687283858173</v>
      </c>
      <c r="M279" s="63">
        <v>2.9542609999999998</v>
      </c>
      <c r="N279" s="63">
        <v>0.98706570356632017</v>
      </c>
      <c r="O279" s="64">
        <v>2.0171902748183884E-3</v>
      </c>
      <c r="P279" s="64">
        <v>1.1656197700443999E-7</v>
      </c>
      <c r="Q279" s="68">
        <v>4.9439663507390126</v>
      </c>
      <c r="R279" s="68">
        <v>0.13939284101051047</v>
      </c>
      <c r="S279" s="46"/>
    </row>
    <row r="280" spans="1:19" x14ac:dyDescent="0.3">
      <c r="A280" s="61" t="s">
        <v>957</v>
      </c>
      <c r="B280" s="40" t="s">
        <v>694</v>
      </c>
      <c r="C280" s="61">
        <v>112</v>
      </c>
      <c r="D280" s="31">
        <v>341.95743313477749</v>
      </c>
      <c r="E280" s="31">
        <v>254.79347966101108</v>
      </c>
      <c r="F280" s="31">
        <v>33.978407644451259</v>
      </c>
      <c r="G280" s="32">
        <v>0.76970760110779179</v>
      </c>
      <c r="H280" s="32">
        <v>0.74510291332251277</v>
      </c>
      <c r="I280" s="38">
        <v>481.96115994645442</v>
      </c>
      <c r="J280" s="38">
        <v>4.0239863564727099</v>
      </c>
      <c r="K280" s="39">
        <v>106.20162050493225</v>
      </c>
      <c r="M280" s="63">
        <v>2.9444889999999999</v>
      </c>
      <c r="N280" s="63">
        <v>0.98380072255914108</v>
      </c>
      <c r="O280" s="64">
        <v>2.0157264713056714E-3</v>
      </c>
      <c r="P280" s="64">
        <v>1.8974252568828E-7</v>
      </c>
      <c r="Q280" s="68">
        <v>4.2147141198554081</v>
      </c>
      <c r="R280" s="68">
        <v>0.15767766781172088</v>
      </c>
      <c r="S280" s="46"/>
    </row>
    <row r="281" spans="1:19" x14ac:dyDescent="0.3">
      <c r="A281" s="61" t="s">
        <v>958</v>
      </c>
      <c r="B281" s="40" t="s">
        <v>694</v>
      </c>
      <c r="C281" s="61">
        <v>153</v>
      </c>
      <c r="D281" s="31">
        <v>824.01765877312471</v>
      </c>
      <c r="E281" s="31">
        <v>356.46832855695999</v>
      </c>
      <c r="F281" s="31">
        <v>76.096162511353569</v>
      </c>
      <c r="G281" s="32">
        <v>0.44049569886399764</v>
      </c>
      <c r="H281" s="32">
        <v>0.4325979240392781</v>
      </c>
      <c r="I281" s="38">
        <v>482.55281920999062</v>
      </c>
      <c r="J281" s="38">
        <v>3.9060904016440103</v>
      </c>
      <c r="K281" s="39">
        <v>103.41716309227149</v>
      </c>
      <c r="M281" s="63">
        <v>3.0231140000000001</v>
      </c>
      <c r="N281" s="63">
        <v>0.99480208364183209</v>
      </c>
      <c r="O281" s="64">
        <v>2.0168290095232189E-3</v>
      </c>
      <c r="P281" s="64">
        <v>1.1523338650905999E-7</v>
      </c>
      <c r="Q281" s="68">
        <v>4.7639876034861519</v>
      </c>
      <c r="R281" s="68">
        <v>0.13910298604874541</v>
      </c>
      <c r="S281" s="46"/>
    </row>
    <row r="282" spans="1:19" x14ac:dyDescent="0.3">
      <c r="A282" s="61" t="s">
        <v>959</v>
      </c>
      <c r="B282" s="40" t="s">
        <v>694</v>
      </c>
      <c r="C282" s="61">
        <v>106</v>
      </c>
      <c r="D282" s="31">
        <v>849.66331401793059</v>
      </c>
      <c r="E282" s="31">
        <v>324.18148944025461</v>
      </c>
      <c r="F282" s="31">
        <v>81.035633832007221</v>
      </c>
      <c r="G282" s="32">
        <v>0.3789056068758207</v>
      </c>
      <c r="H282" s="32">
        <v>0.38154111645382088</v>
      </c>
      <c r="I282" s="38">
        <v>504.43403719244321</v>
      </c>
      <c r="J282" s="38">
        <v>4.156881020851193</v>
      </c>
      <c r="K282" s="39">
        <v>102.15352389146169</v>
      </c>
      <c r="M282" s="63">
        <v>2.9777420000000001</v>
      </c>
      <c r="N282" s="63">
        <v>0.98138858412379093</v>
      </c>
      <c r="O282" s="64">
        <v>2.0242665600988213E-3</v>
      </c>
      <c r="P282" s="64">
        <v>1.1631635364921001E-7</v>
      </c>
      <c r="Q282" s="68">
        <v>8.4693007158314959</v>
      </c>
      <c r="R282" s="68">
        <v>0.13974893818903178</v>
      </c>
      <c r="S282" s="46"/>
    </row>
    <row r="283" spans="1:19" x14ac:dyDescent="0.3">
      <c r="A283" s="61" t="s">
        <v>960</v>
      </c>
      <c r="B283" s="40" t="s">
        <v>694</v>
      </c>
      <c r="C283" s="61">
        <v>154</v>
      </c>
      <c r="D283" s="31">
        <v>960.21095982495979</v>
      </c>
      <c r="E283" s="31">
        <v>329.80704833372903</v>
      </c>
      <c r="F283" s="31">
        <v>91.399058025607772</v>
      </c>
      <c r="G283" s="32">
        <v>0.34691425068721271</v>
      </c>
      <c r="H283" s="32">
        <v>0.34347353043528134</v>
      </c>
      <c r="I283" s="38">
        <v>507.38021791473409</v>
      </c>
      <c r="J283" s="38">
        <v>4.2567898772953319</v>
      </c>
      <c r="K283" s="39">
        <v>101.93330245352334</v>
      </c>
      <c r="M283" s="63">
        <v>3.015412</v>
      </c>
      <c r="N283" s="63">
        <v>0.99226762227245957</v>
      </c>
      <c r="O283" s="64">
        <v>2.0259147038409141E-3</v>
      </c>
      <c r="P283" s="64">
        <v>1.4869044982016999E-7</v>
      </c>
      <c r="Q283" s="68">
        <v>9.2903894004098291</v>
      </c>
      <c r="R283" s="68">
        <v>0.14711960213332717</v>
      </c>
      <c r="S283" s="46"/>
    </row>
    <row r="284" spans="1:19" x14ac:dyDescent="0.3">
      <c r="A284" s="61" t="s">
        <v>961</v>
      </c>
      <c r="B284" s="40" t="s">
        <v>694</v>
      </c>
      <c r="C284" s="61">
        <v>169</v>
      </c>
      <c r="D284" s="31">
        <v>76.615743549917198</v>
      </c>
      <c r="E284" s="31">
        <v>41.213656538307461</v>
      </c>
      <c r="F284" s="31">
        <v>8.8235933223438341</v>
      </c>
      <c r="G284" s="32">
        <v>0.53414424872970512</v>
      </c>
      <c r="H284" s="32">
        <v>0.5379267318792732</v>
      </c>
      <c r="I284" s="38">
        <v>579.04999273505621</v>
      </c>
      <c r="J284" s="38">
        <v>5.6815147738048344</v>
      </c>
      <c r="K284" s="39">
        <v>99.571741656706422</v>
      </c>
      <c r="M284" s="63">
        <v>2.9631530000000001</v>
      </c>
      <c r="N284" s="63">
        <v>0.99097566432574824</v>
      </c>
      <c r="O284" s="64">
        <v>2.0170639854241927E-3</v>
      </c>
      <c r="P284" s="64">
        <v>1.2955878423827999E-7</v>
      </c>
      <c r="Q284" s="68">
        <v>4.8810502409920886</v>
      </c>
      <c r="R284" s="68">
        <v>0.14215074535072944</v>
      </c>
      <c r="S284" s="46"/>
    </row>
    <row r="285" spans="1:19" x14ac:dyDescent="0.3">
      <c r="A285" s="61" t="s">
        <v>962</v>
      </c>
      <c r="B285" s="40" t="s">
        <v>694</v>
      </c>
      <c r="C285" s="61">
        <v>131</v>
      </c>
      <c r="D285" s="31">
        <v>280.96504454632429</v>
      </c>
      <c r="E285" s="31">
        <v>53.356492448692116</v>
      </c>
      <c r="F285" s="31">
        <v>30.718548807014056</v>
      </c>
      <c r="G285" s="32">
        <v>0.20142286997490946</v>
      </c>
      <c r="H285" s="32">
        <v>0.1899043795104374</v>
      </c>
      <c r="I285" s="38">
        <v>599.01640123893299</v>
      </c>
      <c r="J285" s="38">
        <v>5.4598534040193654</v>
      </c>
      <c r="K285" s="39">
        <v>99.351152085867739</v>
      </c>
      <c r="M285" s="63">
        <v>3.0108570000000001</v>
      </c>
      <c r="N285" s="63">
        <v>0.99578713418959885</v>
      </c>
      <c r="O285" s="64">
        <v>2.0241636747834867E-3</v>
      </c>
      <c r="P285" s="64">
        <v>1.9576494431264001E-7</v>
      </c>
      <c r="Q285" s="68">
        <v>8.4180442834749556</v>
      </c>
      <c r="R285" s="68">
        <v>0.15988227267565905</v>
      </c>
      <c r="S285" s="46"/>
    </row>
    <row r="286" spans="1:19" x14ac:dyDescent="0.3">
      <c r="A286" s="61" t="s">
        <v>963</v>
      </c>
      <c r="B286" s="40" t="s">
        <v>694</v>
      </c>
      <c r="C286" s="61">
        <v>92</v>
      </c>
      <c r="D286" s="31">
        <v>257.24917799845224</v>
      </c>
      <c r="E286" s="31">
        <v>111.73718867549051</v>
      </c>
      <c r="F286" s="31">
        <v>30.815559218014059</v>
      </c>
      <c r="G286" s="32">
        <v>0.44502682335364757</v>
      </c>
      <c r="H286" s="32">
        <v>0.4343539192034378</v>
      </c>
      <c r="I286" s="38">
        <v>617.525483903549</v>
      </c>
      <c r="J286" s="38">
        <v>5.4544482600926765</v>
      </c>
      <c r="K286" s="39">
        <v>103.47634477326612</v>
      </c>
      <c r="M286" s="63">
        <v>3.0192450000000002</v>
      </c>
      <c r="N286" s="63">
        <v>0.97264947352652664</v>
      </c>
      <c r="O286" s="64">
        <v>2.0265786699801541E-3</v>
      </c>
      <c r="P286" s="64">
        <v>1.3965445033461E-7</v>
      </c>
      <c r="Q286" s="68">
        <v>9.6211706726676454</v>
      </c>
      <c r="R286" s="68">
        <v>0.14498531584675098</v>
      </c>
      <c r="S286" s="46"/>
    </row>
    <row r="287" spans="1:19" x14ac:dyDescent="0.3">
      <c r="A287" s="61" t="s">
        <v>964</v>
      </c>
      <c r="B287" s="40" t="s">
        <v>694</v>
      </c>
      <c r="C287" s="61">
        <v>149</v>
      </c>
      <c r="D287" s="31">
        <v>119.71326220261054</v>
      </c>
      <c r="E287" s="31">
        <v>113.05099374892883</v>
      </c>
      <c r="F287" s="31">
        <v>16.908894699002243</v>
      </c>
      <c r="G287" s="32">
        <v>0.90589287477885794</v>
      </c>
      <c r="H287" s="32">
        <v>0.94434811706654487</v>
      </c>
      <c r="I287" s="38">
        <v>644.59217718022398</v>
      </c>
      <c r="J287" s="38">
        <v>6.2178285501299344</v>
      </c>
      <c r="K287" s="39">
        <v>99.167152440184225</v>
      </c>
      <c r="M287" s="63">
        <v>3.025452</v>
      </c>
      <c r="N287" s="63">
        <v>0.99080182044506393</v>
      </c>
      <c r="O287" s="64">
        <v>2.0224590635929103E-3</v>
      </c>
      <c r="P287" s="64">
        <v>1.6271820998448001E-7</v>
      </c>
      <c r="Q287" s="68">
        <v>7.5688240823226511</v>
      </c>
      <c r="R287" s="68">
        <v>0.15050539279549235</v>
      </c>
      <c r="S287" s="46"/>
    </row>
    <row r="288" spans="1:19" x14ac:dyDescent="0.3">
      <c r="A288" s="61" t="s">
        <v>965</v>
      </c>
      <c r="B288" s="40" t="s">
        <v>694</v>
      </c>
      <c r="C288" s="61">
        <v>133</v>
      </c>
      <c r="D288" s="31">
        <v>230.92761356239944</v>
      </c>
      <c r="E288" s="31">
        <v>114.10885941863059</v>
      </c>
      <c r="F288" s="31">
        <v>29.48203245610339</v>
      </c>
      <c r="G288" s="32">
        <v>0.47614389484777192</v>
      </c>
      <c r="H288" s="32">
        <v>0.49413258838270974</v>
      </c>
      <c r="I288" s="38">
        <v>645.50929970917753</v>
      </c>
      <c r="J288" s="38">
        <v>5.5734183198893801</v>
      </c>
      <c r="K288" s="39">
        <v>97.870715735405838</v>
      </c>
      <c r="M288" s="63">
        <v>3.0300609999999999</v>
      </c>
      <c r="N288" s="63">
        <v>1.0021385139213419</v>
      </c>
      <c r="O288" s="64">
        <v>2.0198917342941231E-3</v>
      </c>
      <c r="P288" s="64">
        <v>1.9304834371053999E-7</v>
      </c>
      <c r="Q288" s="68">
        <v>6.2898063710738326</v>
      </c>
      <c r="R288" s="68">
        <v>0.15886102276619052</v>
      </c>
      <c r="S288" s="46"/>
    </row>
    <row r="289" spans="1:19" x14ac:dyDescent="0.3">
      <c r="A289" s="61" t="s">
        <v>966</v>
      </c>
      <c r="B289" s="40" t="s">
        <v>694</v>
      </c>
      <c r="C289" s="61">
        <v>113</v>
      </c>
      <c r="D289" s="31">
        <v>337.72444976216093</v>
      </c>
      <c r="E289" s="31">
        <v>37.002238251685881</v>
      </c>
      <c r="F289" s="31">
        <v>39.508011145134354</v>
      </c>
      <c r="G289" s="32">
        <v>0.1140248741230661</v>
      </c>
      <c r="H289" s="32">
        <v>0.10956339784621556</v>
      </c>
      <c r="I289" s="38">
        <v>654.37316525709639</v>
      </c>
      <c r="J289" s="38">
        <v>5.5319480691866607</v>
      </c>
      <c r="K289" s="39">
        <v>102.01552949333414</v>
      </c>
      <c r="M289" s="63">
        <v>2.9389120000000002</v>
      </c>
      <c r="N289" s="63">
        <v>0.9819373579380769</v>
      </c>
      <c r="O289" s="64">
        <v>2.0256127507279199E-3</v>
      </c>
      <c r="P289" s="64">
        <v>1.6393742863335998E-7</v>
      </c>
      <c r="Q289" s="68">
        <v>9.1399593875288421</v>
      </c>
      <c r="R289" s="68">
        <v>0.15099465597067405</v>
      </c>
      <c r="S289" s="46"/>
    </row>
    <row r="290" spans="1:19" x14ac:dyDescent="0.3">
      <c r="A290" s="61" t="s">
        <v>967</v>
      </c>
      <c r="B290" s="40" t="s">
        <v>694</v>
      </c>
      <c r="C290" s="61">
        <v>156</v>
      </c>
      <c r="D290" s="31">
        <v>290.0244460274983</v>
      </c>
      <c r="E290" s="31">
        <v>117.06800132910837</v>
      </c>
      <c r="F290" s="31">
        <v>36.82726731170353</v>
      </c>
      <c r="G290" s="32">
        <v>0.41946689892670591</v>
      </c>
      <c r="H290" s="32">
        <v>0.40364873696891301</v>
      </c>
      <c r="I290" s="38">
        <v>657.72511606658145</v>
      </c>
      <c r="J290" s="38">
        <v>5.4913178749797531</v>
      </c>
      <c r="K290" s="39">
        <v>105.00780267225058</v>
      </c>
      <c r="M290" s="63">
        <v>3.0124939999999998</v>
      </c>
      <c r="N290" s="63">
        <v>0.99130740956461361</v>
      </c>
      <c r="O290" s="64">
        <v>2.023313040922352E-3</v>
      </c>
      <c r="P290" s="64">
        <v>1.3806298297272001E-7</v>
      </c>
      <c r="Q290" s="68">
        <v>7.9942670240897158</v>
      </c>
      <c r="R290" s="68">
        <v>0.14443258352571955</v>
      </c>
      <c r="S290" s="46"/>
    </row>
    <row r="291" spans="1:19" x14ac:dyDescent="0.3">
      <c r="A291" s="61" t="s">
        <v>968</v>
      </c>
      <c r="B291" s="40" t="s">
        <v>694</v>
      </c>
      <c r="C291" s="61">
        <v>141</v>
      </c>
      <c r="D291" s="31">
        <v>398.38496423120876</v>
      </c>
      <c r="E291" s="31">
        <v>171.61903486681493</v>
      </c>
      <c r="F291" s="31">
        <v>52.40738347261069</v>
      </c>
      <c r="G291" s="32">
        <v>0.42435670751668447</v>
      </c>
      <c r="H291" s="32">
        <v>0.43078692791029438</v>
      </c>
      <c r="I291" s="38">
        <v>675.29567773970348</v>
      </c>
      <c r="J291" s="38">
        <v>5.5711597843180014</v>
      </c>
      <c r="K291" s="39">
        <v>100.78360679696965</v>
      </c>
      <c r="M291" s="63">
        <v>3.044362</v>
      </c>
      <c r="N291" s="63">
        <v>0.9983226631976565</v>
      </c>
      <c r="O291" s="64">
        <v>2.0205023905761799E-3</v>
      </c>
      <c r="P291" s="64">
        <v>1.5758768026755002E-7</v>
      </c>
      <c r="Q291" s="68">
        <v>6.5940292070788757</v>
      </c>
      <c r="R291" s="68">
        <v>0.14906571278881131</v>
      </c>
      <c r="S291" s="46"/>
    </row>
    <row r="292" spans="1:19" x14ac:dyDescent="0.3">
      <c r="A292" s="61" t="s">
        <v>969</v>
      </c>
      <c r="B292" s="40" t="s">
        <v>694</v>
      </c>
      <c r="C292" s="61">
        <v>163</v>
      </c>
      <c r="D292" s="31">
        <v>105.93003632766052</v>
      </c>
      <c r="E292" s="31">
        <v>78.086231475168148</v>
      </c>
      <c r="F292" s="31">
        <v>15.124976024687324</v>
      </c>
      <c r="G292" s="32">
        <v>0.7474873956096626</v>
      </c>
      <c r="H292" s="32">
        <v>0.737149105034133</v>
      </c>
      <c r="I292" s="38">
        <v>678.48324664399138</v>
      </c>
      <c r="J292" s="38">
        <v>6.1384200953602619</v>
      </c>
      <c r="K292" s="39">
        <v>101.97672739265811</v>
      </c>
      <c r="M292" s="63">
        <v>2.995279</v>
      </c>
      <c r="N292" s="63">
        <v>0.99159982957327442</v>
      </c>
      <c r="O292" s="64">
        <v>2.0208381650494911E-3</v>
      </c>
      <c r="P292" s="64">
        <v>1.7367749672700001E-7</v>
      </c>
      <c r="Q292" s="68">
        <v>6.7613086825061917</v>
      </c>
      <c r="R292" s="68">
        <v>0.15337250938481034</v>
      </c>
      <c r="S292" s="46"/>
    </row>
    <row r="293" spans="1:19" x14ac:dyDescent="0.3">
      <c r="A293" s="61" t="s">
        <v>970</v>
      </c>
      <c r="B293" s="40" t="s">
        <v>694</v>
      </c>
      <c r="C293" s="61">
        <v>164</v>
      </c>
      <c r="D293" s="31">
        <v>429.94470085699754</v>
      </c>
      <c r="E293" s="31">
        <v>149.17536493805846</v>
      </c>
      <c r="F293" s="31">
        <v>55.729446399200803</v>
      </c>
      <c r="G293" s="32">
        <v>0.34493147016476233</v>
      </c>
      <c r="H293" s="32">
        <v>0.34696407384649958</v>
      </c>
      <c r="I293" s="38">
        <v>678.71293492393511</v>
      </c>
      <c r="J293" s="38">
        <v>5.6217057495299185</v>
      </c>
      <c r="K293" s="39">
        <v>100.48668090438343</v>
      </c>
      <c r="M293" s="63">
        <v>2.9970050000000001</v>
      </c>
      <c r="N293" s="63">
        <v>0.99217122920110323</v>
      </c>
      <c r="O293" s="64">
        <v>2.0206626818296482E-3</v>
      </c>
      <c r="P293" s="64">
        <v>1.2492508861784999E-7</v>
      </c>
      <c r="Q293" s="68">
        <v>6.6738847021418382</v>
      </c>
      <c r="R293" s="68">
        <v>0.1413415356332339</v>
      </c>
      <c r="S293" s="46"/>
    </row>
    <row r="294" spans="1:19" x14ac:dyDescent="0.3">
      <c r="A294" s="61" t="s">
        <v>971</v>
      </c>
      <c r="B294" s="40" t="s">
        <v>694</v>
      </c>
      <c r="C294" s="61">
        <v>107</v>
      </c>
      <c r="D294" s="31">
        <v>248.3894652613414</v>
      </c>
      <c r="E294" s="31">
        <v>20.936500048231672</v>
      </c>
      <c r="F294" s="31">
        <v>44.289658064828295</v>
      </c>
      <c r="G294" s="32">
        <v>8.4854904283052077E-2</v>
      </c>
      <c r="H294" s="32">
        <v>8.4289001653928705E-2</v>
      </c>
      <c r="I294" s="38">
        <v>970.95055370804107</v>
      </c>
      <c r="J294" s="38">
        <v>8.73839232573809</v>
      </c>
      <c r="K294" s="39">
        <v>100.21773780960193</v>
      </c>
      <c r="M294" s="63">
        <v>2.9729939999999999</v>
      </c>
      <c r="N294" s="63">
        <v>0.97982376319658504</v>
      </c>
      <c r="O294" s="64">
        <v>2.0275109058876771E-3</v>
      </c>
      <c r="P294" s="64">
        <v>1.2324317952159998E-7</v>
      </c>
      <c r="Q294" s="68">
        <v>10.085601253250866</v>
      </c>
      <c r="R294" s="68">
        <v>0.14137078996262317</v>
      </c>
      <c r="S294" s="46"/>
    </row>
    <row r="295" spans="1:19" x14ac:dyDescent="0.3">
      <c r="A295" s="61" t="s">
        <v>972</v>
      </c>
      <c r="B295" s="40" t="s">
        <v>694</v>
      </c>
      <c r="C295" s="61">
        <v>170</v>
      </c>
      <c r="D295" s="31">
        <v>142.50565929732588</v>
      </c>
      <c r="E295" s="31">
        <v>28.940138700853172</v>
      </c>
      <c r="F295" s="31">
        <v>26.290617772169689</v>
      </c>
      <c r="G295" s="32">
        <v>0.20018143250505332</v>
      </c>
      <c r="H295" s="32">
        <v>0.20308062741895777</v>
      </c>
      <c r="I295" s="38">
        <v>973.87961968889954</v>
      </c>
      <c r="J295" s="38">
        <v>8.5468227950774001</v>
      </c>
      <c r="K295" s="39">
        <v>100.60376323845479</v>
      </c>
      <c r="M295" s="63">
        <v>2.9550909999999999</v>
      </c>
      <c r="N295" s="63">
        <v>0.98827946679366196</v>
      </c>
      <c r="O295" s="64">
        <v>2.0280263891257599E-3</v>
      </c>
      <c r="P295" s="64">
        <v>1.5889031841592E-7</v>
      </c>
      <c r="Q295" s="68">
        <v>10.342409833151923</v>
      </c>
      <c r="R295" s="68">
        <v>0.14980527645964331</v>
      </c>
      <c r="S295" s="46"/>
    </row>
    <row r="296" spans="1:19" x14ac:dyDescent="0.3">
      <c r="A296" s="61" t="s">
        <v>973</v>
      </c>
      <c r="B296" s="40" t="s">
        <v>694</v>
      </c>
      <c r="C296" s="61">
        <v>157</v>
      </c>
      <c r="D296" s="31">
        <v>291.91668458336795</v>
      </c>
      <c r="E296" s="31">
        <v>31.66000792995403</v>
      </c>
      <c r="F296" s="31">
        <v>52.853833973169728</v>
      </c>
      <c r="G296" s="32">
        <v>0.10354351042648065</v>
      </c>
      <c r="H296" s="32">
        <v>0.10845562998613842</v>
      </c>
      <c r="I296" s="38">
        <v>981.0941275948868</v>
      </c>
      <c r="J296" s="38">
        <v>8.0594064798456095</v>
      </c>
      <c r="K296" s="39">
        <v>101.46185334587811</v>
      </c>
      <c r="M296" s="63">
        <v>3.012</v>
      </c>
      <c r="N296" s="63">
        <v>0.9911448512789125</v>
      </c>
      <c r="O296" s="64">
        <v>2.0279906834129256E-3</v>
      </c>
      <c r="P296" s="64">
        <v>2.4905122692530003E-7</v>
      </c>
      <c r="Q296" s="68">
        <v>10.324621605077894</v>
      </c>
      <c r="R296" s="68">
        <v>0.17717872362632284</v>
      </c>
      <c r="S296" s="46"/>
    </row>
    <row r="297" spans="1:19" x14ac:dyDescent="0.3">
      <c r="A297" s="61" t="s">
        <v>974</v>
      </c>
      <c r="B297" s="40" t="s">
        <v>694</v>
      </c>
      <c r="C297" s="61">
        <v>95</v>
      </c>
      <c r="D297" s="31">
        <v>182.53277856488546</v>
      </c>
      <c r="E297" s="31">
        <v>64.020199668876828</v>
      </c>
      <c r="F297" s="31">
        <v>35.355545593529051</v>
      </c>
      <c r="G297" s="32">
        <v>0.34725202174895764</v>
      </c>
      <c r="H297" s="32">
        <v>0.35073262003799155</v>
      </c>
      <c r="I297" s="38">
        <v>982.46187277404147</v>
      </c>
      <c r="J297" s="38">
        <v>8.6774191250463186</v>
      </c>
      <c r="K297" s="39">
        <v>100.20119885813898</v>
      </c>
      <c r="M297" s="63">
        <v>2.9913479999999999</v>
      </c>
      <c r="N297" s="63">
        <v>0.97959079416217398</v>
      </c>
      <c r="O297" s="64">
        <v>2.0252850879884394E-3</v>
      </c>
      <c r="P297" s="64">
        <v>1.3524188526309999E-7</v>
      </c>
      <c r="Q297" s="68">
        <v>8.9767210965508468</v>
      </c>
      <c r="R297" s="68">
        <v>0.14389150362799652</v>
      </c>
      <c r="S297" s="46"/>
    </row>
    <row r="298" spans="1:19" x14ac:dyDescent="0.3">
      <c r="A298" s="61" t="s">
        <v>975</v>
      </c>
      <c r="B298" s="40" t="s">
        <v>694</v>
      </c>
      <c r="C298" s="61">
        <v>119</v>
      </c>
      <c r="D298" s="31">
        <v>370.23740134245867</v>
      </c>
      <c r="E298" s="31">
        <v>209.48706627850598</v>
      </c>
      <c r="F298" s="31">
        <v>75.919798868262248</v>
      </c>
      <c r="G298" s="32">
        <v>0.56843509155511684</v>
      </c>
      <c r="H298" s="32">
        <v>0.5658182169573317</v>
      </c>
      <c r="I298" s="38">
        <v>987.97273437337208</v>
      </c>
      <c r="J298" s="38">
        <v>8.103844741400799</v>
      </c>
      <c r="K298" s="39">
        <v>102.23684637951457</v>
      </c>
      <c r="M298" s="63">
        <v>2.9571339999999999</v>
      </c>
      <c r="N298" s="63">
        <v>0.98968922422188921</v>
      </c>
      <c r="O298" s="64">
        <v>2.0273111801588388E-3</v>
      </c>
      <c r="P298" s="64">
        <v>1.1680870611617999E-7</v>
      </c>
      <c r="Q298" s="68">
        <v>9.9860998980109272</v>
      </c>
      <c r="R298" s="68">
        <v>0.14002349647961534</v>
      </c>
      <c r="S298" s="46"/>
    </row>
    <row r="299" spans="1:19" x14ac:dyDescent="0.3">
      <c r="A299" s="61" t="s">
        <v>976</v>
      </c>
      <c r="B299" s="40" t="s">
        <v>694</v>
      </c>
      <c r="C299" s="61">
        <v>139</v>
      </c>
      <c r="D299" s="31">
        <v>155.14430076148884</v>
      </c>
      <c r="E299" s="31">
        <v>26.102782330243347</v>
      </c>
      <c r="F299" s="31">
        <v>28.830409094240153</v>
      </c>
      <c r="G299" s="32">
        <v>0.16053753114542924</v>
      </c>
      <c r="H299" s="32">
        <v>0.16824841262053494</v>
      </c>
      <c r="I299" s="38">
        <v>989.57180331995357</v>
      </c>
      <c r="J299" s="38">
        <v>8.6885860009549241</v>
      </c>
      <c r="K299" s="39">
        <v>100.47197912269117</v>
      </c>
      <c r="M299" s="63">
        <v>3.0271659999999998</v>
      </c>
      <c r="N299" s="63">
        <v>0.99268366346098036</v>
      </c>
      <c r="O299" s="64">
        <v>2.0277325659550953E-3</v>
      </c>
      <c r="P299" s="64">
        <v>1.4972983083972001E-7</v>
      </c>
      <c r="Q299" s="68">
        <v>10.196030076011683</v>
      </c>
      <c r="R299" s="68">
        <v>0.14747496013966199</v>
      </c>
      <c r="S299" s="46"/>
    </row>
    <row r="300" spans="1:19" x14ac:dyDescent="0.3">
      <c r="A300" s="61" t="s">
        <v>977</v>
      </c>
      <c r="B300" s="40" t="s">
        <v>694</v>
      </c>
      <c r="C300" s="61">
        <v>83</v>
      </c>
      <c r="D300" s="31">
        <v>110.12856268697531</v>
      </c>
      <c r="E300" s="31">
        <v>106.79381188991302</v>
      </c>
      <c r="F300" s="31">
        <v>24.668681426874482</v>
      </c>
      <c r="G300" s="32">
        <v>0.94982499540791698</v>
      </c>
      <c r="H300" s="32">
        <v>0.96971947407921</v>
      </c>
      <c r="I300" s="38">
        <v>991.64851467766357</v>
      </c>
      <c r="J300" s="38">
        <v>11.038564016715382</v>
      </c>
      <c r="K300" s="39">
        <v>103.24622457428183</v>
      </c>
      <c r="M300" s="63">
        <v>3.061801</v>
      </c>
      <c r="N300" s="63">
        <v>0.97674949053875926</v>
      </c>
      <c r="O300" s="64">
        <v>2.0256189624795642E-3</v>
      </c>
      <c r="P300" s="64">
        <v>1.1678682464515001E-7</v>
      </c>
      <c r="Q300" s="68">
        <v>9.143054019906085</v>
      </c>
      <c r="R300" s="68">
        <v>0.13992197402019999</v>
      </c>
      <c r="S300" s="46"/>
    </row>
    <row r="301" spans="1:19" x14ac:dyDescent="0.3">
      <c r="A301" s="61" t="s">
        <v>978</v>
      </c>
      <c r="B301" s="40" t="s">
        <v>694</v>
      </c>
      <c r="C301" s="61">
        <v>70</v>
      </c>
      <c r="D301" s="31">
        <v>207.52593470103571</v>
      </c>
      <c r="E301" s="31">
        <v>52.197806117247097</v>
      </c>
      <c r="F301" s="31">
        <v>39.686930001174709</v>
      </c>
      <c r="G301" s="32">
        <v>0.26623228608985527</v>
      </c>
      <c r="H301" s="32">
        <v>0.25152425499224407</v>
      </c>
      <c r="I301" s="38">
        <v>996.45486334513259</v>
      </c>
      <c r="J301" s="38">
        <v>8.9376742803554237</v>
      </c>
      <c r="K301" s="39">
        <v>105.36152061005161</v>
      </c>
      <c r="M301" s="63">
        <v>3.073582</v>
      </c>
      <c r="N301" s="63">
        <v>0.98143482038481689</v>
      </c>
      <c r="O301" s="64">
        <v>2.0280531246490534E-3</v>
      </c>
      <c r="P301" s="64">
        <v>1.3701066622255999E-7</v>
      </c>
      <c r="Q301" s="68">
        <v>10.355729202750442</v>
      </c>
      <c r="R301" s="68">
        <v>0.14445213675649146</v>
      </c>
      <c r="S301" s="46"/>
    </row>
    <row r="302" spans="1:19" x14ac:dyDescent="0.3">
      <c r="A302" s="61" t="s">
        <v>979</v>
      </c>
      <c r="B302" s="40" t="s">
        <v>694</v>
      </c>
      <c r="C302" s="61">
        <v>162</v>
      </c>
      <c r="D302" s="31">
        <v>159.86096354612866</v>
      </c>
      <c r="E302" s="31">
        <v>55.76340804085067</v>
      </c>
      <c r="F302" s="31">
        <v>32.928720435218864</v>
      </c>
      <c r="G302" s="32">
        <v>0.34970756381968099</v>
      </c>
      <c r="H302" s="32">
        <v>0.34882442094601707</v>
      </c>
      <c r="I302" s="38">
        <v>1040.9790693015475</v>
      </c>
      <c r="J302" s="38">
        <v>8.8184245862539274</v>
      </c>
      <c r="K302" s="39">
        <v>101.99045949542412</v>
      </c>
      <c r="M302" s="63">
        <v>3.0088970000000002</v>
      </c>
      <c r="N302" s="63">
        <v>0.99610812628924938</v>
      </c>
      <c r="O302" s="64">
        <v>2.0214676299009481E-3</v>
      </c>
      <c r="P302" s="64">
        <v>1.2937363630446002E-7</v>
      </c>
      <c r="Q302" s="68">
        <v>7.0749017591724117</v>
      </c>
      <c r="R302" s="68">
        <v>0.14235742944892613</v>
      </c>
      <c r="S302" s="46"/>
    </row>
    <row r="303" spans="1:19" x14ac:dyDescent="0.3">
      <c r="A303" s="61" t="s">
        <v>980</v>
      </c>
      <c r="B303" s="40" t="s">
        <v>694</v>
      </c>
      <c r="C303" s="61">
        <v>161</v>
      </c>
      <c r="D303" s="31">
        <v>235.00189109326396</v>
      </c>
      <c r="E303" s="31">
        <v>73.762586406186117</v>
      </c>
      <c r="F303" s="31">
        <v>51.844467340099584</v>
      </c>
      <c r="G303" s="32">
        <v>0.30554838820384017</v>
      </c>
      <c r="H303" s="32">
        <v>0.31388082054587529</v>
      </c>
      <c r="I303" s="38">
        <v>1101.0199559365699</v>
      </c>
      <c r="J303" s="38">
        <v>11.193173647046763</v>
      </c>
      <c r="K303" s="39">
        <v>92.806758078942167</v>
      </c>
      <c r="M303" s="63">
        <v>2.9993449999999999</v>
      </c>
      <c r="N303" s="63">
        <v>0.99294589613570305</v>
      </c>
      <c r="O303" s="64">
        <v>2.0271530765206052E-3</v>
      </c>
      <c r="P303" s="64">
        <v>1.6165494973053998E-7</v>
      </c>
      <c r="Q303" s="68">
        <v>9.9073342509203393</v>
      </c>
      <c r="R303" s="68">
        <v>0.15047677565855128</v>
      </c>
      <c r="S303" s="46"/>
    </row>
    <row r="304" spans="1:19" x14ac:dyDescent="0.3">
      <c r="A304" s="61" t="s">
        <v>981</v>
      </c>
      <c r="B304" s="40" t="s">
        <v>694</v>
      </c>
      <c r="C304" s="61">
        <v>138</v>
      </c>
      <c r="D304" s="31">
        <v>374.90935624694555</v>
      </c>
      <c r="E304" s="31">
        <v>179.1434314892428</v>
      </c>
      <c r="F304" s="31">
        <v>112.99527410883189</v>
      </c>
      <c r="G304" s="32">
        <v>0.45064256390844359</v>
      </c>
      <c r="H304" s="32">
        <v>0.47783131710173826</v>
      </c>
      <c r="I304" s="38">
        <v>1416.5714018275135</v>
      </c>
      <c r="J304" s="38">
        <v>11.068781009457629</v>
      </c>
      <c r="K304" s="39">
        <v>98.238846839244431</v>
      </c>
      <c r="M304" s="63">
        <v>3.0196200000000002</v>
      </c>
      <c r="N304" s="63">
        <v>0.99020914078053379</v>
      </c>
      <c r="O304" s="64">
        <v>2.0205216309407336E-3</v>
      </c>
      <c r="P304" s="64">
        <v>2.0468549981739997E-7</v>
      </c>
      <c r="Q304" s="68">
        <v>6.6036145637554258</v>
      </c>
      <c r="R304" s="68">
        <v>0.16239872746913814</v>
      </c>
      <c r="S304" s="46"/>
    </row>
    <row r="305" spans="1:19" x14ac:dyDescent="0.3">
      <c r="A305" s="61" t="s">
        <v>982</v>
      </c>
      <c r="B305" s="40" t="s">
        <v>694</v>
      </c>
      <c r="C305" s="61">
        <v>132</v>
      </c>
      <c r="D305" s="31">
        <v>306.83660898409801</v>
      </c>
      <c r="E305" s="31">
        <v>285.08880812806956</v>
      </c>
      <c r="F305" s="31">
        <v>215.54325701899123</v>
      </c>
      <c r="G305" s="32">
        <v>0.81773364609882526</v>
      </c>
      <c r="H305" s="32">
        <v>0.92912253551480373</v>
      </c>
      <c r="I305" s="38">
        <v>2573.5735809239195</v>
      </c>
      <c r="J305" s="38">
        <v>19.886959442471763</v>
      </c>
      <c r="K305" s="39">
        <v>93.933972944370979</v>
      </c>
      <c r="M305" s="63">
        <v>3.0095749999999999</v>
      </c>
      <c r="N305" s="63">
        <v>0.99536313560513234</v>
      </c>
      <c r="O305" s="64">
        <v>2.0179367116059336E-3</v>
      </c>
      <c r="P305" s="64">
        <v>2.122912895422E-7</v>
      </c>
      <c r="Q305" s="68">
        <v>5.3158336729594229</v>
      </c>
      <c r="R305" s="68">
        <v>0.16463236408774823</v>
      </c>
      <c r="S305" s="46"/>
    </row>
    <row r="307" spans="1:19" ht="17.399999999999999" x14ac:dyDescent="0.3">
      <c r="A307" s="105" t="s">
        <v>510</v>
      </c>
      <c r="B307" s="106"/>
      <c r="C307" s="106"/>
      <c r="D307" s="107"/>
      <c r="E307" s="107"/>
      <c r="F307" s="108"/>
      <c r="G307" s="109"/>
      <c r="H307" s="109"/>
      <c r="I307" s="38"/>
      <c r="J307" s="38"/>
      <c r="K307" s="39"/>
      <c r="Q307" s="70"/>
      <c r="R307" s="70"/>
    </row>
    <row r="308" spans="1:19" x14ac:dyDescent="0.3">
      <c r="A308" s="77" t="s">
        <v>983</v>
      </c>
      <c r="B308" s="40">
        <v>42561</v>
      </c>
      <c r="C308" s="61">
        <v>164</v>
      </c>
      <c r="D308" s="31">
        <v>3322.0009992456639</v>
      </c>
      <c r="E308" s="31">
        <v>4679.9744272193475</v>
      </c>
      <c r="F308" s="31">
        <v>283.01023363233674</v>
      </c>
      <c r="G308" s="32">
        <v>1.2154459327853115</v>
      </c>
      <c r="H308" s="32">
        <v>1.4087817638471638</v>
      </c>
      <c r="I308" s="38">
        <v>379.44060675809521</v>
      </c>
      <c r="J308" s="38">
        <v>4.3431242650854314</v>
      </c>
      <c r="K308" s="39">
        <v>107.61518348843862</v>
      </c>
      <c r="M308" s="63">
        <v>1.8496319999999999</v>
      </c>
      <c r="N308" s="63">
        <v>0.942796063731422</v>
      </c>
      <c r="O308" s="64">
        <v>2.0140959226368524E-3</v>
      </c>
      <c r="P308" s="64">
        <v>2.7551501986479994E-7</v>
      </c>
      <c r="Q308" s="68">
        <v>6.3419753391667255</v>
      </c>
      <c r="R308" s="68">
        <v>0.19164248567511494</v>
      </c>
      <c r="S308" s="45"/>
    </row>
    <row r="309" spans="1:19" x14ac:dyDescent="0.3">
      <c r="A309" s="77" t="s">
        <v>984</v>
      </c>
      <c r="B309" s="40">
        <v>42561</v>
      </c>
      <c r="C309" s="61">
        <v>118</v>
      </c>
      <c r="D309" s="31">
        <v>688.59314064202863</v>
      </c>
      <c r="E309" s="31">
        <v>554.83620182774519</v>
      </c>
      <c r="F309" s="31">
        <v>55.378097634129574</v>
      </c>
      <c r="G309" s="32">
        <v>0.77982504593743729</v>
      </c>
      <c r="H309" s="32">
        <v>0.8057533092915049</v>
      </c>
      <c r="I309" s="38">
        <v>385.78911552866623</v>
      </c>
      <c r="J309" s="38">
        <v>3.8477888776335449</v>
      </c>
      <c r="K309" s="39">
        <v>97.837670147271822</v>
      </c>
      <c r="M309" s="63">
        <v>2.0133830000000001</v>
      </c>
      <c r="N309" s="63">
        <v>0.9831965437912914</v>
      </c>
      <c r="O309" s="64">
        <v>2.0137594443362717E-3</v>
      </c>
      <c r="P309" s="64">
        <v>2.1064040380799999E-7</v>
      </c>
      <c r="Q309" s="68">
        <v>6.1738541320983442</v>
      </c>
      <c r="R309" s="68">
        <v>0.17029400585951468</v>
      </c>
      <c r="S309" s="45"/>
    </row>
    <row r="310" spans="1:19" x14ac:dyDescent="0.3">
      <c r="A310" s="80" t="s">
        <v>985</v>
      </c>
      <c r="B310" s="81">
        <v>42561</v>
      </c>
      <c r="C310" s="82">
        <v>148</v>
      </c>
      <c r="D310" s="83">
        <v>209.70904716314615</v>
      </c>
      <c r="E310" s="83">
        <v>120.62140396914172</v>
      </c>
      <c r="F310" s="83">
        <v>16.055228066272669</v>
      </c>
      <c r="G310" s="84">
        <v>0.76943057009085192</v>
      </c>
      <c r="H310" s="84">
        <v>0.57518455021781956</v>
      </c>
      <c r="I310" s="83">
        <v>390.22408222146282</v>
      </c>
      <c r="J310" s="83">
        <v>4.1362234954624872</v>
      </c>
      <c r="K310" s="85">
        <v>134.35039654588306</v>
      </c>
      <c r="L310" s="86"/>
      <c r="M310" s="87">
        <v>1.983163</v>
      </c>
      <c r="N310" s="87">
        <v>1.0000080679848746</v>
      </c>
      <c r="O310" s="88">
        <v>2.0150669301844766E-3</v>
      </c>
      <c r="P310" s="88">
        <v>1.4133747116888E-7</v>
      </c>
      <c r="Q310" s="89">
        <v>6.8271387529658121</v>
      </c>
      <c r="R310" s="89">
        <v>0.15182957163487934</v>
      </c>
      <c r="S310" s="45"/>
    </row>
    <row r="311" spans="1:19" x14ac:dyDescent="0.3">
      <c r="A311" s="77" t="s">
        <v>986</v>
      </c>
      <c r="B311" s="40">
        <v>42561</v>
      </c>
      <c r="C311" s="61">
        <v>115</v>
      </c>
      <c r="D311" s="31">
        <v>591.35110878873104</v>
      </c>
      <c r="E311" s="31">
        <v>229.29791322969234</v>
      </c>
      <c r="F311" s="31">
        <v>43.427997644229322</v>
      </c>
      <c r="G311" s="32">
        <v>0.37387284879943333</v>
      </c>
      <c r="H311" s="32">
        <v>0.38775257173249406</v>
      </c>
      <c r="I311" s="38">
        <v>390.46583992811446</v>
      </c>
      <c r="J311" s="38">
        <v>3.9953753424842344</v>
      </c>
      <c r="K311" s="39">
        <v>96.714615190793822</v>
      </c>
      <c r="M311" s="63">
        <v>2.0099339999999999</v>
      </c>
      <c r="N311" s="63">
        <v>0.98151229152555952</v>
      </c>
      <c r="O311" s="64">
        <v>2.0170446957514512E-3</v>
      </c>
      <c r="P311" s="64">
        <v>2.2989182231469995E-7</v>
      </c>
      <c r="Q311" s="68">
        <v>7.8153282850816703</v>
      </c>
      <c r="R311" s="68">
        <v>0.17645220980015369</v>
      </c>
      <c r="S311" s="45"/>
    </row>
    <row r="312" spans="1:19" x14ac:dyDescent="0.3">
      <c r="A312" s="77" t="s">
        <v>987</v>
      </c>
      <c r="B312" s="40">
        <v>42561</v>
      </c>
      <c r="C312" s="61">
        <v>145</v>
      </c>
      <c r="D312" s="31">
        <v>250.45675133566209</v>
      </c>
      <c r="E312" s="31">
        <v>139.96913663246278</v>
      </c>
      <c r="F312" s="31">
        <v>19.292479064287583</v>
      </c>
      <c r="G312" s="32">
        <v>0.52564607834775257</v>
      </c>
      <c r="H312" s="32">
        <v>0.55885551451905624</v>
      </c>
      <c r="I312" s="38">
        <v>391.01439293105699</v>
      </c>
      <c r="J312" s="38">
        <v>4.1334719599402741</v>
      </c>
      <c r="K312" s="39">
        <v>93.567396590898056</v>
      </c>
      <c r="M312" s="63">
        <v>1.9545360000000001</v>
      </c>
      <c r="N312" s="63">
        <v>0.98557293029714887</v>
      </c>
      <c r="O312" s="64">
        <v>2.0151501815996562E-3</v>
      </c>
      <c r="P312" s="64">
        <v>2.2573591736240002E-7</v>
      </c>
      <c r="Q312" s="68">
        <v>6.8687352790597158</v>
      </c>
      <c r="R312" s="68">
        <v>0.17503621623399043</v>
      </c>
      <c r="S312" s="45"/>
    </row>
    <row r="313" spans="1:19" x14ac:dyDescent="0.3">
      <c r="A313" s="77" t="s">
        <v>988</v>
      </c>
      <c r="B313" s="40">
        <v>42561</v>
      </c>
      <c r="C313" s="61">
        <v>183</v>
      </c>
      <c r="D313" s="31">
        <v>578.02307380194975</v>
      </c>
      <c r="E313" s="31">
        <v>344.33403486047342</v>
      </c>
      <c r="F313" s="31">
        <v>45.002759424059846</v>
      </c>
      <c r="G313" s="32">
        <v>0.64524056661731899</v>
      </c>
      <c r="H313" s="32">
        <v>0.59570984354588918</v>
      </c>
      <c r="I313" s="38">
        <v>391.12931793303585</v>
      </c>
      <c r="J313" s="38">
        <v>3.9666852330562739</v>
      </c>
      <c r="K313" s="39">
        <v>105.24844708101327</v>
      </c>
      <c r="M313" s="63">
        <v>1.8295220000000001</v>
      </c>
      <c r="N313" s="63">
        <v>0.9888265831439389</v>
      </c>
      <c r="O313" s="64">
        <v>2.0120186636740488E-3</v>
      </c>
      <c r="P313" s="64">
        <v>2.2432788330559998E-7</v>
      </c>
      <c r="Q313" s="68">
        <v>5.304073983812188</v>
      </c>
      <c r="R313" s="68">
        <v>0.17443090030428868</v>
      </c>
      <c r="S313" s="45"/>
    </row>
    <row r="314" spans="1:19" x14ac:dyDescent="0.3">
      <c r="A314" s="77" t="s">
        <v>989</v>
      </c>
      <c r="B314" s="40">
        <v>42561</v>
      </c>
      <c r="C314" s="61">
        <v>132</v>
      </c>
      <c r="D314" s="31">
        <v>437.09309584930918</v>
      </c>
      <c r="E314" s="31">
        <v>196.38808489144714</v>
      </c>
      <c r="F314" s="31">
        <v>32.620804375830197</v>
      </c>
      <c r="G314" s="32">
        <v>0.46276813873416489</v>
      </c>
      <c r="H314" s="32">
        <v>0.44930493470698346</v>
      </c>
      <c r="I314" s="38">
        <v>392.57690892453127</v>
      </c>
      <c r="J314" s="38">
        <v>3.9836388732321337</v>
      </c>
      <c r="K314" s="39">
        <v>106.58320605456484</v>
      </c>
      <c r="M314" s="63">
        <v>2.0164610000000001</v>
      </c>
      <c r="N314" s="63">
        <v>0.97535565013439518</v>
      </c>
      <c r="O314" s="64">
        <v>2.0205349377321008E-3</v>
      </c>
      <c r="P314" s="64">
        <v>2.9364382022359998E-7</v>
      </c>
      <c r="Q314" s="68">
        <v>9.5592258669903831</v>
      </c>
      <c r="R314" s="68">
        <v>0.19841601172915266</v>
      </c>
      <c r="S314" s="45"/>
    </row>
    <row r="315" spans="1:19" x14ac:dyDescent="0.3">
      <c r="A315" s="77" t="s">
        <v>990</v>
      </c>
      <c r="B315" s="40">
        <v>42561</v>
      </c>
      <c r="C315" s="61">
        <v>161</v>
      </c>
      <c r="D315" s="31">
        <v>125.27203479270891</v>
      </c>
      <c r="E315" s="31">
        <v>73.294962249076974</v>
      </c>
      <c r="F315" s="31">
        <v>9.8060101408356406</v>
      </c>
      <c r="G315" s="32">
        <v>0.65707576262201928</v>
      </c>
      <c r="H315" s="32">
        <v>0.58508638716023231</v>
      </c>
      <c r="I315" s="38">
        <v>394.15967351814163</v>
      </c>
      <c r="J315" s="38">
        <v>4.5039364512510813</v>
      </c>
      <c r="K315" s="39">
        <v>108.56273711878686</v>
      </c>
      <c r="M315" s="63">
        <v>1.881748</v>
      </c>
      <c r="N315" s="63">
        <v>0.95916625973949188</v>
      </c>
      <c r="O315" s="64">
        <v>2.019981174052032E-3</v>
      </c>
      <c r="P315" s="64">
        <v>2.3879828320459997E-7</v>
      </c>
      <c r="Q315" s="68">
        <v>9.2825381335968782</v>
      </c>
      <c r="R315" s="68">
        <v>0.17947224187906</v>
      </c>
      <c r="S315" s="45"/>
    </row>
    <row r="316" spans="1:19" x14ac:dyDescent="0.3">
      <c r="A316" s="80"/>
      <c r="B316" s="81"/>
      <c r="C316" s="82"/>
      <c r="D316" s="83">
        <v>320.84262574727444</v>
      </c>
      <c r="E316" s="83">
        <v>161.6977707431536</v>
      </c>
      <c r="F316" s="83">
        <v>24.497538778488519</v>
      </c>
      <c r="G316" s="84">
        <v>0.50165940793449237</v>
      </c>
      <c r="H316" s="84">
        <v>0.50397845475345859</v>
      </c>
      <c r="I316" s="83">
        <v>394.00814682137479</v>
      </c>
      <c r="J316" s="83">
        <v>4.0608707184685056</v>
      </c>
      <c r="K316" s="85">
        <v>99.885082361613044</v>
      </c>
      <c r="L316" s="86"/>
      <c r="M316" s="87"/>
      <c r="N316" s="87"/>
      <c r="O316" s="88"/>
      <c r="P316" s="88"/>
      <c r="Q316" s="89"/>
      <c r="R316" s="89"/>
      <c r="S316" s="45"/>
    </row>
    <row r="317" spans="1:19" x14ac:dyDescent="0.3">
      <c r="A317" s="77" t="s">
        <v>991</v>
      </c>
      <c r="B317" s="40">
        <v>42561</v>
      </c>
      <c r="C317" s="61">
        <v>165</v>
      </c>
      <c r="D317" s="31">
        <v>377.53892455876979</v>
      </c>
      <c r="E317" s="31">
        <v>235.98910171468606</v>
      </c>
      <c r="F317" s="31">
        <v>29.820811819373436</v>
      </c>
      <c r="G317" s="32">
        <v>0.69114148388513463</v>
      </c>
      <c r="H317" s="32">
        <v>0.62507224120131932</v>
      </c>
      <c r="I317" s="38">
        <v>394.56327978272355</v>
      </c>
      <c r="J317" s="38">
        <v>4.3461545914716444</v>
      </c>
      <c r="K317" s="39">
        <v>108.49511820862747</v>
      </c>
      <c r="M317" s="63">
        <v>1.847933</v>
      </c>
      <c r="N317" s="63">
        <v>0.94193004794434665</v>
      </c>
      <c r="O317" s="64">
        <v>2.0147571721651262E-3</v>
      </c>
      <c r="P317" s="64">
        <v>2.3182676599500002E-7</v>
      </c>
      <c r="Q317" s="68">
        <v>6.6723683204522564</v>
      </c>
      <c r="R317" s="68">
        <v>0.1769543232770513</v>
      </c>
      <c r="S317" s="45"/>
    </row>
    <row r="318" spans="1:19" x14ac:dyDescent="0.3">
      <c r="A318" s="77" t="s">
        <v>992</v>
      </c>
      <c r="B318" s="40">
        <v>42561</v>
      </c>
      <c r="C318" s="61">
        <v>111</v>
      </c>
      <c r="D318" s="31">
        <v>926.0410854094298</v>
      </c>
      <c r="E318" s="31">
        <v>501.29561016460769</v>
      </c>
      <c r="F318" s="31">
        <v>71.728222902871067</v>
      </c>
      <c r="G318" s="32">
        <v>0.54581304790874008</v>
      </c>
      <c r="H318" s="32">
        <v>0.54133193231158883</v>
      </c>
      <c r="I318" s="38">
        <v>395.86868574587709</v>
      </c>
      <c r="J318" s="38">
        <v>4.0548589832649693</v>
      </c>
      <c r="K318" s="39">
        <v>101.05650163083925</v>
      </c>
      <c r="M318" s="63">
        <v>1.9941850000000001</v>
      </c>
      <c r="N318" s="63">
        <v>0.95811034350882807</v>
      </c>
      <c r="O318" s="64">
        <v>2.0149956976383576E-3</v>
      </c>
      <c r="P318" s="64">
        <v>1.5057150306974999E-7</v>
      </c>
      <c r="Q318" s="68">
        <v>6.7915474485179708</v>
      </c>
      <c r="R318" s="68">
        <v>0.15398307707901929</v>
      </c>
      <c r="S318" s="45"/>
    </row>
    <row r="319" spans="1:19" x14ac:dyDescent="0.3">
      <c r="A319" s="77" t="s">
        <v>993</v>
      </c>
      <c r="B319" s="40">
        <v>42561</v>
      </c>
      <c r="C319" s="61">
        <v>123</v>
      </c>
      <c r="D319" s="31">
        <v>231.94528260114265</v>
      </c>
      <c r="E319" s="31">
        <v>120.5686746165252</v>
      </c>
      <c r="F319" s="31">
        <v>17.998580578084646</v>
      </c>
      <c r="G319" s="32">
        <v>0.57237389374006364</v>
      </c>
      <c r="H319" s="32">
        <v>0.51981516185374332</v>
      </c>
      <c r="I319" s="38">
        <v>398.27617326543276</v>
      </c>
      <c r="J319" s="38">
        <v>4.1757320699382632</v>
      </c>
      <c r="K319" s="39">
        <v>108.33230008399042</v>
      </c>
      <c r="M319" s="63">
        <v>2.0306500000000001</v>
      </c>
      <c r="N319" s="63">
        <v>1.0142620533680702</v>
      </c>
      <c r="O319" s="64">
        <v>2.0127056919776397E-3</v>
      </c>
      <c r="P319" s="64">
        <v>1.3963805869036001E-7</v>
      </c>
      <c r="Q319" s="68">
        <v>5.647347316715039</v>
      </c>
      <c r="R319" s="68">
        <v>0.15130363473106459</v>
      </c>
      <c r="S319" s="45"/>
    </row>
    <row r="320" spans="1:19" x14ac:dyDescent="0.3">
      <c r="A320" s="77" t="s">
        <v>994</v>
      </c>
      <c r="B320" s="40">
        <v>42561</v>
      </c>
      <c r="C320" s="61">
        <v>188</v>
      </c>
      <c r="D320" s="31">
        <v>262.95781743287296</v>
      </c>
      <c r="E320" s="31">
        <v>150.57531271733436</v>
      </c>
      <c r="F320" s="31">
        <v>20.706063475824131</v>
      </c>
      <c r="G320" s="32">
        <v>0.61258910409119138</v>
      </c>
      <c r="H320" s="32">
        <v>0.57262154891353534</v>
      </c>
      <c r="I320" s="38">
        <v>398.4445129157881</v>
      </c>
      <c r="J320" s="38">
        <v>4.6912124112468945</v>
      </c>
      <c r="K320" s="39">
        <v>105.26980733348216</v>
      </c>
      <c r="M320" s="63">
        <v>1.9007210000000001</v>
      </c>
      <c r="N320" s="63">
        <v>1.0273084728906954</v>
      </c>
      <c r="O320" s="64">
        <v>2.0169379113154163E-3</v>
      </c>
      <c r="P320" s="64">
        <v>2.5170898757580003E-7</v>
      </c>
      <c r="Q320" s="68">
        <v>7.76197349741396</v>
      </c>
      <c r="R320" s="68">
        <v>0.18359082871804669</v>
      </c>
      <c r="S320" s="45"/>
    </row>
    <row r="321" spans="1:19" x14ac:dyDescent="0.3">
      <c r="A321" s="77" t="s">
        <v>995</v>
      </c>
      <c r="B321" s="40">
        <v>42561</v>
      </c>
      <c r="C321" s="61">
        <v>172</v>
      </c>
      <c r="D321" s="31">
        <v>400.32786382095901</v>
      </c>
      <c r="E321" s="31">
        <v>227.71732957783047</v>
      </c>
      <c r="F321" s="31">
        <v>31.701650787400006</v>
      </c>
      <c r="G321" s="32">
        <v>0.55835103268434938</v>
      </c>
      <c r="H321" s="32">
        <v>0.56882707939528743</v>
      </c>
      <c r="I321" s="38">
        <v>401.39098751090279</v>
      </c>
      <c r="J321" s="38">
        <v>4.5145270021561617</v>
      </c>
      <c r="K321" s="39">
        <v>98.266368544714084</v>
      </c>
      <c r="M321" s="63">
        <v>1.99051</v>
      </c>
      <c r="N321" s="63">
        <v>1.0623498280928607</v>
      </c>
      <c r="O321" s="64">
        <v>2.0116939188630405E-3</v>
      </c>
      <c r="P321" s="64">
        <v>2.3388695595999999E-7</v>
      </c>
      <c r="Q321" s="68">
        <v>5.1418154086777834</v>
      </c>
      <c r="R321" s="68">
        <v>0.17746137026053646</v>
      </c>
      <c r="S321" s="45"/>
    </row>
    <row r="322" spans="1:19" x14ac:dyDescent="0.3">
      <c r="A322" s="80" t="s">
        <v>996</v>
      </c>
      <c r="B322" s="81">
        <v>42561</v>
      </c>
      <c r="C322" s="82">
        <v>178</v>
      </c>
      <c r="D322" s="83">
        <v>561.85202625839031</v>
      </c>
      <c r="E322" s="83">
        <v>356.48307284022832</v>
      </c>
      <c r="F322" s="83">
        <v>45.050908562768178</v>
      </c>
      <c r="G322" s="84">
        <v>0.75316659288900689</v>
      </c>
      <c r="H322" s="84">
        <v>0.63447857474894143</v>
      </c>
      <c r="I322" s="83">
        <v>402.20688415759679</v>
      </c>
      <c r="J322" s="83">
        <v>4.0232379495439359</v>
      </c>
      <c r="K322" s="85">
        <v>120.3906860278493</v>
      </c>
      <c r="L322" s="86"/>
      <c r="M322" s="87">
        <v>1.8571</v>
      </c>
      <c r="N322" s="87">
        <v>0.96999598860094105</v>
      </c>
      <c r="O322" s="88">
        <v>2.0152384160326818E-3</v>
      </c>
      <c r="P322" s="88">
        <v>1.673281504048E-7</v>
      </c>
      <c r="Q322" s="89">
        <v>6.9128215674166933</v>
      </c>
      <c r="R322" s="89">
        <v>0.15817454865414551</v>
      </c>
      <c r="S322" s="45"/>
    </row>
    <row r="323" spans="1:19" x14ac:dyDescent="0.3">
      <c r="A323" s="77" t="s">
        <v>997</v>
      </c>
      <c r="B323" s="40">
        <v>42561</v>
      </c>
      <c r="C323" s="61">
        <v>134</v>
      </c>
      <c r="D323" s="31">
        <v>177.39524197777243</v>
      </c>
      <c r="E323" s="31">
        <v>98.547852718907947</v>
      </c>
      <c r="F323" s="31">
        <v>14.270686431351193</v>
      </c>
      <c r="G323" s="32">
        <v>0.51531700706140149</v>
      </c>
      <c r="H323" s="32">
        <v>0.55552703454840102</v>
      </c>
      <c r="I323" s="38">
        <v>406.96288421891057</v>
      </c>
      <c r="J323" s="38">
        <v>4.5455856870877831</v>
      </c>
      <c r="K323" s="39">
        <v>90.967979371073028</v>
      </c>
      <c r="M323" s="63">
        <v>1.996747</v>
      </c>
      <c r="N323" s="63">
        <v>0.96582005222957601</v>
      </c>
      <c r="O323" s="64">
        <v>2.0120134367886478E-3</v>
      </c>
      <c r="P323" s="64">
        <v>2.7627555378059999E-7</v>
      </c>
      <c r="Q323" s="68">
        <v>5.3014623732527397</v>
      </c>
      <c r="R323" s="68">
        <v>0.19181259434289949</v>
      </c>
      <c r="S323" s="45"/>
    </row>
    <row r="324" spans="1:19" x14ac:dyDescent="0.3">
      <c r="A324" s="77" t="s">
        <v>998</v>
      </c>
      <c r="B324" s="40">
        <v>42561</v>
      </c>
      <c r="C324" s="61">
        <v>147</v>
      </c>
      <c r="D324" s="31">
        <v>340.22882584531322</v>
      </c>
      <c r="E324" s="31">
        <v>323.4532800302751</v>
      </c>
      <c r="F324" s="31">
        <v>30.331302888703387</v>
      </c>
      <c r="G324" s="32">
        <v>1.0047804577637431</v>
      </c>
      <c r="H324" s="32">
        <v>0.95069334359498037</v>
      </c>
      <c r="I324" s="38">
        <v>411.87308737806501</v>
      </c>
      <c r="J324" s="38">
        <v>4.2679905133341061</v>
      </c>
      <c r="K324" s="39">
        <v>105.28577896467206</v>
      </c>
      <c r="M324" s="63">
        <v>1.977684</v>
      </c>
      <c r="N324" s="63">
        <v>0.99724528741439744</v>
      </c>
      <c r="O324" s="64">
        <v>2.0156736806562032E-3</v>
      </c>
      <c r="P324" s="64">
        <v>2.1412041906840003E-7</v>
      </c>
      <c r="Q324" s="68">
        <v>7.1303013091245484</v>
      </c>
      <c r="R324" s="68">
        <v>0.1714537943026184</v>
      </c>
      <c r="S324" s="45"/>
    </row>
    <row r="325" spans="1:19" x14ac:dyDescent="0.3">
      <c r="A325" s="77" t="s">
        <v>999</v>
      </c>
      <c r="B325" s="40">
        <v>42561</v>
      </c>
      <c r="C325" s="61">
        <v>131</v>
      </c>
      <c r="D325" s="31">
        <v>459.1074308286137</v>
      </c>
      <c r="E325" s="31">
        <v>230.51089248815146</v>
      </c>
      <c r="F325" s="31">
        <v>36.821765938144544</v>
      </c>
      <c r="G325" s="32">
        <v>0.48888254005862097</v>
      </c>
      <c r="H325" s="32">
        <v>0.50208486513084105</v>
      </c>
      <c r="I325" s="38">
        <v>412.44880596196685</v>
      </c>
      <c r="J325" s="38">
        <v>4.1955255308504702</v>
      </c>
      <c r="K325" s="39">
        <v>96.617863367449829</v>
      </c>
      <c r="M325" s="63">
        <v>2.0193240000000001</v>
      </c>
      <c r="N325" s="63">
        <v>0.97674047395510621</v>
      </c>
      <c r="O325" s="64">
        <v>2.0175936882038275E-3</v>
      </c>
      <c r="P325" s="64">
        <v>2.3328951353600001E-7</v>
      </c>
      <c r="Q325" s="68">
        <v>8.0896320770517391</v>
      </c>
      <c r="R325" s="68">
        <v>0.1775684105756189</v>
      </c>
      <c r="S325" s="45"/>
    </row>
    <row r="326" spans="1:19" x14ac:dyDescent="0.3">
      <c r="A326" s="77" t="s">
        <v>1000</v>
      </c>
      <c r="B326" s="40">
        <v>42561</v>
      </c>
      <c r="C326" s="61">
        <v>122</v>
      </c>
      <c r="D326" s="31">
        <v>381.98113871353172</v>
      </c>
      <c r="E326" s="31">
        <v>296.58779469084146</v>
      </c>
      <c r="F326" s="31">
        <v>32.6848416054358</v>
      </c>
      <c r="G326" s="32">
        <v>0.76160893935571705</v>
      </c>
      <c r="H326" s="32">
        <v>0.77644617660891546</v>
      </c>
      <c r="I326" s="38">
        <v>412.51494571439667</v>
      </c>
      <c r="J326" s="38">
        <v>4.2088162119676653</v>
      </c>
      <c r="K326" s="39">
        <v>99.187196321968329</v>
      </c>
      <c r="M326" s="63">
        <v>1.9711080000000001</v>
      </c>
      <c r="N326" s="63">
        <v>0.98452222071269313</v>
      </c>
      <c r="O326" s="64">
        <v>2.0151114424493658E-3</v>
      </c>
      <c r="P326" s="64">
        <v>2.1493503445899998E-7</v>
      </c>
      <c r="Q326" s="68">
        <v>6.8493792828591653</v>
      </c>
      <c r="R326" s="68">
        <v>0.1716736078728702</v>
      </c>
      <c r="S326" s="45"/>
    </row>
    <row r="327" spans="1:19" x14ac:dyDescent="0.3">
      <c r="A327" s="77" t="s">
        <v>1001</v>
      </c>
      <c r="B327" s="40">
        <v>42561</v>
      </c>
      <c r="C327" s="61">
        <v>155</v>
      </c>
      <c r="D327" s="31">
        <v>619.72341933553844</v>
      </c>
      <c r="E327" s="31">
        <v>302.08264726577664</v>
      </c>
      <c r="F327" s="31">
        <v>50.036398671814659</v>
      </c>
      <c r="G327" s="32">
        <v>0.50426944669270979</v>
      </c>
      <c r="H327" s="32">
        <v>0.48744752552625298</v>
      </c>
      <c r="I327" s="38">
        <v>416.63043447322474</v>
      </c>
      <c r="J327" s="38">
        <v>4.2356713508735977</v>
      </c>
      <c r="K327" s="39">
        <v>101.6903756117996</v>
      </c>
      <c r="M327" s="63">
        <v>1.8683920000000001</v>
      </c>
      <c r="N327" s="63">
        <v>0.96395622039216733</v>
      </c>
      <c r="O327" s="64">
        <v>2.0208696768823911E-3</v>
      </c>
      <c r="P327" s="64">
        <v>1.9410690589391998E-7</v>
      </c>
      <c r="Q327" s="68">
        <v>9.7264781085249368</v>
      </c>
      <c r="R327" s="68">
        <v>0.16580168503237153</v>
      </c>
      <c r="S327" s="45"/>
    </row>
    <row r="328" spans="1:19" x14ac:dyDescent="0.3">
      <c r="A328" s="77" t="s">
        <v>1002</v>
      </c>
      <c r="B328" s="40">
        <v>42561</v>
      </c>
      <c r="C328" s="61">
        <v>193</v>
      </c>
      <c r="D328" s="31">
        <v>631.13250888381322</v>
      </c>
      <c r="E328" s="31">
        <v>260.06601257761031</v>
      </c>
      <c r="F328" s="31">
        <v>49.891145217481437</v>
      </c>
      <c r="G328" s="32">
        <v>0.45956976388281912</v>
      </c>
      <c r="H328" s="32">
        <v>0.41206245743472947</v>
      </c>
      <c r="I328" s="38">
        <v>416.88868474743862</v>
      </c>
      <c r="J328" s="38">
        <v>4.1733929713195952</v>
      </c>
      <c r="K328" s="39">
        <v>109.78980071548139</v>
      </c>
      <c r="M328" s="63">
        <v>1.8704229999999999</v>
      </c>
      <c r="N328" s="63">
        <v>1.0121758320016581</v>
      </c>
      <c r="O328" s="64">
        <v>2.015756158956784E-3</v>
      </c>
      <c r="P328" s="64">
        <v>2.2229814958340001E-7</v>
      </c>
      <c r="Q328" s="68">
        <v>7.171511548913057</v>
      </c>
      <c r="R328" s="68">
        <v>0.17398722669714142</v>
      </c>
      <c r="S328" s="45"/>
    </row>
    <row r="329" spans="1:19" x14ac:dyDescent="0.3">
      <c r="A329" s="80" t="s">
        <v>1003</v>
      </c>
      <c r="B329" s="81">
        <v>42561</v>
      </c>
      <c r="C329" s="82">
        <v>150</v>
      </c>
      <c r="D329" s="83">
        <v>255.72777395467656</v>
      </c>
      <c r="E329" s="83">
        <v>120.3777699440114</v>
      </c>
      <c r="F329" s="83">
        <v>20.43139405040176</v>
      </c>
      <c r="G329" s="84">
        <v>0.51617900647078785</v>
      </c>
      <c r="H329" s="84">
        <v>0.47072622610536757</v>
      </c>
      <c r="I329" s="83">
        <v>416.97089721579624</v>
      </c>
      <c r="J329" s="83">
        <v>4.3649115156954288</v>
      </c>
      <c r="K329" s="85">
        <v>112.18333805318659</v>
      </c>
      <c r="L329" s="86"/>
      <c r="M329" s="87">
        <v>1.9250080000000001</v>
      </c>
      <c r="N329" s="87">
        <v>0.97068346421117546</v>
      </c>
      <c r="O329" s="88">
        <v>2.0126624292410239E-3</v>
      </c>
      <c r="P329" s="88">
        <v>1.9849158640575005E-7</v>
      </c>
      <c r="Q329" s="89">
        <v>5.6257311129706116</v>
      </c>
      <c r="R329" s="89">
        <v>0.16662391370369725</v>
      </c>
      <c r="S329" s="45"/>
    </row>
    <row r="330" spans="1:19" x14ac:dyDescent="0.3">
      <c r="A330" s="80" t="s">
        <v>1004</v>
      </c>
      <c r="B330" s="81">
        <v>42561</v>
      </c>
      <c r="C330" s="82">
        <v>171</v>
      </c>
      <c r="D330" s="83">
        <v>551.15948127339561</v>
      </c>
      <c r="E330" s="83">
        <v>344.9684082521099</v>
      </c>
      <c r="F330" s="83">
        <v>46.288607887384643</v>
      </c>
      <c r="G330" s="84">
        <v>0.72059269370597367</v>
      </c>
      <c r="H330" s="84">
        <v>0.62589580688169766</v>
      </c>
      <c r="I330" s="83">
        <v>417.95302769483129</v>
      </c>
      <c r="J330" s="83">
        <v>4.1763027832948048</v>
      </c>
      <c r="K330" s="85">
        <v>111.46945720624429</v>
      </c>
      <c r="L330" s="86"/>
      <c r="M330" s="87">
        <v>2.040362</v>
      </c>
      <c r="N330" s="87">
        <v>1.0889562071766561</v>
      </c>
      <c r="O330" s="88">
        <v>2.014529669334767E-3</v>
      </c>
      <c r="P330" s="88">
        <v>2.2312133194840001E-7</v>
      </c>
      <c r="Q330" s="89">
        <v>6.5586966501382404</v>
      </c>
      <c r="R330" s="89">
        <v>0.17418152408682178</v>
      </c>
      <c r="S330" s="45"/>
    </row>
    <row r="331" spans="1:19" x14ac:dyDescent="0.3">
      <c r="A331" s="77" t="s">
        <v>1005</v>
      </c>
      <c r="B331" s="40">
        <v>42561</v>
      </c>
      <c r="C331" s="61">
        <v>139</v>
      </c>
      <c r="D331" s="31">
        <v>976.40822117093933</v>
      </c>
      <c r="E331" s="31">
        <v>775.3287265108122</v>
      </c>
      <c r="F331" s="31">
        <v>85.617806086584437</v>
      </c>
      <c r="G331" s="32">
        <v>0.83984636100019161</v>
      </c>
      <c r="H331" s="32">
        <v>0.7940620630795322</v>
      </c>
      <c r="I331" s="38">
        <v>419.13055648480724</v>
      </c>
      <c r="J331" s="38">
        <v>4.205333162691927</v>
      </c>
      <c r="K331" s="39">
        <v>104.21588733372249</v>
      </c>
      <c r="M331" s="63">
        <v>2.1490900000000002</v>
      </c>
      <c r="N331" s="63">
        <v>1.0395078675696319</v>
      </c>
      <c r="O331" s="64">
        <v>2.0131746844300152E-3</v>
      </c>
      <c r="P331" s="64">
        <v>2.4430331137850004E-7</v>
      </c>
      <c r="Q331" s="68">
        <v>5.8816791504863701</v>
      </c>
      <c r="R331" s="68">
        <v>0.18093793517738957</v>
      </c>
      <c r="S331" s="45"/>
    </row>
    <row r="332" spans="1:19" x14ac:dyDescent="0.3">
      <c r="A332" s="80" t="s">
        <v>1006</v>
      </c>
      <c r="B332" s="81">
        <v>42561</v>
      </c>
      <c r="C332" s="82">
        <v>153</v>
      </c>
      <c r="D332" s="83">
        <v>242.435733112848</v>
      </c>
      <c r="E332" s="83">
        <v>161.22748986243354</v>
      </c>
      <c r="F332" s="83">
        <v>20.715465133177464</v>
      </c>
      <c r="G332" s="84">
        <v>0.58815277566934943</v>
      </c>
      <c r="H332" s="84">
        <v>0.66503187377656914</v>
      </c>
      <c r="I332" s="83">
        <v>420.79139362382483</v>
      </c>
      <c r="J332" s="83">
        <v>4.5456080420207803</v>
      </c>
      <c r="K332" s="85">
        <v>88.376594325518781</v>
      </c>
      <c r="L332" s="86"/>
      <c r="M332" s="87">
        <v>1.8968210000000001</v>
      </c>
      <c r="N332" s="87">
        <v>0.97862354469538049</v>
      </c>
      <c r="O332" s="88">
        <v>2.0170071778258442E-3</v>
      </c>
      <c r="P332" s="88">
        <v>3.2096366202900001E-7</v>
      </c>
      <c r="Q332" s="89">
        <v>7.796582473156044</v>
      </c>
      <c r="R332" s="89">
        <v>0.20836412589836131</v>
      </c>
      <c r="S332" s="45"/>
    </row>
    <row r="333" spans="1:19" x14ac:dyDescent="0.3">
      <c r="A333" s="77" t="s">
        <v>1007</v>
      </c>
      <c r="B333" s="40">
        <v>42561</v>
      </c>
      <c r="C333" s="61">
        <v>167</v>
      </c>
      <c r="D333" s="31">
        <v>162.60915775449371</v>
      </c>
      <c r="E333" s="31">
        <v>43.695614619772236</v>
      </c>
      <c r="F333" s="31">
        <v>12.856303387939853</v>
      </c>
      <c r="G333" s="32">
        <v>0.26624065732179675</v>
      </c>
      <c r="H333" s="32">
        <v>0.26871558295470421</v>
      </c>
      <c r="I333" s="38">
        <v>430.56993078213259</v>
      </c>
      <c r="J333" s="38">
        <v>4.75049977626042</v>
      </c>
      <c r="K333" s="39">
        <v>94.731454313891135</v>
      </c>
      <c r="M333" s="63">
        <v>1.825102</v>
      </c>
      <c r="N333" s="63">
        <v>0.97407036184291285</v>
      </c>
      <c r="O333" s="64">
        <v>2.0116246712216729E-3</v>
      </c>
      <c r="P333" s="64">
        <v>2.267076649944E-7</v>
      </c>
      <c r="Q333" s="68">
        <v>5.1072158608517375</v>
      </c>
      <c r="R333" s="68">
        <v>0.17516222908642859</v>
      </c>
      <c r="S333" s="45"/>
    </row>
    <row r="334" spans="1:19" x14ac:dyDescent="0.3">
      <c r="A334" s="77" t="s">
        <v>1008</v>
      </c>
      <c r="B334" s="40">
        <v>42561</v>
      </c>
      <c r="C334" s="61">
        <v>156</v>
      </c>
      <c r="D334" s="31">
        <v>281.13255362273509</v>
      </c>
      <c r="E334" s="31">
        <v>119.53544608150591</v>
      </c>
      <c r="F334" s="31">
        <v>23.166170002807814</v>
      </c>
      <c r="G334" s="32">
        <v>0.42280817248560731</v>
      </c>
      <c r="H334" s="32">
        <v>0.42519247430134366</v>
      </c>
      <c r="I334" s="38">
        <v>431.49791360084436</v>
      </c>
      <c r="J334" s="38">
        <v>4.614126201291807</v>
      </c>
      <c r="K334" s="39">
        <v>98.131837421787992</v>
      </c>
      <c r="M334" s="63">
        <v>1.9279170000000001</v>
      </c>
      <c r="N334" s="63">
        <v>0.99466684964922036</v>
      </c>
      <c r="O334" s="64">
        <v>2.0130649264106645E-3</v>
      </c>
      <c r="P334" s="64">
        <v>2.3298760073019997E-7</v>
      </c>
      <c r="Q334" s="68">
        <v>5.826838613468535</v>
      </c>
      <c r="R334" s="68">
        <v>0.17724116812671348</v>
      </c>
      <c r="S334" s="45"/>
    </row>
    <row r="335" spans="1:19" x14ac:dyDescent="0.3">
      <c r="A335" s="77" t="s">
        <v>1009</v>
      </c>
      <c r="B335" s="40">
        <v>42561</v>
      </c>
      <c r="C335" s="61">
        <v>126</v>
      </c>
      <c r="D335" s="31">
        <v>175.12568335526095</v>
      </c>
      <c r="E335" s="31">
        <v>59.27832724036373</v>
      </c>
      <c r="F335" s="31">
        <v>14.26416839306626</v>
      </c>
      <c r="G335" s="32">
        <v>0.33545127496627419</v>
      </c>
      <c r="H335" s="32">
        <v>0.3384901980374368</v>
      </c>
      <c r="I335" s="38">
        <v>436.32347490398064</v>
      </c>
      <c r="J335" s="38">
        <v>4.6119603450845101</v>
      </c>
      <c r="K335" s="39">
        <v>97.804577330779708</v>
      </c>
      <c r="M335" s="63">
        <v>2.1281970000000001</v>
      </c>
      <c r="N335" s="63">
        <v>1.0629844922521199</v>
      </c>
      <c r="O335" s="64">
        <v>2.0127574405624602E-3</v>
      </c>
      <c r="P335" s="64">
        <v>2.6497934389159999E-7</v>
      </c>
      <c r="Q335" s="68">
        <v>5.6732034700809004</v>
      </c>
      <c r="R335" s="68">
        <v>0.18790619006819731</v>
      </c>
      <c r="S335" s="45"/>
    </row>
    <row r="336" spans="1:19" x14ac:dyDescent="0.3">
      <c r="A336" s="77" t="s">
        <v>1010</v>
      </c>
      <c r="B336" s="40">
        <v>42561</v>
      </c>
      <c r="C336" s="61">
        <v>129</v>
      </c>
      <c r="D336" s="31">
        <v>182.96836662870533</v>
      </c>
      <c r="E336" s="31">
        <v>37.946828329624076</v>
      </c>
      <c r="F336" s="31">
        <v>15.194015929798542</v>
      </c>
      <c r="G336" s="32">
        <v>0.2278803995709465</v>
      </c>
      <c r="H336" s="32">
        <v>0.2073955680362439</v>
      </c>
      <c r="I336" s="38">
        <v>461.43978034148842</v>
      </c>
      <c r="J336" s="38">
        <v>5.013069784704741</v>
      </c>
      <c r="K336" s="39">
        <v>108.73525179246566</v>
      </c>
      <c r="M336" s="63">
        <v>2.0393650000000001</v>
      </c>
      <c r="N336" s="63">
        <v>0.98643424070008334</v>
      </c>
      <c r="O336" s="64">
        <v>2.0110641891472806E-3</v>
      </c>
      <c r="P336" s="64">
        <v>1.9241965139670002E-7</v>
      </c>
      <c r="Q336" s="68">
        <v>4.8271712852449644</v>
      </c>
      <c r="R336" s="68">
        <v>0.16478383942022759</v>
      </c>
      <c r="S336" s="45"/>
    </row>
    <row r="337" spans="1:19" x14ac:dyDescent="0.3">
      <c r="A337" s="77" t="s">
        <v>1011</v>
      </c>
      <c r="B337" s="40">
        <v>42561</v>
      </c>
      <c r="C337" s="61">
        <v>194</v>
      </c>
      <c r="D337" s="31">
        <v>136.74180295515916</v>
      </c>
      <c r="E337" s="31">
        <v>41.711102585628936</v>
      </c>
      <c r="F337" s="31">
        <v>12.027713884181544</v>
      </c>
      <c r="G337" s="32">
        <v>0.32802583685676218</v>
      </c>
      <c r="H337" s="32">
        <v>0.30503548793566065</v>
      </c>
      <c r="I337" s="38">
        <v>476.46318452068277</v>
      </c>
      <c r="J337" s="38">
        <v>5.1212424800443346</v>
      </c>
      <c r="K337" s="39">
        <v>109.88461374482318</v>
      </c>
      <c r="M337" s="63">
        <v>1.904188</v>
      </c>
      <c r="N337" s="63">
        <v>1.0304476972254797</v>
      </c>
      <c r="O337" s="64">
        <v>2.0101104084850573E-3</v>
      </c>
      <c r="P337" s="64">
        <v>1.8077585511480002E-7</v>
      </c>
      <c r="Q337" s="68">
        <v>4.3506152757350138</v>
      </c>
      <c r="R337" s="68">
        <v>0.16147076807761554</v>
      </c>
      <c r="S337" s="45"/>
    </row>
    <row r="338" spans="1:19" x14ac:dyDescent="0.3">
      <c r="A338" s="77" t="s">
        <v>1012</v>
      </c>
      <c r="B338" s="40">
        <v>42561</v>
      </c>
      <c r="C338" s="61">
        <v>186</v>
      </c>
      <c r="D338" s="31">
        <v>274.61993666281984</v>
      </c>
      <c r="E338" s="31">
        <v>90.096286742159251</v>
      </c>
      <c r="F338" s="31">
        <v>25.551249742720561</v>
      </c>
      <c r="G338" s="32">
        <v>0.35875781024837816</v>
      </c>
      <c r="H338" s="32">
        <v>0.32807627820838098</v>
      </c>
      <c r="I338" s="38">
        <v>498.81652608020164</v>
      </c>
      <c r="J338" s="38">
        <v>5.1868330955428528</v>
      </c>
      <c r="K338" s="39">
        <v>109.11851737665066</v>
      </c>
      <c r="M338" s="63">
        <v>1.8811910000000001</v>
      </c>
      <c r="N338" s="63">
        <v>1.0167528287558878</v>
      </c>
      <c r="O338" s="64">
        <v>2.0189244122588695E-3</v>
      </c>
      <c r="P338" s="64">
        <v>2.9961132888799998E-7</v>
      </c>
      <c r="Q338" s="68">
        <v>8.7545276558228533</v>
      </c>
      <c r="R338" s="68">
        <v>0.20051549447334507</v>
      </c>
      <c r="S338" s="45"/>
    </row>
    <row r="339" spans="1:19" x14ac:dyDescent="0.3">
      <c r="A339" s="77" t="s">
        <v>1013</v>
      </c>
      <c r="B339" s="40">
        <v>42561</v>
      </c>
      <c r="C339" s="61">
        <v>169</v>
      </c>
      <c r="D339" s="31">
        <v>495.72342755090961</v>
      </c>
      <c r="E339" s="31">
        <v>86.512002767696245</v>
      </c>
      <c r="F339" s="31">
        <v>44.669157174209516</v>
      </c>
      <c r="G339" s="32">
        <v>0.19417245120206963</v>
      </c>
      <c r="H339" s="32">
        <v>0.17451667191745074</v>
      </c>
      <c r="I339" s="38">
        <v>503.67577573525068</v>
      </c>
      <c r="J339" s="38">
        <v>5.1051230415161184</v>
      </c>
      <c r="K339" s="39">
        <v>110.47119133041878</v>
      </c>
      <c r="M339" s="63">
        <v>1.8713120000000001</v>
      </c>
      <c r="N339" s="63">
        <v>0.99873297873816635</v>
      </c>
      <c r="O339" s="64">
        <v>2.0193641702782204E-3</v>
      </c>
      <c r="P339" s="64">
        <v>2.2485581658150004E-7</v>
      </c>
      <c r="Q339" s="68">
        <v>8.9742525204089922</v>
      </c>
      <c r="R339" s="68">
        <v>0.17497612196558798</v>
      </c>
      <c r="S339" s="45"/>
    </row>
    <row r="340" spans="1:19" x14ac:dyDescent="0.3">
      <c r="A340" s="77" t="s">
        <v>1014</v>
      </c>
      <c r="B340" s="40">
        <v>42561</v>
      </c>
      <c r="C340" s="61">
        <v>185</v>
      </c>
      <c r="D340" s="31">
        <v>658.41291245699483</v>
      </c>
      <c r="E340" s="31">
        <v>214.17295728577395</v>
      </c>
      <c r="F340" s="31">
        <v>62.329810451230827</v>
      </c>
      <c r="G340" s="32">
        <v>0.32902968781098985</v>
      </c>
      <c r="H340" s="32">
        <v>0.32528669051544906</v>
      </c>
      <c r="I340" s="38">
        <v>507.55576714209059</v>
      </c>
      <c r="J340" s="38">
        <v>5.3164343018378437</v>
      </c>
      <c r="K340" s="39">
        <v>102.94980493556412</v>
      </c>
      <c r="M340" s="63">
        <v>1.8837699999999999</v>
      </c>
      <c r="N340" s="63">
        <v>1.0181467358845959</v>
      </c>
      <c r="O340" s="64">
        <v>2.0165601627305956E-3</v>
      </c>
      <c r="P340" s="64">
        <v>1.5803398946972999E-7</v>
      </c>
      <c r="Q340" s="68">
        <v>7.5732316143896545</v>
      </c>
      <c r="R340" s="68">
        <v>0.1558934294609651</v>
      </c>
      <c r="S340" s="45"/>
    </row>
    <row r="341" spans="1:19" x14ac:dyDescent="0.3">
      <c r="A341" s="77" t="s">
        <v>1015</v>
      </c>
      <c r="B341" s="40">
        <v>42561</v>
      </c>
      <c r="C341" s="61">
        <v>137</v>
      </c>
      <c r="D341" s="31">
        <v>151.31552833624949</v>
      </c>
      <c r="E341" s="31">
        <v>109.76930743287885</v>
      </c>
      <c r="F341" s="31">
        <v>17.503038835676875</v>
      </c>
      <c r="G341" s="32">
        <v>0.69041517646463779</v>
      </c>
      <c r="H341" s="32">
        <v>0.72543319671033568</v>
      </c>
      <c r="I341" s="38">
        <v>555.93168385286685</v>
      </c>
      <c r="J341" s="38">
        <v>5.8244458398758123</v>
      </c>
      <c r="K341" s="39">
        <v>95.610544067942243</v>
      </c>
      <c r="M341" s="63">
        <v>1.9998659999999999</v>
      </c>
      <c r="N341" s="63">
        <v>0.96732870242056368</v>
      </c>
      <c r="O341" s="64">
        <v>2.0118051853734681E-3</v>
      </c>
      <c r="P341" s="64">
        <v>3.0223238427199995E-7</v>
      </c>
      <c r="Q341" s="68">
        <v>5.197409662473885</v>
      </c>
      <c r="R341" s="68">
        <v>0.2011573329035676</v>
      </c>
      <c r="S341" s="45"/>
    </row>
    <row r="342" spans="1:19" x14ac:dyDescent="0.3">
      <c r="A342" s="77" t="s">
        <v>1016</v>
      </c>
      <c r="B342" s="40">
        <v>42561</v>
      </c>
      <c r="C342" s="61">
        <v>106</v>
      </c>
      <c r="D342" s="31">
        <v>354.65207747863474</v>
      </c>
      <c r="E342" s="31">
        <v>235.50743467691666</v>
      </c>
      <c r="F342" s="31">
        <v>44.270811889701605</v>
      </c>
      <c r="G342" s="32">
        <v>0.61657309036033725</v>
      </c>
      <c r="H342" s="32">
        <v>0.66405203756660447</v>
      </c>
      <c r="I342" s="38">
        <v>607.17086263858198</v>
      </c>
      <c r="J342" s="38">
        <v>6.202212867791145</v>
      </c>
      <c r="K342" s="39">
        <v>94.694034364361741</v>
      </c>
      <c r="M342" s="63">
        <v>2.0547659999999999</v>
      </c>
      <c r="N342" s="63">
        <v>0.98721661134260896</v>
      </c>
      <c r="O342" s="64">
        <v>2.0145154499969899E-3</v>
      </c>
      <c r="P342" s="64">
        <v>2.1204447044729999E-7</v>
      </c>
      <c r="Q342" s="68">
        <v>6.551591965447785</v>
      </c>
      <c r="R342" s="68">
        <v>0.17075992645725863</v>
      </c>
      <c r="S342" s="45"/>
    </row>
    <row r="343" spans="1:19" x14ac:dyDescent="0.3">
      <c r="A343" s="77" t="s">
        <v>1017</v>
      </c>
      <c r="B343" s="40">
        <v>42561</v>
      </c>
      <c r="C343" s="61">
        <v>124</v>
      </c>
      <c r="D343" s="31">
        <v>237.30193396337043</v>
      </c>
      <c r="E343" s="31">
        <v>199.1420864920278</v>
      </c>
      <c r="F343" s="31">
        <v>32.988694163120215</v>
      </c>
      <c r="G343" s="32">
        <v>0.82935025523467254</v>
      </c>
      <c r="H343" s="32">
        <v>0.83919285092201179</v>
      </c>
      <c r="I343" s="38">
        <v>644.11359604876031</v>
      </c>
      <c r="J343" s="38">
        <v>6.8017585397874836</v>
      </c>
      <c r="K343" s="39">
        <v>98.031310870470563</v>
      </c>
      <c r="M343" s="63">
        <v>2.0052569999999998</v>
      </c>
      <c r="N343" s="63">
        <v>1.0015788453700523</v>
      </c>
      <c r="O343" s="64">
        <v>2.0126489415059129E-3</v>
      </c>
      <c r="P343" s="64">
        <v>1.8583301083583999E-7</v>
      </c>
      <c r="Q343" s="68">
        <v>5.6189919731700657</v>
      </c>
      <c r="R343" s="68">
        <v>0.16301024873134284</v>
      </c>
      <c r="S343" s="45"/>
    </row>
    <row r="344" spans="1:19" x14ac:dyDescent="0.3">
      <c r="A344" s="77" t="s">
        <v>1018</v>
      </c>
      <c r="B344" s="40">
        <v>42561</v>
      </c>
      <c r="C344" s="61">
        <v>108</v>
      </c>
      <c r="D344" s="31">
        <v>268.5567728136171</v>
      </c>
      <c r="E344" s="31">
        <v>122.4496655222738</v>
      </c>
      <c r="F344" s="31">
        <v>33.896779659850949</v>
      </c>
      <c r="G344" s="32">
        <v>0.44509581703096851</v>
      </c>
      <c r="H344" s="32">
        <v>0.45595448679023232</v>
      </c>
      <c r="I344" s="38">
        <v>645.24954753065015</v>
      </c>
      <c r="J344" s="38">
        <v>6.5426916723873338</v>
      </c>
      <c r="K344" s="39">
        <v>99.671645947859034</v>
      </c>
      <c r="M344" s="63">
        <v>2.0432640000000002</v>
      </c>
      <c r="N344" s="63">
        <v>0.9816904514471938</v>
      </c>
      <c r="O344" s="64">
        <v>2.0166579490535374E-3</v>
      </c>
      <c r="P344" s="64">
        <v>1.8336467244095003E-7</v>
      </c>
      <c r="Q344" s="68">
        <v>7.6220904995521401</v>
      </c>
      <c r="R344" s="68">
        <v>0.16254694037308023</v>
      </c>
      <c r="S344" s="45"/>
    </row>
    <row r="345" spans="1:19" x14ac:dyDescent="0.3">
      <c r="A345" s="77" t="s">
        <v>1019</v>
      </c>
      <c r="B345" s="40">
        <v>42561</v>
      </c>
      <c r="C345" s="61">
        <v>168</v>
      </c>
      <c r="D345" s="31">
        <v>288.44099123490776</v>
      </c>
      <c r="E345" s="31">
        <v>36.713632687259576</v>
      </c>
      <c r="F345" s="31">
        <v>33.430959153280476</v>
      </c>
      <c r="G345" s="32">
        <v>0.14045524830744371</v>
      </c>
      <c r="H345" s="32">
        <v>0.1272829930658497</v>
      </c>
      <c r="I345" s="38">
        <v>647.25295514137952</v>
      </c>
      <c r="J345" s="38">
        <v>6.5191025126681552</v>
      </c>
      <c r="K345" s="39">
        <v>108.75656777412988</v>
      </c>
      <c r="M345" s="63">
        <v>1.852608</v>
      </c>
      <c r="N345" s="63">
        <v>0.98875051636186639</v>
      </c>
      <c r="O345" s="64">
        <v>2.0193819207499466E-3</v>
      </c>
      <c r="P345" s="64">
        <v>1.6310951277024003E-7</v>
      </c>
      <c r="Q345" s="68">
        <v>8.9831215343320316</v>
      </c>
      <c r="R345" s="68">
        <v>0.15732995496557217</v>
      </c>
      <c r="S345" s="45"/>
    </row>
    <row r="346" spans="1:19" x14ac:dyDescent="0.3">
      <c r="A346" s="77" t="s">
        <v>1020</v>
      </c>
      <c r="B346" s="40">
        <v>42561</v>
      </c>
      <c r="C346" s="61">
        <v>141</v>
      </c>
      <c r="D346" s="31">
        <v>499.75053740954411</v>
      </c>
      <c r="E346" s="31">
        <v>140.43691668885455</v>
      </c>
      <c r="F346" s="31">
        <v>61.204343932613121</v>
      </c>
      <c r="G346" s="32">
        <v>0.28076180231106113</v>
      </c>
      <c r="H346" s="32">
        <v>0.28101403835763544</v>
      </c>
      <c r="I346" s="38">
        <v>652.22820937972801</v>
      </c>
      <c r="J346" s="38">
        <v>6.6991691719392854</v>
      </c>
      <c r="K346" s="39">
        <v>98.26190574654899</v>
      </c>
      <c r="M346" s="63">
        <v>2.051593</v>
      </c>
      <c r="N346" s="63">
        <v>0.99234888466782856</v>
      </c>
      <c r="O346" s="64">
        <v>2.0169941834865626E-3</v>
      </c>
      <c r="P346" s="64">
        <v>2.4114039968400003E-7</v>
      </c>
      <c r="Q346" s="68">
        <v>7.7900898583238103</v>
      </c>
      <c r="R346" s="68">
        <v>0.18008753708432887</v>
      </c>
      <c r="S346" s="45"/>
    </row>
    <row r="347" spans="1:19" x14ac:dyDescent="0.3">
      <c r="A347" s="77" t="s">
        <v>1021</v>
      </c>
      <c r="B347" s="40">
        <v>42561</v>
      </c>
      <c r="C347" s="61">
        <v>162</v>
      </c>
      <c r="D347" s="31">
        <v>288.01303167582347</v>
      </c>
      <c r="E347" s="31">
        <v>137.25270561989771</v>
      </c>
      <c r="F347" s="31">
        <v>37.454183530225691</v>
      </c>
      <c r="G347" s="32">
        <v>0.46419190337449961</v>
      </c>
      <c r="H347" s="32">
        <v>0.47655033114746054</v>
      </c>
      <c r="I347" s="38">
        <v>657.03105730664709</v>
      </c>
      <c r="J347" s="38">
        <v>6.637291781997849</v>
      </c>
      <c r="K347" s="39">
        <v>96.28305276857543</v>
      </c>
      <c r="M347" s="63">
        <v>1.85754</v>
      </c>
      <c r="N347" s="63">
        <v>0.94682693650610794</v>
      </c>
      <c r="O347" s="64">
        <v>2.0150914235803055E-3</v>
      </c>
      <c r="P347" s="64">
        <v>2.8826813497999995E-7</v>
      </c>
      <c r="Q347" s="68">
        <v>6.8393768653933869</v>
      </c>
      <c r="R347" s="68">
        <v>0.19622660752815804</v>
      </c>
      <c r="S347" s="45"/>
    </row>
    <row r="348" spans="1:19" x14ac:dyDescent="0.3">
      <c r="A348" s="77" t="s">
        <v>1022</v>
      </c>
      <c r="B348" s="40">
        <v>42561</v>
      </c>
      <c r="C348" s="61">
        <v>146</v>
      </c>
      <c r="D348" s="31">
        <v>622.95927011660763</v>
      </c>
      <c r="E348" s="31">
        <v>101.22228009580327</v>
      </c>
      <c r="F348" s="31">
        <v>75.06360347827183</v>
      </c>
      <c r="G348" s="32">
        <v>0.16882426684174895</v>
      </c>
      <c r="H348" s="32">
        <v>0.16248619284027371</v>
      </c>
      <c r="I348" s="38">
        <v>664.13924389826525</v>
      </c>
      <c r="J348" s="38">
        <v>6.5592372779463792</v>
      </c>
      <c r="K348" s="39">
        <v>103.42648604115649</v>
      </c>
      <c r="M348" s="63">
        <v>1.997563</v>
      </c>
      <c r="N348" s="63">
        <v>1.0072692543719655</v>
      </c>
      <c r="O348" s="64">
        <v>2.0202254311279299E-3</v>
      </c>
      <c r="P348" s="64">
        <v>2.0586776610230006E-7</v>
      </c>
      <c r="Q348" s="68">
        <v>9.4045810539399106</v>
      </c>
      <c r="R348" s="68">
        <v>0.16920430464470412</v>
      </c>
      <c r="S348" s="45"/>
    </row>
    <row r="349" spans="1:19" x14ac:dyDescent="0.3">
      <c r="A349" s="77" t="s">
        <v>1023</v>
      </c>
      <c r="B349" s="40">
        <v>42561</v>
      </c>
      <c r="C349" s="61">
        <v>133</v>
      </c>
      <c r="D349" s="31">
        <v>233.03087823327743</v>
      </c>
      <c r="E349" s="31">
        <v>142.00324388768843</v>
      </c>
      <c r="F349" s="31">
        <v>31.5464596554976</v>
      </c>
      <c r="G349" s="32">
        <v>0.63893868990584257</v>
      </c>
      <c r="H349" s="32">
        <v>0.60937522513876863</v>
      </c>
      <c r="I349" s="38">
        <v>664.40396637212416</v>
      </c>
      <c r="J349" s="38">
        <v>7.4642652192012893</v>
      </c>
      <c r="K349" s="39">
        <v>104.78583600831848</v>
      </c>
      <c r="M349" s="63">
        <v>2.0149370000000002</v>
      </c>
      <c r="N349" s="63">
        <v>0.97461849627384201</v>
      </c>
      <c r="O349" s="64">
        <v>2.0161521872603741E-3</v>
      </c>
      <c r="P349" s="64">
        <v>2.7033465950399998E-7</v>
      </c>
      <c r="Q349" s="68">
        <v>7.3693868838689767</v>
      </c>
      <c r="R349" s="68">
        <v>0.18992549652549018</v>
      </c>
      <c r="S349" s="45"/>
    </row>
    <row r="350" spans="1:19" x14ac:dyDescent="0.3">
      <c r="A350" s="77" t="s">
        <v>1024</v>
      </c>
      <c r="B350" s="40">
        <v>42561</v>
      </c>
      <c r="C350" s="61">
        <v>119</v>
      </c>
      <c r="D350" s="31">
        <v>310.00460518188203</v>
      </c>
      <c r="E350" s="31">
        <v>73.301977307066608</v>
      </c>
      <c r="F350" s="31">
        <v>38.866332572932151</v>
      </c>
      <c r="G350" s="32">
        <v>0.2478102225946448</v>
      </c>
      <c r="H350" s="32">
        <v>0.23645447868124342</v>
      </c>
      <c r="I350" s="38">
        <v>672.33849328692475</v>
      </c>
      <c r="J350" s="38">
        <v>7.0877389199108034</v>
      </c>
      <c r="K350" s="39">
        <v>98.226803491975303</v>
      </c>
      <c r="M350" s="63">
        <v>2.031485</v>
      </c>
      <c r="N350" s="63">
        <v>0.99203630445069402</v>
      </c>
      <c r="O350" s="64">
        <v>2.0194416938645455E-3</v>
      </c>
      <c r="P350" s="64">
        <v>1.398570727919E-7</v>
      </c>
      <c r="Q350" s="68">
        <v>9.0129871398087644</v>
      </c>
      <c r="R350" s="68">
        <v>0.15175394686289051</v>
      </c>
      <c r="S350" s="45"/>
    </row>
    <row r="351" spans="1:19" x14ac:dyDescent="0.3">
      <c r="A351" s="77" t="s">
        <v>1025</v>
      </c>
      <c r="B351" s="40">
        <v>42561</v>
      </c>
      <c r="C351" s="61">
        <v>176</v>
      </c>
      <c r="D351" s="31">
        <v>268.46043829310872</v>
      </c>
      <c r="E351" s="31">
        <v>172.35261688654879</v>
      </c>
      <c r="F351" s="31">
        <v>38.241733923888447</v>
      </c>
      <c r="G351" s="32">
        <v>0.65044910987351101</v>
      </c>
      <c r="H351" s="32">
        <v>0.6420037826890973</v>
      </c>
      <c r="I351" s="38">
        <v>689.08034986108953</v>
      </c>
      <c r="J351" s="38">
        <v>6.9464080926720175</v>
      </c>
      <c r="K351" s="39">
        <v>99.893191825616142</v>
      </c>
      <c r="M351" s="63">
        <v>1.855283</v>
      </c>
      <c r="N351" s="63">
        <v>0.96904693754753091</v>
      </c>
      <c r="O351" s="64">
        <v>2.0142979169761343E-3</v>
      </c>
      <c r="P351" s="64">
        <v>2.8928060029440003E-7</v>
      </c>
      <c r="Q351" s="68">
        <v>6.4429017052427655</v>
      </c>
      <c r="R351" s="68">
        <v>0.19655463761172684</v>
      </c>
      <c r="S351" s="45"/>
    </row>
    <row r="352" spans="1:19" x14ac:dyDescent="0.3">
      <c r="A352" s="77" t="s">
        <v>1026</v>
      </c>
      <c r="B352" s="40">
        <v>42561</v>
      </c>
      <c r="C352" s="61">
        <v>104</v>
      </c>
      <c r="D352" s="31">
        <v>121.17735411150116</v>
      </c>
      <c r="E352" s="31">
        <v>97.688297403899924</v>
      </c>
      <c r="F352" s="31">
        <v>25.087935764071734</v>
      </c>
      <c r="G352" s="32">
        <v>0.77213010559519624</v>
      </c>
      <c r="H352" s="32">
        <v>0.80615968321945852</v>
      </c>
      <c r="I352" s="38">
        <v>943.18333222706485</v>
      </c>
      <c r="J352" s="38">
        <v>10.4066444527522</v>
      </c>
      <c r="K352" s="39">
        <v>97.244130038850713</v>
      </c>
      <c r="M352" s="63">
        <v>2.0957140000000001</v>
      </c>
      <c r="N352" s="63">
        <v>1.0013340200924832</v>
      </c>
      <c r="O352" s="64">
        <v>2.0217429509404431E-3</v>
      </c>
      <c r="P352" s="64">
        <v>2.0655080142900001E-7</v>
      </c>
      <c r="Q352" s="68">
        <v>10.16280903532714</v>
      </c>
      <c r="R352" s="68">
        <v>0.16948891136615124</v>
      </c>
      <c r="S352" s="45"/>
    </row>
    <row r="353" spans="1:19" x14ac:dyDescent="0.3">
      <c r="A353" s="77" t="s">
        <v>1027</v>
      </c>
      <c r="B353" s="40">
        <v>42561</v>
      </c>
      <c r="C353" s="61">
        <v>107</v>
      </c>
      <c r="D353" s="31">
        <v>174.40267360330529</v>
      </c>
      <c r="E353" s="31">
        <v>28.846378118260727</v>
      </c>
      <c r="F353" s="31">
        <v>31.085499806328457</v>
      </c>
      <c r="G353" s="32">
        <v>0.15773209624841159</v>
      </c>
      <c r="H353" s="32">
        <v>0.16540100860996221</v>
      </c>
      <c r="I353" s="38">
        <v>949.21465639321525</v>
      </c>
      <c r="J353" s="38">
        <v>9.6462367986884683</v>
      </c>
      <c r="K353" s="39">
        <v>96.406010924760679</v>
      </c>
      <c r="M353" s="63">
        <v>2.0388160000000002</v>
      </c>
      <c r="N353" s="63">
        <v>0.97955340056779827</v>
      </c>
      <c r="O353" s="64">
        <v>2.0216806995252638E-3</v>
      </c>
      <c r="P353" s="64">
        <v>2.9494502816130005E-7</v>
      </c>
      <c r="Q353" s="68">
        <v>10.1317051482603</v>
      </c>
      <c r="R353" s="68">
        <v>0.19893997774361041</v>
      </c>
      <c r="S353" s="45"/>
    </row>
    <row r="354" spans="1:19" x14ac:dyDescent="0.3">
      <c r="A354" s="77" t="s">
        <v>1028</v>
      </c>
      <c r="B354" s="40">
        <v>42561</v>
      </c>
      <c r="C354" s="61">
        <v>154</v>
      </c>
      <c r="D354" s="31">
        <v>273.84951431537229</v>
      </c>
      <c r="E354" s="31">
        <v>64.125128881618394</v>
      </c>
      <c r="F354" s="31">
        <v>49.677686284760036</v>
      </c>
      <c r="G354" s="32">
        <v>0.2357309093378403</v>
      </c>
      <c r="H354" s="32">
        <v>0.23416192298873395</v>
      </c>
      <c r="I354" s="38">
        <v>949.71259608171408</v>
      </c>
      <c r="J354" s="38">
        <v>9.6328863123232527</v>
      </c>
      <c r="K354" s="39">
        <v>99.574466012778956</v>
      </c>
      <c r="M354" s="63">
        <v>1.904318</v>
      </c>
      <c r="N354" s="63">
        <v>0.98249145880777233</v>
      </c>
      <c r="O354" s="64">
        <v>2.0204024273541179E-3</v>
      </c>
      <c r="P354" s="64">
        <v>1.5185655554432E-7</v>
      </c>
      <c r="Q354" s="68">
        <v>9.4930171258706206</v>
      </c>
      <c r="R354" s="68">
        <v>0.15460761909283957</v>
      </c>
      <c r="S354" s="45"/>
    </row>
    <row r="355" spans="1:19" x14ac:dyDescent="0.3">
      <c r="A355" s="77" t="s">
        <v>1029</v>
      </c>
      <c r="B355" s="40">
        <v>42561</v>
      </c>
      <c r="C355" s="61">
        <v>187</v>
      </c>
      <c r="D355" s="31">
        <v>364.80510875362125</v>
      </c>
      <c r="E355" s="31">
        <v>17.080965526434671</v>
      </c>
      <c r="F355" s="31">
        <v>63.596641717905506</v>
      </c>
      <c r="G355" s="32">
        <v>4.9977531424006905E-2</v>
      </c>
      <c r="H355" s="32">
        <v>4.6822166457023653E-2</v>
      </c>
      <c r="I355" s="38">
        <v>958.9389255364274</v>
      </c>
      <c r="J355" s="38">
        <v>9.6770292893782823</v>
      </c>
      <c r="K355" s="39">
        <v>99.277874092154434</v>
      </c>
      <c r="M355" s="63">
        <v>1.891608</v>
      </c>
      <c r="N355" s="63">
        <v>1.0223830461113559</v>
      </c>
      <c r="O355" s="64">
        <v>2.0219076617871432E-3</v>
      </c>
      <c r="P355" s="64">
        <v>1.9912180027500004E-7</v>
      </c>
      <c r="Q355" s="68">
        <v>10.245106723815965</v>
      </c>
      <c r="R355" s="68">
        <v>0.16730723519412499</v>
      </c>
      <c r="S355" s="45"/>
    </row>
    <row r="356" spans="1:19" x14ac:dyDescent="0.3">
      <c r="A356" s="77" t="s">
        <v>1030</v>
      </c>
      <c r="B356" s="40">
        <v>42561</v>
      </c>
      <c r="C356" s="61">
        <v>140</v>
      </c>
      <c r="D356" s="31">
        <v>242.00358875123607</v>
      </c>
      <c r="E356" s="31">
        <v>51.169016812625422</v>
      </c>
      <c r="F356" s="31">
        <v>43.929927119588243</v>
      </c>
      <c r="G356" s="32">
        <v>0.19581010416502179</v>
      </c>
      <c r="H356" s="32">
        <v>0.21143908268742179</v>
      </c>
      <c r="I356" s="38">
        <v>959.50987224820108</v>
      </c>
      <c r="J356" s="38">
        <v>9.6051511164899086</v>
      </c>
      <c r="K356" s="39">
        <v>99.545173456205262</v>
      </c>
      <c r="M356" s="63">
        <v>2.0961409999999998</v>
      </c>
      <c r="N356" s="63">
        <v>1.0138966078829996</v>
      </c>
      <c r="O356" s="64">
        <v>2.0194409339582887E-3</v>
      </c>
      <c r="P356" s="64">
        <v>2.4418383898680001E-7</v>
      </c>
      <c r="Q356" s="68">
        <v>9.0126074530445184</v>
      </c>
      <c r="R356" s="68">
        <v>0.18121058567710852</v>
      </c>
      <c r="S356" s="45"/>
    </row>
    <row r="357" spans="1:19" x14ac:dyDescent="0.3">
      <c r="A357" s="77" t="s">
        <v>1031</v>
      </c>
      <c r="B357" s="40">
        <v>42561</v>
      </c>
      <c r="C357" s="61">
        <v>114</v>
      </c>
      <c r="D357" s="31">
        <v>394.50313584354944</v>
      </c>
      <c r="E357" s="31">
        <v>48.841949265639983</v>
      </c>
      <c r="F357" s="31">
        <v>70.830803413969434</v>
      </c>
      <c r="G357" s="32">
        <v>0.12231943707179994</v>
      </c>
      <c r="H357" s="32">
        <v>0.12380623834891273</v>
      </c>
      <c r="I357" s="38">
        <v>967.35289824329254</v>
      </c>
      <c r="J357" s="38">
        <v>9.6944978425646386</v>
      </c>
      <c r="K357" s="39">
        <v>99.546290350640419</v>
      </c>
      <c r="M357" s="63">
        <v>2.033849</v>
      </c>
      <c r="N357" s="63">
        <v>0.99319071800714231</v>
      </c>
      <c r="O357" s="64">
        <v>2.021833446223178E-3</v>
      </c>
      <c r="P357" s="64">
        <v>1.6101805852385999E-7</v>
      </c>
      <c r="Q357" s="68">
        <v>10.208024956059811</v>
      </c>
      <c r="R357" s="68">
        <v>0.15694291874725483</v>
      </c>
      <c r="S357" s="45"/>
    </row>
    <row r="358" spans="1:19" x14ac:dyDescent="0.3">
      <c r="A358" s="77" t="s">
        <v>1032</v>
      </c>
      <c r="B358" s="40">
        <v>42561</v>
      </c>
      <c r="C358" s="61">
        <v>142</v>
      </c>
      <c r="D358" s="31">
        <v>353.26141717747078</v>
      </c>
      <c r="E358" s="31">
        <v>89.924477967800186</v>
      </c>
      <c r="F358" s="31">
        <v>65.75499411526016</v>
      </c>
      <c r="G358" s="32">
        <v>0.25627511816737875</v>
      </c>
      <c r="H358" s="32">
        <v>0.25455505072217977</v>
      </c>
      <c r="I358" s="38">
        <v>967.77879609151842</v>
      </c>
      <c r="J358" s="38">
        <v>10.068423168644031</v>
      </c>
      <c r="K358" s="39">
        <v>99.900292930882046</v>
      </c>
      <c r="M358" s="63">
        <v>2.0320809999999998</v>
      </c>
      <c r="N358" s="63">
        <v>0.9829109935083058</v>
      </c>
      <c r="O358" s="64">
        <v>2.0188844330148357E-3</v>
      </c>
      <c r="P358" s="64">
        <v>2.568243443623E-7</v>
      </c>
      <c r="Q358" s="68">
        <v>8.7345520474313396</v>
      </c>
      <c r="R358" s="68">
        <v>0.18541178937938704</v>
      </c>
      <c r="S358" s="45"/>
    </row>
    <row r="359" spans="1:19" x14ac:dyDescent="0.3">
      <c r="A359" s="77" t="s">
        <v>1033</v>
      </c>
      <c r="B359" s="40">
        <v>42561</v>
      </c>
      <c r="C359" s="61">
        <v>117</v>
      </c>
      <c r="D359" s="31">
        <v>254.75711667420831</v>
      </c>
      <c r="E359" s="31">
        <v>25.55027241899797</v>
      </c>
      <c r="F359" s="31">
        <v>45.583735102479494</v>
      </c>
      <c r="G359" s="32">
        <v>9.8971940243249595E-2</v>
      </c>
      <c r="H359" s="32">
        <v>0.10029267387129558</v>
      </c>
      <c r="I359" s="38">
        <v>974.09389227710199</v>
      </c>
      <c r="J359" s="38">
        <v>9.7409103438266893</v>
      </c>
      <c r="K359" s="39">
        <v>104.13931435690446</v>
      </c>
      <c r="M359" s="63">
        <v>1.9766710000000001</v>
      </c>
      <c r="N359" s="63">
        <v>0.96526895052380779</v>
      </c>
      <c r="O359" s="64">
        <v>2.0222151948079987E-3</v>
      </c>
      <c r="P359" s="64">
        <v>2.75396167185E-7</v>
      </c>
      <c r="Q359" s="68">
        <v>10.398765436994086</v>
      </c>
      <c r="R359" s="68">
        <v>0.19198280655606478</v>
      </c>
      <c r="S359" s="45"/>
    </row>
    <row r="360" spans="1:19" x14ac:dyDescent="0.3">
      <c r="A360" s="77" t="s">
        <v>1034</v>
      </c>
      <c r="B360" s="40">
        <v>42561</v>
      </c>
      <c r="C360" s="61">
        <v>138</v>
      </c>
      <c r="D360" s="31">
        <v>243.2970611657741</v>
      </c>
      <c r="E360" s="31">
        <v>30.043021678187472</v>
      </c>
      <c r="F360" s="31">
        <v>43.974277561918612</v>
      </c>
      <c r="G360" s="32">
        <v>0.12372130887645336</v>
      </c>
      <c r="H360" s="32">
        <v>0.12348287946526904</v>
      </c>
      <c r="I360" s="38">
        <v>974.30167584866797</v>
      </c>
      <c r="J360" s="38">
        <v>9.7754253340440123</v>
      </c>
      <c r="K360" s="39">
        <v>101.01214648804098</v>
      </c>
      <c r="M360" s="63">
        <v>2.1348199999999999</v>
      </c>
      <c r="N360" s="63">
        <v>1.0326055148202269</v>
      </c>
      <c r="O360" s="64">
        <v>2.0222754349017418E-3</v>
      </c>
      <c r="P360" s="64">
        <v>1.641788222464E-7</v>
      </c>
      <c r="Q360" s="68">
        <v>10.428864368356273</v>
      </c>
      <c r="R360" s="68">
        <v>0.15776785415865008</v>
      </c>
      <c r="S360" s="45"/>
    </row>
    <row r="361" spans="1:19" x14ac:dyDescent="0.3">
      <c r="A361" s="77" t="s">
        <v>1035</v>
      </c>
      <c r="B361" s="40">
        <v>42561</v>
      </c>
      <c r="C361" s="61">
        <v>160</v>
      </c>
      <c r="D361" s="31">
        <v>114.3074621873057</v>
      </c>
      <c r="E361" s="31">
        <v>65.048115329479089</v>
      </c>
      <c r="F361" s="31">
        <v>23.134512773217246</v>
      </c>
      <c r="G361" s="32">
        <v>0.59892773498544161</v>
      </c>
      <c r="H361" s="32">
        <v>0.5690627198326772</v>
      </c>
      <c r="I361" s="38">
        <v>975.65959561355919</v>
      </c>
      <c r="J361" s="38">
        <v>10.41296165351547</v>
      </c>
      <c r="K361" s="39">
        <v>105.45180129644606</v>
      </c>
      <c r="M361" s="63">
        <v>1.8922760000000001</v>
      </c>
      <c r="N361" s="63">
        <v>0.96453260123821394</v>
      </c>
      <c r="O361" s="64">
        <v>2.019222924523759E-3</v>
      </c>
      <c r="P361" s="64">
        <v>2.0119274252508005E-7</v>
      </c>
      <c r="Q361" s="68">
        <v>8.9036791529961903</v>
      </c>
      <c r="R361" s="68">
        <v>0.16776807774878974</v>
      </c>
      <c r="S361" s="45"/>
    </row>
    <row r="362" spans="1:19" x14ac:dyDescent="0.3">
      <c r="A362" s="77" t="s">
        <v>1036</v>
      </c>
      <c r="B362" s="40">
        <v>42561</v>
      </c>
      <c r="C362" s="61">
        <v>116</v>
      </c>
      <c r="D362" s="31">
        <v>156.63896379883462</v>
      </c>
      <c r="E362" s="31">
        <v>42.505173504057424</v>
      </c>
      <c r="F362" s="31">
        <v>29.490749327349413</v>
      </c>
      <c r="G362" s="32">
        <v>0.26903862986747396</v>
      </c>
      <c r="H362" s="32">
        <v>0.27135760141164605</v>
      </c>
      <c r="I362" s="38">
        <v>978.92799076898473</v>
      </c>
      <c r="J362" s="38">
        <v>10.286689896128552</v>
      </c>
      <c r="K362" s="39">
        <v>103.0604208691817</v>
      </c>
      <c r="M362" s="63">
        <v>1.9875400000000001</v>
      </c>
      <c r="N362" s="63">
        <v>0.97057661589818889</v>
      </c>
      <c r="O362" s="64">
        <v>2.021772945279725E-3</v>
      </c>
      <c r="P362" s="64">
        <v>2.4517694009640002E-7</v>
      </c>
      <c r="Q362" s="68">
        <v>10.177795691276467</v>
      </c>
      <c r="R362" s="68">
        <v>0.18165461085587586</v>
      </c>
      <c r="S362" s="45"/>
    </row>
    <row r="363" spans="1:19" x14ac:dyDescent="0.3">
      <c r="A363" s="77" t="s">
        <v>1037</v>
      </c>
      <c r="B363" s="40">
        <v>42561</v>
      </c>
      <c r="C363" s="61">
        <v>170</v>
      </c>
      <c r="D363" s="31">
        <v>392.29617291565421</v>
      </c>
      <c r="E363" s="31">
        <v>29.579823906657747</v>
      </c>
      <c r="F363" s="31">
        <v>71.1443760598778</v>
      </c>
      <c r="G363" s="32">
        <v>7.3867581601072471E-2</v>
      </c>
      <c r="H363" s="32">
        <v>7.540176516842434E-2</v>
      </c>
      <c r="I363" s="38">
        <v>990.76727406624673</v>
      </c>
      <c r="J363" s="38">
        <v>9.8298062158401152</v>
      </c>
      <c r="K363" s="39">
        <v>102.66774878382883</v>
      </c>
      <c r="M363" s="63">
        <v>2.0361289999999999</v>
      </c>
      <c r="N363" s="63">
        <v>1.0866970239410445</v>
      </c>
      <c r="O363" s="64">
        <v>2.0219634198064933E-3</v>
      </c>
      <c r="P363" s="64">
        <v>1.8317563578880999E-7</v>
      </c>
      <c r="Q363" s="68">
        <v>10.272966189049423</v>
      </c>
      <c r="R363" s="68">
        <v>0.16278938863136083</v>
      </c>
      <c r="S363" s="45"/>
    </row>
    <row r="364" spans="1:19" x14ac:dyDescent="0.3">
      <c r="A364" s="77" t="s">
        <v>1038</v>
      </c>
      <c r="B364" s="40">
        <v>42561</v>
      </c>
      <c r="C364" s="61">
        <v>157</v>
      </c>
      <c r="D364" s="31">
        <v>933.58522306121802</v>
      </c>
      <c r="E364" s="31">
        <v>82.273907070545945</v>
      </c>
      <c r="F364" s="31">
        <v>171.35451951300578</v>
      </c>
      <c r="G364" s="32">
        <v>8.9288586796432395E-2</v>
      </c>
      <c r="H364" s="32">
        <v>8.8126830886172874E-2</v>
      </c>
      <c r="I364" s="38">
        <v>999.39957784536796</v>
      </c>
      <c r="J364" s="38">
        <v>9.921495909205218</v>
      </c>
      <c r="K364" s="39">
        <v>104.42892265379282</v>
      </c>
      <c r="M364" s="63">
        <v>1.8825099999999999</v>
      </c>
      <c r="N364" s="63">
        <v>0.9712400954673639</v>
      </c>
      <c r="O364" s="64">
        <v>2.0183971759389382E-3</v>
      </c>
      <c r="P364" s="64">
        <v>1.4506747038185997E-7</v>
      </c>
      <c r="Q364" s="68">
        <v>8.4910943040610238</v>
      </c>
      <c r="R364" s="68">
        <v>0.15288497639023491</v>
      </c>
      <c r="S364" s="45"/>
    </row>
    <row r="365" spans="1:19" x14ac:dyDescent="0.3">
      <c r="A365" s="77" t="s">
        <v>1039</v>
      </c>
      <c r="B365" s="40">
        <v>42561</v>
      </c>
      <c r="C365" s="61">
        <v>110</v>
      </c>
      <c r="D365" s="31">
        <v>183.80210097790044</v>
      </c>
      <c r="E365" s="31">
        <v>116.96742692288433</v>
      </c>
      <c r="F365" s="31">
        <v>42.45796501174528</v>
      </c>
      <c r="G365" s="32">
        <v>0.64569958292401231</v>
      </c>
      <c r="H365" s="32">
        <v>0.63637698535855136</v>
      </c>
      <c r="I365" s="38">
        <v>1081.3772161841355</v>
      </c>
      <c r="J365" s="38">
        <v>11.066912702838641</v>
      </c>
      <c r="K365" s="39">
        <v>101.62897336432192</v>
      </c>
      <c r="M365" s="63">
        <v>2.0133130000000001</v>
      </c>
      <c r="N365" s="63">
        <v>0.96730043101356655</v>
      </c>
      <c r="O365" s="64">
        <v>2.0197874481100841E-3</v>
      </c>
      <c r="P365" s="64">
        <v>2.2130105403700003E-7</v>
      </c>
      <c r="Q365" s="68">
        <v>9.1857430679284207</v>
      </c>
      <c r="R365" s="68">
        <v>0.17388514799141591</v>
      </c>
      <c r="S365" s="45"/>
    </row>
    <row r="366" spans="1:19" x14ac:dyDescent="0.3">
      <c r="A366" s="77" t="s">
        <v>1040</v>
      </c>
      <c r="B366" s="40">
        <v>42561</v>
      </c>
      <c r="C366" s="61">
        <v>149</v>
      </c>
      <c r="D366" s="31">
        <v>208.04545324063994</v>
      </c>
      <c r="E366" s="31">
        <v>107.14657540851215</v>
      </c>
      <c r="F366" s="31">
        <v>47.047203978806593</v>
      </c>
      <c r="G366" s="32">
        <v>0.5368342212959748</v>
      </c>
      <c r="H366" s="32">
        <v>0.51501522258493637</v>
      </c>
      <c r="I366" s="38">
        <v>1089.4833113870973</v>
      </c>
      <c r="J366" s="38">
        <v>11.079550703199461</v>
      </c>
      <c r="K366" s="39">
        <v>103.3918248695302</v>
      </c>
      <c r="M366" s="63">
        <v>1.94994</v>
      </c>
      <c r="N366" s="63">
        <v>0.98325540164193581</v>
      </c>
      <c r="O366" s="64">
        <v>2.0136721797127501E-3</v>
      </c>
      <c r="P366" s="64">
        <v>1.9946376804928E-7</v>
      </c>
      <c r="Q366" s="68">
        <v>6.1302524085533223</v>
      </c>
      <c r="R366" s="68">
        <v>0.1669623378911681</v>
      </c>
      <c r="S366" s="45"/>
    </row>
    <row r="367" spans="1:19" x14ac:dyDescent="0.3">
      <c r="A367" s="77" t="s">
        <v>1041</v>
      </c>
      <c r="B367" s="40">
        <v>42561</v>
      </c>
      <c r="C367" s="61">
        <v>191</v>
      </c>
      <c r="D367" s="31">
        <v>142.59877599150104</v>
      </c>
      <c r="E367" s="31">
        <v>50.71810117580015</v>
      </c>
      <c r="F367" s="31">
        <v>33.149950603652172</v>
      </c>
      <c r="G367" s="32">
        <v>0.35791347361126741</v>
      </c>
      <c r="H367" s="32">
        <v>0.35566996156280456</v>
      </c>
      <c r="I367" s="38">
        <v>1155.9788134121952</v>
      </c>
      <c r="J367" s="38">
        <v>11.797493169592075</v>
      </c>
      <c r="K367" s="39">
        <v>100.8593161125998</v>
      </c>
      <c r="M367" s="63">
        <v>1.825059</v>
      </c>
      <c r="N367" s="63">
        <v>0.98762719009395949</v>
      </c>
      <c r="O367" s="64">
        <v>2.0165076599002367E-3</v>
      </c>
      <c r="P367" s="64">
        <v>2.5414126138040005E-7</v>
      </c>
      <c r="Q367" s="68">
        <v>7.5469986026346598</v>
      </c>
      <c r="R367" s="68">
        <v>0.18438823679726044</v>
      </c>
      <c r="S367" s="45"/>
    </row>
    <row r="368" spans="1:19" x14ac:dyDescent="0.3">
      <c r="A368" s="77" t="s">
        <v>1042</v>
      </c>
      <c r="B368" s="40">
        <v>42561</v>
      </c>
      <c r="C368" s="61">
        <v>195</v>
      </c>
      <c r="D368" s="31">
        <v>112.61764128332835</v>
      </c>
      <c r="E368" s="31">
        <v>57.824910506601078</v>
      </c>
      <c r="F368" s="31">
        <v>28.055099607779422</v>
      </c>
      <c r="G368" s="32">
        <v>0.52402136004944744</v>
      </c>
      <c r="H368" s="32">
        <v>0.51346227684810641</v>
      </c>
      <c r="I368" s="38">
        <v>1182.8994402358371</v>
      </c>
      <c r="J368" s="38">
        <v>12.55240126993511</v>
      </c>
      <c r="K368" s="39">
        <v>99.789533090214277</v>
      </c>
      <c r="M368" s="63">
        <v>1.892166</v>
      </c>
      <c r="N368" s="63">
        <v>1.0239420148999714</v>
      </c>
      <c r="O368" s="64">
        <v>2.0161216580133309E-3</v>
      </c>
      <c r="P368" s="64">
        <v>2.0075368998400001E-7</v>
      </c>
      <c r="Q368" s="68">
        <v>7.3541329615360747</v>
      </c>
      <c r="R368" s="68">
        <v>0.16747223788077562</v>
      </c>
      <c r="S368" s="45"/>
    </row>
    <row r="369" spans="1:19" x14ac:dyDescent="0.3">
      <c r="A369" s="77" t="s">
        <v>1043</v>
      </c>
      <c r="B369" s="40">
        <v>42561</v>
      </c>
      <c r="C369" s="61">
        <v>177</v>
      </c>
      <c r="D369" s="31">
        <v>101.70553407784323</v>
      </c>
      <c r="E369" s="31">
        <v>40.076224155353316</v>
      </c>
      <c r="F369" s="31">
        <v>26.633796806548414</v>
      </c>
      <c r="G369" s="32">
        <v>0.40272785066134081</v>
      </c>
      <c r="H369" s="32">
        <v>0.39404172564179091</v>
      </c>
      <c r="I369" s="38">
        <v>1268.7357578391195</v>
      </c>
      <c r="J369" s="38">
        <v>12.471596630216464</v>
      </c>
      <c r="K369" s="39">
        <v>99.443154094327838</v>
      </c>
      <c r="M369" s="63">
        <v>1.8919649999999999</v>
      </c>
      <c r="N369" s="63">
        <v>0.98820659123007881</v>
      </c>
      <c r="O369" s="64">
        <v>2.009195166504408E-3</v>
      </c>
      <c r="P369" s="64">
        <v>2.4718599961200002E-7</v>
      </c>
      <c r="Q369" s="68">
        <v>3.8933150983362048</v>
      </c>
      <c r="R369" s="68">
        <v>0.18169692256432307</v>
      </c>
      <c r="S369" s="45"/>
    </row>
    <row r="370" spans="1:19" x14ac:dyDescent="0.3">
      <c r="A370" s="77" t="s">
        <v>1044</v>
      </c>
      <c r="B370" s="40">
        <v>42561</v>
      </c>
      <c r="C370" s="61">
        <v>121</v>
      </c>
      <c r="D370" s="31">
        <v>1989.3195275801456</v>
      </c>
      <c r="E370" s="31">
        <v>1180.7099285111708</v>
      </c>
      <c r="F370" s="31">
        <v>655.52512612177554</v>
      </c>
      <c r="G370" s="32">
        <v>0.60227670145976464</v>
      </c>
      <c r="H370" s="32">
        <v>0.59352452541770084</v>
      </c>
      <c r="I370" s="38">
        <v>1494.7651603949887</v>
      </c>
      <c r="J370" s="38">
        <v>13.486605356236359</v>
      </c>
      <c r="K370" s="39">
        <v>103.1263891306245</v>
      </c>
      <c r="M370" s="63">
        <v>1.993725</v>
      </c>
      <c r="N370" s="63">
        <v>0.99581888181186118</v>
      </c>
      <c r="O370" s="64">
        <v>2.0134271929210922E-3</v>
      </c>
      <c r="P370" s="64">
        <v>1.8715255606325998E-7</v>
      </c>
      <c r="Q370" s="68">
        <v>6.0078448861120872</v>
      </c>
      <c r="R370" s="68">
        <v>0.16342227133546885</v>
      </c>
      <c r="S370" s="45"/>
    </row>
    <row r="371" spans="1:19" x14ac:dyDescent="0.3">
      <c r="A371" s="80"/>
      <c r="B371" s="81"/>
      <c r="C371" s="82"/>
      <c r="D371" s="83">
        <v>257.31549770001618</v>
      </c>
      <c r="E371" s="83">
        <v>108.57734729018445</v>
      </c>
      <c r="F371" s="83">
        <v>82.880289054173574</v>
      </c>
      <c r="G371" s="84">
        <v>0.42381715402733677</v>
      </c>
      <c r="H371" s="84">
        <v>0.42196194267617027</v>
      </c>
      <c r="I371" s="83">
        <v>1512.859006749979</v>
      </c>
      <c r="J371" s="83">
        <v>13.861769275138602</v>
      </c>
      <c r="K371" s="85">
        <v>100.51392962534634</v>
      </c>
      <c r="L371" s="86"/>
      <c r="M371" s="87"/>
      <c r="N371" s="87"/>
      <c r="O371" s="88"/>
      <c r="P371" s="88"/>
      <c r="Q371" s="89"/>
      <c r="R371" s="89"/>
      <c r="S371" s="45"/>
    </row>
    <row r="372" spans="1:19" x14ac:dyDescent="0.3">
      <c r="A372" s="77" t="s">
        <v>1047</v>
      </c>
      <c r="B372" s="40">
        <v>42561</v>
      </c>
      <c r="C372" s="61">
        <v>109</v>
      </c>
      <c r="D372" s="31">
        <v>170.63260494171251</v>
      </c>
      <c r="E372" s="31">
        <v>145.17643137234654</v>
      </c>
      <c r="F372" s="31">
        <v>65.45059328775308</v>
      </c>
      <c r="G372" s="32">
        <v>0.84957164224554171</v>
      </c>
      <c r="H372" s="32">
        <v>0.85081295817958291</v>
      </c>
      <c r="I372" s="38">
        <v>1618.2451893790862</v>
      </c>
      <c r="J372" s="38">
        <v>15.454255534649741</v>
      </c>
      <c r="K372" s="39">
        <v>101.06409583661642</v>
      </c>
      <c r="M372" s="63">
        <v>1.9997480000000001</v>
      </c>
      <c r="N372" s="63">
        <v>0.96078309846433096</v>
      </c>
      <c r="O372" s="64">
        <v>2.0162701985818104E-3</v>
      </c>
      <c r="P372" s="64">
        <v>1.7918741514660001E-7</v>
      </c>
      <c r="Q372" s="68">
        <v>7.4283511789613152</v>
      </c>
      <c r="R372" s="68">
        <v>0.16138083117143326</v>
      </c>
      <c r="S372" s="45"/>
    </row>
    <row r="373" spans="1:19" x14ac:dyDescent="0.3">
      <c r="A373" s="77" t="s">
        <v>1045</v>
      </c>
      <c r="B373" s="40">
        <v>42561</v>
      </c>
      <c r="C373" s="61">
        <v>125</v>
      </c>
      <c r="D373" s="31">
        <v>230.16828863616615</v>
      </c>
      <c r="E373" s="31">
        <v>174.59466206007502</v>
      </c>
      <c r="F373" s="31">
        <v>88.531835625735781</v>
      </c>
      <c r="G373" s="32">
        <v>0.76144796854971242</v>
      </c>
      <c r="H373" s="32">
        <v>0.75855220149836533</v>
      </c>
      <c r="I373" s="38">
        <v>1644.9287642643324</v>
      </c>
      <c r="J373" s="38">
        <v>14.785930385907697</v>
      </c>
      <c r="K373" s="39">
        <v>99.996981633805703</v>
      </c>
      <c r="M373" s="63">
        <v>2.1248239999999998</v>
      </c>
      <c r="N373" s="63">
        <v>1.0612997578537693</v>
      </c>
      <c r="O373" s="64">
        <v>2.0117471910341862E-3</v>
      </c>
      <c r="P373" s="64">
        <v>2.4586149662159998E-7</v>
      </c>
      <c r="Q373" s="68">
        <v>5.1684328211548758</v>
      </c>
      <c r="R373" s="68">
        <v>0.18138303769352654</v>
      </c>
      <c r="S373" s="45"/>
    </row>
    <row r="374" spans="1:19" x14ac:dyDescent="0.3">
      <c r="A374" s="77" t="s">
        <v>1046</v>
      </c>
      <c r="B374" s="40">
        <v>42561</v>
      </c>
      <c r="C374" s="61">
        <v>181</v>
      </c>
      <c r="D374" s="31">
        <v>145.53514225145977</v>
      </c>
      <c r="E374" s="31">
        <v>108.55925614012213</v>
      </c>
      <c r="F374" s="31">
        <v>56.586516941233995</v>
      </c>
      <c r="G374" s="32">
        <v>0.76902331751983</v>
      </c>
      <c r="H374" s="32">
        <v>0.74593156306227637</v>
      </c>
      <c r="I374" s="38">
        <v>1659.4254339307222</v>
      </c>
      <c r="J374" s="38">
        <v>15.250106648251771</v>
      </c>
      <c r="K374" s="39">
        <v>100.52069876114319</v>
      </c>
      <c r="M374" s="63">
        <v>1.8436330000000001</v>
      </c>
      <c r="N374" s="63">
        <v>0.96296193767288707</v>
      </c>
      <c r="O374" s="64">
        <v>2.0184241646175019E-3</v>
      </c>
      <c r="P374" s="64">
        <v>2.0060296415639999E-7</v>
      </c>
      <c r="Q374" s="68">
        <v>8.5045791832032656</v>
      </c>
      <c r="R374" s="68">
        <v>0.16755205890559366</v>
      </c>
      <c r="S374" s="45"/>
    </row>
    <row r="375" spans="1:19" x14ac:dyDescent="0.3">
      <c r="A375" s="77" t="s">
        <v>1048</v>
      </c>
      <c r="B375" s="40">
        <v>42561</v>
      </c>
      <c r="C375" s="61">
        <v>192</v>
      </c>
      <c r="D375" s="31">
        <v>191.77889357378456</v>
      </c>
      <c r="E375" s="31">
        <v>70.787517034813121</v>
      </c>
      <c r="F375" s="31">
        <v>71.18590181542352</v>
      </c>
      <c r="G375" s="32">
        <v>0.38228978834945487</v>
      </c>
      <c r="H375" s="32">
        <v>0.36911005020257087</v>
      </c>
      <c r="I375" s="38">
        <v>1717.1622190989367</v>
      </c>
      <c r="J375" s="38">
        <v>16.199212193188206</v>
      </c>
      <c r="K375" s="39">
        <v>100.04987126789172</v>
      </c>
      <c r="M375" s="63">
        <v>1.881167</v>
      </c>
      <c r="N375" s="63">
        <v>1.0179899270694721</v>
      </c>
      <c r="O375" s="64">
        <v>2.0082569094285103E-3</v>
      </c>
      <c r="P375" s="64">
        <v>1.9286862452510999E-7</v>
      </c>
      <c r="Q375" s="68">
        <v>3.4245154406224931</v>
      </c>
      <c r="R375" s="68">
        <v>0.16475919088484531</v>
      </c>
      <c r="S375" s="45"/>
    </row>
    <row r="376" spans="1:19" x14ac:dyDescent="0.3">
      <c r="A376" s="77" t="s">
        <v>1049</v>
      </c>
      <c r="B376" s="40">
        <v>42561</v>
      </c>
      <c r="C376" s="61">
        <v>130</v>
      </c>
      <c r="D376" s="31">
        <v>764.65062489618674</v>
      </c>
      <c r="E376" s="31">
        <v>124.09124043703616</v>
      </c>
      <c r="F376" s="31">
        <v>277.81857037601992</v>
      </c>
      <c r="G376" s="32">
        <v>0.15640259740315801</v>
      </c>
      <c r="H376" s="32">
        <v>0.16228488723707443</v>
      </c>
      <c r="I376" s="38">
        <v>1757.5823677971089</v>
      </c>
      <c r="J376" s="38">
        <v>17.710611325516545</v>
      </c>
      <c r="K376" s="39">
        <v>96.026396865129044</v>
      </c>
      <c r="M376" s="63">
        <v>2.0491980000000001</v>
      </c>
      <c r="N376" s="63">
        <v>0.99119043093027948</v>
      </c>
      <c r="O376" s="64">
        <v>2.0144104386755537E-3</v>
      </c>
      <c r="P376" s="64">
        <v>3.0082616517919997E-7</v>
      </c>
      <c r="Q376" s="68">
        <v>6.4991231135627947</v>
      </c>
      <c r="R376" s="68">
        <v>0.20075754760948683</v>
      </c>
      <c r="S376" s="45"/>
    </row>
    <row r="377" spans="1:19" x14ac:dyDescent="0.3">
      <c r="A377" s="77" t="s">
        <v>1050</v>
      </c>
      <c r="B377" s="40">
        <v>42561</v>
      </c>
      <c r="C377" s="61">
        <v>152</v>
      </c>
      <c r="D377" s="31">
        <v>101.40241973421564</v>
      </c>
      <c r="E377" s="31">
        <v>74.97526275733631</v>
      </c>
      <c r="F377" s="31">
        <v>74.266639542818496</v>
      </c>
      <c r="G377" s="32">
        <v>0.76171426465327818</v>
      </c>
      <c r="H377" s="32">
        <v>0.73938336929091875</v>
      </c>
      <c r="I377" s="38">
        <v>2726.1906626806503</v>
      </c>
      <c r="J377" s="38">
        <v>23.654652832878043</v>
      </c>
      <c r="K377" s="39">
        <v>101.09256779134705</v>
      </c>
      <c r="M377" s="63">
        <v>1.9147350000000001</v>
      </c>
      <c r="N377" s="63">
        <v>0.98786588341878823</v>
      </c>
      <c r="O377" s="64">
        <v>2.0130169282975706E-3</v>
      </c>
      <c r="P377" s="64">
        <v>2.1484085529599999E-7</v>
      </c>
      <c r="Q377" s="68">
        <v>5.8028563813411544</v>
      </c>
      <c r="R377" s="68">
        <v>0.17153478286964136</v>
      </c>
      <c r="S377" s="45"/>
    </row>
    <row r="378" spans="1:19" x14ac:dyDescent="0.3">
      <c r="A378" s="77" t="s">
        <v>1051</v>
      </c>
      <c r="B378" s="40">
        <v>42561</v>
      </c>
      <c r="C378" s="61">
        <v>163</v>
      </c>
      <c r="D378" s="31">
        <v>89.30776696187904</v>
      </c>
      <c r="E378" s="31">
        <v>29.03654576521787</v>
      </c>
      <c r="F378" s="31">
        <v>60.367745423539134</v>
      </c>
      <c r="G378" s="32">
        <v>0.33505625782680143</v>
      </c>
      <c r="H378" s="32">
        <v>0.32512900896527958</v>
      </c>
      <c r="I378" s="38">
        <v>2739.1904356002588</v>
      </c>
      <c r="J378" s="38">
        <v>24.573562284864625</v>
      </c>
      <c r="K378" s="39">
        <v>101.19033459669127</v>
      </c>
      <c r="M378" s="63">
        <v>1.839507</v>
      </c>
      <c r="N378" s="63">
        <v>0.93763513975017565</v>
      </c>
      <c r="O378" s="64">
        <v>2.0118526731085795E-3</v>
      </c>
      <c r="P378" s="64">
        <v>1.8389841966711003E-7</v>
      </c>
      <c r="Q378" s="68">
        <v>5.2211368845089554</v>
      </c>
      <c r="R378" s="68">
        <v>0.16242816361225557</v>
      </c>
      <c r="S378" s="45"/>
    </row>
    <row r="381" spans="1:19" ht="17.399999999999999" x14ac:dyDescent="0.3">
      <c r="A381" s="100" t="s">
        <v>507</v>
      </c>
      <c r="B381" s="101"/>
      <c r="C381" s="101"/>
      <c r="D381" s="102"/>
      <c r="E381" s="102"/>
      <c r="F381" s="103"/>
      <c r="G381" s="104"/>
      <c r="H381" s="104"/>
      <c r="I381" s="3"/>
      <c r="J381" s="3"/>
      <c r="K381" s="4"/>
      <c r="L381" s="5"/>
      <c r="M381" s="6"/>
      <c r="N381" s="6"/>
      <c r="O381" s="7"/>
      <c r="P381" s="7"/>
      <c r="Q381" s="8"/>
      <c r="R381" s="8"/>
    </row>
    <row r="382" spans="1:19" x14ac:dyDescent="0.3">
      <c r="A382" s="61" t="s">
        <v>764</v>
      </c>
      <c r="B382" s="40" t="s">
        <v>694</v>
      </c>
      <c r="C382" s="61">
        <v>196</v>
      </c>
      <c r="D382" s="31">
        <v>316.0761556575543</v>
      </c>
      <c r="E382" s="31">
        <v>155.01027605872494</v>
      </c>
      <c r="F382" s="31">
        <v>34.468036466406517</v>
      </c>
      <c r="G382" s="32">
        <v>0.50236329014693082</v>
      </c>
      <c r="H382" s="32">
        <v>0.49042065744012459</v>
      </c>
      <c r="I382" s="38">
        <v>557.10758662381932</v>
      </c>
      <c r="J382" s="38">
        <v>5.0486372790697436</v>
      </c>
      <c r="K382" s="39">
        <v>103.24046653048373</v>
      </c>
      <c r="M382" s="63">
        <v>2.9550510000000001</v>
      </c>
      <c r="N382" s="63">
        <v>0.99430078644301845</v>
      </c>
      <c r="O382" s="64">
        <v>2.0193487029642443E-3</v>
      </c>
      <c r="P382" s="64">
        <v>1.5467574363206E-7</v>
      </c>
      <c r="Q382" s="68">
        <v>6.0192736080947142</v>
      </c>
      <c r="R382" s="68">
        <v>0.14825931314378069</v>
      </c>
      <c r="S382" s="45"/>
    </row>
    <row r="383" spans="1:19" x14ac:dyDescent="0.3">
      <c r="A383" s="61" t="s">
        <v>765</v>
      </c>
      <c r="B383" s="40" t="s">
        <v>694</v>
      </c>
      <c r="C383" s="61">
        <v>202</v>
      </c>
      <c r="D383" s="31">
        <v>363.31592195328193</v>
      </c>
      <c r="E383" s="31">
        <v>311.08136309448321</v>
      </c>
      <c r="F383" s="31">
        <v>44.442114863156519</v>
      </c>
      <c r="G383" s="32">
        <v>0.83578869501492614</v>
      </c>
      <c r="H383" s="32">
        <v>0.8562282693861254</v>
      </c>
      <c r="I383" s="38">
        <v>567.94662016476047</v>
      </c>
      <c r="J383" s="38">
        <v>4.9189232341735911</v>
      </c>
      <c r="K383" s="39">
        <v>96.667602620066745</v>
      </c>
      <c r="M383" s="63">
        <v>2.9071739999999999</v>
      </c>
      <c r="N383" s="63">
        <v>0.98179615052225933</v>
      </c>
      <c r="O383" s="64">
        <v>2.017676359044999E-3</v>
      </c>
      <c r="P383" s="64">
        <v>4.5913528253319999E-7</v>
      </c>
      <c r="Q383" s="68">
        <v>5.1861286379404765</v>
      </c>
      <c r="R383" s="68">
        <v>0.2596830171894966</v>
      </c>
      <c r="S383" s="45"/>
    </row>
    <row r="384" spans="1:19" x14ac:dyDescent="0.3">
      <c r="A384" s="61" t="s">
        <v>766</v>
      </c>
      <c r="B384" s="40" t="s">
        <v>694</v>
      </c>
      <c r="C384" s="61">
        <v>262</v>
      </c>
      <c r="D384" s="31">
        <v>252.23150446088641</v>
      </c>
      <c r="E384" s="31">
        <v>149.31670317478037</v>
      </c>
      <c r="F384" s="31">
        <v>31.083284638650124</v>
      </c>
      <c r="G384" s="32">
        <v>0.5863897757590083</v>
      </c>
      <c r="H384" s="32">
        <v>0.59198276398472238</v>
      </c>
      <c r="I384" s="38">
        <v>610.3708310243901</v>
      </c>
      <c r="J384" s="38">
        <v>5.710636257847713</v>
      </c>
      <c r="K384" s="39">
        <v>100.14699697200207</v>
      </c>
      <c r="M384" s="63">
        <v>2.943864</v>
      </c>
      <c r="N384" s="63">
        <v>0.99143734409146433</v>
      </c>
      <c r="O384" s="64">
        <v>2.0264291354958135E-3</v>
      </c>
      <c r="P384" s="64">
        <v>1.170365792766E-7</v>
      </c>
      <c r="Q384" s="68">
        <v>9.5466740921142499</v>
      </c>
      <c r="R384" s="68">
        <v>0.140019211922144</v>
      </c>
      <c r="S384" s="45"/>
    </row>
    <row r="385" spans="1:19" x14ac:dyDescent="0.3">
      <c r="A385" s="61" t="s">
        <v>767</v>
      </c>
      <c r="B385" s="40" t="s">
        <v>694</v>
      </c>
      <c r="C385" s="61">
        <v>204</v>
      </c>
      <c r="D385" s="31">
        <v>285.80265267110093</v>
      </c>
      <c r="E385" s="31">
        <v>252.80560486123454</v>
      </c>
      <c r="F385" s="31">
        <v>37.992947956091029</v>
      </c>
      <c r="G385" s="32">
        <v>0.86557905840464866</v>
      </c>
      <c r="H385" s="32">
        <v>0.8845460407680712</v>
      </c>
      <c r="I385" s="38">
        <v>613.00217632658394</v>
      </c>
      <c r="J385" s="38">
        <v>5.745131199333116</v>
      </c>
      <c r="K385" s="39">
        <v>98.425274712890115</v>
      </c>
      <c r="M385" s="63">
        <v>2.935781</v>
      </c>
      <c r="N385" s="63">
        <v>0.99145716237706749</v>
      </c>
      <c r="O385" s="64">
        <v>2.0178917229673006E-3</v>
      </c>
      <c r="P385" s="64">
        <v>1.1697654012864001E-7</v>
      </c>
      <c r="Q385" s="68">
        <v>5.2934207843425378</v>
      </c>
      <c r="R385" s="68">
        <v>0.13951753269964781</v>
      </c>
      <c r="S385" s="45"/>
    </row>
    <row r="386" spans="1:19" x14ac:dyDescent="0.3">
      <c r="A386" s="61" t="s">
        <v>768</v>
      </c>
      <c r="B386" s="40" t="s">
        <v>694</v>
      </c>
      <c r="C386" s="61">
        <v>178</v>
      </c>
      <c r="D386" s="31">
        <v>343.36871721664625</v>
      </c>
      <c r="E386" s="31">
        <v>195.11611324134694</v>
      </c>
      <c r="F386" s="31">
        <v>42.440558422757611</v>
      </c>
      <c r="G386" s="32">
        <v>0.55877556768743553</v>
      </c>
      <c r="H386" s="32">
        <v>0.56824079614171641</v>
      </c>
      <c r="I386" s="38">
        <v>613.10250202924158</v>
      </c>
      <c r="J386" s="38">
        <v>5.417546694219296</v>
      </c>
      <c r="K386" s="39">
        <v>97.345023382598569</v>
      </c>
      <c r="M386" s="63">
        <v>2.9239160000000002</v>
      </c>
      <c r="N386" s="63">
        <v>0.9896302453771364</v>
      </c>
      <c r="O386" s="64">
        <v>2.0178759115839599E-3</v>
      </c>
      <c r="P386" s="64">
        <v>1.6073652442793003E-7</v>
      </c>
      <c r="Q386" s="68">
        <v>5.2855437117201616</v>
      </c>
      <c r="R386" s="68">
        <v>0.1497414449410262</v>
      </c>
      <c r="S386" s="45"/>
    </row>
    <row r="387" spans="1:19" x14ac:dyDescent="0.3">
      <c r="A387" s="61" t="s">
        <v>769</v>
      </c>
      <c r="B387" s="40" t="s">
        <v>694</v>
      </c>
      <c r="C387" s="61">
        <v>190</v>
      </c>
      <c r="D387" s="31">
        <v>303.71130704327487</v>
      </c>
      <c r="E387" s="31">
        <v>41.222083524070307</v>
      </c>
      <c r="F387" s="31">
        <v>33.481908243826886</v>
      </c>
      <c r="G387" s="32">
        <v>0.13606053574446403</v>
      </c>
      <c r="H387" s="32">
        <v>0.13572785262880155</v>
      </c>
      <c r="I387" s="38">
        <v>615.22710514311211</v>
      </c>
      <c r="J387" s="38">
        <v>5.361107155649627</v>
      </c>
      <c r="K387" s="39">
        <v>101.71112997303177</v>
      </c>
      <c r="M387" s="63">
        <v>2.9501940000000002</v>
      </c>
      <c r="N387" s="63">
        <v>0.99445199691369368</v>
      </c>
      <c r="O387" s="64">
        <v>2.0270222233589497E-3</v>
      </c>
      <c r="P387" s="64">
        <v>1.1693475734219999E-7</v>
      </c>
      <c r="Q387" s="68">
        <v>9.8421445179908247</v>
      </c>
      <c r="R387" s="68">
        <v>0.14003252454615561</v>
      </c>
      <c r="S387" s="45"/>
    </row>
    <row r="388" spans="1:19" x14ac:dyDescent="0.3">
      <c r="A388" s="61" t="s">
        <v>770</v>
      </c>
      <c r="B388" s="40" t="s">
        <v>694</v>
      </c>
      <c r="C388" s="61">
        <v>227</v>
      </c>
      <c r="D388" s="31">
        <v>319.02985492250667</v>
      </c>
      <c r="E388" s="31">
        <v>117.5882908578271</v>
      </c>
      <c r="F388" s="31">
        <v>37.506379106646023</v>
      </c>
      <c r="G388" s="32">
        <v>0.35135147044615828</v>
      </c>
      <c r="H388" s="32">
        <v>0.36858083669438918</v>
      </c>
      <c r="I388" s="38">
        <v>615.93510767137639</v>
      </c>
      <c r="J388" s="38">
        <v>5.349736707945465</v>
      </c>
      <c r="K388" s="39">
        <v>97.595573027691145</v>
      </c>
      <c r="M388" s="63">
        <v>2.9055</v>
      </c>
      <c r="N388" s="63">
        <v>0.9900821405265785</v>
      </c>
      <c r="O388" s="64">
        <v>2.027521242293578E-3</v>
      </c>
      <c r="P388" s="64">
        <v>1.7107103166268003E-7</v>
      </c>
      <c r="Q388" s="68">
        <v>10.090750747016216</v>
      </c>
      <c r="R388" s="68">
        <v>0.15300865471598188</v>
      </c>
      <c r="S388" s="45"/>
    </row>
    <row r="389" spans="1:19" x14ac:dyDescent="0.3">
      <c r="A389" s="61" t="s">
        <v>771</v>
      </c>
      <c r="B389" s="40" t="s">
        <v>694</v>
      </c>
      <c r="C389" s="61">
        <v>246</v>
      </c>
      <c r="D389" s="31">
        <v>360.10578852617681</v>
      </c>
      <c r="E389" s="31">
        <v>238.36201519986068</v>
      </c>
      <c r="F389" s="31">
        <v>45.916519338668721</v>
      </c>
      <c r="G389" s="32">
        <v>0.66859353114753062</v>
      </c>
      <c r="H389" s="32">
        <v>0.66192219840568789</v>
      </c>
      <c r="I389" s="38">
        <v>619.3644551769404</v>
      </c>
      <c r="J389" s="38">
        <v>5.1825277045969065</v>
      </c>
      <c r="K389" s="39">
        <v>100.92839061556612</v>
      </c>
      <c r="M389" s="63">
        <v>2.941513</v>
      </c>
      <c r="N389" s="63">
        <v>0.99850640531475299</v>
      </c>
      <c r="O389" s="64">
        <v>2.0270245358472937E-3</v>
      </c>
      <c r="P389" s="64">
        <v>2.1318472377139999E-7</v>
      </c>
      <c r="Q389" s="68">
        <v>9.8432965764939357</v>
      </c>
      <c r="R389" s="68">
        <v>0.16535413844431834</v>
      </c>
      <c r="S389" s="45"/>
    </row>
    <row r="390" spans="1:19" x14ac:dyDescent="0.3">
      <c r="A390" s="61" t="s">
        <v>772</v>
      </c>
      <c r="B390" s="40" t="s">
        <v>694</v>
      </c>
      <c r="C390" s="61">
        <v>268</v>
      </c>
      <c r="D390" s="31">
        <v>345.28370292826116</v>
      </c>
      <c r="E390" s="31">
        <v>267.66602683626871</v>
      </c>
      <c r="F390" s="31">
        <v>45.388232762900763</v>
      </c>
      <c r="G390" s="32">
        <v>0.76717211504404825</v>
      </c>
      <c r="H390" s="32">
        <v>0.77520608290012782</v>
      </c>
      <c r="I390" s="38">
        <v>620.31918779451837</v>
      </c>
      <c r="J390" s="38">
        <v>5.3700527742868571</v>
      </c>
      <c r="K390" s="39">
        <v>98.559190834879246</v>
      </c>
      <c r="M390" s="63">
        <v>2.899721</v>
      </c>
      <c r="N390" s="63">
        <v>0.990571922441004</v>
      </c>
      <c r="O390" s="64">
        <v>2.0262267856545166E-3</v>
      </c>
      <c r="P390" s="64">
        <v>1.5009953720032E-7</v>
      </c>
      <c r="Q390" s="68">
        <v>9.4458654303624314</v>
      </c>
      <c r="R390" s="68">
        <v>0.14748441414065699</v>
      </c>
      <c r="S390" s="45"/>
    </row>
    <row r="391" spans="1:19" x14ac:dyDescent="0.3">
      <c r="A391" s="61" t="s">
        <v>773</v>
      </c>
      <c r="B391" s="40" t="s">
        <v>694</v>
      </c>
      <c r="C391" s="61">
        <v>214</v>
      </c>
      <c r="D391" s="31">
        <v>274.73540958976724</v>
      </c>
      <c r="E391" s="31">
        <v>129.68612278590879</v>
      </c>
      <c r="F391" s="31">
        <v>33.42674542623692</v>
      </c>
      <c r="G391" s="32">
        <v>0.50792117029142259</v>
      </c>
      <c r="H391" s="32">
        <v>0.4720400729543931</v>
      </c>
      <c r="I391" s="38">
        <v>622.04055483717923</v>
      </c>
      <c r="J391" s="38">
        <v>6.4578139249021689</v>
      </c>
      <c r="K391" s="39">
        <v>108.6287098993173</v>
      </c>
      <c r="M391" s="63">
        <v>2.901402</v>
      </c>
      <c r="N391" s="63">
        <v>0.98599778087782763</v>
      </c>
      <c r="O391" s="64">
        <v>2.0185770826236711E-3</v>
      </c>
      <c r="P391" s="64">
        <v>1.2407703571270001E-7</v>
      </c>
      <c r="Q391" s="68">
        <v>5.6348600922986023</v>
      </c>
      <c r="R391" s="68">
        <v>0.14104132947638245</v>
      </c>
      <c r="S391" s="45"/>
    </row>
    <row r="392" spans="1:19" x14ac:dyDescent="0.3">
      <c r="A392" s="61" t="s">
        <v>774</v>
      </c>
      <c r="B392" s="40" t="s">
        <v>694</v>
      </c>
      <c r="C392" s="61">
        <v>174</v>
      </c>
      <c r="D392" s="31">
        <v>750.69139957187645</v>
      </c>
      <c r="E392" s="31">
        <v>274.19331701481923</v>
      </c>
      <c r="F392" s="31">
        <v>89.800281326202494</v>
      </c>
      <c r="G392" s="32">
        <v>0.37467834029645275</v>
      </c>
      <c r="H392" s="32">
        <v>0.36525437372959546</v>
      </c>
      <c r="I392" s="38">
        <v>626.05933909367388</v>
      </c>
      <c r="J392" s="38">
        <v>5.2423554204960965</v>
      </c>
      <c r="K392" s="39">
        <v>102.07459887343391</v>
      </c>
      <c r="M392" s="63">
        <v>2.9228700000000001</v>
      </c>
      <c r="N392" s="63">
        <v>0.9775037063519163</v>
      </c>
      <c r="O392" s="64">
        <v>2.0230528093213981E-3</v>
      </c>
      <c r="P392" s="64">
        <v>1.4178581621039E-7</v>
      </c>
      <c r="Q392" s="68">
        <v>7.8646222501201635</v>
      </c>
      <c r="R392" s="68">
        <v>0.14529332150637261</v>
      </c>
      <c r="S392" s="45"/>
    </row>
    <row r="393" spans="1:19" x14ac:dyDescent="0.3">
      <c r="A393" s="61" t="s">
        <v>775</v>
      </c>
      <c r="B393" s="40" t="s">
        <v>694</v>
      </c>
      <c r="C393" s="61">
        <v>218</v>
      </c>
      <c r="D393" s="31">
        <v>169.09863385295134</v>
      </c>
      <c r="E393" s="31">
        <v>174.09977380008223</v>
      </c>
      <c r="F393" s="31">
        <v>24.91766185368591</v>
      </c>
      <c r="G393" s="32">
        <v>1.0870095888010376</v>
      </c>
      <c r="H393" s="32">
        <v>1.0295752829764426</v>
      </c>
      <c r="I393" s="38">
        <v>654.74224149022564</v>
      </c>
      <c r="J393" s="38">
        <v>6.8641011728672456</v>
      </c>
      <c r="K393" s="39">
        <v>104.75606355558536</v>
      </c>
      <c r="M393" s="63">
        <v>2.9329079999999998</v>
      </c>
      <c r="N393" s="63">
        <v>0.99842351029211862</v>
      </c>
      <c r="O393" s="64">
        <v>2.0218105247771672E-3</v>
      </c>
      <c r="P393" s="64">
        <v>2.1007023488520002E-7</v>
      </c>
      <c r="Q393" s="68">
        <v>7.2457285479244824</v>
      </c>
      <c r="R393" s="68">
        <v>0.1641265459056053</v>
      </c>
      <c r="S393" s="45"/>
    </row>
    <row r="394" spans="1:19" x14ac:dyDescent="0.3">
      <c r="A394" s="61" t="s">
        <v>776</v>
      </c>
      <c r="B394" s="40" t="s">
        <v>694</v>
      </c>
      <c r="C394" s="61">
        <v>188</v>
      </c>
      <c r="D394" s="31">
        <v>84.826952570998202</v>
      </c>
      <c r="E394" s="31">
        <v>121.86336407781015</v>
      </c>
      <c r="F394" s="31">
        <v>13.77050757423951</v>
      </c>
      <c r="G394" s="32">
        <v>1.5131339699497608</v>
      </c>
      <c r="H394" s="32">
        <v>1.4366113644812752</v>
      </c>
      <c r="I394" s="38">
        <v>659.66139132035846</v>
      </c>
      <c r="J394" s="38">
        <v>6.5209247838179003</v>
      </c>
      <c r="K394" s="39">
        <v>104.09915431279049</v>
      </c>
      <c r="M394" s="63">
        <v>2.9517570000000002</v>
      </c>
      <c r="N394" s="63">
        <v>0.99497885327336899</v>
      </c>
      <c r="O394" s="64">
        <v>2.0218002189175618E-3</v>
      </c>
      <c r="P394" s="64">
        <v>1.395236822916E-7</v>
      </c>
      <c r="Q394" s="68">
        <v>7.2405942720171224</v>
      </c>
      <c r="R394" s="68">
        <v>0.14469001987540503</v>
      </c>
      <c r="S394" s="45"/>
    </row>
    <row r="395" spans="1:19" x14ac:dyDescent="0.3">
      <c r="A395" s="61" t="s">
        <v>777</v>
      </c>
      <c r="B395" s="40" t="s">
        <v>694</v>
      </c>
      <c r="C395" s="61">
        <v>203</v>
      </c>
      <c r="D395" s="31">
        <v>847.85021460748965</v>
      </c>
      <c r="E395" s="31">
        <v>685.20700550090089</v>
      </c>
      <c r="F395" s="31">
        <v>119.88359576764147</v>
      </c>
      <c r="G395" s="32">
        <v>0.81262429868341945</v>
      </c>
      <c r="H395" s="32">
        <v>0.80816987917861871</v>
      </c>
      <c r="I395" s="38">
        <v>661.49620228667698</v>
      </c>
      <c r="J395" s="38">
        <v>5.646793048233957</v>
      </c>
      <c r="K395" s="39">
        <v>101.10858878389612</v>
      </c>
      <c r="M395" s="63">
        <v>2.9452150000000001</v>
      </c>
      <c r="N395" s="63">
        <v>0.99464316530775798</v>
      </c>
      <c r="O395" s="64">
        <v>2.0220160529220372E-3</v>
      </c>
      <c r="P395" s="64">
        <v>2.3600067007239997E-7</v>
      </c>
      <c r="Q395" s="68">
        <v>7.3481206086440549</v>
      </c>
      <c r="R395" s="68">
        <v>0.17249879818077699</v>
      </c>
      <c r="S395" s="45"/>
    </row>
    <row r="396" spans="1:19" x14ac:dyDescent="0.3">
      <c r="A396" s="61" t="s">
        <v>778</v>
      </c>
      <c r="B396" s="40" t="s">
        <v>694</v>
      </c>
      <c r="C396" s="61">
        <v>230</v>
      </c>
      <c r="D396" s="31">
        <v>419.42775658747155</v>
      </c>
      <c r="E396" s="31">
        <v>173.18054675516532</v>
      </c>
      <c r="F396" s="31">
        <v>54.050003019980608</v>
      </c>
      <c r="G396" s="32">
        <v>0.40573545968685509</v>
      </c>
      <c r="H396" s="32">
        <v>0.41289720109176553</v>
      </c>
      <c r="I396" s="38">
        <v>662.34794611276595</v>
      </c>
      <c r="J396" s="38">
        <v>5.5086433111561606</v>
      </c>
      <c r="K396" s="39">
        <v>97.616494968924002</v>
      </c>
      <c r="M396" s="63">
        <v>2.891095</v>
      </c>
      <c r="N396" s="63">
        <v>0.98517347309092707</v>
      </c>
      <c r="O396" s="64">
        <v>2.0226103317395423E-3</v>
      </c>
      <c r="P396" s="64">
        <v>2.3980012423399999E-7</v>
      </c>
      <c r="Q396" s="68">
        <v>7.6441843560442004</v>
      </c>
      <c r="R396" s="68">
        <v>0.17379677979741362</v>
      </c>
      <c r="S396" s="45"/>
    </row>
    <row r="397" spans="1:19" x14ac:dyDescent="0.3">
      <c r="A397" s="61" t="s">
        <v>779</v>
      </c>
      <c r="B397" s="40" t="s">
        <v>694</v>
      </c>
      <c r="C397" s="61">
        <v>254</v>
      </c>
      <c r="D397" s="31">
        <v>668.29272344162041</v>
      </c>
      <c r="E397" s="31">
        <v>502.23105797283853</v>
      </c>
      <c r="F397" s="31">
        <v>94.221667430693046</v>
      </c>
      <c r="G397" s="32">
        <v>0.7550025975999225</v>
      </c>
      <c r="H397" s="32">
        <v>0.75151358133366175</v>
      </c>
      <c r="I397" s="38">
        <v>664.1561635999069</v>
      </c>
      <c r="J397" s="38">
        <v>5.9856316535000378</v>
      </c>
      <c r="K397" s="39">
        <v>98.27832979669698</v>
      </c>
      <c r="M397" s="63">
        <v>2.964235</v>
      </c>
      <c r="N397" s="63">
        <v>0.9953908059910791</v>
      </c>
      <c r="O397" s="64">
        <v>2.0176138211946523E-3</v>
      </c>
      <c r="P397" s="64">
        <v>1.268927267412E-7</v>
      </c>
      <c r="Q397" s="68">
        <v>5.154972908032903</v>
      </c>
      <c r="R397" s="68">
        <v>0.14159530045485874</v>
      </c>
      <c r="S397" s="45"/>
    </row>
    <row r="398" spans="1:19" x14ac:dyDescent="0.3">
      <c r="A398" s="61" t="s">
        <v>780</v>
      </c>
      <c r="B398" s="40" t="s">
        <v>694</v>
      </c>
      <c r="C398" s="61">
        <v>223</v>
      </c>
      <c r="D398" s="31">
        <v>128.32378571925707</v>
      </c>
      <c r="E398" s="31">
        <v>117.50293815513064</v>
      </c>
      <c r="F398" s="31">
        <v>18.904768562356303</v>
      </c>
      <c r="G398" s="32">
        <v>0.96122412421984216</v>
      </c>
      <c r="H398" s="32">
        <v>0.91567543379837657</v>
      </c>
      <c r="I398" s="38">
        <v>670.8945962079066</v>
      </c>
      <c r="J398" s="38">
        <v>6.1235019435449223</v>
      </c>
      <c r="K398" s="39">
        <v>104.26797660059073</v>
      </c>
      <c r="M398" s="63">
        <v>2.9535269999999998</v>
      </c>
      <c r="N398" s="63">
        <v>1.0054426511443764</v>
      </c>
      <c r="O398" s="64">
        <v>2.0209207441323658E-3</v>
      </c>
      <c r="P398" s="64">
        <v>1.3717812659E-7</v>
      </c>
      <c r="Q398" s="68">
        <v>6.8024487534839446</v>
      </c>
      <c r="R398" s="68">
        <v>0.14409427849983705</v>
      </c>
      <c r="S398" s="45"/>
    </row>
    <row r="399" spans="1:19" x14ac:dyDescent="0.3">
      <c r="A399" s="61" t="s">
        <v>781</v>
      </c>
      <c r="B399" s="40" t="s">
        <v>694</v>
      </c>
      <c r="C399" s="61">
        <v>189</v>
      </c>
      <c r="D399" s="31">
        <v>159.68518021675922</v>
      </c>
      <c r="E399" s="31">
        <v>195.37729119929131</v>
      </c>
      <c r="F399" s="31">
        <v>25.676313549525904</v>
      </c>
      <c r="G399" s="32">
        <v>1.1784989386569871</v>
      </c>
      <c r="H399" s="32">
        <v>1.2235154880000951</v>
      </c>
      <c r="I399" s="38">
        <v>679.32118444445041</v>
      </c>
      <c r="J399" s="38">
        <v>6.4617614152034282</v>
      </c>
      <c r="K399" s="39">
        <v>95.056807268907718</v>
      </c>
      <c r="M399" s="63">
        <v>2.9540380000000002</v>
      </c>
      <c r="N399" s="63">
        <v>0.99574773321989463</v>
      </c>
      <c r="O399" s="64">
        <v>2.02207423209805E-3</v>
      </c>
      <c r="P399" s="64">
        <v>1.9487661681741995E-7</v>
      </c>
      <c r="Q399" s="68">
        <v>7.3771048907077281</v>
      </c>
      <c r="R399" s="68">
        <v>0.15951296675378973</v>
      </c>
      <c r="S399" s="45"/>
    </row>
    <row r="400" spans="1:19" x14ac:dyDescent="0.3">
      <c r="A400" s="61" t="s">
        <v>782</v>
      </c>
      <c r="B400" s="40" t="s">
        <v>694</v>
      </c>
      <c r="C400" s="61">
        <v>251</v>
      </c>
      <c r="D400" s="31">
        <v>217.21259691343175</v>
      </c>
      <c r="E400" s="31">
        <v>286.40006073097641</v>
      </c>
      <c r="F400" s="31">
        <v>35.484548665505201</v>
      </c>
      <c r="G400" s="32">
        <v>1.3764758005327085</v>
      </c>
      <c r="H400" s="32">
        <v>1.3185241776982148</v>
      </c>
      <c r="I400" s="38">
        <v>683.58136478818892</v>
      </c>
      <c r="J400" s="38">
        <v>6.3117841348726511</v>
      </c>
      <c r="K400" s="39">
        <v>105.44563721149834</v>
      </c>
      <c r="M400" s="63">
        <v>2.9614099999999999</v>
      </c>
      <c r="N400" s="63">
        <v>0.99444217033063897</v>
      </c>
      <c r="O400" s="64">
        <v>2.0217628164152885E-3</v>
      </c>
      <c r="P400" s="64">
        <v>1.8616292024489996E-7</v>
      </c>
      <c r="Q400" s="68">
        <v>7.2219607204601575</v>
      </c>
      <c r="R400" s="68">
        <v>0.1569437575279925</v>
      </c>
      <c r="S400" s="45"/>
    </row>
    <row r="401" spans="1:19" x14ac:dyDescent="0.3">
      <c r="A401" s="61" t="s">
        <v>783</v>
      </c>
      <c r="B401" s="40" t="s">
        <v>694</v>
      </c>
      <c r="C401" s="61">
        <v>187</v>
      </c>
      <c r="D401" s="31">
        <v>127.43516588926279</v>
      </c>
      <c r="E401" s="31">
        <v>203.15362543919176</v>
      </c>
      <c r="F401" s="31">
        <v>22.371469516693939</v>
      </c>
      <c r="G401" s="32">
        <v>1.620171564296506</v>
      </c>
      <c r="H401" s="32">
        <v>1.5941724093310787</v>
      </c>
      <c r="I401" s="38">
        <v>691.93794974388891</v>
      </c>
      <c r="J401" s="38">
        <v>6.6261602733152376</v>
      </c>
      <c r="K401" s="39">
        <v>102.00539605623797</v>
      </c>
      <c r="M401" s="63">
        <v>2.9476439999999999</v>
      </c>
      <c r="N401" s="63">
        <v>0.99359244239215039</v>
      </c>
      <c r="O401" s="64">
        <v>2.0196401839540699E-3</v>
      </c>
      <c r="P401" s="64">
        <v>2.0287617339879999E-7</v>
      </c>
      <c r="Q401" s="68">
        <v>6.1644865142285283</v>
      </c>
      <c r="R401" s="68">
        <v>0.16180164133392622</v>
      </c>
      <c r="S401" s="45"/>
    </row>
    <row r="402" spans="1:19" x14ac:dyDescent="0.3">
      <c r="A402" s="61" t="s">
        <v>784</v>
      </c>
      <c r="B402" s="40" t="s">
        <v>694</v>
      </c>
      <c r="C402" s="61">
        <v>228</v>
      </c>
      <c r="D402" s="31">
        <v>85.297893428820473</v>
      </c>
      <c r="E402" s="31">
        <v>46.694568687611202</v>
      </c>
      <c r="F402" s="31">
        <v>12.120400231749183</v>
      </c>
      <c r="G402" s="32">
        <v>0.54091857976819047</v>
      </c>
      <c r="H402" s="32">
        <v>0.54742933043917386</v>
      </c>
      <c r="I402" s="38">
        <v>707.62387090673963</v>
      </c>
      <c r="J402" s="38">
        <v>7.1634607849820933</v>
      </c>
      <c r="K402" s="39">
        <v>101.98467257167808</v>
      </c>
      <c r="M402" s="63">
        <v>2.8979279999999998</v>
      </c>
      <c r="N402" s="63">
        <v>0.98750189548508227</v>
      </c>
      <c r="O402" s="64">
        <v>2.026196299400821E-3</v>
      </c>
      <c r="P402" s="64">
        <v>1.9097483661199998E-7</v>
      </c>
      <c r="Q402" s="68">
        <v>9.4306774844901025</v>
      </c>
      <c r="R402" s="68">
        <v>0.15856895796406792</v>
      </c>
      <c r="S402" s="45"/>
    </row>
    <row r="403" spans="1:19" x14ac:dyDescent="0.3">
      <c r="A403" s="61" t="s">
        <v>785</v>
      </c>
      <c r="B403" s="40" t="s">
        <v>694</v>
      </c>
      <c r="C403" s="61">
        <v>222</v>
      </c>
      <c r="D403" s="31">
        <v>473.6873905259402</v>
      </c>
      <c r="E403" s="31">
        <v>256.50087885675902</v>
      </c>
      <c r="F403" s="31">
        <v>68.090338133129592</v>
      </c>
      <c r="G403" s="32">
        <v>0.55589605753156646</v>
      </c>
      <c r="H403" s="32">
        <v>0.54149822010664739</v>
      </c>
      <c r="I403" s="38">
        <v>714.51937109844937</v>
      </c>
      <c r="J403" s="38">
        <v>6.0203855484377877</v>
      </c>
      <c r="K403" s="39">
        <v>103.37958068379609</v>
      </c>
      <c r="M403" s="63">
        <v>2.9579249999999999</v>
      </c>
      <c r="N403" s="63">
        <v>1.0069398227563957</v>
      </c>
      <c r="O403" s="64">
        <v>2.0245625528419269E-3</v>
      </c>
      <c r="P403" s="64">
        <v>1.1669920853868002E-7</v>
      </c>
      <c r="Q403" s="68">
        <v>8.6167613322050904</v>
      </c>
      <c r="R403" s="68">
        <v>0.13984357641352929</v>
      </c>
      <c r="S403" s="45"/>
    </row>
    <row r="404" spans="1:19" x14ac:dyDescent="0.3">
      <c r="A404" s="61" t="s">
        <v>786</v>
      </c>
      <c r="B404" s="40" t="s">
        <v>694</v>
      </c>
      <c r="C404" s="61">
        <v>195</v>
      </c>
      <c r="D404" s="31">
        <v>123.71984204147961</v>
      </c>
      <c r="E404" s="31">
        <v>38.457471495526008</v>
      </c>
      <c r="F404" s="31">
        <v>22.101249290632069</v>
      </c>
      <c r="G404" s="32">
        <v>0.30333876976304169</v>
      </c>
      <c r="H404" s="32">
        <v>0.31084319912591185</v>
      </c>
      <c r="I404" s="38">
        <v>920.18465746612287</v>
      </c>
      <c r="J404" s="38">
        <v>8.8028197931376457</v>
      </c>
      <c r="K404" s="39">
        <v>98.618893390522643</v>
      </c>
      <c r="M404" s="63">
        <v>2.957395</v>
      </c>
      <c r="N404" s="63">
        <v>0.99508948384398466</v>
      </c>
      <c r="O404" s="64">
        <v>2.0201138460891549E-3</v>
      </c>
      <c r="P404" s="64">
        <v>1.447056634842E-7</v>
      </c>
      <c r="Q404" s="68">
        <v>6.4004602400018191</v>
      </c>
      <c r="R404" s="68">
        <v>0.1458308803708078</v>
      </c>
      <c r="S404" s="45"/>
    </row>
    <row r="405" spans="1:19" x14ac:dyDescent="0.3">
      <c r="A405" s="61" t="s">
        <v>787</v>
      </c>
      <c r="B405" s="40" t="s">
        <v>694</v>
      </c>
      <c r="C405" s="61">
        <v>179</v>
      </c>
      <c r="D405" s="31">
        <v>1330.3774255403512</v>
      </c>
      <c r="E405" s="31">
        <v>79.431519005244112</v>
      </c>
      <c r="F405" s="31">
        <v>228.6827322105998</v>
      </c>
      <c r="G405" s="32">
        <v>5.8051298471114128E-2</v>
      </c>
      <c r="H405" s="32">
        <v>5.970600333434093E-2</v>
      </c>
      <c r="I405" s="38">
        <v>944.8792157105762</v>
      </c>
      <c r="J405" s="38">
        <v>7.8593749746269905</v>
      </c>
      <c r="K405" s="39">
        <v>99.284384263680266</v>
      </c>
      <c r="M405" s="63">
        <v>2.9191569999999998</v>
      </c>
      <c r="N405" s="63">
        <v>0.98801951157433576</v>
      </c>
      <c r="O405" s="64">
        <v>2.0271071364481716E-3</v>
      </c>
      <c r="P405" s="64">
        <v>1.5503191704720001E-7</v>
      </c>
      <c r="Q405" s="68">
        <v>9.8844473675251852</v>
      </c>
      <c r="R405" s="68">
        <v>0.14876851271173702</v>
      </c>
      <c r="S405" s="45"/>
    </row>
    <row r="406" spans="1:19" x14ac:dyDescent="0.3">
      <c r="A406" s="61" t="s">
        <v>788</v>
      </c>
      <c r="B406" s="40" t="s">
        <v>694</v>
      </c>
      <c r="C406" s="61">
        <v>261</v>
      </c>
      <c r="D406" s="31">
        <v>397.6967917356605</v>
      </c>
      <c r="E406" s="31">
        <v>52.56705835464922</v>
      </c>
      <c r="F406" s="31">
        <v>70.167148574673192</v>
      </c>
      <c r="G406" s="32">
        <v>0.12368570187685823</v>
      </c>
      <c r="H406" s="32">
        <v>0.13217873376657582</v>
      </c>
      <c r="I406" s="38">
        <v>953.28056086447589</v>
      </c>
      <c r="J406" s="38">
        <v>8.0110178737062832</v>
      </c>
      <c r="K406" s="39">
        <v>101.05348669190811</v>
      </c>
      <c r="M406" s="63">
        <v>2.9552689999999999</v>
      </c>
      <c r="N406" s="63">
        <v>0.99527833094050466</v>
      </c>
      <c r="O406" s="64">
        <v>2.0274590813899904E-3</v>
      </c>
      <c r="P406" s="64">
        <v>2.1192107863319998E-7</v>
      </c>
      <c r="Q406" s="68">
        <v>10.059782808204035</v>
      </c>
      <c r="R406" s="68">
        <v>0.16497950826044533</v>
      </c>
      <c r="S406" s="45"/>
    </row>
    <row r="407" spans="1:19" x14ac:dyDescent="0.3">
      <c r="A407" s="61" t="s">
        <v>789</v>
      </c>
      <c r="B407" s="40" t="s">
        <v>694</v>
      </c>
      <c r="C407" s="61">
        <v>193</v>
      </c>
      <c r="D407" s="31">
        <v>370.82799896737822</v>
      </c>
      <c r="E407" s="31">
        <v>37.951472143351204</v>
      </c>
      <c r="F407" s="31">
        <v>65.215023533714444</v>
      </c>
      <c r="G407" s="32">
        <v>0.10057559635754262</v>
      </c>
      <c r="H407" s="32">
        <v>0.10234252065386734</v>
      </c>
      <c r="I407" s="38">
        <v>956.06450906706812</v>
      </c>
      <c r="J407" s="38">
        <v>8.1350664390180079</v>
      </c>
      <c r="K407" s="39">
        <v>101.23087901545385</v>
      </c>
      <c r="M407" s="63">
        <v>2.953557</v>
      </c>
      <c r="N407" s="63">
        <v>0.99379809279240261</v>
      </c>
      <c r="O407" s="64">
        <v>2.0277250642582703E-3</v>
      </c>
      <c r="P407" s="64">
        <v>1.9967052286353E-7</v>
      </c>
      <c r="Q407" s="68">
        <v>10.192292805881156</v>
      </c>
      <c r="R407" s="68">
        <v>0.16123084079119065</v>
      </c>
      <c r="S407" s="45"/>
    </row>
    <row r="408" spans="1:19" x14ac:dyDescent="0.3">
      <c r="A408" s="61" t="s">
        <v>790</v>
      </c>
      <c r="B408" s="40" t="s">
        <v>694</v>
      </c>
      <c r="C408" s="61">
        <v>229</v>
      </c>
      <c r="D408" s="31">
        <v>1093.8422491222361</v>
      </c>
      <c r="E408" s="31">
        <v>107.09391583783167</v>
      </c>
      <c r="F408" s="31">
        <v>193.67561723274227</v>
      </c>
      <c r="G408" s="32">
        <v>8.7350882513742706E-2</v>
      </c>
      <c r="H408" s="32">
        <v>9.7906179729088161E-2</v>
      </c>
      <c r="I408" s="38">
        <v>965.55059891711221</v>
      </c>
      <c r="J408" s="38">
        <v>7.9825386310089481</v>
      </c>
      <c r="K408" s="39">
        <v>101.75410503403472</v>
      </c>
      <c r="M408" s="63">
        <v>2.7763689999999999</v>
      </c>
      <c r="N408" s="63">
        <v>0.94607928494635563</v>
      </c>
      <c r="O408" s="64">
        <v>2.0270323292616707E-3</v>
      </c>
      <c r="P408" s="64">
        <v>2.4493525535399996E-7</v>
      </c>
      <c r="Q408" s="68">
        <v>9.84717917738352</v>
      </c>
      <c r="R408" s="68">
        <v>0.17573295713671411</v>
      </c>
      <c r="S408" s="45"/>
    </row>
    <row r="409" spans="1:19" x14ac:dyDescent="0.3">
      <c r="A409" s="61" t="s">
        <v>791</v>
      </c>
      <c r="B409" s="40" t="s">
        <v>694</v>
      </c>
      <c r="C409" s="61">
        <v>210</v>
      </c>
      <c r="D409" s="31">
        <v>244.98738722228748</v>
      </c>
      <c r="E409" s="31">
        <v>62.625211050177604</v>
      </c>
      <c r="F409" s="31">
        <v>45.640796275692828</v>
      </c>
      <c r="G409" s="32">
        <v>0.2605830735862612</v>
      </c>
      <c r="H409" s="32">
        <v>0.25562626615285744</v>
      </c>
      <c r="I409" s="38">
        <v>968.2509107973076</v>
      </c>
      <c r="J409" s="38">
        <v>8.4551592846984995</v>
      </c>
      <c r="K409" s="39">
        <v>100.45055879043747</v>
      </c>
      <c r="M409" s="63">
        <v>2.9170889999999998</v>
      </c>
      <c r="N409" s="63">
        <v>0.99132877161562627</v>
      </c>
      <c r="O409" s="64">
        <v>2.0275922351228621E-3</v>
      </c>
      <c r="P409" s="64">
        <v>1.9417923599575E-7</v>
      </c>
      <c r="Q409" s="68">
        <v>10.126118662643197</v>
      </c>
      <c r="R409" s="68">
        <v>0.15958352772914153</v>
      </c>
      <c r="S409" s="45"/>
    </row>
    <row r="410" spans="1:19" x14ac:dyDescent="0.3">
      <c r="A410" s="61" t="s">
        <v>792</v>
      </c>
      <c r="B410" s="40" t="s">
        <v>694</v>
      </c>
      <c r="C410" s="61">
        <v>270</v>
      </c>
      <c r="D410" s="31">
        <v>221.2419429514255</v>
      </c>
      <c r="E410" s="31">
        <v>23.982760679727335</v>
      </c>
      <c r="F410" s="31">
        <v>39.713944068221934</v>
      </c>
      <c r="G410" s="32">
        <v>0.10997924534034161</v>
      </c>
      <c r="H410" s="32">
        <v>0.10840060596011326</v>
      </c>
      <c r="I410" s="38">
        <v>972.8533279033802</v>
      </c>
      <c r="J410" s="38">
        <v>8.3212785573680499</v>
      </c>
      <c r="K410" s="39">
        <v>102.45127387494631</v>
      </c>
      <c r="M410" s="63">
        <v>2.900369</v>
      </c>
      <c r="N410" s="63">
        <v>0.990793285325827</v>
      </c>
      <c r="O410" s="64">
        <v>2.0282234088193889E-3</v>
      </c>
      <c r="P410" s="64">
        <v>1.3684362956649001E-7</v>
      </c>
      <c r="Q410" s="68">
        <v>10.440563068786869</v>
      </c>
      <c r="R410" s="68">
        <v>0.14442307347382635</v>
      </c>
      <c r="S410" s="45"/>
    </row>
    <row r="411" spans="1:19" x14ac:dyDescent="0.3">
      <c r="A411" s="61" t="s">
        <v>793</v>
      </c>
      <c r="B411" s="40" t="s">
        <v>694</v>
      </c>
      <c r="C411" s="61">
        <v>211</v>
      </c>
      <c r="D411" s="31">
        <v>396.42859268746196</v>
      </c>
      <c r="E411" s="31">
        <v>41.266211098066641</v>
      </c>
      <c r="F411" s="31">
        <v>71.098971054116916</v>
      </c>
      <c r="G411" s="32">
        <v>0.10465149920341958</v>
      </c>
      <c r="H411" s="32">
        <v>0.10409494133184352</v>
      </c>
      <c r="I411" s="38">
        <v>973.29958430451222</v>
      </c>
      <c r="J411" s="38">
        <v>7.9829505262257632</v>
      </c>
      <c r="K411" s="39">
        <v>102.3997530519872</v>
      </c>
      <c r="M411" s="63">
        <v>2.925735</v>
      </c>
      <c r="N411" s="63">
        <v>0.9942669845256159</v>
      </c>
      <c r="O411" s="64">
        <v>2.0283417345213278E-3</v>
      </c>
      <c r="P411" s="64">
        <v>1.9749614604763998E-7</v>
      </c>
      <c r="Q411" s="68">
        <v>10.499511746912006</v>
      </c>
      <c r="R411" s="68">
        <v>0.16060860235192825</v>
      </c>
      <c r="S411" s="45"/>
    </row>
    <row r="412" spans="1:19" x14ac:dyDescent="0.3">
      <c r="A412" s="61" t="s">
        <v>794</v>
      </c>
      <c r="B412" s="40" t="s">
        <v>694</v>
      </c>
      <c r="C412" s="61">
        <v>263</v>
      </c>
      <c r="D412" s="31">
        <v>244.00422273577934</v>
      </c>
      <c r="E412" s="31">
        <v>57.454541400302503</v>
      </c>
      <c r="F412" s="31">
        <v>45.420970877054302</v>
      </c>
      <c r="G412" s="32">
        <v>0.22921028460267764</v>
      </c>
      <c r="H412" s="32">
        <v>0.23546535693571713</v>
      </c>
      <c r="I412" s="38">
        <v>973.4820857003682</v>
      </c>
      <c r="J412" s="38">
        <v>8.7117280134765664</v>
      </c>
      <c r="K412" s="39">
        <v>99.376865869064375</v>
      </c>
      <c r="M412" s="63">
        <v>2.9321429999999999</v>
      </c>
      <c r="N412" s="63">
        <v>0.98748993445905742</v>
      </c>
      <c r="O412" s="64">
        <v>2.0255321577113618E-3</v>
      </c>
      <c r="P412" s="64">
        <v>1.6721666850686001E-7</v>
      </c>
      <c r="Q412" s="68">
        <v>9.0998087548735338</v>
      </c>
      <c r="R412" s="68">
        <v>0.15186301864219684</v>
      </c>
      <c r="S412" s="45"/>
    </row>
    <row r="413" spans="1:19" x14ac:dyDescent="0.3">
      <c r="A413" s="61" t="s">
        <v>795</v>
      </c>
      <c r="B413" s="40" t="s">
        <v>694</v>
      </c>
      <c r="C413" s="61">
        <v>236</v>
      </c>
      <c r="D413" s="31">
        <v>211.28591057344485</v>
      </c>
      <c r="E413" s="31">
        <v>53.794644343199977</v>
      </c>
      <c r="F413" s="31">
        <v>39.742938331644631</v>
      </c>
      <c r="G413" s="32">
        <v>0.25208591763068566</v>
      </c>
      <c r="H413" s="32">
        <v>0.25460592330646903</v>
      </c>
      <c r="I413" s="38">
        <v>976.55060817388608</v>
      </c>
      <c r="J413" s="38">
        <v>8.3419448975480428</v>
      </c>
      <c r="K413" s="39">
        <v>98.797512919215592</v>
      </c>
      <c r="M413" s="63">
        <v>2.8940079999999999</v>
      </c>
      <c r="N413" s="63">
        <v>0.99821122698239584</v>
      </c>
      <c r="O413" s="64">
        <v>2.0272047639154816E-3</v>
      </c>
      <c r="P413" s="64">
        <v>1.9438144222958996E-7</v>
      </c>
      <c r="Q413" s="68">
        <v>9.9330843927220105</v>
      </c>
      <c r="R413" s="68">
        <v>0.15962392734010966</v>
      </c>
      <c r="S413" s="45"/>
    </row>
    <row r="414" spans="1:19" x14ac:dyDescent="0.3">
      <c r="A414" s="61" t="s">
        <v>796</v>
      </c>
      <c r="B414" s="40" t="s">
        <v>694</v>
      </c>
      <c r="C414" s="61">
        <v>247</v>
      </c>
      <c r="D414" s="31">
        <v>388.25292974099887</v>
      </c>
      <c r="E414" s="31">
        <v>38.758315117173225</v>
      </c>
      <c r="F414" s="31">
        <v>69.874377390428066</v>
      </c>
      <c r="G414" s="32">
        <v>9.9278320941314877E-2</v>
      </c>
      <c r="H414" s="32">
        <v>9.9827489113935741E-2</v>
      </c>
      <c r="I414" s="38">
        <v>977.97085098118089</v>
      </c>
      <c r="J414" s="38">
        <v>8.1312304213430906</v>
      </c>
      <c r="K414" s="39">
        <v>102.77666918936805</v>
      </c>
      <c r="M414" s="63">
        <v>2.9635090000000002</v>
      </c>
      <c r="N414" s="63">
        <v>1.0059730209276376</v>
      </c>
      <c r="O414" s="64">
        <v>2.0274950519170694E-3</v>
      </c>
      <c r="P414" s="64">
        <v>1.6923914740199999E-7</v>
      </c>
      <c r="Q414" s="68">
        <v>10.077702964079172</v>
      </c>
      <c r="R414" s="68">
        <v>0.15251068280807206</v>
      </c>
      <c r="S414" s="45"/>
    </row>
    <row r="415" spans="1:19" x14ac:dyDescent="0.3">
      <c r="A415" s="61" t="s">
        <v>797</v>
      </c>
      <c r="B415" s="40" t="s">
        <v>694</v>
      </c>
      <c r="C415" s="61">
        <v>177</v>
      </c>
      <c r="D415" s="31">
        <v>213.55157557742237</v>
      </c>
      <c r="E415" s="31">
        <v>57.306724429925708</v>
      </c>
      <c r="F415" s="31">
        <v>40.075668666991</v>
      </c>
      <c r="G415" s="32">
        <v>0.25293867556243393</v>
      </c>
      <c r="H415" s="32">
        <v>0.2683507451301822</v>
      </c>
      <c r="I415" s="38">
        <v>981.35907961826274</v>
      </c>
      <c r="J415" s="38">
        <v>9.1471803327468315</v>
      </c>
      <c r="K415" s="39">
        <v>104.43803540766319</v>
      </c>
      <c r="M415" s="63">
        <v>2.9186030000000001</v>
      </c>
      <c r="N415" s="63">
        <v>0.98783200442435648</v>
      </c>
      <c r="O415" s="64">
        <v>2.0272086663025921E-3</v>
      </c>
      <c r="P415" s="64">
        <v>1.8738476845858E-7</v>
      </c>
      <c r="Q415" s="68">
        <v>9.9350285228469026</v>
      </c>
      <c r="R415" s="68">
        <v>0.15757473131445682</v>
      </c>
      <c r="S415" s="45"/>
    </row>
    <row r="416" spans="1:19" x14ac:dyDescent="0.3">
      <c r="A416" s="61" t="s">
        <v>798</v>
      </c>
      <c r="B416" s="40" t="s">
        <v>694</v>
      </c>
      <c r="C416" s="61">
        <v>264</v>
      </c>
      <c r="D416" s="31">
        <v>431.91519302363787</v>
      </c>
      <c r="E416" s="31">
        <v>102.67793947726227</v>
      </c>
      <c r="F416" s="31">
        <v>81.49979797835995</v>
      </c>
      <c r="G416" s="32">
        <v>0.24207054830640123</v>
      </c>
      <c r="H416" s="32">
        <v>0.23772708424184308</v>
      </c>
      <c r="I416" s="38">
        <v>986.53451586311655</v>
      </c>
      <c r="J416" s="38">
        <v>9.981856020278105</v>
      </c>
      <c r="K416" s="39">
        <v>102.60189610690557</v>
      </c>
      <c r="M416" s="63">
        <v>2.9239109999999999</v>
      </c>
      <c r="N416" s="63">
        <v>0.98471755359616397</v>
      </c>
      <c r="O416" s="64">
        <v>2.0263681479000509E-3</v>
      </c>
      <c r="P416" s="64">
        <v>1.4471079752974E-7</v>
      </c>
      <c r="Q416" s="68">
        <v>9.5162906834943577</v>
      </c>
      <c r="R416" s="68">
        <v>0.14617554762215329</v>
      </c>
      <c r="S416" s="45"/>
    </row>
    <row r="417" spans="1:19" x14ac:dyDescent="0.3">
      <c r="A417" s="61" t="s">
        <v>799</v>
      </c>
      <c r="B417" s="40" t="s">
        <v>694</v>
      </c>
      <c r="C417" s="61">
        <v>220</v>
      </c>
      <c r="D417" s="31">
        <v>59.665356220108819</v>
      </c>
      <c r="E417" s="31">
        <v>26.524514274037418</v>
      </c>
      <c r="F417" s="31">
        <v>12.276402378079226</v>
      </c>
      <c r="G417" s="32">
        <v>0.41401522811309432</v>
      </c>
      <c r="H417" s="32">
        <v>0.4445546956291857</v>
      </c>
      <c r="I417" s="38">
        <v>1016.4749528834944</v>
      </c>
      <c r="J417" s="38">
        <v>13.518714031185493</v>
      </c>
      <c r="K417" s="39">
        <v>97.193184718170741</v>
      </c>
      <c r="M417" s="63">
        <v>2.9482529999999998</v>
      </c>
      <c r="N417" s="63">
        <v>1.0036472707255972</v>
      </c>
      <c r="O417" s="64">
        <v>2.0255690911169777E-3</v>
      </c>
      <c r="P417" s="64">
        <v>1.1691826670941999E-7</v>
      </c>
      <c r="Q417" s="68">
        <v>9.1182086071799056</v>
      </c>
      <c r="R417" s="68">
        <v>0.13994582611034709</v>
      </c>
      <c r="S417" s="45"/>
    </row>
    <row r="418" spans="1:19" x14ac:dyDescent="0.3">
      <c r="A418" s="61" t="s">
        <v>800</v>
      </c>
      <c r="B418" s="40" t="s">
        <v>694</v>
      </c>
      <c r="C418" s="61">
        <v>259</v>
      </c>
      <c r="D418" s="31">
        <v>464.71657740186419</v>
      </c>
      <c r="E418" s="31">
        <v>80.667293652447881</v>
      </c>
      <c r="F418" s="31">
        <v>94.53019916228611</v>
      </c>
      <c r="G418" s="32">
        <v>0.19964060847682169</v>
      </c>
      <c r="H418" s="32">
        <v>0.17358385212647739</v>
      </c>
      <c r="I418" s="38">
        <v>1061.4414052907666</v>
      </c>
      <c r="J418" s="38">
        <v>8.8867672555456281</v>
      </c>
      <c r="K418" s="39">
        <v>99.042789828267544</v>
      </c>
      <c r="M418" s="63">
        <v>2.9423759999999999</v>
      </c>
      <c r="N418" s="63">
        <v>0.99093621402295295</v>
      </c>
      <c r="O418" s="64">
        <v>2.0273708780538585E-3</v>
      </c>
      <c r="P418" s="64">
        <v>1.6183040286815998E-7</v>
      </c>
      <c r="Q418" s="68">
        <v>10.015840790653957</v>
      </c>
      <c r="R418" s="68">
        <v>0.15053428879800457</v>
      </c>
      <c r="S418" s="45"/>
    </row>
    <row r="419" spans="1:19" x14ac:dyDescent="0.3">
      <c r="A419" s="61" t="s">
        <v>801</v>
      </c>
      <c r="B419" s="40" t="s">
        <v>694</v>
      </c>
      <c r="C419" s="61">
        <v>185</v>
      </c>
      <c r="D419" s="31">
        <v>269.82778696617942</v>
      </c>
      <c r="E419" s="31">
        <v>129.25424617377979</v>
      </c>
      <c r="F419" s="31">
        <v>61.368777004849534</v>
      </c>
      <c r="G419" s="32">
        <v>0.49267460634342325</v>
      </c>
      <c r="H419" s="32">
        <v>0.47902496487502488</v>
      </c>
      <c r="I419" s="38">
        <v>1106.2352569108427</v>
      </c>
      <c r="J419" s="38">
        <v>9.6138160853605559</v>
      </c>
      <c r="K419" s="39">
        <v>103.74618244332807</v>
      </c>
      <c r="M419" s="63">
        <v>2.9391050000000001</v>
      </c>
      <c r="N419" s="63">
        <v>0.99071411452569613</v>
      </c>
      <c r="O419" s="64">
        <v>2.0212550492244145E-3</v>
      </c>
      <c r="P419" s="64">
        <v>1.2509956919055001E-7</v>
      </c>
      <c r="Q419" s="68">
        <v>6.968996197901415</v>
      </c>
      <c r="R419" s="68">
        <v>0.14141263762984177</v>
      </c>
      <c r="S419" s="45"/>
    </row>
    <row r="420" spans="1:19" x14ac:dyDescent="0.3">
      <c r="A420" s="61" t="s">
        <v>802</v>
      </c>
      <c r="B420" s="40" t="s">
        <v>694</v>
      </c>
      <c r="C420" s="61">
        <v>239</v>
      </c>
      <c r="D420" s="31">
        <v>279.41832345501325</v>
      </c>
      <c r="E420" s="31">
        <v>79.959536275103119</v>
      </c>
      <c r="F420" s="31">
        <v>60.829815402226288</v>
      </c>
      <c r="G420" s="32">
        <v>0.28909101551462485</v>
      </c>
      <c r="H420" s="32">
        <v>0.2861642546787978</v>
      </c>
      <c r="I420" s="38">
        <v>1107.060192603491</v>
      </c>
      <c r="J420" s="38">
        <v>9.274078322832068</v>
      </c>
      <c r="K420" s="39">
        <v>100.68996372812595</v>
      </c>
      <c r="M420" s="63">
        <v>2.9125489999999998</v>
      </c>
      <c r="N420" s="63">
        <v>1.0046064526899545</v>
      </c>
      <c r="O420" s="64">
        <v>2.0254950992698809E-3</v>
      </c>
      <c r="P420" s="64">
        <v>2.0258598758709999E-7</v>
      </c>
      <c r="Q420" s="68">
        <v>9.0813466109531955</v>
      </c>
      <c r="R420" s="68">
        <v>0.16200303899113899</v>
      </c>
      <c r="S420" s="45"/>
    </row>
    <row r="421" spans="1:19" x14ac:dyDescent="0.3">
      <c r="A421" s="61" t="s">
        <v>803</v>
      </c>
      <c r="B421" s="40" t="s">
        <v>694</v>
      </c>
      <c r="C421" s="61">
        <v>256</v>
      </c>
      <c r="D421" s="31">
        <v>427.23290484253675</v>
      </c>
      <c r="E421" s="31">
        <v>38.174383803566322</v>
      </c>
      <c r="F421" s="31">
        <v>88.708889104714217</v>
      </c>
      <c r="G421" s="32">
        <v>8.7406392363453198E-2</v>
      </c>
      <c r="H421" s="32">
        <v>8.9352630312115308E-2</v>
      </c>
      <c r="I421" s="38">
        <v>1111.9085350907342</v>
      </c>
      <c r="J421" s="38">
        <v>9.3965958090055022</v>
      </c>
      <c r="K421" s="39">
        <v>99.958399253161005</v>
      </c>
      <c r="M421" s="63">
        <v>2.9712649999999998</v>
      </c>
      <c r="N421" s="63">
        <v>0.99775148163458149</v>
      </c>
      <c r="O421" s="64">
        <v>2.0279443372872184E-3</v>
      </c>
      <c r="P421" s="64">
        <v>1.60759587015E-7</v>
      </c>
      <c r="Q421" s="68">
        <v>10.301532430013562</v>
      </c>
      <c r="R421" s="68">
        <v>0.15028545738228366</v>
      </c>
      <c r="S421" s="45"/>
    </row>
    <row r="422" spans="1:19" x14ac:dyDescent="0.3">
      <c r="A422" s="61" t="s">
        <v>804</v>
      </c>
      <c r="B422" s="40" t="s">
        <v>694</v>
      </c>
      <c r="C422" s="61">
        <v>244</v>
      </c>
      <c r="D422" s="31">
        <v>149.85186243927643</v>
      </c>
      <c r="E422" s="31">
        <v>36.477454578575163</v>
      </c>
      <c r="F422" s="31">
        <v>33.793413736983148</v>
      </c>
      <c r="G422" s="32">
        <v>0.24229284455121575</v>
      </c>
      <c r="H422" s="32">
        <v>0.24342343154631596</v>
      </c>
      <c r="I422" s="38">
        <v>1157.711734719787</v>
      </c>
      <c r="J422" s="38">
        <v>10.174833460707127</v>
      </c>
      <c r="K422" s="39">
        <v>102.47719678350494</v>
      </c>
      <c r="M422" s="63">
        <v>2.9568159999999999</v>
      </c>
      <c r="N422" s="63">
        <v>1.0037010597393745</v>
      </c>
      <c r="O422" s="64">
        <v>2.0237784147295705E-3</v>
      </c>
      <c r="P422" s="64">
        <v>1.6447580046125998E-7</v>
      </c>
      <c r="Q422" s="68">
        <v>8.2261115880359643</v>
      </c>
      <c r="R422" s="68">
        <v>0.15103967224938603</v>
      </c>
      <c r="S422" s="45"/>
    </row>
    <row r="423" spans="1:19" x14ac:dyDescent="0.3">
      <c r="A423" s="61" t="s">
        <v>805</v>
      </c>
      <c r="B423" s="40" t="s">
        <v>694</v>
      </c>
      <c r="C423" s="61">
        <v>260</v>
      </c>
      <c r="D423" s="31">
        <v>180.09360787215894</v>
      </c>
      <c r="E423" s="31">
        <v>69.419758161031297</v>
      </c>
      <c r="F423" s="31">
        <v>42.70652675739835</v>
      </c>
      <c r="G423" s="32">
        <v>0.39574606361274883</v>
      </c>
      <c r="H423" s="32">
        <v>0.38546486452928153</v>
      </c>
      <c r="I423" s="38">
        <v>1170.5392340523606</v>
      </c>
      <c r="J423" s="38">
        <v>10.197281237987838</v>
      </c>
      <c r="K423" s="39">
        <v>102.68686366547293</v>
      </c>
      <c r="M423" s="63">
        <v>2.968877</v>
      </c>
      <c r="N423" s="63">
        <v>0.99986124624447137</v>
      </c>
      <c r="O423" s="64">
        <v>2.0266299955304773E-3</v>
      </c>
      <c r="P423" s="64">
        <v>2.118728900805E-7</v>
      </c>
      <c r="Q423" s="68">
        <v>9.6467405471414391</v>
      </c>
      <c r="R423" s="68">
        <v>0.16492407107187315</v>
      </c>
      <c r="S423" s="45"/>
    </row>
    <row r="424" spans="1:19" x14ac:dyDescent="0.3">
      <c r="A424" s="61" t="s">
        <v>806</v>
      </c>
      <c r="B424" s="40" t="s">
        <v>694</v>
      </c>
      <c r="C424" s="61">
        <v>226</v>
      </c>
      <c r="D424" s="31">
        <v>222.53151147844844</v>
      </c>
      <c r="E424" s="31">
        <v>81.902074163232058</v>
      </c>
      <c r="F424" s="31">
        <v>55.60413104985674</v>
      </c>
      <c r="G424" s="32">
        <v>0.34492770614960128</v>
      </c>
      <c r="H424" s="32">
        <v>0.36804708519298424</v>
      </c>
      <c r="I424" s="38">
        <v>1218.7404066781974</v>
      </c>
      <c r="J424" s="38">
        <v>18.336173261225277</v>
      </c>
      <c r="K424" s="39">
        <v>90.450518528144968</v>
      </c>
      <c r="M424" s="63">
        <v>2.9149790000000002</v>
      </c>
      <c r="N424" s="63">
        <v>0.9933122174875324</v>
      </c>
      <c r="O424" s="64">
        <v>2.0278501580765261E-3</v>
      </c>
      <c r="P424" s="64">
        <v>1.2472078709440001E-7</v>
      </c>
      <c r="Q424" s="68">
        <v>10.254613291684285</v>
      </c>
      <c r="R424" s="68">
        <v>0.14170504986038762</v>
      </c>
      <c r="S424" s="45"/>
    </row>
    <row r="425" spans="1:19" x14ac:dyDescent="0.3">
      <c r="A425" s="61" t="s">
        <v>807</v>
      </c>
      <c r="B425" s="40" t="s">
        <v>694</v>
      </c>
      <c r="C425" s="61">
        <v>238</v>
      </c>
      <c r="D425" s="31">
        <v>213.1214623683189</v>
      </c>
      <c r="E425" s="31">
        <v>95.053683264436444</v>
      </c>
      <c r="F425" s="31">
        <v>60.446170446702304</v>
      </c>
      <c r="G425" s="32">
        <v>0.48248356050562774</v>
      </c>
      <c r="H425" s="32">
        <v>0.44600709007975742</v>
      </c>
      <c r="I425" s="38">
        <v>1323.960643712102</v>
      </c>
      <c r="J425" s="38">
        <v>11.16389286364905</v>
      </c>
      <c r="K425" s="39">
        <v>93.134381612977577</v>
      </c>
      <c r="M425" s="63">
        <v>2.8972389999999999</v>
      </c>
      <c r="N425" s="63">
        <v>0.99932567465302424</v>
      </c>
      <c r="O425" s="64">
        <v>2.0180773493851272E-3</v>
      </c>
      <c r="P425" s="64">
        <v>1.4276393235935999E-7</v>
      </c>
      <c r="Q425" s="68">
        <v>5.3858980042255773</v>
      </c>
      <c r="R425" s="68">
        <v>0.14525223644321317</v>
      </c>
      <c r="S425" s="45"/>
    </row>
    <row r="426" spans="1:19" x14ac:dyDescent="0.3">
      <c r="A426" s="61" t="s">
        <v>808</v>
      </c>
      <c r="B426" s="40" t="s">
        <v>694</v>
      </c>
      <c r="C426" s="61">
        <v>248</v>
      </c>
      <c r="D426" s="31">
        <v>271.65758386534912</v>
      </c>
      <c r="E426" s="31">
        <v>43.615159531698161</v>
      </c>
      <c r="F426" s="31">
        <v>70.515881167236429</v>
      </c>
      <c r="G426" s="32">
        <v>0.14918203716055281</v>
      </c>
      <c r="H426" s="32">
        <v>0.16055196733736918</v>
      </c>
      <c r="I426" s="38">
        <v>1324.9738808984434</v>
      </c>
      <c r="J426" s="38">
        <v>15.218456216310239</v>
      </c>
      <c r="K426" s="39">
        <v>93.105446391958893</v>
      </c>
      <c r="M426" s="63">
        <v>2.9635699999999998</v>
      </c>
      <c r="N426" s="63">
        <v>1.0059937275812287</v>
      </c>
      <c r="O426" s="64">
        <v>2.0272385381453414E-3</v>
      </c>
      <c r="P426" s="64">
        <v>1.4749928490185002E-7</v>
      </c>
      <c r="Q426" s="68">
        <v>9.9499103753472369</v>
      </c>
      <c r="R426" s="68">
        <v>0.14689988229139381</v>
      </c>
      <c r="S426" s="45"/>
    </row>
    <row r="427" spans="1:19" x14ac:dyDescent="0.3">
      <c r="A427" s="61" t="s">
        <v>809</v>
      </c>
      <c r="B427" s="40" t="s">
        <v>694</v>
      </c>
      <c r="C427" s="61">
        <v>194</v>
      </c>
      <c r="D427" s="31">
        <v>631.90914949692717</v>
      </c>
      <c r="E427" s="31">
        <v>115.78296896312264</v>
      </c>
      <c r="F427" s="31">
        <v>165.68376305269507</v>
      </c>
      <c r="G427" s="32">
        <v>0.17888524925520549</v>
      </c>
      <c r="H427" s="32">
        <v>0.18322723931960677</v>
      </c>
      <c r="I427" s="38">
        <v>1325.8025110801298</v>
      </c>
      <c r="J427" s="38">
        <v>16.107193846712331</v>
      </c>
      <c r="K427" s="39">
        <v>92.267656124156076</v>
      </c>
      <c r="M427" s="63">
        <v>2.953131</v>
      </c>
      <c r="N427" s="63">
        <v>0.99365475444222706</v>
      </c>
      <c r="O427" s="64">
        <v>2.0204069664749688E-3</v>
      </c>
      <c r="P427" s="64">
        <v>1.4136570425641001E-7</v>
      </c>
      <c r="Q427" s="68">
        <v>6.5464898767769419</v>
      </c>
      <c r="R427" s="68">
        <v>0.14504760076460624</v>
      </c>
      <c r="S427" s="45"/>
    </row>
    <row r="428" spans="1:19" x14ac:dyDescent="0.3">
      <c r="A428" s="61" t="s">
        <v>810</v>
      </c>
      <c r="B428" s="40" t="s">
        <v>694</v>
      </c>
      <c r="C428" s="61">
        <v>215</v>
      </c>
      <c r="D428" s="31">
        <v>56.080195943945611</v>
      </c>
      <c r="E428" s="31">
        <v>11.580781835001114</v>
      </c>
      <c r="F428" s="31">
        <v>15.284940911865803</v>
      </c>
      <c r="G428" s="32">
        <v>0.19707314434082915</v>
      </c>
      <c r="H428" s="32">
        <v>0.20650394742872449</v>
      </c>
      <c r="I428" s="38">
        <v>1372.1739365293729</v>
      </c>
      <c r="J428" s="38">
        <v>12.694378286950192</v>
      </c>
      <c r="K428" s="39">
        <v>97.540157379888612</v>
      </c>
      <c r="M428" s="63">
        <v>2.9146830000000001</v>
      </c>
      <c r="N428" s="63">
        <v>0.99051112874476865</v>
      </c>
      <c r="O428" s="64">
        <v>2.0197754815048175E-3</v>
      </c>
      <c r="P428" s="64">
        <v>1.1740523761120002E-7</v>
      </c>
      <c r="Q428" s="68">
        <v>6.2318903972350412</v>
      </c>
      <c r="R428" s="68">
        <v>0.13971304335931981</v>
      </c>
      <c r="S428" s="45"/>
    </row>
    <row r="429" spans="1:19" x14ac:dyDescent="0.3">
      <c r="A429" s="61" t="s">
        <v>811</v>
      </c>
      <c r="B429" s="40" t="s">
        <v>694</v>
      </c>
      <c r="C429" s="61">
        <v>253</v>
      </c>
      <c r="D429" s="31">
        <v>107.63439226064821</v>
      </c>
      <c r="E429" s="31">
        <v>54.590561395685391</v>
      </c>
      <c r="F429" s="31">
        <v>31.681597853039616</v>
      </c>
      <c r="G429" s="32">
        <v>0.50308894038816243</v>
      </c>
      <c r="H429" s="32">
        <v>0.50718511294687763</v>
      </c>
      <c r="I429" s="38">
        <v>1373.8449961823026</v>
      </c>
      <c r="J429" s="38">
        <v>12.373380385515942</v>
      </c>
      <c r="K429" s="39">
        <v>98.810034091394186</v>
      </c>
      <c r="M429" s="63">
        <v>2.9728539999999999</v>
      </c>
      <c r="N429" s="63">
        <v>0.99828506820606444</v>
      </c>
      <c r="O429" s="64">
        <v>2.0233235168836817E-3</v>
      </c>
      <c r="P429" s="64">
        <v>1.9887978725160001E-7</v>
      </c>
      <c r="Q429" s="68">
        <v>7.9994860429703847</v>
      </c>
      <c r="R429" s="68">
        <v>0.16077322828504917</v>
      </c>
      <c r="S429" s="45"/>
    </row>
    <row r="430" spans="1:19" x14ac:dyDescent="0.3">
      <c r="A430" s="61" t="s">
        <v>812</v>
      </c>
      <c r="B430" s="40" t="s">
        <v>694</v>
      </c>
      <c r="C430" s="61">
        <v>255</v>
      </c>
      <c r="D430" s="31">
        <v>110.99456093684572</v>
      </c>
      <c r="E430" s="31">
        <v>41.486252634416999</v>
      </c>
      <c r="F430" s="31">
        <v>31.836463684787894</v>
      </c>
      <c r="G430" s="32">
        <v>0.35984092181573596</v>
      </c>
      <c r="H430" s="32">
        <v>0.3737683385947359</v>
      </c>
      <c r="I430" s="38">
        <v>1385.3874020651078</v>
      </c>
      <c r="J430" s="38">
        <v>11.46990704143791</v>
      </c>
      <c r="K430" s="39">
        <v>98.99894027889637</v>
      </c>
      <c r="M430" s="63">
        <v>2.9751189999999998</v>
      </c>
      <c r="N430" s="63">
        <v>0.99904565573558557</v>
      </c>
      <c r="O430" s="64">
        <v>2.0220030947080262E-3</v>
      </c>
      <c r="P430" s="64">
        <v>1.6572835790849002E-7</v>
      </c>
      <c r="Q430" s="68">
        <v>7.341664956369943</v>
      </c>
      <c r="R430" s="68">
        <v>0.15127848284381915</v>
      </c>
      <c r="S430" s="45"/>
    </row>
    <row r="431" spans="1:19" x14ac:dyDescent="0.3">
      <c r="A431" s="61" t="s">
        <v>813</v>
      </c>
      <c r="B431" s="40" t="s">
        <v>694</v>
      </c>
      <c r="C431" s="61">
        <v>182</v>
      </c>
      <c r="D431" s="31">
        <v>69.530305118374244</v>
      </c>
      <c r="E431" s="31">
        <v>36.024379225005482</v>
      </c>
      <c r="F431" s="31">
        <v>21.57915488128922</v>
      </c>
      <c r="G431" s="32">
        <v>0.51385659729972433</v>
      </c>
      <c r="H431" s="32">
        <v>0.51811047231382845</v>
      </c>
      <c r="I431" s="38">
        <v>1440.913495235538</v>
      </c>
      <c r="J431" s="38">
        <v>12.937505631726021</v>
      </c>
      <c r="K431" s="39">
        <v>101.4602572336432</v>
      </c>
      <c r="M431" s="63">
        <v>2.9205839999999998</v>
      </c>
      <c r="N431" s="63">
        <v>0.98850249479278429</v>
      </c>
      <c r="O431" s="64">
        <v>2.0196486871720217E-3</v>
      </c>
      <c r="P431" s="64">
        <v>2.1078063251669997E-7</v>
      </c>
      <c r="Q431" s="68">
        <v>6.1687227321410338</v>
      </c>
      <c r="R431" s="68">
        <v>0.16424269632972116</v>
      </c>
      <c r="S431" s="45"/>
    </row>
    <row r="432" spans="1:19" x14ac:dyDescent="0.3">
      <c r="A432" s="61" t="s">
        <v>814</v>
      </c>
      <c r="B432" s="40" t="s">
        <v>694</v>
      </c>
      <c r="C432" s="61">
        <v>252</v>
      </c>
      <c r="D432" s="31">
        <v>265.40145178147333</v>
      </c>
      <c r="E432" s="31">
        <v>93.198358970561372</v>
      </c>
      <c r="F432" s="31">
        <v>81.545283892190341</v>
      </c>
      <c r="G432" s="32">
        <v>0.34793153967618712</v>
      </c>
      <c r="H432" s="32">
        <v>0.35115994409593204</v>
      </c>
      <c r="I432" s="38">
        <v>1476.5223069135325</v>
      </c>
      <c r="J432" s="38">
        <v>11.46883338241933</v>
      </c>
      <c r="K432" s="39">
        <v>100.68105080585359</v>
      </c>
      <c r="M432" s="63">
        <v>2.9534210000000001</v>
      </c>
      <c r="N432" s="63">
        <v>0.99175946226293765</v>
      </c>
      <c r="O432" s="64">
        <v>2.0208071819116987E-3</v>
      </c>
      <c r="P432" s="64">
        <v>1.4552270980431999E-7</v>
      </c>
      <c r="Q432" s="68">
        <v>6.7458731939596319</v>
      </c>
      <c r="R432" s="68">
        <v>0.14606662167170031</v>
      </c>
      <c r="S432" s="45"/>
    </row>
    <row r="433" spans="1:19" x14ac:dyDescent="0.3">
      <c r="A433" s="61" t="s">
        <v>815</v>
      </c>
      <c r="B433" s="40" t="s">
        <v>694</v>
      </c>
      <c r="C433" s="61">
        <v>219</v>
      </c>
      <c r="D433" s="31">
        <v>214.69114528625872</v>
      </c>
      <c r="E433" s="31">
        <v>94.664272815397666</v>
      </c>
      <c r="F433" s="31">
        <v>67.83665959732906</v>
      </c>
      <c r="G433" s="32">
        <v>0.42681098636026971</v>
      </c>
      <c r="H433" s="32">
        <v>0.44093235745320064</v>
      </c>
      <c r="I433" s="38">
        <v>1483.0294608519123</v>
      </c>
      <c r="J433" s="38">
        <v>13.370601691727213</v>
      </c>
      <c r="K433" s="39">
        <v>98.474278271322873</v>
      </c>
      <c r="M433" s="63">
        <v>2.9417249999999999</v>
      </c>
      <c r="N433" s="63">
        <v>1.0014250023574156</v>
      </c>
      <c r="O433" s="64">
        <v>2.0192598209556379E-3</v>
      </c>
      <c r="P433" s="64">
        <v>1.9708732266836E-7</v>
      </c>
      <c r="Q433" s="68">
        <v>5.9749934827237556</v>
      </c>
      <c r="R433" s="68">
        <v>0.16003187601581881</v>
      </c>
      <c r="S433" s="45"/>
    </row>
    <row r="434" spans="1:19" x14ac:dyDescent="0.3">
      <c r="A434" s="61" t="s">
        <v>816</v>
      </c>
      <c r="B434" s="40" t="s">
        <v>694</v>
      </c>
      <c r="C434" s="61">
        <v>186</v>
      </c>
      <c r="D434" s="31">
        <v>92.480342827584352</v>
      </c>
      <c r="E434" s="31">
        <v>32.853627744132709</v>
      </c>
      <c r="F434" s="31">
        <v>28.710225826311103</v>
      </c>
      <c r="G434" s="32">
        <v>0.34796591153895512</v>
      </c>
      <c r="H434" s="32">
        <v>0.35524984812592381</v>
      </c>
      <c r="I434" s="38">
        <v>1488.4141687482834</v>
      </c>
      <c r="J434" s="38">
        <v>15.396524889774055</v>
      </c>
      <c r="K434" s="39">
        <v>100.05580237810064</v>
      </c>
      <c r="M434" s="63">
        <v>2.9411529999999999</v>
      </c>
      <c r="N434" s="63">
        <v>0.99140445478456696</v>
      </c>
      <c r="O434" s="64">
        <v>2.0181201273441595E-3</v>
      </c>
      <c r="P434" s="64">
        <v>1.345152801641E-7</v>
      </c>
      <c r="Q434" s="68">
        <v>5.4072095544342336</v>
      </c>
      <c r="R434" s="68">
        <v>0.14332572928871817</v>
      </c>
      <c r="S434" s="45"/>
    </row>
    <row r="435" spans="1:19" x14ac:dyDescent="0.3">
      <c r="A435" s="61" t="s">
        <v>817</v>
      </c>
      <c r="B435" s="40" t="s">
        <v>694</v>
      </c>
      <c r="C435" s="61">
        <v>205</v>
      </c>
      <c r="D435" s="31">
        <v>134.23046571192555</v>
      </c>
      <c r="E435" s="31">
        <v>32.712776127477333</v>
      </c>
      <c r="F435" s="31">
        <v>41.037325458886457</v>
      </c>
      <c r="G435" s="32">
        <v>0.23856551179259958</v>
      </c>
      <c r="H435" s="32">
        <v>0.24370604656682651</v>
      </c>
      <c r="I435" s="38">
        <v>1502.4639867448868</v>
      </c>
      <c r="J435" s="38">
        <v>12.660209463344563</v>
      </c>
      <c r="K435" s="39">
        <v>99.369860801621556</v>
      </c>
      <c r="M435" s="63">
        <v>2.9069829999999999</v>
      </c>
      <c r="N435" s="63">
        <v>0.98173164696493875</v>
      </c>
      <c r="O435" s="64">
        <v>2.0221983690442043E-3</v>
      </c>
      <c r="P435" s="64">
        <v>3.8004994244700011E-7</v>
      </c>
      <c r="Q435" s="68">
        <v>7.438948672425485</v>
      </c>
      <c r="R435" s="68">
        <v>0.22661826805288868</v>
      </c>
      <c r="S435" s="45"/>
    </row>
    <row r="436" spans="1:19" x14ac:dyDescent="0.3">
      <c r="A436" s="61" t="s">
        <v>818</v>
      </c>
      <c r="B436" s="40" t="s">
        <v>694</v>
      </c>
      <c r="C436" s="61">
        <v>240</v>
      </c>
      <c r="D436" s="31">
        <v>498.77927858719596</v>
      </c>
      <c r="E436" s="31">
        <v>216.13786611522514</v>
      </c>
      <c r="F436" s="31">
        <v>162.72999651054067</v>
      </c>
      <c r="G436" s="32">
        <v>0.44001810262643865</v>
      </c>
      <c r="H436" s="32">
        <v>0.4333336916630553</v>
      </c>
      <c r="I436" s="38">
        <v>1526.5627525318635</v>
      </c>
      <c r="J436" s="38">
        <v>11.64563433128829</v>
      </c>
      <c r="K436" s="39">
        <v>101.48944246721949</v>
      </c>
      <c r="M436" s="63">
        <v>2.926777</v>
      </c>
      <c r="N436" s="63">
        <v>1.0095140235527529</v>
      </c>
      <c r="O436" s="64">
        <v>2.0211898204058093E-3</v>
      </c>
      <c r="P436" s="64">
        <v>1.2906405402657E-7</v>
      </c>
      <c r="Q436" s="68">
        <v>6.9364998545926762</v>
      </c>
      <c r="R436" s="68">
        <v>0.14227338450332327</v>
      </c>
      <c r="S436" s="45"/>
    </row>
    <row r="437" spans="1:19" x14ac:dyDescent="0.3">
      <c r="A437" s="61" t="s">
        <v>819</v>
      </c>
      <c r="B437" s="40" t="s">
        <v>694</v>
      </c>
      <c r="C437" s="61">
        <v>212</v>
      </c>
      <c r="D437" s="31">
        <v>201.29330367296495</v>
      </c>
      <c r="E437" s="31">
        <v>158.97734666681549</v>
      </c>
      <c r="F437" s="31">
        <v>76.004297089554541</v>
      </c>
      <c r="G437" s="32">
        <v>0.78354990259311841</v>
      </c>
      <c r="H437" s="32">
        <v>0.78977960898838995</v>
      </c>
      <c r="I437" s="38">
        <v>1606.8376200257783</v>
      </c>
      <c r="J437" s="38">
        <v>13.117190603616713</v>
      </c>
      <c r="K437" s="39">
        <v>98.264675372291038</v>
      </c>
      <c r="M437" s="63">
        <v>2.9182030000000001</v>
      </c>
      <c r="N437" s="63">
        <v>0.99170734774120206</v>
      </c>
      <c r="O437" s="64">
        <v>2.0185752089953413E-3</v>
      </c>
      <c r="P437" s="64">
        <v>1.5280013606716001E-7</v>
      </c>
      <c r="Q437" s="68">
        <v>5.6339266694536594</v>
      </c>
      <c r="R437" s="68">
        <v>0.14774334184298968</v>
      </c>
      <c r="S437" s="45"/>
    </row>
    <row r="438" spans="1:19" x14ac:dyDescent="0.3">
      <c r="A438" s="61" t="s">
        <v>820</v>
      </c>
      <c r="B438" s="40" t="s">
        <v>694</v>
      </c>
      <c r="C438" s="61">
        <v>180</v>
      </c>
      <c r="D438" s="31">
        <v>136.00639617444207</v>
      </c>
      <c r="E438" s="31">
        <v>71.665803029997036</v>
      </c>
      <c r="F438" s="31">
        <v>48.334686959867973</v>
      </c>
      <c r="G438" s="32">
        <v>0.52926264914113463</v>
      </c>
      <c r="H438" s="32">
        <v>0.52692965217663978</v>
      </c>
      <c r="I438" s="38">
        <v>1608.0442854369674</v>
      </c>
      <c r="J438" s="38">
        <v>14.554473770511445</v>
      </c>
      <c r="K438" s="39">
        <v>99.781906747302401</v>
      </c>
      <c r="M438" s="63">
        <v>2.925808</v>
      </c>
      <c r="N438" s="63">
        <v>0.99027061275576622</v>
      </c>
      <c r="O438" s="64">
        <v>2.0183313407586426E-3</v>
      </c>
      <c r="P438" s="64">
        <v>1.733712717825E-7</v>
      </c>
      <c r="Q438" s="68">
        <v>5.5124339594628191</v>
      </c>
      <c r="R438" s="68">
        <v>0.15315723909713944</v>
      </c>
      <c r="S438" s="45"/>
    </row>
    <row r="439" spans="1:19" x14ac:dyDescent="0.3">
      <c r="A439" s="61" t="s">
        <v>821</v>
      </c>
      <c r="B439" s="40" t="s">
        <v>694</v>
      </c>
      <c r="C439" s="61">
        <v>245</v>
      </c>
      <c r="D439" s="31">
        <v>102.58612932971145</v>
      </c>
      <c r="E439" s="31">
        <v>115.9931936009325</v>
      </c>
      <c r="F439" s="31">
        <v>41.346325980775049</v>
      </c>
      <c r="G439" s="32">
        <v>1.0617653369179154</v>
      </c>
      <c r="H439" s="32">
        <v>1.1306908093601113</v>
      </c>
      <c r="I439" s="38">
        <v>1609.6387780087045</v>
      </c>
      <c r="J439" s="38">
        <v>14.640279785479882</v>
      </c>
      <c r="K439" s="39">
        <v>97.28405527400534</v>
      </c>
      <c r="M439" s="63">
        <v>2.9601320000000002</v>
      </c>
      <c r="N439" s="63">
        <v>1.0048266870067106</v>
      </c>
      <c r="O439" s="64">
        <v>2.0188749900725994E-3</v>
      </c>
      <c r="P439" s="64">
        <v>2.1233909658650002E-7</v>
      </c>
      <c r="Q439" s="68">
        <v>5.7832745959123031</v>
      </c>
      <c r="R439" s="68">
        <v>0.16469294003876034</v>
      </c>
      <c r="S439" s="45"/>
    </row>
    <row r="440" spans="1:19" x14ac:dyDescent="0.3">
      <c r="A440" s="61" t="s">
        <v>822</v>
      </c>
      <c r="B440" s="40" t="s">
        <v>694</v>
      </c>
      <c r="C440" s="61">
        <v>243</v>
      </c>
      <c r="D440" s="31">
        <v>112.73121019018757</v>
      </c>
      <c r="E440" s="31">
        <v>90.431861870387308</v>
      </c>
      <c r="F440" s="31">
        <v>43.198027515839556</v>
      </c>
      <c r="G440" s="32">
        <v>0.80799998275486662</v>
      </c>
      <c r="H440" s="32">
        <v>0.80219010971159388</v>
      </c>
      <c r="I440" s="38">
        <v>1627.6017003783088</v>
      </c>
      <c r="J440" s="38">
        <v>13.484606106786812</v>
      </c>
      <c r="K440" s="39">
        <v>100.58187090685611</v>
      </c>
      <c r="M440" s="63">
        <v>2.9493010000000002</v>
      </c>
      <c r="N440" s="63">
        <v>1.0011500679076402</v>
      </c>
      <c r="O440" s="64">
        <v>2.0262558099547923E-3</v>
      </c>
      <c r="P440" s="64">
        <v>1.4863440498371999E-7</v>
      </c>
      <c r="Q440" s="68">
        <v>9.4603250457015289</v>
      </c>
      <c r="R440" s="68">
        <v>0.14712443378322146</v>
      </c>
      <c r="S440" s="45"/>
    </row>
    <row r="441" spans="1:19" x14ac:dyDescent="0.3">
      <c r="A441" s="61" t="s">
        <v>823</v>
      </c>
      <c r="B441" s="40" t="s">
        <v>694</v>
      </c>
      <c r="C441" s="61">
        <v>237</v>
      </c>
      <c r="D441" s="31">
        <v>417.41951649529034</v>
      </c>
      <c r="E441" s="31">
        <v>480.18018649754418</v>
      </c>
      <c r="F441" s="31">
        <v>172.77659739265047</v>
      </c>
      <c r="G441" s="32">
        <v>1.1544184335177976</v>
      </c>
      <c r="H441" s="32">
        <v>1.1503539425496938</v>
      </c>
      <c r="I441" s="38">
        <v>1633.2397811258525</v>
      </c>
      <c r="J441" s="38">
        <v>12.148931122313078</v>
      </c>
      <c r="K441" s="39">
        <v>100.44262134458451</v>
      </c>
      <c r="M441" s="63">
        <v>2.8884979999999998</v>
      </c>
      <c r="N441" s="63">
        <v>0.9963106987666227</v>
      </c>
      <c r="O441" s="64">
        <v>2.0181585708881327E-3</v>
      </c>
      <c r="P441" s="64">
        <v>1.7025446946208E-7</v>
      </c>
      <c r="Q441" s="68">
        <v>5.4263617425263506</v>
      </c>
      <c r="R441" s="68">
        <v>0.1522948573553867</v>
      </c>
      <c r="S441" s="45"/>
    </row>
    <row r="442" spans="1:19" x14ac:dyDescent="0.3">
      <c r="A442" s="61" t="s">
        <v>824</v>
      </c>
      <c r="B442" s="40" t="s">
        <v>694</v>
      </c>
      <c r="C442" s="61">
        <v>269</v>
      </c>
      <c r="D442" s="31">
        <v>127.09865207541132</v>
      </c>
      <c r="E442" s="31">
        <v>80.763316217272575</v>
      </c>
      <c r="F442" s="31">
        <v>47.533576583304999</v>
      </c>
      <c r="G442" s="32">
        <v>0.63943186329210056</v>
      </c>
      <c r="H442" s="32">
        <v>0.63543802312988618</v>
      </c>
      <c r="I442" s="38">
        <v>1643.5928356127904</v>
      </c>
      <c r="J442" s="38">
        <v>12.921008959605684</v>
      </c>
      <c r="K442" s="39">
        <v>99.927730379826414</v>
      </c>
      <c r="M442" s="63">
        <v>2.8933550000000001</v>
      </c>
      <c r="N442" s="63">
        <v>0.98839723706325244</v>
      </c>
      <c r="O442" s="64">
        <v>2.0248486136601367E-3</v>
      </c>
      <c r="P442" s="64">
        <v>2.6126889204239999E-7</v>
      </c>
      <c r="Q442" s="68">
        <v>8.7592739631939232</v>
      </c>
      <c r="R442" s="68">
        <v>0.18127116319621525</v>
      </c>
      <c r="S442" s="45"/>
    </row>
    <row r="443" spans="1:19" x14ac:dyDescent="0.3">
      <c r="A443" s="61" t="s">
        <v>825</v>
      </c>
      <c r="B443" s="40" t="s">
        <v>694</v>
      </c>
      <c r="C443" s="61">
        <v>181</v>
      </c>
      <c r="D443" s="31">
        <v>105.73798883716361</v>
      </c>
      <c r="E443" s="31">
        <v>67.865826790766974</v>
      </c>
      <c r="F443" s="31">
        <v>39.603950700430318</v>
      </c>
      <c r="G443" s="32">
        <v>0.63690999626081868</v>
      </c>
      <c r="H443" s="32">
        <v>0.64183012687408192</v>
      </c>
      <c r="I443" s="38">
        <v>1645.5449101242232</v>
      </c>
      <c r="J443" s="38">
        <v>13.803722493893833</v>
      </c>
      <c r="K443" s="39">
        <v>99.632911460460832</v>
      </c>
      <c r="M443" s="63">
        <v>2.9187910000000001</v>
      </c>
      <c r="N443" s="63">
        <v>0.98789563500954802</v>
      </c>
      <c r="O443" s="64">
        <v>2.0185535243787875E-3</v>
      </c>
      <c r="P443" s="64">
        <v>1.5538990425026003E-7</v>
      </c>
      <c r="Q443" s="68">
        <v>5.6231236109419056</v>
      </c>
      <c r="R443" s="68">
        <v>0.14839808604217819</v>
      </c>
      <c r="S443" s="45"/>
    </row>
    <row r="444" spans="1:19" x14ac:dyDescent="0.3">
      <c r="A444" s="61" t="s">
        <v>826</v>
      </c>
      <c r="B444" s="40" t="s">
        <v>694</v>
      </c>
      <c r="C444" s="61">
        <v>213</v>
      </c>
      <c r="D444" s="31">
        <v>51.335802499181874</v>
      </c>
      <c r="E444" s="31">
        <v>32.397645123157425</v>
      </c>
      <c r="F444" s="31">
        <v>19.579979333023395</v>
      </c>
      <c r="G444" s="32">
        <v>0.63456114834275879</v>
      </c>
      <c r="H444" s="32">
        <v>0.63109260099077513</v>
      </c>
      <c r="I444" s="38">
        <v>1691.5871133273715</v>
      </c>
      <c r="J444" s="38">
        <v>17.236997461550054</v>
      </c>
      <c r="K444" s="39">
        <v>106.44588440012876</v>
      </c>
      <c r="M444" s="63">
        <v>2.912566</v>
      </c>
      <c r="N444" s="63">
        <v>0.98979169817219781</v>
      </c>
      <c r="O444" s="64">
        <v>2.0187276584083171E-3</v>
      </c>
      <c r="P444" s="64">
        <v>2.2012804849500001E-7</v>
      </c>
      <c r="Q444" s="68">
        <v>5.7098754382218972</v>
      </c>
      <c r="R444" s="68">
        <v>0.1671561902397205</v>
      </c>
      <c r="S444" s="45"/>
    </row>
    <row r="445" spans="1:19" x14ac:dyDescent="0.3">
      <c r="A445" s="61" t="s">
        <v>827</v>
      </c>
      <c r="B445" s="40" t="s">
        <v>694</v>
      </c>
      <c r="C445" s="61">
        <v>206</v>
      </c>
      <c r="D445" s="31">
        <v>474.67931876003104</v>
      </c>
      <c r="E445" s="31">
        <v>509.47687631295759</v>
      </c>
      <c r="F445" s="31">
        <v>213.48816869512967</v>
      </c>
      <c r="G445" s="32">
        <v>1.0836349276655215</v>
      </c>
      <c r="H445" s="32">
        <v>1.0733075071478269</v>
      </c>
      <c r="I445" s="38">
        <v>1780.5519382336806</v>
      </c>
      <c r="J445" s="38">
        <v>13.229615008092166</v>
      </c>
      <c r="K445" s="39">
        <v>102.07336610318379</v>
      </c>
      <c r="M445" s="63">
        <v>2.9298039999999999</v>
      </c>
      <c r="N445" s="63">
        <v>0.98943864006238269</v>
      </c>
      <c r="O445" s="64">
        <v>2.0216919910161632E-3</v>
      </c>
      <c r="P445" s="64">
        <v>2.34929504472E-7</v>
      </c>
      <c r="Q445" s="68">
        <v>7.1866762168593974</v>
      </c>
      <c r="R445" s="68">
        <v>0.17212749947670986</v>
      </c>
      <c r="S445" s="45"/>
    </row>
    <row r="446" spans="1:19" x14ac:dyDescent="0.3">
      <c r="A446" s="61" t="s">
        <v>828</v>
      </c>
      <c r="B446" s="40" t="s">
        <v>694</v>
      </c>
      <c r="C446" s="61">
        <v>235</v>
      </c>
      <c r="D446" s="31">
        <v>137.82135888325496</v>
      </c>
      <c r="E446" s="31">
        <v>58.604868625813829</v>
      </c>
      <c r="F446" s="31">
        <v>56.58225938906881</v>
      </c>
      <c r="G446" s="32">
        <v>0.41839909992973284</v>
      </c>
      <c r="H446" s="32">
        <v>0.42522341312464168</v>
      </c>
      <c r="I446" s="38">
        <v>1849.8746182127077</v>
      </c>
      <c r="J446" s="38">
        <v>14.801305521912278</v>
      </c>
      <c r="K446" s="39">
        <v>99.405576604999808</v>
      </c>
      <c r="M446" s="63">
        <v>2.883699</v>
      </c>
      <c r="N446" s="63">
        <v>0.99465541112460909</v>
      </c>
      <c r="O446" s="64">
        <v>2.0201009286037589E-3</v>
      </c>
      <c r="P446" s="64">
        <v>1.9153450720101996E-7</v>
      </c>
      <c r="Q446" s="68">
        <v>6.3940248783152009</v>
      </c>
      <c r="R446" s="68">
        <v>0.15842501172283663</v>
      </c>
      <c r="S446" s="45"/>
    </row>
    <row r="447" spans="1:19" x14ac:dyDescent="0.3">
      <c r="A447" s="61" t="s">
        <v>829</v>
      </c>
      <c r="B447" s="40" t="s">
        <v>694</v>
      </c>
      <c r="C447" s="61">
        <v>207</v>
      </c>
      <c r="D447" s="31">
        <v>285.78777326406112</v>
      </c>
      <c r="E447" s="31">
        <v>224.64035898798582</v>
      </c>
      <c r="F447" s="31">
        <v>131.97400946457023</v>
      </c>
      <c r="G447" s="32">
        <v>0.78514126589920907</v>
      </c>
      <c r="H447" s="32">
        <v>0.78603908215633655</v>
      </c>
      <c r="I447" s="38">
        <v>1905.6228125702276</v>
      </c>
      <c r="J447" s="38">
        <v>15.031348715096371</v>
      </c>
      <c r="K447" s="39">
        <v>99.922985863629236</v>
      </c>
      <c r="M447" s="63">
        <v>2.9158200000000001</v>
      </c>
      <c r="N447" s="63">
        <v>0.98471603406463259</v>
      </c>
      <c r="O447" s="64">
        <v>2.0193625887465934E-3</v>
      </c>
      <c r="P447" s="64">
        <v>1.2935759833594E-7</v>
      </c>
      <c r="Q447" s="68">
        <v>6.0261913656131272</v>
      </c>
      <c r="R447" s="68">
        <v>0.14223544601209742</v>
      </c>
      <c r="S447" s="45"/>
    </row>
    <row r="448" spans="1:19" x14ac:dyDescent="0.3">
      <c r="A448" s="61" t="s">
        <v>830</v>
      </c>
      <c r="B448" s="40" t="s">
        <v>694</v>
      </c>
      <c r="C448" s="61">
        <v>231</v>
      </c>
      <c r="D448" s="31">
        <v>313.1245110221966</v>
      </c>
      <c r="E448" s="31">
        <v>536.61439978317765</v>
      </c>
      <c r="F448" s="31">
        <v>258.04776994771242</v>
      </c>
      <c r="G448" s="32">
        <v>1.6934621798919784</v>
      </c>
      <c r="H448" s="32">
        <v>1.7137412782902146</v>
      </c>
      <c r="I448" s="38">
        <v>2586.1291769688005</v>
      </c>
      <c r="J448" s="38">
        <v>19.242905856614367</v>
      </c>
      <c r="K448" s="39">
        <v>96.470741031913704</v>
      </c>
      <c r="M448" s="63">
        <v>2.894997</v>
      </c>
      <c r="N448" s="63">
        <v>0.98650312392979633</v>
      </c>
      <c r="O448" s="64">
        <v>2.0204913066978504E-3</v>
      </c>
      <c r="P448" s="64">
        <v>1.8270364971524004E-7</v>
      </c>
      <c r="Q448" s="68">
        <v>6.5885073300452666</v>
      </c>
      <c r="R448" s="68">
        <v>0.15588596394992918</v>
      </c>
      <c r="S448" s="45"/>
    </row>
    <row r="449" spans="1:19" x14ac:dyDescent="0.3">
      <c r="A449" s="61" t="s">
        <v>831</v>
      </c>
      <c r="B449" s="40" t="s">
        <v>694</v>
      </c>
      <c r="C449" s="61">
        <v>197</v>
      </c>
      <c r="D449" s="31">
        <v>55.623343183913363</v>
      </c>
      <c r="E449" s="31">
        <v>37.543677217137599</v>
      </c>
      <c r="F449" s="31">
        <v>40.653037763762605</v>
      </c>
      <c r="G449" s="32">
        <v>0.65412495790975933</v>
      </c>
      <c r="H449" s="32">
        <v>0.67496261583923423</v>
      </c>
      <c r="I449" s="38">
        <v>2750.0574927789471</v>
      </c>
      <c r="J449" s="38">
        <v>24.747241559068378</v>
      </c>
      <c r="K449" s="39">
        <v>99.307150305036458</v>
      </c>
      <c r="M449" s="63">
        <v>2.9533700000000001</v>
      </c>
      <c r="N449" s="63">
        <v>0.99373517196732564</v>
      </c>
      <c r="O449" s="64">
        <v>2.020431536963652E-3</v>
      </c>
      <c r="P449" s="64">
        <v>2.0735832343999998E-7</v>
      </c>
      <c r="Q449" s="68">
        <v>6.5587306478438245</v>
      </c>
      <c r="R449" s="68">
        <v>0.16321744018825562</v>
      </c>
      <c r="S449" s="45"/>
    </row>
    <row r="450" spans="1:19" x14ac:dyDescent="0.3">
      <c r="A450" s="61" t="s">
        <v>832</v>
      </c>
      <c r="B450" s="40" t="s">
        <v>694</v>
      </c>
      <c r="C450" s="61">
        <v>271</v>
      </c>
      <c r="D450" s="31">
        <v>46.01133267779867</v>
      </c>
      <c r="E450" s="31">
        <v>55.239966099670561</v>
      </c>
      <c r="F450" s="31">
        <v>37.478560119290691</v>
      </c>
      <c r="G450" s="32">
        <v>1.2126583610144588</v>
      </c>
      <c r="H450" s="32">
        <v>1.2005730520021403</v>
      </c>
      <c r="I450" s="38">
        <v>2766.7967322895588</v>
      </c>
      <c r="J450" s="38">
        <v>22.704262525827801</v>
      </c>
      <c r="K450" s="39">
        <v>100.76445203435745</v>
      </c>
      <c r="M450" s="63">
        <v>2.879607</v>
      </c>
      <c r="N450" s="63">
        <v>0.98370079116734765</v>
      </c>
      <c r="O450" s="64">
        <v>2.0202411709956884E-3</v>
      </c>
      <c r="P450" s="64">
        <v>1.3896105056240999E-7</v>
      </c>
      <c r="Q450" s="68">
        <v>6.4638922316112346</v>
      </c>
      <c r="R450" s="68">
        <v>0.14447179206143573</v>
      </c>
      <c r="S450" s="45"/>
    </row>
    <row r="452" spans="1:19" x14ac:dyDescent="0.3">
      <c r="A452" s="95" t="s">
        <v>1128</v>
      </c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</row>
    <row r="453" spans="1:19" x14ac:dyDescent="0.3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</row>
    <row r="455" spans="1:19" ht="15.6" x14ac:dyDescent="0.3">
      <c r="A455" s="67" t="s">
        <v>586</v>
      </c>
    </row>
    <row r="456" spans="1:19" x14ac:dyDescent="0.3">
      <c r="A456" s="61" t="s">
        <v>520</v>
      </c>
      <c r="B456" s="40">
        <v>42561</v>
      </c>
      <c r="C456" s="61">
        <v>1</v>
      </c>
      <c r="M456" s="63">
        <v>2.239309</v>
      </c>
      <c r="N456" s="63"/>
      <c r="O456" s="64">
        <v>2.0210622495282736E-3</v>
      </c>
      <c r="P456" s="64">
        <v>1.6036474615651001E-7</v>
      </c>
      <c r="Q456" s="68">
        <v>9.8226969304169263</v>
      </c>
      <c r="R456" s="68">
        <v>0.1567346012953158</v>
      </c>
    </row>
    <row r="457" spans="1:19" x14ac:dyDescent="0.3">
      <c r="A457" s="61" t="s">
        <v>521</v>
      </c>
      <c r="B457" s="40">
        <v>42561</v>
      </c>
      <c r="C457" s="61">
        <v>2</v>
      </c>
      <c r="M457" s="63">
        <v>2.4152999999999998</v>
      </c>
      <c r="N457" s="63"/>
      <c r="O457" s="64">
        <v>2.0211554990565467E-3</v>
      </c>
      <c r="P457" s="64">
        <v>1.5413565234859999E-7</v>
      </c>
      <c r="Q457" s="68">
        <v>9.8692890084937162</v>
      </c>
      <c r="R457" s="68">
        <v>0.15520260421224194</v>
      </c>
    </row>
    <row r="458" spans="1:19" x14ac:dyDescent="0.3">
      <c r="A458" s="61" t="s">
        <v>522</v>
      </c>
      <c r="B458" s="40">
        <v>42561</v>
      </c>
      <c r="C458" s="61">
        <v>3</v>
      </c>
      <c r="M458" s="63">
        <v>2.3662429999999999</v>
      </c>
      <c r="N458" s="63"/>
      <c r="O458" s="64">
        <v>2.0209857485848203E-3</v>
      </c>
      <c r="P458" s="64">
        <v>1.9021652461311999E-7</v>
      </c>
      <c r="Q458" s="68">
        <v>9.7844732739938145</v>
      </c>
      <c r="R458" s="68">
        <v>0.16470058681228381</v>
      </c>
    </row>
    <row r="459" spans="1:19" x14ac:dyDescent="0.3">
      <c r="A459" s="61" t="s">
        <v>523</v>
      </c>
      <c r="B459" s="40">
        <v>42561</v>
      </c>
      <c r="C459" s="61">
        <v>10</v>
      </c>
      <c r="M459" s="63">
        <v>2.1552690000000001</v>
      </c>
      <c r="N459" s="63"/>
      <c r="O459" s="64">
        <v>2.0208894952827351E-3</v>
      </c>
      <c r="P459" s="64">
        <v>2.5364241004109999E-7</v>
      </c>
      <c r="Q459" s="68">
        <v>9.7363803619013076</v>
      </c>
      <c r="R459" s="68">
        <v>0.18443465724412528</v>
      </c>
    </row>
    <row r="460" spans="1:19" x14ac:dyDescent="0.3">
      <c r="A460" s="61" t="s">
        <v>524</v>
      </c>
      <c r="B460" s="40">
        <v>42561</v>
      </c>
      <c r="C460" s="61">
        <v>11</v>
      </c>
      <c r="M460" s="63">
        <v>2.2034180000000001</v>
      </c>
      <c r="N460" s="63"/>
      <c r="O460" s="64">
        <v>2.0212177448110081E-3</v>
      </c>
      <c r="P460" s="64">
        <v>1.3769219506537999E-7</v>
      </c>
      <c r="Q460" s="68">
        <v>9.9003900671856648</v>
      </c>
      <c r="R460" s="68">
        <v>0.15137460139382883</v>
      </c>
    </row>
    <row r="461" spans="1:19" x14ac:dyDescent="0.3">
      <c r="A461" s="61" t="s">
        <v>525</v>
      </c>
      <c r="B461" s="40">
        <v>42561</v>
      </c>
      <c r="C461" s="61">
        <v>19</v>
      </c>
      <c r="M461" s="63">
        <v>2.1907939999999999</v>
      </c>
      <c r="N461" s="63"/>
      <c r="O461" s="64">
        <v>2.0209327410371965E-3</v>
      </c>
      <c r="P461" s="64">
        <v>2.4183338874089998E-7</v>
      </c>
      <c r="Q461" s="68">
        <v>9.7579880805210628</v>
      </c>
      <c r="R461" s="68">
        <v>0.18051201810681272</v>
      </c>
    </row>
    <row r="462" spans="1:19" x14ac:dyDescent="0.3">
      <c r="A462" s="61" t="s">
        <v>526</v>
      </c>
      <c r="B462" s="40">
        <v>42561</v>
      </c>
      <c r="C462" s="61">
        <v>26</v>
      </c>
      <c r="M462" s="63">
        <v>2.133594</v>
      </c>
      <c r="N462" s="63"/>
      <c r="O462" s="64">
        <v>2.0211434877351105E-3</v>
      </c>
      <c r="P462" s="64">
        <v>1.9636855813198E-7</v>
      </c>
      <c r="Q462" s="68">
        <v>9.8632875580144734</v>
      </c>
      <c r="R462" s="68">
        <v>0.16646722008993223</v>
      </c>
    </row>
    <row r="463" spans="1:19" x14ac:dyDescent="0.3">
      <c r="A463" s="61" t="s">
        <v>527</v>
      </c>
      <c r="B463" s="40">
        <v>42561</v>
      </c>
      <c r="C463" s="61">
        <v>27</v>
      </c>
      <c r="M463" s="63">
        <v>2.123882</v>
      </c>
      <c r="N463" s="63"/>
      <c r="O463" s="64">
        <v>2.0208577372633841E-3</v>
      </c>
      <c r="P463" s="64">
        <v>2.1005015011199998E-7</v>
      </c>
      <c r="Q463" s="68">
        <v>9.7205124841267754</v>
      </c>
      <c r="R463" s="68">
        <v>0.17049152333838058</v>
      </c>
    </row>
    <row r="464" spans="1:19" x14ac:dyDescent="0.3">
      <c r="A464" s="61" t="s">
        <v>528</v>
      </c>
      <c r="B464" s="40">
        <v>42561</v>
      </c>
      <c r="C464" s="61">
        <v>34</v>
      </c>
      <c r="D464" s="116" t="s">
        <v>585</v>
      </c>
      <c r="E464" s="116"/>
      <c r="F464" s="116"/>
      <c r="G464" s="116"/>
      <c r="H464" s="116"/>
      <c r="I464" s="116"/>
      <c r="J464" s="116"/>
      <c r="K464" s="116"/>
      <c r="L464" s="116"/>
      <c r="M464" s="63">
        <v>2.1237409999999999</v>
      </c>
      <c r="N464" s="63"/>
      <c r="O464" s="64">
        <v>2.0202084839612989E-3</v>
      </c>
      <c r="P464" s="64">
        <v>1.3691369742546001E-7</v>
      </c>
      <c r="Q464" s="71">
        <v>9.3961134109879687</v>
      </c>
      <c r="R464" s="71">
        <v>0.15114130066744971</v>
      </c>
    </row>
    <row r="465" spans="1:18" x14ac:dyDescent="0.3">
      <c r="A465" s="61" t="s">
        <v>529</v>
      </c>
      <c r="B465" s="40">
        <v>42561</v>
      </c>
      <c r="C465" s="61">
        <v>35</v>
      </c>
      <c r="M465" s="63">
        <v>2.1020409999999998</v>
      </c>
      <c r="N465" s="63"/>
      <c r="O465" s="64">
        <v>2.0209227334895725E-3</v>
      </c>
      <c r="P465" s="64">
        <v>2.7720083711880001E-7</v>
      </c>
      <c r="Q465" s="68">
        <v>9.752987814579992</v>
      </c>
      <c r="R465" s="68">
        <v>0.19255687744221076</v>
      </c>
    </row>
    <row r="466" spans="1:18" x14ac:dyDescent="0.3">
      <c r="A466" s="61" t="s">
        <v>530</v>
      </c>
      <c r="B466" s="40">
        <v>42561</v>
      </c>
      <c r="C466" s="61">
        <v>42</v>
      </c>
      <c r="M466" s="63">
        <v>2.153718</v>
      </c>
      <c r="N466" s="63"/>
      <c r="O466" s="64">
        <v>2.0211054801874866E-3</v>
      </c>
      <c r="P466" s="64">
        <v>2.0633749925269998E-7</v>
      </c>
      <c r="Q466" s="68">
        <v>9.8442971067038325</v>
      </c>
      <c r="R466" s="68">
        <v>0.16939127552588779</v>
      </c>
    </row>
    <row r="467" spans="1:18" x14ac:dyDescent="0.3">
      <c r="A467" s="61" t="s">
        <v>531</v>
      </c>
      <c r="B467" s="40">
        <v>42561</v>
      </c>
      <c r="C467" s="61">
        <v>50</v>
      </c>
      <c r="M467" s="63">
        <v>2.1429100000000001</v>
      </c>
      <c r="N467" s="63"/>
      <c r="O467" s="64">
        <v>2.0207804764136748E-3</v>
      </c>
      <c r="P467" s="64">
        <v>2.7372524004980003E-7</v>
      </c>
      <c r="Q467" s="68">
        <v>9.6819091409398634</v>
      </c>
      <c r="R467" s="68">
        <v>0.19132914078478355</v>
      </c>
    </row>
    <row r="468" spans="1:18" x14ac:dyDescent="0.3">
      <c r="A468" s="61" t="s">
        <v>532</v>
      </c>
      <c r="B468" s="40">
        <v>42561</v>
      </c>
      <c r="C468" s="61">
        <v>51</v>
      </c>
      <c r="M468" s="63">
        <v>2.1509580000000001</v>
      </c>
      <c r="N468" s="63"/>
      <c r="O468" s="64">
        <v>2.0210757259419478E-3</v>
      </c>
      <c r="P468" s="64">
        <v>1.360945261029E-7</v>
      </c>
      <c r="Q468" s="68">
        <v>9.8294304134675823</v>
      </c>
      <c r="R468" s="68">
        <v>0.1510119939418306</v>
      </c>
    </row>
    <row r="469" spans="1:18" x14ac:dyDescent="0.3">
      <c r="A469" s="61" t="s">
        <v>533</v>
      </c>
      <c r="B469" s="40">
        <v>42561</v>
      </c>
      <c r="C469" s="61">
        <v>58</v>
      </c>
      <c r="M469" s="63">
        <v>2.087091</v>
      </c>
      <c r="N469" s="63"/>
      <c r="O469" s="64">
        <v>2.0214404726398624E-3</v>
      </c>
      <c r="P469" s="64">
        <v>2.1844256527080001E-7</v>
      </c>
      <c r="Q469" s="68">
        <v>10.011675910492947</v>
      </c>
      <c r="R469" s="68">
        <v>0.17308440850377144</v>
      </c>
    </row>
    <row r="470" spans="1:18" x14ac:dyDescent="0.3">
      <c r="A470" s="61" t="s">
        <v>534</v>
      </c>
      <c r="B470" s="40">
        <v>42561</v>
      </c>
      <c r="C470" s="61">
        <v>65</v>
      </c>
      <c r="M470" s="63">
        <v>2.0669119999999999</v>
      </c>
      <c r="N470" s="63"/>
      <c r="O470" s="64">
        <v>2.0212302193377773E-3</v>
      </c>
      <c r="P470" s="64">
        <v>1.3875237229854001E-7</v>
      </c>
      <c r="Q470" s="68">
        <v>9.9066229579677376</v>
      </c>
      <c r="R470" s="68">
        <v>0.15161214024458342</v>
      </c>
    </row>
    <row r="471" spans="1:18" x14ac:dyDescent="0.3">
      <c r="A471" s="61" t="s">
        <v>535</v>
      </c>
      <c r="B471" s="40">
        <v>42561</v>
      </c>
      <c r="C471" s="61">
        <v>66</v>
      </c>
      <c r="M471" s="63">
        <v>2.0846870000000002</v>
      </c>
      <c r="N471" s="63"/>
      <c r="O471" s="64">
        <v>2.0213874688660501E-3</v>
      </c>
      <c r="P471" s="64">
        <v>1.7866831784108999E-7</v>
      </c>
      <c r="Q471" s="68">
        <v>9.9851926026031563</v>
      </c>
      <c r="R471" s="68">
        <v>0.16152620805912729</v>
      </c>
    </row>
    <row r="472" spans="1:18" x14ac:dyDescent="0.3">
      <c r="A472" s="61" t="s">
        <v>536</v>
      </c>
      <c r="B472" s="40">
        <v>42561</v>
      </c>
      <c r="C472" s="61">
        <v>74</v>
      </c>
      <c r="M472" s="63">
        <v>2.1290809999999998</v>
      </c>
      <c r="N472" s="63"/>
      <c r="O472" s="64">
        <v>2.0209564650922386E-3</v>
      </c>
      <c r="P472" s="64">
        <v>1.5380083722780001E-7</v>
      </c>
      <c r="Q472" s="68">
        <v>9.7698417922265417</v>
      </c>
      <c r="R472" s="68">
        <v>0.15510967314009821</v>
      </c>
    </row>
    <row r="473" spans="1:18" x14ac:dyDescent="0.3">
      <c r="A473" s="61" t="s">
        <v>537</v>
      </c>
      <c r="B473" s="40">
        <v>42561</v>
      </c>
      <c r="C473" s="61">
        <v>81</v>
      </c>
      <c r="M473" s="63">
        <v>2.07626</v>
      </c>
      <c r="N473" s="63"/>
      <c r="O473" s="64">
        <v>2.0211102117901527E-3</v>
      </c>
      <c r="P473" s="64">
        <v>1.9104770265021003E-7</v>
      </c>
      <c r="Q473" s="68">
        <v>9.8466612495035992</v>
      </c>
      <c r="R473" s="68">
        <v>0.16494274700110767</v>
      </c>
    </row>
    <row r="474" spans="1:18" x14ac:dyDescent="0.3">
      <c r="A474" s="61" t="s">
        <v>538</v>
      </c>
      <c r="B474" s="40">
        <v>42561</v>
      </c>
      <c r="C474" s="61">
        <v>82</v>
      </c>
      <c r="M474" s="63">
        <v>2.080972</v>
      </c>
      <c r="N474" s="63"/>
      <c r="O474" s="64">
        <v>2.0211034613184264E-3</v>
      </c>
      <c r="P474" s="64">
        <v>2.2568101364899999E-7</v>
      </c>
      <c r="Q474" s="68">
        <v>9.8432883798328099</v>
      </c>
      <c r="R474" s="68">
        <v>0.17532566300709207</v>
      </c>
    </row>
    <row r="475" spans="1:18" x14ac:dyDescent="0.3">
      <c r="A475" s="61" t="s">
        <v>539</v>
      </c>
      <c r="B475" s="40">
        <v>42561</v>
      </c>
      <c r="C475" s="61">
        <v>89</v>
      </c>
      <c r="M475" s="63">
        <v>2.0965259999999999</v>
      </c>
      <c r="N475" s="63"/>
      <c r="O475" s="64">
        <v>2.0209132080163407E-3</v>
      </c>
      <c r="P475" s="64">
        <v>2.195349377904E-7</v>
      </c>
      <c r="Q475" s="68">
        <v>9.7482284168570033</v>
      </c>
      <c r="R475" s="68">
        <v>0.17339492221808311</v>
      </c>
    </row>
    <row r="476" spans="1:18" x14ac:dyDescent="0.3">
      <c r="A476" s="61" t="s">
        <v>540</v>
      </c>
      <c r="B476" s="40">
        <v>42561</v>
      </c>
      <c r="C476" s="61">
        <v>96</v>
      </c>
      <c r="M476" s="63">
        <v>2.1052110000000002</v>
      </c>
      <c r="N476" s="63"/>
      <c r="O476" s="64">
        <v>2.0214369547142553E-3</v>
      </c>
      <c r="P476" s="64">
        <v>2.2911291098749998E-7</v>
      </c>
      <c r="Q476" s="68">
        <v>10.009918180801508</v>
      </c>
      <c r="R476" s="68">
        <v>0.17642902551349252</v>
      </c>
    </row>
    <row r="477" spans="1:18" x14ac:dyDescent="0.3">
      <c r="A477" s="61" t="s">
        <v>541</v>
      </c>
      <c r="B477" s="40">
        <v>42561</v>
      </c>
      <c r="C477" s="61">
        <v>97</v>
      </c>
      <c r="M477" s="63">
        <v>2.0929220000000002</v>
      </c>
      <c r="N477" s="63"/>
      <c r="O477" s="64">
        <v>2.0213132042425285E-3</v>
      </c>
      <c r="P477" s="64">
        <v>1.6030509653046E-7</v>
      </c>
      <c r="Q477" s="68">
        <v>9.9480863222653717</v>
      </c>
      <c r="R477" s="68">
        <v>0.15673413889539992</v>
      </c>
    </row>
    <row r="478" spans="1:18" x14ac:dyDescent="0.3">
      <c r="A478" s="61" t="s">
        <v>542</v>
      </c>
      <c r="B478" s="40">
        <v>42561</v>
      </c>
      <c r="C478" s="61">
        <v>105</v>
      </c>
      <c r="M478" s="63">
        <v>2.0813730000000001</v>
      </c>
      <c r="N478" s="63"/>
      <c r="O478" s="64">
        <v>2.0214852004687167E-3</v>
      </c>
      <c r="P478" s="64">
        <v>2.9668534467520002E-7</v>
      </c>
      <c r="Q478" s="68">
        <v>10.034024146808898</v>
      </c>
      <c r="R478" s="68">
        <v>0.19956359774075899</v>
      </c>
    </row>
    <row r="479" spans="1:18" x14ac:dyDescent="0.3">
      <c r="A479" s="61" t="s">
        <v>543</v>
      </c>
      <c r="B479" s="40">
        <v>42561</v>
      </c>
      <c r="C479" s="61">
        <v>112</v>
      </c>
      <c r="M479" s="63">
        <v>2.0321229999999999</v>
      </c>
      <c r="N479" s="63"/>
      <c r="O479" s="64">
        <v>2.021378947166631E-3</v>
      </c>
      <c r="P479" s="64">
        <v>1.4664816286460002E-7</v>
      </c>
      <c r="Q479" s="68">
        <v>9.9809347399413522</v>
      </c>
      <c r="R479" s="68">
        <v>0.15342937927320127</v>
      </c>
    </row>
    <row r="480" spans="1:18" x14ac:dyDescent="0.3">
      <c r="A480" s="61" t="s">
        <v>544</v>
      </c>
      <c r="B480" s="40">
        <v>42561</v>
      </c>
      <c r="C480" s="61">
        <v>113</v>
      </c>
      <c r="M480" s="63">
        <v>2.047793</v>
      </c>
      <c r="N480" s="63"/>
      <c r="O480" s="64">
        <v>2.0213921966949046E-3</v>
      </c>
      <c r="P480" s="64">
        <v>1.3939260032100001E-7</v>
      </c>
      <c r="Q480" s="68">
        <v>9.9875548598200758</v>
      </c>
      <c r="R480" s="68">
        <v>0.15176548596199499</v>
      </c>
    </row>
    <row r="481" spans="1:18" x14ac:dyDescent="0.3">
      <c r="A481" s="61" t="s">
        <v>545</v>
      </c>
      <c r="B481" s="40">
        <v>42561</v>
      </c>
      <c r="C481" s="61">
        <v>120</v>
      </c>
      <c r="M481" s="63">
        <v>2.0020959999999999</v>
      </c>
      <c r="N481" s="63"/>
      <c r="O481" s="64">
        <v>2.0213859433928193E-3</v>
      </c>
      <c r="P481" s="64">
        <v>2.5195898601720003E-7</v>
      </c>
      <c r="Q481" s="68">
        <v>9.9844304007004467</v>
      </c>
      <c r="R481" s="68">
        <v>0.18389334079376682</v>
      </c>
    </row>
    <row r="482" spans="1:18" x14ac:dyDescent="0.3">
      <c r="A482" s="61" t="s">
        <v>546</v>
      </c>
      <c r="B482" s="40">
        <v>42561</v>
      </c>
      <c r="C482" s="61">
        <v>127</v>
      </c>
      <c r="M482" s="63">
        <v>2.1080649999999999</v>
      </c>
      <c r="N482" s="63"/>
      <c r="O482" s="64">
        <v>2.0213766900907333E-3</v>
      </c>
      <c r="P482" s="64">
        <v>1.9684914886076001E-7</v>
      </c>
      <c r="Q482" s="68">
        <v>9.9798069931482818</v>
      </c>
      <c r="R482" s="68">
        <v>0.16661876623083091</v>
      </c>
    </row>
    <row r="483" spans="1:18" x14ac:dyDescent="0.3">
      <c r="A483" s="61" t="s">
        <v>547</v>
      </c>
      <c r="B483" s="40">
        <v>42561</v>
      </c>
      <c r="C483" s="61">
        <v>128</v>
      </c>
      <c r="M483" s="63">
        <v>2.0674109999999999</v>
      </c>
      <c r="N483" s="63"/>
      <c r="O483" s="64">
        <v>2.0212599396190068E-3</v>
      </c>
      <c r="P483" s="64">
        <v>1.3873940793635999E-7</v>
      </c>
      <c r="Q483" s="68">
        <v>9.9214726809546487</v>
      </c>
      <c r="R483" s="68">
        <v>0.15161100815720258</v>
      </c>
    </row>
    <row r="484" spans="1:18" x14ac:dyDescent="0.3">
      <c r="A484" s="61" t="s">
        <v>548</v>
      </c>
      <c r="B484" s="40">
        <v>42561</v>
      </c>
      <c r="C484" s="61">
        <v>135</v>
      </c>
      <c r="D484" s="116" t="s">
        <v>585</v>
      </c>
      <c r="E484" s="116"/>
      <c r="F484" s="116"/>
      <c r="G484" s="116"/>
      <c r="H484" s="116"/>
      <c r="I484" s="116"/>
      <c r="J484" s="116"/>
      <c r="K484" s="116"/>
      <c r="L484" s="116"/>
      <c r="M484" s="63">
        <v>1.9896160000000001</v>
      </c>
      <c r="N484" s="63"/>
      <c r="O484" s="64">
        <v>2.0220076863169214E-3</v>
      </c>
      <c r="P484" s="64">
        <v>1.7740230241844002E-7</v>
      </c>
      <c r="Q484" s="71">
        <v>10.295083927854696</v>
      </c>
      <c r="R484" s="71">
        <v>0.16121904353493027</v>
      </c>
    </row>
    <row r="485" spans="1:18" x14ac:dyDescent="0.3">
      <c r="A485" s="61" t="s">
        <v>549</v>
      </c>
      <c r="B485" s="40">
        <v>42561</v>
      </c>
      <c r="C485" s="61">
        <v>143</v>
      </c>
      <c r="M485" s="63">
        <v>1.986156</v>
      </c>
      <c r="N485" s="63"/>
      <c r="O485" s="64">
        <v>2.021169682543109E-3</v>
      </c>
      <c r="P485" s="64">
        <v>3.2873960534800001E-7</v>
      </c>
      <c r="Q485" s="68">
        <v>9.8763757801435759</v>
      </c>
      <c r="R485" s="68">
        <v>0.21148883693278439</v>
      </c>
    </row>
    <row r="486" spans="1:18" x14ac:dyDescent="0.3">
      <c r="A486" s="61" t="s">
        <v>550</v>
      </c>
      <c r="B486" s="40">
        <v>42561</v>
      </c>
      <c r="C486" s="61">
        <v>144</v>
      </c>
      <c r="M486" s="63">
        <v>1.983147</v>
      </c>
      <c r="N486" s="63"/>
      <c r="O486" s="64">
        <v>2.0214329320713828E-3</v>
      </c>
      <c r="P486" s="64">
        <v>2.1088284743399999E-7</v>
      </c>
      <c r="Q486" s="68">
        <v>10.007908269392203</v>
      </c>
      <c r="R486" s="68">
        <v>0.1707734277981498</v>
      </c>
    </row>
    <row r="487" spans="1:18" x14ac:dyDescent="0.3">
      <c r="A487" s="61" t="s">
        <v>551</v>
      </c>
      <c r="B487" s="40">
        <v>42561</v>
      </c>
      <c r="C487" s="61">
        <v>151</v>
      </c>
      <c r="M487" s="63">
        <v>1.9382539999999999</v>
      </c>
      <c r="N487" s="63"/>
      <c r="O487" s="64">
        <v>2.0210836787692976E-3</v>
      </c>
      <c r="P487" s="64">
        <v>3.0446760060390003E-7</v>
      </c>
      <c r="Q487" s="68">
        <v>9.8334040394973705</v>
      </c>
      <c r="R487" s="68">
        <v>0.20239470325891881</v>
      </c>
    </row>
    <row r="488" spans="1:18" x14ac:dyDescent="0.3">
      <c r="A488" s="61" t="s">
        <v>552</v>
      </c>
      <c r="B488" s="40">
        <v>42561</v>
      </c>
      <c r="C488" s="61">
        <v>158</v>
      </c>
      <c r="M488" s="63">
        <v>1.922445</v>
      </c>
      <c r="N488" s="63"/>
      <c r="O488" s="64">
        <v>2.0212504254672114E-3</v>
      </c>
      <c r="P488" s="64">
        <v>1.4371548228321001E-7</v>
      </c>
      <c r="Q488" s="68">
        <v>9.9167189399815534</v>
      </c>
      <c r="R488" s="68">
        <v>0.15274093730767146</v>
      </c>
    </row>
    <row r="489" spans="1:18" x14ac:dyDescent="0.3">
      <c r="A489" s="61" t="s">
        <v>553</v>
      </c>
      <c r="B489" s="40">
        <v>42561</v>
      </c>
      <c r="C489" s="61">
        <v>159</v>
      </c>
      <c r="M489" s="63">
        <v>1.9618580000000001</v>
      </c>
      <c r="N489" s="63"/>
      <c r="O489" s="64">
        <v>2.0213736749954852E-3</v>
      </c>
      <c r="P489" s="64">
        <v>1.9498317577922999E-7</v>
      </c>
      <c r="Q489" s="68">
        <v>9.9783005023830071</v>
      </c>
      <c r="R489" s="68">
        <v>0.16608062727422943</v>
      </c>
    </row>
    <row r="490" spans="1:18" x14ac:dyDescent="0.3">
      <c r="A490" s="61" t="s">
        <v>554</v>
      </c>
      <c r="B490" s="40">
        <v>42561</v>
      </c>
      <c r="C490" s="61">
        <v>166</v>
      </c>
      <c r="M490" s="63">
        <v>1.873686</v>
      </c>
      <c r="N490" s="63"/>
      <c r="O490" s="64">
        <v>2.0209584216933996E-3</v>
      </c>
      <c r="P490" s="64">
        <v>1.9986821201466E-7</v>
      </c>
      <c r="Q490" s="68">
        <v>9.7708194069743364</v>
      </c>
      <c r="R490" s="68">
        <v>0.1674737270463432</v>
      </c>
    </row>
    <row r="491" spans="1:18" x14ac:dyDescent="0.3">
      <c r="A491" s="61" t="s">
        <v>555</v>
      </c>
      <c r="B491" s="40">
        <v>42561</v>
      </c>
      <c r="C491" s="61">
        <v>173</v>
      </c>
      <c r="M491" s="63">
        <v>1.9427080000000001</v>
      </c>
      <c r="N491" s="63"/>
      <c r="O491" s="64">
        <v>2.0206581683913137E-3</v>
      </c>
      <c r="P491" s="64">
        <v>1.6492027382271999E-7</v>
      </c>
      <c r="Q491" s="68">
        <v>9.6207980014755776</v>
      </c>
      <c r="R491" s="68">
        <v>0.15786444647115358</v>
      </c>
    </row>
    <row r="492" spans="1:18" x14ac:dyDescent="0.3">
      <c r="A492" s="61" t="s">
        <v>556</v>
      </c>
      <c r="B492" s="40">
        <v>42561</v>
      </c>
      <c r="C492" s="61">
        <v>174</v>
      </c>
      <c r="M492" s="63">
        <v>1.914544</v>
      </c>
      <c r="N492" s="63"/>
      <c r="O492" s="64">
        <v>2.0216634179195873E-3</v>
      </c>
      <c r="P492" s="64">
        <v>1.8542769752996E-7</v>
      </c>
      <c r="Q492" s="68">
        <v>10.123070403013971</v>
      </c>
      <c r="R492" s="68">
        <v>0.16339574793144285</v>
      </c>
    </row>
    <row r="493" spans="1:18" x14ac:dyDescent="0.3">
      <c r="A493" s="61" t="s">
        <v>557</v>
      </c>
      <c r="B493" s="40">
        <v>42561</v>
      </c>
      <c r="C493" s="61">
        <v>182</v>
      </c>
      <c r="M493" s="63">
        <v>1.850195</v>
      </c>
      <c r="N493" s="63"/>
      <c r="O493" s="64">
        <v>2.0210154141457751E-3</v>
      </c>
      <c r="P493" s="64">
        <v>1.7453972177208E-7</v>
      </c>
      <c r="Q493" s="68">
        <v>9.7992956560239808</v>
      </c>
      <c r="R493" s="68">
        <v>0.16039641726386386</v>
      </c>
    </row>
    <row r="494" spans="1:18" x14ac:dyDescent="0.3">
      <c r="A494" s="61" t="s">
        <v>558</v>
      </c>
      <c r="B494" s="40">
        <v>42561</v>
      </c>
      <c r="C494" s="61">
        <v>189</v>
      </c>
      <c r="M494" s="63">
        <v>1.867766</v>
      </c>
      <c r="N494" s="63"/>
      <c r="O494" s="64">
        <v>2.02128316084369E-3</v>
      </c>
      <c r="P494" s="64">
        <v>1.8556163106082003E-7</v>
      </c>
      <c r="Q494" s="68">
        <v>9.933075153733963</v>
      </c>
      <c r="R494" s="68">
        <v>0.16341192599567914</v>
      </c>
    </row>
    <row r="495" spans="1:18" x14ac:dyDescent="0.3">
      <c r="A495" s="61" t="s">
        <v>559</v>
      </c>
      <c r="B495" s="40">
        <v>42561</v>
      </c>
      <c r="C495" s="61">
        <v>190</v>
      </c>
      <c r="M495" s="63">
        <v>1.847923</v>
      </c>
      <c r="N495" s="63"/>
      <c r="O495" s="64">
        <v>2.0207384103719636E-3</v>
      </c>
      <c r="P495" s="64">
        <v>2.9778280441640004E-7</v>
      </c>
      <c r="Q495" s="68">
        <v>9.6608908651793204</v>
      </c>
      <c r="R495" s="68">
        <v>0.19992957505217362</v>
      </c>
    </row>
    <row r="496" spans="1:18" x14ac:dyDescent="0.3">
      <c r="A496" s="61" t="s">
        <v>560</v>
      </c>
      <c r="B496" s="40">
        <v>42561</v>
      </c>
      <c r="C496" s="61">
        <v>197</v>
      </c>
      <c r="M496" s="63">
        <v>1.822926</v>
      </c>
      <c r="N496" s="63"/>
      <c r="O496" s="64">
        <v>2.0211901570698775E-3</v>
      </c>
      <c r="P496" s="64">
        <v>1.9851368304249997E-7</v>
      </c>
      <c r="Q496" s="68">
        <v>9.886605866744917</v>
      </c>
      <c r="R496" s="68">
        <v>0.16709141500974006</v>
      </c>
    </row>
    <row r="497" spans="1:18" x14ac:dyDescent="0.3">
      <c r="A497" s="61" t="s">
        <v>561</v>
      </c>
      <c r="B497" s="40">
        <v>42561</v>
      </c>
      <c r="C497" s="61">
        <v>204</v>
      </c>
      <c r="M497" s="63">
        <v>1.8634770000000001</v>
      </c>
      <c r="N497" s="63"/>
      <c r="O497" s="64">
        <v>2.021512903767792E-3</v>
      </c>
      <c r="P497" s="64">
        <v>2.3744704581E-7</v>
      </c>
      <c r="Q497" s="68">
        <v>10.047866085716265</v>
      </c>
      <c r="R497" s="68">
        <v>0.17911013934827935</v>
      </c>
    </row>
    <row r="498" spans="1:18" x14ac:dyDescent="0.3">
      <c r="A498" s="61" t="s">
        <v>562</v>
      </c>
      <c r="B498" s="40">
        <v>42561</v>
      </c>
      <c r="C498" s="61">
        <v>205</v>
      </c>
      <c r="M498" s="63">
        <v>1.857553</v>
      </c>
      <c r="N498" s="63"/>
      <c r="O498" s="64">
        <v>2.0213191532960657E-3</v>
      </c>
      <c r="P498" s="64">
        <v>1.5263283306266997E-7</v>
      </c>
      <c r="Q498" s="68">
        <v>9.9510587637568779</v>
      </c>
      <c r="R498" s="68">
        <v>0.15484815498368759</v>
      </c>
    </row>
    <row r="499" spans="1:18" x14ac:dyDescent="0.3">
      <c r="A499" s="61" t="s">
        <v>563</v>
      </c>
      <c r="B499" s="40">
        <v>42561</v>
      </c>
      <c r="C499" s="61">
        <v>213</v>
      </c>
      <c r="M499" s="63">
        <v>1.8363430000000001</v>
      </c>
      <c r="N499" s="63"/>
      <c r="O499" s="64">
        <v>2.0209031495222536E-3</v>
      </c>
      <c r="P499" s="64">
        <v>1.8820293756844002E-7</v>
      </c>
      <c r="Q499" s="68">
        <v>9.743202695542033</v>
      </c>
      <c r="R499" s="68">
        <v>0.16412878603424963</v>
      </c>
    </row>
    <row r="500" spans="1:18" x14ac:dyDescent="0.3">
      <c r="A500" s="61" t="s">
        <v>564</v>
      </c>
      <c r="B500" s="40">
        <v>42561</v>
      </c>
      <c r="C500" s="61">
        <v>220</v>
      </c>
      <c r="M500" s="63">
        <v>1.8330070000000001</v>
      </c>
      <c r="N500" s="63"/>
      <c r="O500" s="64">
        <v>2.0208618962201681E-3</v>
      </c>
      <c r="P500" s="64">
        <v>2.9495863324950002E-7</v>
      </c>
      <c r="Q500" s="68">
        <v>9.7225905047107801</v>
      </c>
      <c r="R500" s="68">
        <v>0.19890770225372595</v>
      </c>
    </row>
    <row r="501" spans="1:18" x14ac:dyDescent="0.3">
      <c r="A501" s="61" t="s">
        <v>565</v>
      </c>
      <c r="B501" s="40">
        <v>42561</v>
      </c>
      <c r="C501" s="61">
        <v>221</v>
      </c>
      <c r="M501" s="63">
        <v>1.8245849999999999</v>
      </c>
      <c r="N501" s="63"/>
      <c r="O501" s="64">
        <v>2.0203731457484417E-3</v>
      </c>
      <c r="P501" s="64">
        <v>1.79124009812E-7</v>
      </c>
      <c r="Q501" s="68">
        <v>9.4783865868948265</v>
      </c>
      <c r="R501" s="68">
        <v>0.16159298058543503</v>
      </c>
    </row>
    <row r="502" spans="1:18" x14ac:dyDescent="0.3">
      <c r="A502" s="61" t="s">
        <v>566</v>
      </c>
      <c r="B502" s="40">
        <v>42561</v>
      </c>
      <c r="C502" s="61">
        <v>228</v>
      </c>
      <c r="M502" s="63">
        <v>1.880053</v>
      </c>
      <c r="N502" s="63"/>
      <c r="O502" s="64">
        <v>2.0210288924463558E-3</v>
      </c>
      <c r="P502" s="64">
        <v>1.8727760655935996E-7</v>
      </c>
      <c r="Q502" s="68">
        <v>9.8060300818664494</v>
      </c>
      <c r="R502" s="68">
        <v>0.16387641086789548</v>
      </c>
    </row>
    <row r="503" spans="1:18" x14ac:dyDescent="0.3">
      <c r="A503" s="61" t="s">
        <v>567</v>
      </c>
      <c r="B503" s="40">
        <v>42561</v>
      </c>
      <c r="C503" s="61">
        <v>235</v>
      </c>
      <c r="M503" s="63">
        <v>1.8397380000000001</v>
      </c>
      <c r="N503" s="63"/>
      <c r="O503" s="64">
        <v>2.0212756391442704E-3</v>
      </c>
      <c r="P503" s="64">
        <v>2.832103178112E-7</v>
      </c>
      <c r="Q503" s="68">
        <v>9.92931694054937</v>
      </c>
      <c r="R503" s="68">
        <v>0.19470223097000991</v>
      </c>
    </row>
    <row r="504" spans="1:18" x14ac:dyDescent="0.3">
      <c r="A504" s="61" t="s">
        <v>568</v>
      </c>
      <c r="B504" s="40">
        <v>42561</v>
      </c>
      <c r="C504" s="61">
        <v>236</v>
      </c>
      <c r="M504" s="63">
        <v>1.9352240000000001</v>
      </c>
      <c r="N504" s="63"/>
      <c r="O504" s="64">
        <v>2.021030888672544E-3</v>
      </c>
      <c r="P504" s="64">
        <v>1.8352623647280001E-7</v>
      </c>
      <c r="Q504" s="68">
        <v>9.807027495238362</v>
      </c>
      <c r="R504" s="68">
        <v>0.16283425343848482</v>
      </c>
    </row>
    <row r="505" spans="1:18" x14ac:dyDescent="0.3">
      <c r="A505" s="61" t="s">
        <v>569</v>
      </c>
      <c r="B505" s="40">
        <v>42561</v>
      </c>
      <c r="C505" s="61">
        <v>243</v>
      </c>
      <c r="M505" s="63">
        <v>1.8090010000000001</v>
      </c>
      <c r="N505" s="63"/>
      <c r="O505" s="64">
        <v>2.0214856353704585E-3</v>
      </c>
      <c r="P505" s="64">
        <v>2.6719804656720001E-7</v>
      </c>
      <c r="Q505" s="68">
        <v>10.03424144523683</v>
      </c>
      <c r="R505" s="68">
        <v>0.18909065932918426</v>
      </c>
    </row>
    <row r="506" spans="1:18" x14ac:dyDescent="0.3">
      <c r="A506" s="61" t="s">
        <v>570</v>
      </c>
      <c r="B506" s="40">
        <v>42561</v>
      </c>
      <c r="C506" s="61">
        <v>250</v>
      </c>
      <c r="M506" s="63">
        <v>1.830335</v>
      </c>
      <c r="N506" s="63"/>
      <c r="O506" s="64">
        <v>2.020675382068373E-3</v>
      </c>
      <c r="P506" s="64">
        <v>1.4712595237891E-7</v>
      </c>
      <c r="Q506" s="68">
        <v>9.6293988062237883</v>
      </c>
      <c r="R506" s="68">
        <v>0.15349988502314219</v>
      </c>
    </row>
    <row r="507" spans="1:18" x14ac:dyDescent="0.3">
      <c r="A507" s="61" t="s">
        <v>571</v>
      </c>
      <c r="B507" s="40">
        <v>42561</v>
      </c>
      <c r="C507" s="61">
        <v>251</v>
      </c>
      <c r="M507" s="63">
        <v>1.820414</v>
      </c>
      <c r="N507" s="63"/>
      <c r="O507" s="64">
        <v>2.0212956315966463E-3</v>
      </c>
      <c r="P507" s="64">
        <v>1.6375085224959998E-7</v>
      </c>
      <c r="Q507" s="68">
        <v>9.9393061589324034</v>
      </c>
      <c r="R507" s="68">
        <v>0.1576027243786986</v>
      </c>
    </row>
    <row r="508" spans="1:18" x14ac:dyDescent="0.3">
      <c r="A508" s="61" t="s">
        <v>572</v>
      </c>
      <c r="B508" s="40">
        <v>42561</v>
      </c>
      <c r="C508" s="61">
        <v>258</v>
      </c>
      <c r="M508" s="63">
        <v>1.795123</v>
      </c>
      <c r="N508" s="63"/>
      <c r="O508" s="64">
        <v>2.0217503782945607E-3</v>
      </c>
      <c r="P508" s="64">
        <v>1.9241745802016003E-7</v>
      </c>
      <c r="Q508" s="68">
        <v>10.166520108930982</v>
      </c>
      <c r="R508" s="68">
        <v>0.16536706815853142</v>
      </c>
    </row>
    <row r="509" spans="1:18" x14ac:dyDescent="0.3">
      <c r="A509" s="61" t="s">
        <v>573</v>
      </c>
      <c r="B509" s="40">
        <v>42561</v>
      </c>
      <c r="C509" s="61">
        <v>265</v>
      </c>
      <c r="M509" s="63">
        <v>1.896371</v>
      </c>
      <c r="N509" s="63"/>
      <c r="O509" s="64">
        <v>2.021037124992475E-3</v>
      </c>
      <c r="P509" s="64">
        <v>2.7845903966399995E-7</v>
      </c>
      <c r="Q509" s="68">
        <v>9.8101434692332106</v>
      </c>
      <c r="R509" s="68">
        <v>0.19300612864668867</v>
      </c>
    </row>
    <row r="510" spans="1:18" x14ac:dyDescent="0.3">
      <c r="A510" s="61" t="s">
        <v>574</v>
      </c>
      <c r="B510" s="40">
        <v>42561</v>
      </c>
      <c r="C510" s="61">
        <v>266</v>
      </c>
      <c r="M510" s="63">
        <v>1.8393729999999999</v>
      </c>
      <c r="N510" s="63"/>
      <c r="O510" s="64">
        <v>2.0213253745207486E-3</v>
      </c>
      <c r="P510" s="64">
        <v>2.21798126736E-7</v>
      </c>
      <c r="Q510" s="68">
        <v>9.954167195418874</v>
      </c>
      <c r="R510" s="68">
        <v>0.17411996074300273</v>
      </c>
    </row>
    <row r="511" spans="1:18" x14ac:dyDescent="0.3">
      <c r="A511" s="61" t="s">
        <v>575</v>
      </c>
      <c r="B511" s="40">
        <v>42561</v>
      </c>
      <c r="C511" s="61">
        <v>267</v>
      </c>
      <c r="M511" s="63">
        <v>1.790975</v>
      </c>
      <c r="N511" s="63"/>
      <c r="O511" s="64">
        <v>2.020704624049022E-3</v>
      </c>
      <c r="P511" s="64">
        <v>1.8949252303275E-7</v>
      </c>
      <c r="Q511" s="68">
        <v>9.6440095465755782</v>
      </c>
      <c r="R511" s="68">
        <v>0.16448070899569808</v>
      </c>
    </row>
    <row r="512" spans="1:18" x14ac:dyDescent="0.3">
      <c r="A512" s="61" t="s">
        <v>576</v>
      </c>
      <c r="B512" s="40">
        <v>42561</v>
      </c>
      <c r="C512" s="61">
        <v>268</v>
      </c>
      <c r="M512" s="63">
        <v>1.784019</v>
      </c>
      <c r="N512" s="63"/>
      <c r="O512" s="64">
        <v>2.0208328735772958E-3</v>
      </c>
      <c r="P512" s="64">
        <v>1.6010075394697999E-7</v>
      </c>
      <c r="Q512" s="68">
        <v>9.7080893563645514</v>
      </c>
      <c r="R512" s="68">
        <v>0.15665528509131707</v>
      </c>
    </row>
    <row r="513" spans="1:18" x14ac:dyDescent="0.3">
      <c r="A513" s="61" t="s">
        <v>577</v>
      </c>
      <c r="B513" s="40">
        <v>42561</v>
      </c>
      <c r="C513" s="61">
        <v>12</v>
      </c>
      <c r="M513" s="63">
        <v>2.2254809999999998</v>
      </c>
      <c r="N513" s="63">
        <v>1.0100130796789353</v>
      </c>
      <c r="O513" s="64">
        <v>2.0172969943392819E-3</v>
      </c>
      <c r="P513" s="64">
        <v>1.3422318313951998E-7</v>
      </c>
      <c r="Q513" s="68">
        <v>7.9413891426601273</v>
      </c>
      <c r="R513" s="68">
        <v>0.15037464435963321</v>
      </c>
    </row>
    <row r="514" spans="1:18" x14ac:dyDescent="0.3">
      <c r="A514" s="61" t="s">
        <v>578</v>
      </c>
      <c r="B514" s="40">
        <v>42561</v>
      </c>
      <c r="C514" s="61">
        <v>43</v>
      </c>
      <c r="M514" s="63">
        <v>2.154163</v>
      </c>
      <c r="N514" s="63">
        <v>1.0002066194367136</v>
      </c>
      <c r="O514" s="64">
        <v>2.0172727297157601E-3</v>
      </c>
      <c r="P514" s="64">
        <v>2.1816765902090001E-7</v>
      </c>
      <c r="Q514" s="68">
        <v>7.9292653361962984</v>
      </c>
      <c r="R514" s="68">
        <v>0.17278177375075537</v>
      </c>
    </row>
    <row r="515" spans="1:18" x14ac:dyDescent="0.3">
      <c r="A515" s="61" t="s">
        <v>579</v>
      </c>
      <c r="B515" s="40">
        <v>42561</v>
      </c>
      <c r="C515" s="61">
        <v>67</v>
      </c>
      <c r="M515" s="63">
        <v>2.1038510000000001</v>
      </c>
      <c r="N515" s="63">
        <v>1.0091927469207607</v>
      </c>
      <c r="O515" s="64">
        <v>2.0175477183943238E-3</v>
      </c>
      <c r="P515" s="64">
        <v>2.2690463854100001E-7</v>
      </c>
      <c r="Q515" s="68">
        <v>8.0666632857533447</v>
      </c>
      <c r="R515" s="68">
        <v>0.17552898348414342</v>
      </c>
    </row>
    <row r="516" spans="1:18" x14ac:dyDescent="0.3">
      <c r="A516" s="61" t="s">
        <v>580</v>
      </c>
      <c r="B516" s="40">
        <v>42561</v>
      </c>
      <c r="C516" s="61">
        <v>98</v>
      </c>
      <c r="M516" s="63">
        <v>2.1104569999999998</v>
      </c>
      <c r="N516" s="63">
        <v>1.0083782386539011</v>
      </c>
      <c r="O516" s="64">
        <v>2.0174394537708024E-3</v>
      </c>
      <c r="P516" s="64">
        <v>2.0447091639170003E-7</v>
      </c>
      <c r="Q516" s="68">
        <v>8.0125689231813695</v>
      </c>
      <c r="R516" s="68">
        <v>0.16864005522092554</v>
      </c>
    </row>
    <row r="517" spans="1:18" x14ac:dyDescent="0.3">
      <c r="A517" s="61" t="s">
        <v>581</v>
      </c>
      <c r="B517" s="40">
        <v>42561</v>
      </c>
      <c r="C517" s="61">
        <v>136</v>
      </c>
      <c r="M517" s="63">
        <v>1.9977529999999999</v>
      </c>
      <c r="N517" s="63">
        <v>0.96630665116902248</v>
      </c>
      <c r="O517" s="64">
        <v>2.0183199358451945E-3</v>
      </c>
      <c r="P517" s="64">
        <v>1.4268134852958E-7</v>
      </c>
      <c r="Q517" s="68">
        <v>8.4525013315815194</v>
      </c>
      <c r="R517" s="68">
        <v>0.15232971443268783</v>
      </c>
    </row>
    <row r="518" spans="1:18" x14ac:dyDescent="0.3">
      <c r="A518" s="61" t="s">
        <v>582</v>
      </c>
      <c r="B518" s="40">
        <v>42561</v>
      </c>
      <c r="C518" s="61">
        <v>175</v>
      </c>
      <c r="M518" s="63">
        <v>1.910129</v>
      </c>
      <c r="N518" s="63">
        <v>0.99769396785866504</v>
      </c>
      <c r="O518" s="64">
        <v>2.0173776674478612E-3</v>
      </c>
      <c r="P518" s="64">
        <v>2.806113420667E-7</v>
      </c>
      <c r="Q518" s="68">
        <v>7.9816974192083938</v>
      </c>
      <c r="R518" s="68">
        <v>0.19359707359589612</v>
      </c>
    </row>
    <row r="519" spans="1:18" x14ac:dyDescent="0.3">
      <c r="A519" s="61" t="s">
        <v>583</v>
      </c>
      <c r="B519" s="40">
        <v>42561</v>
      </c>
      <c r="C519" s="61">
        <v>206</v>
      </c>
      <c r="M519" s="63">
        <v>1.8707769999999999</v>
      </c>
      <c r="N519" s="63">
        <v>1.007119043171312</v>
      </c>
      <c r="O519" s="64">
        <v>2.017684402824339E-3</v>
      </c>
      <c r="P519" s="64">
        <v>2.1484699185950001E-7</v>
      </c>
      <c r="Q519" s="68">
        <v>8.1349575897900799</v>
      </c>
      <c r="R519" s="68">
        <v>0.17178176901252476</v>
      </c>
    </row>
    <row r="520" spans="1:18" x14ac:dyDescent="0.3">
      <c r="A520" s="61" t="s">
        <v>584</v>
      </c>
      <c r="B520" s="40">
        <v>42561</v>
      </c>
      <c r="C520" s="61">
        <v>264</v>
      </c>
      <c r="M520" s="63">
        <v>1.925554</v>
      </c>
      <c r="N520" s="63">
        <v>1.0726585309196084</v>
      </c>
      <c r="O520" s="64">
        <v>2.0174438754642014E-3</v>
      </c>
      <c r="P520" s="64">
        <v>1.7670260211317999E-7</v>
      </c>
      <c r="Q520" s="68">
        <v>8.0147782199777886</v>
      </c>
      <c r="R520" s="68">
        <v>0.16077458856410534</v>
      </c>
    </row>
    <row r="522" spans="1:18" ht="15.6" x14ac:dyDescent="0.3">
      <c r="A522" s="67" t="s">
        <v>587</v>
      </c>
    </row>
    <row r="523" spans="1:18" x14ac:dyDescent="0.3">
      <c r="A523" s="77" t="s">
        <v>588</v>
      </c>
      <c r="B523" s="40" t="s">
        <v>694</v>
      </c>
      <c r="C523" s="61">
        <v>1</v>
      </c>
      <c r="M523" s="63">
        <v>3.0595979999999998</v>
      </c>
      <c r="N523" s="63"/>
      <c r="O523" s="64">
        <v>2.0269507074985493E-3</v>
      </c>
      <c r="P523" s="64">
        <v>2.4384618338339996E-7</v>
      </c>
      <c r="Q523" s="68">
        <v>9.8065160335067301</v>
      </c>
      <c r="R523" s="68">
        <v>0.17536023096566974</v>
      </c>
    </row>
    <row r="524" spans="1:18" x14ac:dyDescent="0.3">
      <c r="A524" s="77" t="s">
        <v>589</v>
      </c>
      <c r="B524" s="40" t="s">
        <v>694</v>
      </c>
      <c r="C524" s="61">
        <v>2</v>
      </c>
      <c r="M524" s="63">
        <v>3.053328</v>
      </c>
      <c r="N524" s="63"/>
      <c r="O524" s="64">
        <v>2.027191418755442E-3</v>
      </c>
      <c r="P524" s="64">
        <v>1.5002096131824E-7</v>
      </c>
      <c r="Q524" s="68">
        <v>9.9264359678168255</v>
      </c>
      <c r="R524" s="68">
        <v>0.14751748011997906</v>
      </c>
    </row>
    <row r="525" spans="1:18" x14ac:dyDescent="0.3">
      <c r="A525" s="77" t="s">
        <v>590</v>
      </c>
      <c r="B525" s="40" t="s">
        <v>694</v>
      </c>
      <c r="C525" s="61">
        <v>3</v>
      </c>
      <c r="M525" s="63">
        <v>3.0423559999999998</v>
      </c>
      <c r="N525" s="63"/>
      <c r="O525" s="64">
        <v>2.0274531336340936E-3</v>
      </c>
      <c r="P525" s="64">
        <v>1.152013832541E-7</v>
      </c>
      <c r="Q525" s="68">
        <v>10.056819695860792</v>
      </c>
      <c r="R525" s="68">
        <v>0.1397072076790945</v>
      </c>
    </row>
    <row r="526" spans="1:18" x14ac:dyDescent="0.3">
      <c r="A526" s="77" t="s">
        <v>591</v>
      </c>
      <c r="B526" s="40" t="s">
        <v>694</v>
      </c>
      <c r="C526" s="61">
        <v>4</v>
      </c>
      <c r="M526" s="63">
        <v>3.0371860000000002</v>
      </c>
      <c r="N526" s="63"/>
      <c r="O526" s="64">
        <v>2.0269358519979194E-3</v>
      </c>
      <c r="P526" s="64">
        <v>1.7063604034685002E-7</v>
      </c>
      <c r="Q526" s="68">
        <v>9.7991151720652372</v>
      </c>
      <c r="R526" s="68">
        <v>0.1528596386147697</v>
      </c>
    </row>
    <row r="527" spans="1:18" x14ac:dyDescent="0.3">
      <c r="A527" s="77" t="s">
        <v>592</v>
      </c>
      <c r="B527" s="40" t="s">
        <v>694</v>
      </c>
      <c r="C527" s="61">
        <v>11</v>
      </c>
      <c r="M527" s="63">
        <v>3.0330650000000001</v>
      </c>
      <c r="N527" s="63"/>
      <c r="O527" s="64">
        <v>2.0272269666564511E-3</v>
      </c>
      <c r="P527" s="64">
        <v>2.1394475063079999E-7</v>
      </c>
      <c r="Q527" s="68">
        <v>9.9441455756219153</v>
      </c>
      <c r="R527" s="68">
        <v>0.16560268249508067</v>
      </c>
    </row>
    <row r="528" spans="1:18" x14ac:dyDescent="0.3">
      <c r="A528" s="77" t="s">
        <v>593</v>
      </c>
      <c r="B528" s="40" t="s">
        <v>694</v>
      </c>
      <c r="C528" s="61">
        <v>12</v>
      </c>
      <c r="M528" s="63">
        <v>3.0092650000000001</v>
      </c>
      <c r="N528" s="63"/>
      <c r="O528" s="64">
        <v>2.0271177079846181E-3</v>
      </c>
      <c r="P528" s="64">
        <v>1.1758817359605E-7</v>
      </c>
      <c r="Q528" s="68">
        <v>9.8897140009704252</v>
      </c>
      <c r="R528" s="68">
        <v>0.14017109614221956</v>
      </c>
    </row>
    <row r="529" spans="1:18" x14ac:dyDescent="0.3">
      <c r="A529" s="77" t="s">
        <v>594</v>
      </c>
      <c r="B529" s="40" t="s">
        <v>694</v>
      </c>
      <c r="C529" s="61">
        <v>19</v>
      </c>
      <c r="M529" s="63">
        <v>3.0364339999999999</v>
      </c>
      <c r="N529" s="63"/>
      <c r="O529" s="64">
        <v>2.0265549527985552E-3</v>
      </c>
      <c r="P529" s="64">
        <v>1.3069269513255999E-7</v>
      </c>
      <c r="Q529" s="68">
        <v>9.6093550106331254</v>
      </c>
      <c r="R529" s="68">
        <v>0.14293609390180592</v>
      </c>
    </row>
    <row r="530" spans="1:18" x14ac:dyDescent="0.3">
      <c r="A530" s="77" t="s">
        <v>595</v>
      </c>
      <c r="B530" s="40" t="s">
        <v>694</v>
      </c>
      <c r="C530" s="61">
        <v>20</v>
      </c>
      <c r="M530" s="63">
        <v>3.0368249999999999</v>
      </c>
      <c r="N530" s="63"/>
      <c r="O530" s="64">
        <v>2.0265887083496395E-3</v>
      </c>
      <c r="P530" s="64">
        <v>1.4634116211050001E-7</v>
      </c>
      <c r="Q530" s="68">
        <v>9.6261716876796566</v>
      </c>
      <c r="R530" s="68">
        <v>0.14658211759846154</v>
      </c>
    </row>
    <row r="531" spans="1:18" x14ac:dyDescent="0.3">
      <c r="A531" s="77" t="s">
        <v>596</v>
      </c>
      <c r="B531" s="40" t="s">
        <v>694</v>
      </c>
      <c r="C531" s="61">
        <v>27</v>
      </c>
      <c r="M531" s="63">
        <v>3.0268380000000001</v>
      </c>
      <c r="N531" s="63"/>
      <c r="O531" s="64">
        <v>2.0270260221290168E-3</v>
      </c>
      <c r="P531" s="64">
        <v>1.622631701805E-7</v>
      </c>
      <c r="Q531" s="68">
        <v>9.8440370271438375</v>
      </c>
      <c r="R531" s="68">
        <v>0.15062923413920332</v>
      </c>
    </row>
    <row r="532" spans="1:18" x14ac:dyDescent="0.3">
      <c r="A532" s="77" t="s">
        <v>597</v>
      </c>
      <c r="B532" s="40" t="s">
        <v>694</v>
      </c>
      <c r="C532" s="61">
        <v>28</v>
      </c>
      <c r="M532" s="63">
        <v>3.0253489999999998</v>
      </c>
      <c r="N532" s="63"/>
      <c r="O532" s="64">
        <v>2.0271247831615945E-3</v>
      </c>
      <c r="P532" s="64">
        <v>1.2144113981339998E-7</v>
      </c>
      <c r="Q532" s="68">
        <v>9.8932387831896023</v>
      </c>
      <c r="R532" s="68">
        <v>0.14096874504666382</v>
      </c>
    </row>
    <row r="533" spans="1:18" x14ac:dyDescent="0.3">
      <c r="A533" s="77" t="s">
        <v>598</v>
      </c>
      <c r="B533" s="40" t="s">
        <v>694</v>
      </c>
      <c r="C533" s="61">
        <v>35</v>
      </c>
      <c r="M533" s="63">
        <v>3.0636369999999999</v>
      </c>
      <c r="N533" s="63"/>
      <c r="O533" s="64">
        <v>2.0275711047164457E-3</v>
      </c>
      <c r="P533" s="64">
        <v>1.184692798736E-7</v>
      </c>
      <c r="Q533" s="68">
        <v>10.11559170606423</v>
      </c>
      <c r="R533" s="68">
        <v>0.14037749054573637</v>
      </c>
    </row>
    <row r="534" spans="1:18" x14ac:dyDescent="0.3">
      <c r="A534" s="77" t="s">
        <v>599</v>
      </c>
      <c r="B534" s="40" t="s">
        <v>694</v>
      </c>
      <c r="C534" s="61">
        <v>36</v>
      </c>
      <c r="M534" s="63">
        <v>3.0792079999999999</v>
      </c>
      <c r="N534" s="63"/>
      <c r="O534" s="64">
        <v>2.027236862489094E-3</v>
      </c>
      <c r="P534" s="64">
        <v>1.3932278127305998E-7</v>
      </c>
      <c r="Q534" s="68">
        <v>9.9490755802082962</v>
      </c>
      <c r="R534" s="68">
        <v>0.14494411338484772</v>
      </c>
    </row>
    <row r="535" spans="1:18" x14ac:dyDescent="0.3">
      <c r="A535" s="77" t="s">
        <v>600</v>
      </c>
      <c r="B535" s="40" t="s">
        <v>694</v>
      </c>
      <c r="C535" s="61">
        <v>44</v>
      </c>
      <c r="M535" s="63">
        <v>3.10032</v>
      </c>
      <c r="N535" s="63"/>
      <c r="O535" s="64">
        <v>2.0267138764007487E-3</v>
      </c>
      <c r="P535" s="64">
        <v>1.8252439842888996E-7</v>
      </c>
      <c r="Q535" s="68">
        <v>9.6885291555458988</v>
      </c>
      <c r="R535" s="68">
        <v>0.15615470966261805</v>
      </c>
    </row>
    <row r="536" spans="1:18" x14ac:dyDescent="0.3">
      <c r="A536" s="77" t="s">
        <v>601</v>
      </c>
      <c r="B536" s="40" t="s">
        <v>694</v>
      </c>
      <c r="C536" s="61">
        <v>45</v>
      </c>
      <c r="M536" s="63">
        <v>3.1076540000000001</v>
      </c>
      <c r="N536" s="63"/>
      <c r="O536" s="64">
        <v>2.0272326200572433E-3</v>
      </c>
      <c r="P536" s="64">
        <v>1.2095237505E-7</v>
      </c>
      <c r="Q536" s="68">
        <v>9.9469620432039267</v>
      </c>
      <c r="R536" s="68">
        <v>0.14087259003718561</v>
      </c>
    </row>
    <row r="537" spans="1:18" x14ac:dyDescent="0.3">
      <c r="A537" s="77" t="s">
        <v>602</v>
      </c>
      <c r="B537" s="40" t="s">
        <v>694</v>
      </c>
      <c r="C537" s="61">
        <v>52</v>
      </c>
      <c r="M537" s="63">
        <v>3.1092050000000002</v>
      </c>
      <c r="N537" s="63"/>
      <c r="O537" s="64">
        <v>2.0272837549651706E-3</v>
      </c>
      <c r="P537" s="64">
        <v>2.1177708264149999E-7</v>
      </c>
      <c r="Q537" s="68">
        <v>9.9724369415478353</v>
      </c>
      <c r="R537" s="68">
        <v>0.16492596199727361</v>
      </c>
    </row>
    <row r="538" spans="1:18" x14ac:dyDescent="0.3">
      <c r="A538" s="77" t="s">
        <v>603</v>
      </c>
      <c r="B538" s="40" t="s">
        <v>694</v>
      </c>
      <c r="C538" s="61">
        <v>53</v>
      </c>
      <c r="M538" s="63">
        <v>3.1160860000000001</v>
      </c>
      <c r="N538" s="63"/>
      <c r="O538" s="64">
        <v>2.0267434767862096E-3</v>
      </c>
      <c r="P538" s="64">
        <v>1.1383802423025E-7</v>
      </c>
      <c r="Q538" s="68">
        <v>9.703275770747112</v>
      </c>
      <c r="R538" s="68">
        <v>0.13939407372475393</v>
      </c>
    </row>
    <row r="539" spans="1:18" x14ac:dyDescent="0.3">
      <c r="A539" s="77" t="s">
        <v>604</v>
      </c>
      <c r="B539" s="40" t="s">
        <v>694</v>
      </c>
      <c r="C539" s="61">
        <v>60</v>
      </c>
      <c r="M539" s="63">
        <v>3.1282779999999999</v>
      </c>
      <c r="N539" s="63"/>
      <c r="O539" s="64">
        <v>2.0266924282509691E-3</v>
      </c>
      <c r="P539" s="64">
        <v>1.7456957924299998E-7</v>
      </c>
      <c r="Q539" s="68">
        <v>9.6778439024096254</v>
      </c>
      <c r="R539" s="68">
        <v>0.15392409403099491</v>
      </c>
    </row>
    <row r="540" spans="1:18" x14ac:dyDescent="0.3">
      <c r="A540" s="77" t="s">
        <v>605</v>
      </c>
      <c r="B540" s="40" t="s">
        <v>694</v>
      </c>
      <c r="C540" s="61">
        <v>61</v>
      </c>
      <c r="M540" s="63">
        <v>3.1373169999999999</v>
      </c>
      <c r="N540" s="63"/>
      <c r="O540" s="64">
        <v>2.0272951194951296E-3</v>
      </c>
      <c r="P540" s="64">
        <v>1.1346945378972E-7</v>
      </c>
      <c r="Q540" s="68">
        <v>9.9780986364090047</v>
      </c>
      <c r="R540" s="68">
        <v>0.13935271881662081</v>
      </c>
    </row>
    <row r="541" spans="1:18" x14ac:dyDescent="0.3">
      <c r="A541" s="77" t="s">
        <v>606</v>
      </c>
      <c r="B541" s="40" t="s">
        <v>694</v>
      </c>
      <c r="C541" s="61">
        <v>68</v>
      </c>
      <c r="M541" s="63">
        <v>3.1422669999999999</v>
      </c>
      <c r="N541" s="63"/>
      <c r="O541" s="64">
        <v>2.0274098263267557E-3</v>
      </c>
      <c r="P541" s="64">
        <v>1.1337946349836001E-7</v>
      </c>
      <c r="Q541" s="68">
        <v>10.035244429634774</v>
      </c>
      <c r="R541" s="68">
        <v>0.1393415049936772</v>
      </c>
    </row>
    <row r="542" spans="1:18" x14ac:dyDescent="0.3">
      <c r="A542" s="77" t="s">
        <v>607</v>
      </c>
      <c r="B542" s="40" t="s">
        <v>694</v>
      </c>
      <c r="C542" s="61">
        <v>69</v>
      </c>
      <c r="M542" s="63">
        <v>3.131723</v>
      </c>
      <c r="N542" s="63"/>
      <c r="O542" s="64">
        <v>2.0269534782526139E-3</v>
      </c>
      <c r="P542" s="64">
        <v>1.1920567838704002E-7</v>
      </c>
      <c r="Q542" s="68">
        <v>9.8078963953963303</v>
      </c>
      <c r="R542" s="68">
        <v>0.1404938165017173</v>
      </c>
    </row>
    <row r="543" spans="1:18" x14ac:dyDescent="0.3">
      <c r="A543" s="77" t="s">
        <v>608</v>
      </c>
      <c r="B543" s="40" t="s">
        <v>694</v>
      </c>
      <c r="C543" s="61">
        <v>76</v>
      </c>
      <c r="M543" s="63">
        <v>3.1406510000000001</v>
      </c>
      <c r="N543" s="63"/>
      <c r="O543" s="64">
        <v>2.0270838792611412E-3</v>
      </c>
      <c r="P543" s="64">
        <v>1.133999213102E-7</v>
      </c>
      <c r="Q543" s="68">
        <v>9.8728608701718095</v>
      </c>
      <c r="R543" s="68">
        <v>0.13932676492164067</v>
      </c>
    </row>
    <row r="544" spans="1:18" x14ac:dyDescent="0.3">
      <c r="A544" s="77" t="s">
        <v>609</v>
      </c>
      <c r="B544" s="40" t="s">
        <v>694</v>
      </c>
      <c r="C544" s="61">
        <v>77</v>
      </c>
      <c r="M544" s="63">
        <v>3.134684</v>
      </c>
      <c r="N544" s="63"/>
      <c r="O544" s="64">
        <v>2.0270734831272738E-3</v>
      </c>
      <c r="P544" s="64">
        <v>1.1350548352129E-7</v>
      </c>
      <c r="Q544" s="68">
        <v>9.8676816205324318</v>
      </c>
      <c r="R544" s="68">
        <v>0.1393470838350826</v>
      </c>
    </row>
    <row r="545" spans="1:18" x14ac:dyDescent="0.3">
      <c r="A545" s="77" t="s">
        <v>610</v>
      </c>
      <c r="B545" s="40" t="s">
        <v>694</v>
      </c>
      <c r="C545" s="61">
        <v>85</v>
      </c>
      <c r="M545" s="63">
        <v>3.0998039999999998</v>
      </c>
      <c r="N545" s="63"/>
      <c r="O545" s="64">
        <v>2.0271980641877203E-3</v>
      </c>
      <c r="P545" s="64">
        <v>2.0755910253730004E-7</v>
      </c>
      <c r="Q545" s="68">
        <v>9.9297466555367322</v>
      </c>
      <c r="R545" s="68">
        <v>0.16361153553165145</v>
      </c>
    </row>
    <row r="546" spans="1:18" x14ac:dyDescent="0.3">
      <c r="A546" s="77" t="s">
        <v>611</v>
      </c>
      <c r="B546" s="40" t="s">
        <v>694</v>
      </c>
      <c r="C546" s="61">
        <v>86</v>
      </c>
      <c r="M546" s="63">
        <v>3.1041449999999999</v>
      </c>
      <c r="N546" s="63"/>
      <c r="O546" s="64">
        <v>2.0273516035379281E-3</v>
      </c>
      <c r="P546" s="64">
        <v>1.2419996056940001E-7</v>
      </c>
      <c r="Q546" s="68">
        <v>10.006238420104134</v>
      </c>
      <c r="R546" s="68">
        <v>0.14156538531414911</v>
      </c>
    </row>
    <row r="547" spans="1:18" x14ac:dyDescent="0.3">
      <c r="A547" s="77" t="s">
        <v>612</v>
      </c>
      <c r="B547" s="40" t="s">
        <v>694</v>
      </c>
      <c r="C547" s="61">
        <v>93</v>
      </c>
      <c r="M547" s="63">
        <v>3.05559</v>
      </c>
      <c r="N547" s="63"/>
      <c r="O547" s="64">
        <v>2.0269801515025638E-3</v>
      </c>
      <c r="P547" s="64">
        <v>1.6495380187819002E-7</v>
      </c>
      <c r="Q547" s="68">
        <v>9.8211847410396338</v>
      </c>
      <c r="R547" s="68">
        <v>0.15133637201321409</v>
      </c>
    </row>
    <row r="548" spans="1:18" x14ac:dyDescent="0.3">
      <c r="A548" s="77" t="s">
        <v>613</v>
      </c>
      <c r="B548" s="40" t="s">
        <v>694</v>
      </c>
      <c r="C548" s="61">
        <v>94</v>
      </c>
      <c r="M548" s="63">
        <v>3.053671</v>
      </c>
      <c r="N548" s="63"/>
      <c r="O548" s="64">
        <v>2.0269226242175206E-3</v>
      </c>
      <c r="P548" s="64">
        <v>1.3863007945056E-7</v>
      </c>
      <c r="Q548" s="68">
        <v>9.7925252245198546</v>
      </c>
      <c r="R548" s="68">
        <v>0.1447649463933306</v>
      </c>
    </row>
    <row r="549" spans="1:18" x14ac:dyDescent="0.3">
      <c r="A549" s="77" t="s">
        <v>614</v>
      </c>
      <c r="B549" s="40" t="s">
        <v>694</v>
      </c>
      <c r="C549" s="61">
        <v>101</v>
      </c>
      <c r="M549" s="63">
        <v>3.0416470000000002</v>
      </c>
      <c r="N549" s="63"/>
      <c r="O549" s="64">
        <v>2.0271776751404152E-3</v>
      </c>
      <c r="P549" s="64">
        <v>2.1586143128239997E-7</v>
      </c>
      <c r="Q549" s="68">
        <v>9.9195890366326651</v>
      </c>
      <c r="R549" s="68">
        <v>0.16620452854989154</v>
      </c>
    </row>
    <row r="550" spans="1:18" x14ac:dyDescent="0.3">
      <c r="A550" s="77" t="s">
        <v>615</v>
      </c>
      <c r="B550" s="40" t="s">
        <v>694</v>
      </c>
      <c r="C550" s="61">
        <v>102</v>
      </c>
      <c r="M550" s="63">
        <v>3.0342129999999998</v>
      </c>
      <c r="N550" s="63"/>
      <c r="O550" s="64">
        <v>2.0266210724786977E-3</v>
      </c>
      <c r="P550" s="64">
        <v>2.104283850711E-7</v>
      </c>
      <c r="Q550" s="68">
        <v>9.6422951722260155</v>
      </c>
      <c r="R550" s="68">
        <v>0.16447293405790103</v>
      </c>
    </row>
    <row r="551" spans="1:18" x14ac:dyDescent="0.3">
      <c r="A551" s="77" t="s">
        <v>616</v>
      </c>
      <c r="B551" s="40" t="s">
        <v>694</v>
      </c>
      <c r="C551" s="61">
        <v>109</v>
      </c>
      <c r="M551" s="63">
        <v>2.9937040000000001</v>
      </c>
      <c r="N551" s="63"/>
      <c r="O551" s="64">
        <v>2.0267255651698866E-3</v>
      </c>
      <c r="P551" s="64">
        <v>1.7882717444352002E-7</v>
      </c>
      <c r="Q551" s="68">
        <v>9.6943523831143352</v>
      </c>
      <c r="R551" s="68">
        <v>0.15511073108752499</v>
      </c>
    </row>
    <row r="552" spans="1:18" x14ac:dyDescent="0.3">
      <c r="A552" s="77" t="s">
        <v>617</v>
      </c>
      <c r="B552" s="40" t="s">
        <v>694</v>
      </c>
      <c r="C552" s="61">
        <v>110</v>
      </c>
      <c r="M552" s="63">
        <v>2.9929730000000001</v>
      </c>
      <c r="N552" s="63"/>
      <c r="O552" s="64">
        <v>2.0268198783900699E-3</v>
      </c>
      <c r="P552" s="64">
        <v>1.2788385817769999E-7</v>
      </c>
      <c r="Q552" s="68">
        <v>9.7413382836282931</v>
      </c>
      <c r="R552" s="68">
        <v>0.14233138220362485</v>
      </c>
    </row>
    <row r="553" spans="1:18" x14ac:dyDescent="0.3">
      <c r="A553" s="77" t="s">
        <v>618</v>
      </c>
      <c r="B553" s="40" t="s">
        <v>694</v>
      </c>
      <c r="C553" s="61">
        <v>117</v>
      </c>
      <c r="M553" s="63">
        <v>2.9885769999999998</v>
      </c>
      <c r="N553" s="63"/>
      <c r="O553" s="64">
        <v>2.0269857516595872E-3</v>
      </c>
      <c r="P553" s="64">
        <v>1.1620257870511999E-7</v>
      </c>
      <c r="Q553" s="68">
        <v>9.8239746831098742</v>
      </c>
      <c r="R553" s="68">
        <v>0.13988201876462514</v>
      </c>
    </row>
    <row r="554" spans="1:18" x14ac:dyDescent="0.3">
      <c r="A554" s="77" t="s">
        <v>619</v>
      </c>
      <c r="B554" s="40" t="s">
        <v>694</v>
      </c>
      <c r="C554" s="61">
        <v>118</v>
      </c>
      <c r="M554" s="63">
        <v>2.9879419999999999</v>
      </c>
      <c r="N554" s="63"/>
      <c r="O554" s="64">
        <v>2.0271629720202489E-3</v>
      </c>
      <c r="P554" s="64">
        <v>2.0773618385439997E-7</v>
      </c>
      <c r="Q554" s="68">
        <v>9.912264089609911</v>
      </c>
      <c r="R554" s="68">
        <v>0.16366449978693667</v>
      </c>
    </row>
    <row r="555" spans="1:18" x14ac:dyDescent="0.3">
      <c r="A555" s="77" t="s">
        <v>620</v>
      </c>
      <c r="B555" s="40" t="s">
        <v>694</v>
      </c>
      <c r="C555" s="61">
        <v>125</v>
      </c>
      <c r="M555" s="63">
        <v>3.0123150000000001</v>
      </c>
      <c r="N555" s="63"/>
      <c r="O555" s="64">
        <v>2.0271091646781292E-3</v>
      </c>
      <c r="P555" s="64">
        <v>1.1574275526599999E-7</v>
      </c>
      <c r="Q555" s="68">
        <v>9.8854578113507436</v>
      </c>
      <c r="R555" s="68">
        <v>0.13979629946825875</v>
      </c>
    </row>
    <row r="556" spans="1:18" x14ac:dyDescent="0.3">
      <c r="A556" s="77" t="s">
        <v>621</v>
      </c>
      <c r="B556" s="40" t="s">
        <v>694</v>
      </c>
      <c r="C556" s="61">
        <v>126</v>
      </c>
      <c r="M556" s="63">
        <v>3.0235949999999998</v>
      </c>
      <c r="N556" s="63"/>
      <c r="O556" s="64">
        <v>2.0272322834378456E-3</v>
      </c>
      <c r="P556" s="64">
        <v>1.4286729657620001E-7</v>
      </c>
      <c r="Q556" s="68">
        <v>9.9467943427955952</v>
      </c>
      <c r="R556" s="68">
        <v>0.14578116483298545</v>
      </c>
    </row>
    <row r="557" spans="1:18" x14ac:dyDescent="0.3">
      <c r="A557" s="77" t="s">
        <v>622</v>
      </c>
      <c r="B557" s="40" t="s">
        <v>694</v>
      </c>
      <c r="C557" s="61">
        <v>134</v>
      </c>
      <c r="M557" s="63">
        <v>3.049722</v>
      </c>
      <c r="N557" s="63"/>
      <c r="O557" s="64">
        <v>2.0266597427114697E-3</v>
      </c>
      <c r="P557" s="64">
        <v>2.2419228611080001E-7</v>
      </c>
      <c r="Q557" s="68">
        <v>9.6615602944044685</v>
      </c>
      <c r="R557" s="68">
        <v>0.1688426098103433</v>
      </c>
    </row>
    <row r="558" spans="1:18" x14ac:dyDescent="0.3">
      <c r="A558" s="77" t="s">
        <v>623</v>
      </c>
      <c r="B558" s="40" t="s">
        <v>694</v>
      </c>
      <c r="C558" s="61">
        <v>135</v>
      </c>
      <c r="M558" s="63">
        <v>3.049477</v>
      </c>
      <c r="N558" s="63"/>
      <c r="O558" s="64">
        <v>2.0272447367213888E-3</v>
      </c>
      <c r="P558" s="64">
        <v>1.3615839698240001E-7</v>
      </c>
      <c r="Q558" s="68">
        <v>9.9529984437741952</v>
      </c>
      <c r="R558" s="68">
        <v>0.14421085156698238</v>
      </c>
    </row>
    <row r="559" spans="1:18" x14ac:dyDescent="0.3">
      <c r="A559" s="77" t="s">
        <v>624</v>
      </c>
      <c r="B559" s="40" t="s">
        <v>694</v>
      </c>
      <c r="C559" s="61">
        <v>142</v>
      </c>
      <c r="M559" s="63">
        <v>3.0639449999999999</v>
      </c>
      <c r="N559" s="63"/>
      <c r="O559" s="64">
        <v>2.0271622799097333E-3</v>
      </c>
      <c r="P559" s="64">
        <v>1.6804400345568001E-7</v>
      </c>
      <c r="Q559" s="68">
        <v>9.9119192870916208</v>
      </c>
      <c r="R559" s="68">
        <v>0.15217114961629924</v>
      </c>
    </row>
    <row r="560" spans="1:18" x14ac:dyDescent="0.3">
      <c r="A560" s="77" t="s">
        <v>625</v>
      </c>
      <c r="B560" s="40" t="s">
        <v>694</v>
      </c>
      <c r="C560" s="61">
        <v>143</v>
      </c>
      <c r="M560" s="63">
        <v>3.0535389999999998</v>
      </c>
      <c r="N560" s="63"/>
      <c r="O560" s="64">
        <v>2.0268311537431816E-3</v>
      </c>
      <c r="P560" s="64">
        <v>1.5791773897087999E-7</v>
      </c>
      <c r="Q560" s="68">
        <v>9.7469555514783082</v>
      </c>
      <c r="R560" s="68">
        <v>0.14949056458405921</v>
      </c>
    </row>
    <row r="561" spans="1:18" x14ac:dyDescent="0.3">
      <c r="A561" s="77" t="s">
        <v>626</v>
      </c>
      <c r="B561" s="40" t="s">
        <v>694</v>
      </c>
      <c r="C561" s="61">
        <v>150</v>
      </c>
      <c r="M561" s="63">
        <v>3.0493030000000001</v>
      </c>
      <c r="N561" s="63"/>
      <c r="O561" s="64">
        <v>2.0271678251012476E-3</v>
      </c>
      <c r="P561" s="64">
        <v>1.4173625537799998E-7</v>
      </c>
      <c r="Q561" s="68">
        <v>9.9146818458964265</v>
      </c>
      <c r="R561" s="68">
        <v>0.14550866623084471</v>
      </c>
    </row>
    <row r="562" spans="1:18" x14ac:dyDescent="0.3">
      <c r="A562" s="77" t="s">
        <v>627</v>
      </c>
      <c r="B562" s="40" t="s">
        <v>694</v>
      </c>
      <c r="C562" s="61">
        <v>151</v>
      </c>
      <c r="M562" s="63">
        <v>3.03891</v>
      </c>
      <c r="N562" s="63"/>
      <c r="O562" s="64">
        <v>2.026713570016801E-3</v>
      </c>
      <c r="P562" s="64">
        <v>1.1523670714619999E-7</v>
      </c>
      <c r="Q562" s="68">
        <v>9.688376518135545</v>
      </c>
      <c r="R562" s="68">
        <v>0.1396717723435667</v>
      </c>
    </row>
    <row r="563" spans="1:18" x14ac:dyDescent="0.3">
      <c r="A563" s="77" t="s">
        <v>628</v>
      </c>
      <c r="B563" s="40" t="s">
        <v>694</v>
      </c>
      <c r="C563" s="61">
        <v>158</v>
      </c>
      <c r="M563" s="63">
        <v>3.0260690000000001</v>
      </c>
      <c r="N563" s="63"/>
      <c r="O563" s="64">
        <v>2.0269913083546219E-3</v>
      </c>
      <c r="P563" s="64">
        <v>1.5760478765564999E-7</v>
      </c>
      <c r="Q563" s="68">
        <v>9.8267429728531628</v>
      </c>
      <c r="R563" s="68">
        <v>0.14941877514255436</v>
      </c>
    </row>
    <row r="564" spans="1:18" x14ac:dyDescent="0.3">
      <c r="A564" s="77" t="s">
        <v>629</v>
      </c>
      <c r="B564" s="40" t="s">
        <v>694</v>
      </c>
      <c r="C564" s="61">
        <v>159</v>
      </c>
      <c r="M564" s="63">
        <v>3.0206529999999998</v>
      </c>
      <c r="N564" s="63"/>
      <c r="O564" s="64">
        <v>2.0266479156108579E-3</v>
      </c>
      <c r="P564" s="64">
        <v>1.3176344659401003E-7</v>
      </c>
      <c r="Q564" s="68">
        <v>9.6556681514829386</v>
      </c>
      <c r="R564" s="68">
        <v>0.14318035210335503</v>
      </c>
    </row>
    <row r="565" spans="1:18" x14ac:dyDescent="0.3">
      <c r="A565" s="77" t="s">
        <v>630</v>
      </c>
      <c r="B565" s="40" t="s">
        <v>694</v>
      </c>
      <c r="C565" s="61">
        <v>166</v>
      </c>
      <c r="M565" s="63">
        <v>2.9933869999999998</v>
      </c>
      <c r="N565" s="63"/>
      <c r="O565" s="64">
        <v>2.0272406597384687E-3</v>
      </c>
      <c r="P565" s="64">
        <v>1.9382377367203999E-7</v>
      </c>
      <c r="Q565" s="68">
        <v>9.9509673317677994</v>
      </c>
      <c r="R565" s="68">
        <v>0.15946061480400581</v>
      </c>
    </row>
    <row r="566" spans="1:18" x14ac:dyDescent="0.3">
      <c r="A566" s="77" t="s">
        <v>631</v>
      </c>
      <c r="B566" s="40" t="s">
        <v>694</v>
      </c>
      <c r="C566" s="61">
        <v>167</v>
      </c>
      <c r="M566" s="63">
        <v>2.9901369999999998</v>
      </c>
      <c r="N566" s="63"/>
      <c r="O566" s="64">
        <v>2.0274161205939621E-3</v>
      </c>
      <c r="P566" s="64">
        <v>1.5359581306090998E-7</v>
      </c>
      <c r="Q566" s="68">
        <v>10.038380170437406</v>
      </c>
      <c r="R566" s="68">
        <v>0.14842226114935725</v>
      </c>
    </row>
    <row r="567" spans="1:18" x14ac:dyDescent="0.3">
      <c r="A567" s="77" t="s">
        <v>632</v>
      </c>
      <c r="B567" s="40" t="s">
        <v>694</v>
      </c>
      <c r="C567" s="61">
        <v>175</v>
      </c>
      <c r="M567" s="63">
        <v>2.9568300000000001</v>
      </c>
      <c r="N567" s="63"/>
      <c r="O567" s="64">
        <v>2.0270971150347264E-3</v>
      </c>
      <c r="P567" s="64">
        <v>1.2656460965883999E-7</v>
      </c>
      <c r="Q567" s="68">
        <v>9.8794547998423141</v>
      </c>
      <c r="R567" s="68">
        <v>0.14205977998821415</v>
      </c>
    </row>
    <row r="568" spans="1:18" x14ac:dyDescent="0.3">
      <c r="A568" s="77" t="s">
        <v>633</v>
      </c>
      <c r="B568" s="40" t="s">
        <v>694</v>
      </c>
      <c r="C568" s="61">
        <v>176</v>
      </c>
      <c r="M568" s="63">
        <v>2.9545539999999999</v>
      </c>
      <c r="N568" s="63"/>
      <c r="O568" s="64">
        <v>2.0274224007406525E-3</v>
      </c>
      <c r="P568" s="64">
        <v>1.4137896810239998E-7</v>
      </c>
      <c r="Q568" s="68">
        <v>10.041508876540705</v>
      </c>
      <c r="R568" s="68">
        <v>0.14543811165241533</v>
      </c>
    </row>
    <row r="569" spans="1:18" x14ac:dyDescent="0.3">
      <c r="A569" s="77" t="s">
        <v>634</v>
      </c>
      <c r="B569" s="40" t="s">
        <v>694</v>
      </c>
      <c r="C569" s="61">
        <v>183</v>
      </c>
      <c r="M569" s="63">
        <v>2.9649640000000002</v>
      </c>
      <c r="N569" s="63"/>
      <c r="O569" s="64">
        <v>2.027656829001761E-3</v>
      </c>
      <c r="P569" s="64">
        <v>1.6109357087593001E-7</v>
      </c>
      <c r="Q569" s="68">
        <v>10.158298685357382</v>
      </c>
      <c r="R569" s="68">
        <v>0.15035710526926307</v>
      </c>
    </row>
    <row r="570" spans="1:18" x14ac:dyDescent="0.3">
      <c r="A570" s="77" t="s">
        <v>635</v>
      </c>
      <c r="B570" s="40" t="s">
        <v>694</v>
      </c>
      <c r="C570" s="61">
        <v>184</v>
      </c>
      <c r="M570" s="63">
        <v>2.966653</v>
      </c>
      <c r="N570" s="63"/>
      <c r="O570" s="64">
        <v>2.0274979497314203E-3</v>
      </c>
      <c r="P570" s="64">
        <v>1.6523509375772002E-7</v>
      </c>
      <c r="Q570" s="68">
        <v>10.079146626129146</v>
      </c>
      <c r="R570" s="68">
        <v>0.15143850416137467</v>
      </c>
    </row>
    <row r="571" spans="1:18" x14ac:dyDescent="0.3">
      <c r="A571" s="77" t="s">
        <v>636</v>
      </c>
      <c r="B571" s="40" t="s">
        <v>694</v>
      </c>
      <c r="C571" s="61">
        <v>191</v>
      </c>
      <c r="M571" s="63">
        <v>2.9727440000000001</v>
      </c>
      <c r="N571" s="63"/>
      <c r="O571" s="64">
        <v>2.0270751925636761E-3</v>
      </c>
      <c r="P571" s="64">
        <v>1.1649273133635001E-7</v>
      </c>
      <c r="Q571" s="68">
        <v>9.8685332446055529</v>
      </c>
      <c r="R571" s="68">
        <v>0.13994587402109424</v>
      </c>
    </row>
    <row r="572" spans="1:18" x14ac:dyDescent="0.3">
      <c r="A572" s="77" t="s">
        <v>637</v>
      </c>
      <c r="B572" s="40" t="s">
        <v>694</v>
      </c>
      <c r="C572" s="61">
        <v>192</v>
      </c>
      <c r="M572" s="63">
        <v>2.9719890000000002</v>
      </c>
      <c r="N572" s="63"/>
      <c r="O572" s="64">
        <v>2.0269361395756445E-3</v>
      </c>
      <c r="P572" s="64">
        <v>2.179221680754E-7</v>
      </c>
      <c r="Q572" s="68">
        <v>9.7992584404040386</v>
      </c>
      <c r="R572" s="68">
        <v>0.16684608849743138</v>
      </c>
    </row>
    <row r="573" spans="1:18" x14ac:dyDescent="0.3">
      <c r="A573" s="77" t="s">
        <v>638</v>
      </c>
      <c r="B573" s="40" t="s">
        <v>694</v>
      </c>
      <c r="C573" s="61">
        <v>199</v>
      </c>
      <c r="M573" s="63">
        <v>2.962291</v>
      </c>
      <c r="N573" s="63"/>
      <c r="O573" s="64">
        <v>2.0268691357890833E-3</v>
      </c>
      <c r="P573" s="64">
        <v>1.5952815849823996E-7</v>
      </c>
      <c r="Q573" s="68">
        <v>9.7658778258591514</v>
      </c>
      <c r="R573" s="68">
        <v>0.14990815535027291</v>
      </c>
    </row>
    <row r="574" spans="1:18" x14ac:dyDescent="0.3">
      <c r="A574" s="77" t="s">
        <v>639</v>
      </c>
      <c r="B574" s="40" t="s">
        <v>694</v>
      </c>
      <c r="C574" s="61">
        <v>200</v>
      </c>
      <c r="M574" s="63">
        <v>2.961077</v>
      </c>
      <c r="N574" s="63"/>
      <c r="O574" s="64">
        <v>2.0266019003419376E-3</v>
      </c>
      <c r="P574" s="64">
        <v>1.6901777115664996E-7</v>
      </c>
      <c r="Q574" s="68">
        <v>9.6327438059519732</v>
      </c>
      <c r="R574" s="68">
        <v>0.1524038591375293</v>
      </c>
    </row>
    <row r="575" spans="1:18" x14ac:dyDescent="0.3">
      <c r="A575" s="77" t="s">
        <v>640</v>
      </c>
      <c r="B575" s="40" t="s">
        <v>694</v>
      </c>
      <c r="C575" s="61">
        <v>208</v>
      </c>
      <c r="M575" s="63">
        <v>2.9408840000000001</v>
      </c>
      <c r="N575" s="63"/>
      <c r="O575" s="64">
        <v>2.0270731620989097E-3</v>
      </c>
      <c r="P575" s="64">
        <v>1.1710682305616E-7</v>
      </c>
      <c r="Q575" s="68">
        <v>9.8675216874206875</v>
      </c>
      <c r="R575" s="68">
        <v>0.14007043545154882</v>
      </c>
    </row>
    <row r="576" spans="1:18" x14ac:dyDescent="0.3">
      <c r="A576" s="77" t="s">
        <v>641</v>
      </c>
      <c r="B576" s="40" t="s">
        <v>694</v>
      </c>
      <c r="C576" s="61">
        <v>209</v>
      </c>
      <c r="M576" s="63">
        <v>2.9426049999999999</v>
      </c>
      <c r="N576" s="63"/>
      <c r="O576" s="64">
        <v>2.0270657109365273E-3</v>
      </c>
      <c r="P576" s="64">
        <v>2.0033890735663998E-7</v>
      </c>
      <c r="Q576" s="68">
        <v>9.8638095930426228</v>
      </c>
      <c r="R576" s="68">
        <v>0.16139968262228815</v>
      </c>
    </row>
    <row r="577" spans="1:18" x14ac:dyDescent="0.3">
      <c r="A577" s="77" t="s">
        <v>642</v>
      </c>
      <c r="B577" s="40" t="s">
        <v>694</v>
      </c>
      <c r="C577" s="61">
        <v>216</v>
      </c>
      <c r="M577" s="63">
        <v>2.933243</v>
      </c>
      <c r="N577" s="63"/>
      <c r="O577" s="64">
        <v>2.0273758549151722E-3</v>
      </c>
      <c r="P577" s="64">
        <v>1.1726771902114002E-7</v>
      </c>
      <c r="Q577" s="68">
        <v>10.018320213051997</v>
      </c>
      <c r="R577" s="68">
        <v>0.14012054592362644</v>
      </c>
    </row>
    <row r="578" spans="1:18" x14ac:dyDescent="0.3">
      <c r="A578" s="77" t="s">
        <v>643</v>
      </c>
      <c r="B578" s="40" t="s">
        <v>694</v>
      </c>
      <c r="C578" s="61">
        <v>217</v>
      </c>
      <c r="M578" s="63">
        <v>2.9375390000000001</v>
      </c>
      <c r="N578" s="63"/>
      <c r="O578" s="64">
        <v>2.0272432027181502E-3</v>
      </c>
      <c r="P578" s="64">
        <v>1.9963578151180002E-7</v>
      </c>
      <c r="Q578" s="68">
        <v>9.9522342187438575</v>
      </c>
      <c r="R578" s="68">
        <v>0.16119635653238193</v>
      </c>
    </row>
    <row r="579" spans="1:18" x14ac:dyDescent="0.3">
      <c r="A579" s="77" t="s">
        <v>644</v>
      </c>
      <c r="B579" s="40" t="s">
        <v>694</v>
      </c>
      <c r="C579" s="61">
        <v>224</v>
      </c>
      <c r="M579" s="63">
        <v>2.9495459999999998</v>
      </c>
      <c r="N579" s="63"/>
      <c r="O579" s="64">
        <v>2.0271729088593357E-3</v>
      </c>
      <c r="P579" s="64">
        <v>2.0435681914220001E-7</v>
      </c>
      <c r="Q579" s="68">
        <v>9.9172145231955646</v>
      </c>
      <c r="R579" s="68">
        <v>0.16262628188806624</v>
      </c>
    </row>
    <row r="580" spans="1:18" x14ac:dyDescent="0.3">
      <c r="A580" s="77" t="s">
        <v>645</v>
      </c>
      <c r="B580" s="40" t="s">
        <v>694</v>
      </c>
      <c r="C580" s="61">
        <v>225</v>
      </c>
      <c r="M580" s="63">
        <v>2.9346049999999999</v>
      </c>
      <c r="N580" s="63"/>
      <c r="O580" s="64">
        <v>2.0272160468862506E-3</v>
      </c>
      <c r="P580" s="64">
        <v>1.4698660263552999E-7</v>
      </c>
      <c r="Q580" s="68">
        <v>9.9387054556124728</v>
      </c>
      <c r="R580" s="68">
        <v>0.14677353502856347</v>
      </c>
    </row>
    <row r="581" spans="1:18" x14ac:dyDescent="0.3">
      <c r="A581" s="77" t="s">
        <v>646</v>
      </c>
      <c r="B581" s="40" t="s">
        <v>694</v>
      </c>
      <c r="C581" s="61">
        <v>232</v>
      </c>
      <c r="M581" s="63">
        <v>2.9006460000000001</v>
      </c>
      <c r="N581" s="63"/>
      <c r="O581" s="64">
        <v>2.0272592540000111E-3</v>
      </c>
      <c r="P581" s="64">
        <v>1.1790273864359E-7</v>
      </c>
      <c r="Q581" s="68">
        <v>9.9602308064031533</v>
      </c>
      <c r="R581" s="68">
        <v>0.14024349685338933</v>
      </c>
    </row>
    <row r="582" spans="1:18" x14ac:dyDescent="0.3">
      <c r="A582" s="77" t="s">
        <v>647</v>
      </c>
      <c r="B582" s="40" t="s">
        <v>694</v>
      </c>
      <c r="C582" s="61">
        <v>233</v>
      </c>
      <c r="M582" s="63">
        <v>2.899194</v>
      </c>
      <c r="N582" s="63"/>
      <c r="O582" s="64">
        <v>2.027437173509439E-3</v>
      </c>
      <c r="P582" s="64">
        <v>1.270885456824E-7</v>
      </c>
      <c r="Q582" s="68">
        <v>10.048868521807453</v>
      </c>
      <c r="R582" s="68">
        <v>0.14219278455844636</v>
      </c>
    </row>
    <row r="583" spans="1:18" x14ac:dyDescent="0.3">
      <c r="A583" s="77" t="s">
        <v>648</v>
      </c>
      <c r="B583" s="40" t="s">
        <v>694</v>
      </c>
      <c r="C583" s="61">
        <v>241</v>
      </c>
      <c r="M583" s="63">
        <v>2.9443489999999999</v>
      </c>
      <c r="N583" s="63"/>
      <c r="O583" s="64">
        <v>2.0267825126563271E-3</v>
      </c>
      <c r="P583" s="64">
        <v>1.6388363191275E-7</v>
      </c>
      <c r="Q583" s="68">
        <v>9.7227230497844932</v>
      </c>
      <c r="R583" s="68">
        <v>0.15104263591664394</v>
      </c>
    </row>
    <row r="584" spans="1:18" x14ac:dyDescent="0.3">
      <c r="A584" s="77" t="s">
        <v>649</v>
      </c>
      <c r="B584" s="40" t="s">
        <v>694</v>
      </c>
      <c r="C584" s="61">
        <v>242</v>
      </c>
      <c r="M584" s="63">
        <v>2.945913</v>
      </c>
      <c r="N584" s="63"/>
      <c r="O584" s="64">
        <v>2.0262771758848496E-3</v>
      </c>
      <c r="P584" s="64">
        <v>1.2866604121259001E-7</v>
      </c>
      <c r="Q584" s="68">
        <v>9.4709693377965749</v>
      </c>
      <c r="R584" s="68">
        <v>0.14247225395525717</v>
      </c>
    </row>
    <row r="585" spans="1:18" x14ac:dyDescent="0.3">
      <c r="A585" s="77" t="s">
        <v>650</v>
      </c>
      <c r="B585" s="40" t="s">
        <v>694</v>
      </c>
      <c r="C585" s="61">
        <v>249</v>
      </c>
      <c r="M585" s="63">
        <v>2.9741019999999998</v>
      </c>
      <c r="N585" s="63"/>
      <c r="O585" s="64">
        <v>2.0267389943955253E-3</v>
      </c>
      <c r="P585" s="64">
        <v>1.88594584995E-7</v>
      </c>
      <c r="Q585" s="68">
        <v>9.7010426886580259</v>
      </c>
      <c r="R585" s="68">
        <v>0.15790171653219223</v>
      </c>
    </row>
    <row r="586" spans="1:18" x14ac:dyDescent="0.3">
      <c r="A586" s="77" t="s">
        <v>651</v>
      </c>
      <c r="B586" s="40" t="s">
        <v>694</v>
      </c>
      <c r="C586" s="61">
        <v>250</v>
      </c>
      <c r="M586" s="63">
        <v>2.9779610000000001</v>
      </c>
      <c r="N586" s="63"/>
      <c r="O586" s="64">
        <v>2.0269074205310359E-3</v>
      </c>
      <c r="P586" s="64">
        <v>2.1070913717250001E-7</v>
      </c>
      <c r="Q586" s="68">
        <v>9.7849509003771402</v>
      </c>
      <c r="R586" s="68">
        <v>0.16457436123900832</v>
      </c>
    </row>
    <row r="587" spans="1:18" x14ac:dyDescent="0.3">
      <c r="A587" s="77" t="s">
        <v>652</v>
      </c>
      <c r="B587" s="40" t="s">
        <v>694</v>
      </c>
      <c r="C587" s="61">
        <v>257</v>
      </c>
      <c r="M587" s="63">
        <v>2.9784160000000002</v>
      </c>
      <c r="N587" s="63"/>
      <c r="O587" s="64">
        <v>2.0271275487956444E-3</v>
      </c>
      <c r="P587" s="64">
        <v>1.3533301777137998E-7</v>
      </c>
      <c r="Q587" s="68">
        <v>9.8946165943392614</v>
      </c>
      <c r="R587" s="68">
        <v>0.14401510953827129</v>
      </c>
    </row>
    <row r="588" spans="1:18" x14ac:dyDescent="0.3">
      <c r="A588" s="77" t="s">
        <v>653</v>
      </c>
      <c r="B588" s="40" t="s">
        <v>694</v>
      </c>
      <c r="C588" s="61">
        <v>258</v>
      </c>
      <c r="M588" s="63">
        <v>2.9692889999999998</v>
      </c>
      <c r="N588" s="63"/>
      <c r="O588" s="64">
        <v>2.0271477290967196E-3</v>
      </c>
      <c r="P588" s="64">
        <v>1.1655296413475E-7</v>
      </c>
      <c r="Q588" s="68">
        <v>9.9046702179651618</v>
      </c>
      <c r="R588" s="68">
        <v>0.13996224184354225</v>
      </c>
    </row>
    <row r="589" spans="1:18" x14ac:dyDescent="0.3">
      <c r="A589" s="77" t="s">
        <v>654</v>
      </c>
      <c r="B589" s="40" t="s">
        <v>694</v>
      </c>
      <c r="C589" s="61">
        <v>265</v>
      </c>
      <c r="M589" s="63">
        <v>2.9272239999999998</v>
      </c>
      <c r="N589" s="63"/>
      <c r="O589" s="64">
        <v>2.0272211059252955E-3</v>
      </c>
      <c r="P589" s="64">
        <v>1.7400676331855998E-7</v>
      </c>
      <c r="Q589" s="68">
        <v>9.9412258181322795</v>
      </c>
      <c r="R589" s="68">
        <v>0.15379653388229322</v>
      </c>
    </row>
    <row r="590" spans="1:18" x14ac:dyDescent="0.3">
      <c r="A590" s="77" t="s">
        <v>655</v>
      </c>
      <c r="B590" s="40" t="s">
        <v>694</v>
      </c>
      <c r="C590" s="61">
        <v>266</v>
      </c>
      <c r="M590" s="63">
        <v>2.9273199999999999</v>
      </c>
      <c r="N590" s="63"/>
      <c r="O590" s="64">
        <v>2.0274380316505115E-3</v>
      </c>
      <c r="P590" s="64">
        <v>1.5705965187966003E-7</v>
      </c>
      <c r="Q590" s="68">
        <v>10.049296039084229</v>
      </c>
      <c r="R590" s="68">
        <v>0.14930305035002817</v>
      </c>
    </row>
    <row r="591" spans="1:18" x14ac:dyDescent="0.3">
      <c r="A591" s="77" t="s">
        <v>656</v>
      </c>
      <c r="B591" s="40" t="s">
        <v>694</v>
      </c>
      <c r="C591" s="61">
        <v>274</v>
      </c>
      <c r="M591" s="63">
        <v>2.8804159999999999</v>
      </c>
      <c r="N591" s="63"/>
      <c r="O591" s="64">
        <v>2.0267612582610226E-3</v>
      </c>
      <c r="P591" s="64">
        <v>1.6207526913863999E-7</v>
      </c>
      <c r="Q591" s="68">
        <v>9.7121343231847668</v>
      </c>
      <c r="R591" s="68">
        <v>0.15056587050015424</v>
      </c>
    </row>
    <row r="592" spans="1:18" x14ac:dyDescent="0.3">
      <c r="A592" s="77" t="s">
        <v>657</v>
      </c>
      <c r="B592" s="40" t="s">
        <v>694</v>
      </c>
      <c r="C592" s="61">
        <v>275</v>
      </c>
      <c r="D592" s="116" t="s">
        <v>585</v>
      </c>
      <c r="E592" s="116"/>
      <c r="F592" s="116"/>
      <c r="G592" s="116"/>
      <c r="H592" s="116"/>
      <c r="I592" s="116"/>
      <c r="J592" s="116"/>
      <c r="K592" s="116"/>
      <c r="L592" s="116"/>
      <c r="M592" s="63">
        <v>0.11184239999999999</v>
      </c>
      <c r="N592" s="63"/>
      <c r="O592" s="64">
        <v>1.9431928871396639E-3</v>
      </c>
      <c r="P592" s="64">
        <v>3.2186583975000001E-6</v>
      </c>
      <c r="Q592" s="71">
        <v>-31.92079013840566</v>
      </c>
      <c r="R592" s="71">
        <v>1.5925517665678988</v>
      </c>
    </row>
    <row r="593" spans="1:18" x14ac:dyDescent="0.3">
      <c r="A593" s="77" t="s">
        <v>658</v>
      </c>
      <c r="B593" s="40" t="s">
        <v>694</v>
      </c>
      <c r="C593" s="61">
        <v>282</v>
      </c>
      <c r="M593" s="63">
        <v>2.8868559999999999</v>
      </c>
      <c r="N593" s="63"/>
      <c r="O593" s="64">
        <v>2.0268753389968645E-3</v>
      </c>
      <c r="P593" s="64">
        <v>1.2349423339446002E-7</v>
      </c>
      <c r="Q593" s="68">
        <v>9.7689682017694235</v>
      </c>
      <c r="R593" s="68">
        <v>0.14138799416562556</v>
      </c>
    </row>
    <row r="594" spans="1:18" x14ac:dyDescent="0.3">
      <c r="A594" s="77" t="s">
        <v>659</v>
      </c>
      <c r="B594" s="40" t="s">
        <v>694</v>
      </c>
      <c r="C594" s="61">
        <v>283</v>
      </c>
      <c r="M594" s="63">
        <v>2.8923909999999999</v>
      </c>
      <c r="N594" s="63"/>
      <c r="O594" s="64">
        <v>2.0267096947241205E-3</v>
      </c>
      <c r="P594" s="64">
        <v>1.8835272962321996E-7</v>
      </c>
      <c r="Q594" s="68">
        <v>9.6864458861838383</v>
      </c>
      <c r="R594" s="68">
        <v>0.15782995342282016</v>
      </c>
    </row>
    <row r="595" spans="1:18" x14ac:dyDescent="0.3">
      <c r="A595" s="77" t="s">
        <v>660</v>
      </c>
      <c r="B595" s="40" t="s">
        <v>694</v>
      </c>
      <c r="C595" s="61">
        <v>290</v>
      </c>
      <c r="M595" s="63">
        <v>2.9107660000000002</v>
      </c>
      <c r="N595" s="63"/>
      <c r="O595" s="64">
        <v>2.0273972039266471E-3</v>
      </c>
      <c r="P595" s="64">
        <v>2.1304513560900001E-7</v>
      </c>
      <c r="Q595" s="68">
        <v>10.028956076478993</v>
      </c>
      <c r="R595" s="68">
        <v>0.16532845666970394</v>
      </c>
    </row>
    <row r="596" spans="1:18" x14ac:dyDescent="0.3">
      <c r="A596" s="77" t="s">
        <v>661</v>
      </c>
      <c r="B596" s="40" t="s">
        <v>694</v>
      </c>
      <c r="C596" s="61">
        <v>291</v>
      </c>
      <c r="M596" s="63">
        <v>2.906568</v>
      </c>
      <c r="N596" s="63"/>
      <c r="O596" s="64">
        <v>2.0269502777610954E-3</v>
      </c>
      <c r="P596" s="64">
        <v>2.2652197064359998E-7</v>
      </c>
      <c r="Q596" s="68">
        <v>9.8063019426166136</v>
      </c>
      <c r="R596" s="68">
        <v>0.16961143188778174</v>
      </c>
    </row>
    <row r="597" spans="1:18" x14ac:dyDescent="0.3">
      <c r="A597" s="77" t="s">
        <v>662</v>
      </c>
      <c r="B597" s="40" t="s">
        <v>694</v>
      </c>
      <c r="C597" s="61">
        <v>299</v>
      </c>
      <c r="M597" s="63">
        <v>2.8965749999999999</v>
      </c>
      <c r="N597" s="63"/>
      <c r="O597" s="64">
        <v>2.0270845663191983E-3</v>
      </c>
      <c r="P597" s="64">
        <v>1.3384365624971001E-7</v>
      </c>
      <c r="Q597" s="68">
        <v>9.8732031556059923</v>
      </c>
      <c r="R597" s="68">
        <v>0.14367356668823983</v>
      </c>
    </row>
    <row r="598" spans="1:18" x14ac:dyDescent="0.3">
      <c r="A598" s="77" t="s">
        <v>663</v>
      </c>
      <c r="B598" s="40" t="s">
        <v>694</v>
      </c>
      <c r="C598" s="61">
        <v>300</v>
      </c>
      <c r="M598" s="63">
        <v>2.8906960000000002</v>
      </c>
      <c r="N598" s="63"/>
      <c r="O598" s="64">
        <v>2.0271133125755046E-3</v>
      </c>
      <c r="P598" s="64">
        <v>1.8393163983985E-7</v>
      </c>
      <c r="Q598" s="68">
        <v>9.8875242522277667</v>
      </c>
      <c r="R598" s="68">
        <v>0.15657654299842733</v>
      </c>
    </row>
    <row r="599" spans="1:18" x14ac:dyDescent="0.3">
      <c r="A599" s="79" t="s">
        <v>664</v>
      </c>
      <c r="B599" s="40" t="s">
        <v>694</v>
      </c>
      <c r="C599" s="43">
        <v>307</v>
      </c>
      <c r="M599" s="72">
        <v>2.8531909999999998</v>
      </c>
      <c r="N599" s="72"/>
      <c r="O599" s="74">
        <v>2.0272104904670409E-3</v>
      </c>
      <c r="P599" s="74">
        <v>1.5424356757103997E-7</v>
      </c>
      <c r="Q599" s="73">
        <v>9.9359373032824472</v>
      </c>
      <c r="R599" s="73">
        <v>0.14857453661790648</v>
      </c>
    </row>
    <row r="600" spans="1:18" x14ac:dyDescent="0.3">
      <c r="A600" s="79" t="s">
        <v>665</v>
      </c>
      <c r="B600" s="40" t="s">
        <v>694</v>
      </c>
      <c r="C600" s="43">
        <v>308</v>
      </c>
      <c r="M600" s="72">
        <v>2.8486159999999998</v>
      </c>
      <c r="N600" s="72"/>
      <c r="O600" s="74">
        <v>2.0268289362550137E-3</v>
      </c>
      <c r="P600" s="74">
        <v>1.5732230064032002E-7</v>
      </c>
      <c r="Q600" s="73">
        <v>9.7458508211101371</v>
      </c>
      <c r="R600" s="73">
        <v>0.14933757467484932</v>
      </c>
    </row>
    <row r="601" spans="1:18" x14ac:dyDescent="0.3">
      <c r="A601" s="79" t="s">
        <v>666</v>
      </c>
      <c r="B601" s="40" t="s">
        <v>694</v>
      </c>
      <c r="C601" s="43">
        <v>315</v>
      </c>
      <c r="M601" s="72">
        <v>2.8283309999999999</v>
      </c>
      <c r="N601" s="72"/>
      <c r="O601" s="74">
        <v>2.0267919802732337E-3</v>
      </c>
      <c r="P601" s="74">
        <v>2.1448466137980004E-7</v>
      </c>
      <c r="Q601" s="73">
        <v>9.7274397215852986</v>
      </c>
      <c r="R601" s="73">
        <v>0.16575148755732372</v>
      </c>
    </row>
    <row r="602" spans="1:18" x14ac:dyDescent="0.3">
      <c r="A602" s="79" t="s">
        <v>667</v>
      </c>
      <c r="B602" s="40" t="s">
        <v>694</v>
      </c>
      <c r="C602" s="43">
        <v>316</v>
      </c>
      <c r="M602" s="72">
        <v>2.8239920000000001</v>
      </c>
      <c r="N602" s="72"/>
      <c r="O602" s="74">
        <v>2.0273021168514494E-3</v>
      </c>
      <c r="P602" s="74">
        <v>1.2422586514654999E-7</v>
      </c>
      <c r="Q602" s="73">
        <v>9.9815846491573446</v>
      </c>
      <c r="R602" s="73">
        <v>0.14156810872792719</v>
      </c>
    </row>
    <row r="603" spans="1:18" x14ac:dyDescent="0.3">
      <c r="A603" s="79" t="s">
        <v>668</v>
      </c>
      <c r="B603" s="40" t="s">
        <v>694</v>
      </c>
      <c r="C603" s="43">
        <v>324</v>
      </c>
      <c r="M603" s="72">
        <v>2.8256030000000001</v>
      </c>
      <c r="N603" s="72"/>
      <c r="O603" s="74">
        <v>2.0268337844334223E-3</v>
      </c>
      <c r="P603" s="74">
        <v>1.3467920091828001E-7</v>
      </c>
      <c r="Q603" s="73">
        <v>9.7482661349753936</v>
      </c>
      <c r="R603" s="73">
        <v>0.14384946478020455</v>
      </c>
    </row>
    <row r="604" spans="1:18" x14ac:dyDescent="0.3">
      <c r="A604" s="79" t="s">
        <v>669</v>
      </c>
      <c r="B604" s="40" t="s">
        <v>694</v>
      </c>
      <c r="C604" s="43">
        <v>325</v>
      </c>
      <c r="M604" s="72">
        <v>2.8345560000000001</v>
      </c>
      <c r="N604" s="72"/>
      <c r="O604" s="74">
        <v>2.0271935627019289E-3</v>
      </c>
      <c r="P604" s="74">
        <v>1.943918436796E-7</v>
      </c>
      <c r="Q604" s="73">
        <v>9.9275040604569025</v>
      </c>
      <c r="R604" s="73">
        <v>0.15962644632610665</v>
      </c>
    </row>
    <row r="605" spans="1:18" x14ac:dyDescent="0.3">
      <c r="A605" s="79" t="s">
        <v>670</v>
      </c>
      <c r="B605" s="40" t="s">
        <v>694</v>
      </c>
      <c r="C605" s="43">
        <v>332</v>
      </c>
      <c r="M605" s="72">
        <v>2.8684120000000002</v>
      </c>
      <c r="N605" s="72"/>
      <c r="O605" s="74">
        <v>2.0272438690695439E-3</v>
      </c>
      <c r="P605" s="74">
        <v>1.2918366437495999E-7</v>
      </c>
      <c r="Q605" s="73">
        <v>9.9525661883258874</v>
      </c>
      <c r="R605" s="73">
        <v>0.14264064203772406</v>
      </c>
    </row>
    <row r="606" spans="1:18" x14ac:dyDescent="0.3">
      <c r="A606" s="79" t="s">
        <v>671</v>
      </c>
      <c r="B606" s="40" t="s">
        <v>694</v>
      </c>
      <c r="C606" s="43">
        <v>333</v>
      </c>
      <c r="M606" s="72">
        <v>2.8865569999999998</v>
      </c>
      <c r="N606" s="72"/>
      <c r="O606" s="74">
        <v>2.0272403195527684E-3</v>
      </c>
      <c r="P606" s="74">
        <v>1.4627306520787999E-7</v>
      </c>
      <c r="Q606" s="73">
        <v>9.9507978546631772</v>
      </c>
      <c r="R606" s="73">
        <v>0.14660127857951902</v>
      </c>
    </row>
    <row r="607" spans="1:18" x14ac:dyDescent="0.3">
      <c r="A607" s="79" t="s">
        <v>672</v>
      </c>
      <c r="B607" s="40" t="s">
        <v>694</v>
      </c>
      <c r="C607" s="43">
        <v>341</v>
      </c>
      <c r="M607" s="72">
        <v>2.8838339999999998</v>
      </c>
      <c r="N607" s="72"/>
      <c r="O607" s="74">
        <v>2.027052414784943E-3</v>
      </c>
      <c r="P607" s="74">
        <v>2.3394180693450001E-7</v>
      </c>
      <c r="Q607" s="73">
        <v>9.8571855836583868</v>
      </c>
      <c r="R607" s="73">
        <v>0.17204990354060792</v>
      </c>
    </row>
    <row r="608" spans="1:18" x14ac:dyDescent="0.3">
      <c r="A608" s="79" t="s">
        <v>673</v>
      </c>
      <c r="B608" s="40" t="s">
        <v>694</v>
      </c>
      <c r="C608" s="43">
        <v>342</v>
      </c>
      <c r="M608" s="72">
        <v>2.8839630000000001</v>
      </c>
      <c r="N608" s="72"/>
      <c r="O608" s="74">
        <v>2.0267774860609918E-3</v>
      </c>
      <c r="P608" s="74">
        <v>1.7105777792531997E-7</v>
      </c>
      <c r="Q608" s="73">
        <v>9.720218850395641</v>
      </c>
      <c r="R608" s="73">
        <v>0.15296599687917645</v>
      </c>
    </row>
    <row r="609" spans="1:18" x14ac:dyDescent="0.3">
      <c r="A609" s="79" t="s">
        <v>674</v>
      </c>
      <c r="B609" s="40" t="s">
        <v>694</v>
      </c>
      <c r="C609" s="43">
        <v>349</v>
      </c>
      <c r="M609" s="72">
        <v>2.836049</v>
      </c>
      <c r="N609" s="72"/>
      <c r="O609" s="74">
        <v>2.0269027784670652E-3</v>
      </c>
      <c r="P609" s="74">
        <v>1.7647713195380005E-7</v>
      </c>
      <c r="Q609" s="73">
        <v>9.7826382706579551</v>
      </c>
      <c r="R609" s="73">
        <v>0.15446351026571198</v>
      </c>
    </row>
    <row r="610" spans="1:18" x14ac:dyDescent="0.3">
      <c r="A610" s="79" t="s">
        <v>675</v>
      </c>
      <c r="B610" s="40" t="s">
        <v>694</v>
      </c>
      <c r="C610" s="43">
        <v>350</v>
      </c>
      <c r="M610" s="72">
        <v>2.8401550000000002</v>
      </c>
      <c r="N610" s="72"/>
      <c r="O610" s="74">
        <v>2.027057503382306E-3</v>
      </c>
      <c r="P610" s="74">
        <v>1.5043426219778E-7</v>
      </c>
      <c r="Q610" s="73">
        <v>9.8597206718356816</v>
      </c>
      <c r="R610" s="73">
        <v>0.14761259064853383</v>
      </c>
    </row>
    <row r="611" spans="1:18" x14ac:dyDescent="0.3">
      <c r="A611" s="79" t="s">
        <v>676</v>
      </c>
      <c r="B611" s="40" t="s">
        <v>694</v>
      </c>
      <c r="C611" s="43">
        <v>358</v>
      </c>
      <c r="M611" s="72">
        <v>2.8183400000000001</v>
      </c>
      <c r="N611" s="72"/>
      <c r="O611" s="74">
        <v>2.0273397104807549E-3</v>
      </c>
      <c r="P611" s="74">
        <v>1.2139704338944E-7</v>
      </c>
      <c r="Q611" s="73">
        <v>10.000313418284975</v>
      </c>
      <c r="R611" s="73">
        <v>0.14097174897471854</v>
      </c>
    </row>
    <row r="612" spans="1:18" x14ac:dyDescent="0.3">
      <c r="A612" s="79" t="s">
        <v>677</v>
      </c>
      <c r="B612" s="40" t="s">
        <v>694</v>
      </c>
      <c r="C612" s="43">
        <v>359</v>
      </c>
      <c r="M612" s="72">
        <v>2.8276140000000001</v>
      </c>
      <c r="N612" s="72"/>
      <c r="O612" s="74">
        <v>2.0270090352913547E-3</v>
      </c>
      <c r="P612" s="74">
        <v>1.4910119691320999E-7</v>
      </c>
      <c r="Q612" s="73">
        <v>9.8355743549660275</v>
      </c>
      <c r="R612" s="73">
        <v>0.1472804143789502</v>
      </c>
    </row>
    <row r="613" spans="1:18" x14ac:dyDescent="0.3">
      <c r="A613" s="79" t="s">
        <v>678</v>
      </c>
      <c r="B613" s="40" t="s">
        <v>694</v>
      </c>
      <c r="C613" s="43">
        <v>366</v>
      </c>
      <c r="M613" s="72">
        <v>2.8805170000000002</v>
      </c>
      <c r="N613" s="72"/>
      <c r="O613" s="74">
        <v>2.027008037424948E-3</v>
      </c>
      <c r="P613" s="74">
        <v>1.7532894758966999E-7</v>
      </c>
      <c r="Q613" s="73">
        <v>9.8350772279289735</v>
      </c>
      <c r="R613" s="73">
        <v>0.15415044689053492</v>
      </c>
    </row>
    <row r="614" spans="1:18" x14ac:dyDescent="0.3">
      <c r="A614" s="79" t="s">
        <v>679</v>
      </c>
      <c r="B614" s="40" t="s">
        <v>694</v>
      </c>
      <c r="C614" s="43">
        <v>367</v>
      </c>
      <c r="M614" s="72">
        <v>2.8832559999999998</v>
      </c>
      <c r="N614" s="72"/>
      <c r="O614" s="74">
        <v>2.0269109972992148E-3</v>
      </c>
      <c r="P614" s="74">
        <v>1.9877544789907996E-7</v>
      </c>
      <c r="Q614" s="73">
        <v>9.7867328104157494</v>
      </c>
      <c r="R614" s="73">
        <v>0.16092081705600825</v>
      </c>
    </row>
    <row r="615" spans="1:18" x14ac:dyDescent="0.3">
      <c r="A615" s="79" t="s">
        <v>680</v>
      </c>
      <c r="B615" s="40" t="s">
        <v>694</v>
      </c>
      <c r="C615" s="43">
        <v>377</v>
      </c>
      <c r="M615" s="72">
        <v>2.9024019999999999</v>
      </c>
      <c r="N615" s="72"/>
      <c r="O615" s="74">
        <v>2.0272170307633918E-3</v>
      </c>
      <c r="P615" s="74">
        <v>1.2335643707651E-7</v>
      </c>
      <c r="Q615" s="73">
        <v>9.9391956133379367</v>
      </c>
      <c r="R615" s="73">
        <v>0.1413781302817442</v>
      </c>
    </row>
    <row r="616" spans="1:18" x14ac:dyDescent="0.3">
      <c r="A616" s="79" t="s">
        <v>681</v>
      </c>
      <c r="B616" s="40" t="s">
        <v>694</v>
      </c>
      <c r="C616" s="43">
        <v>378</v>
      </c>
      <c r="M616" s="72">
        <v>2.9054519999999999</v>
      </c>
      <c r="N616" s="72"/>
      <c r="O616" s="74">
        <v>2.0271254745770958E-3</v>
      </c>
      <c r="P616" s="74">
        <v>1.1781497243311999E-7</v>
      </c>
      <c r="Q616" s="73">
        <v>9.8935832394588097</v>
      </c>
      <c r="R616" s="73">
        <v>0.1402178815333518</v>
      </c>
    </row>
    <row r="617" spans="1:18" x14ac:dyDescent="0.3">
      <c r="A617" s="77" t="s">
        <v>682</v>
      </c>
      <c r="B617" s="40" t="s">
        <v>694</v>
      </c>
      <c r="C617" s="61">
        <v>37</v>
      </c>
      <c r="M617" s="63">
        <v>3.062128</v>
      </c>
      <c r="N617" s="63">
        <v>0.99445311911374612</v>
      </c>
      <c r="O617" s="64">
        <v>2.0224756192396198E-3</v>
      </c>
      <c r="P617" s="64">
        <v>1.8177689164008999E-7</v>
      </c>
      <c r="Q617" s="68">
        <v>7.5770719394918284</v>
      </c>
      <c r="R617" s="68">
        <v>0.15572416733543792</v>
      </c>
    </row>
    <row r="618" spans="1:18" x14ac:dyDescent="0.3">
      <c r="A618" s="77" t="s">
        <v>683</v>
      </c>
      <c r="B618" s="40" t="s">
        <v>694</v>
      </c>
      <c r="C618" s="61">
        <v>78</v>
      </c>
      <c r="M618" s="63">
        <v>3.1359840000000001</v>
      </c>
      <c r="N618" s="63">
        <v>1.0004147148484503</v>
      </c>
      <c r="O618" s="64">
        <v>2.0237820803713094E-3</v>
      </c>
      <c r="P618" s="64">
        <v>1.320406434442E-7</v>
      </c>
      <c r="Q618" s="68">
        <v>8.2279377739909414</v>
      </c>
      <c r="R618" s="68">
        <v>0.14308184130563331</v>
      </c>
    </row>
    <row r="619" spans="1:18" x14ac:dyDescent="0.3">
      <c r="A619" s="77" t="s">
        <v>684</v>
      </c>
      <c r="B619" s="40" t="s">
        <v>694</v>
      </c>
      <c r="C619" s="61">
        <v>127</v>
      </c>
      <c r="M619" s="63">
        <v>3.0319530000000001</v>
      </c>
      <c r="N619" s="63">
        <v>1.0027642591021615</v>
      </c>
      <c r="O619" s="64">
        <v>2.0233343888828117E-3</v>
      </c>
      <c r="P619" s="64">
        <v>2.1251921740619999E-7</v>
      </c>
      <c r="Q619" s="68">
        <v>8.0049023639115688</v>
      </c>
      <c r="R619" s="68">
        <v>0.16496610716260088</v>
      </c>
    </row>
    <row r="620" spans="1:18" x14ac:dyDescent="0.3">
      <c r="A620" s="77" t="s">
        <v>685</v>
      </c>
      <c r="B620" s="40" t="s">
        <v>694</v>
      </c>
      <c r="C620" s="61">
        <v>168</v>
      </c>
      <c r="M620" s="63">
        <v>2.9865919999999999</v>
      </c>
      <c r="N620" s="63">
        <v>0.9988144355927504</v>
      </c>
      <c r="O620" s="64">
        <v>2.023571562534732E-3</v>
      </c>
      <c r="P620" s="64">
        <v>1.4279195753837999E-7</v>
      </c>
      <c r="Q620" s="68">
        <v>8.1230598988997311</v>
      </c>
      <c r="R620" s="68">
        <v>0.14556150088053493</v>
      </c>
    </row>
    <row r="621" spans="1:18" x14ac:dyDescent="0.3">
      <c r="A621" s="77" t="s">
        <v>686</v>
      </c>
      <c r="B621" s="40" t="s">
        <v>694</v>
      </c>
      <c r="C621" s="61">
        <v>201</v>
      </c>
      <c r="M621" s="63">
        <v>2.9461879999999998</v>
      </c>
      <c r="N621" s="63">
        <v>0.9949717619636369</v>
      </c>
      <c r="O621" s="64">
        <v>2.0228936414727712E-3</v>
      </c>
      <c r="P621" s="64">
        <v>3.6436121020349999E-7</v>
      </c>
      <c r="Q621" s="68">
        <v>7.7853264240836015</v>
      </c>
      <c r="R621" s="68">
        <v>0.22028321334924353</v>
      </c>
    </row>
    <row r="622" spans="1:18" x14ac:dyDescent="0.3">
      <c r="A622" s="77" t="s">
        <v>687</v>
      </c>
      <c r="B622" s="40" t="s">
        <v>694</v>
      </c>
      <c r="C622" s="61">
        <v>234</v>
      </c>
      <c r="M622" s="63">
        <v>2.8845559999999999</v>
      </c>
      <c r="N622" s="63">
        <v>0.99495101052223478</v>
      </c>
      <c r="O622" s="64">
        <v>2.0230080650895503E-3</v>
      </c>
      <c r="P622" s="64">
        <v>1.1810430353498E-7</v>
      </c>
      <c r="Q622" s="68">
        <v>7.8423311225127712</v>
      </c>
      <c r="R622" s="68">
        <v>0.14004137622254301</v>
      </c>
    </row>
    <row r="623" spans="1:18" x14ac:dyDescent="0.3">
      <c r="A623" s="77" t="s">
        <v>688</v>
      </c>
      <c r="B623" s="40" t="s">
        <v>694</v>
      </c>
      <c r="C623" s="61">
        <v>267</v>
      </c>
      <c r="M623" s="63">
        <v>2.9028079999999998</v>
      </c>
      <c r="N623" s="63">
        <v>0.99162647062842468</v>
      </c>
      <c r="O623" s="64">
        <v>2.0230939249391133E-3</v>
      </c>
      <c r="P623" s="64">
        <v>1.6881150513707999E-7</v>
      </c>
      <c r="Q623" s="68">
        <v>7.8851056385548137</v>
      </c>
      <c r="R623" s="68">
        <v>0.15216334949116855</v>
      </c>
    </row>
    <row r="624" spans="1:18" x14ac:dyDescent="0.3">
      <c r="A624" s="77" t="s">
        <v>689</v>
      </c>
      <c r="B624" s="40" t="s">
        <v>694</v>
      </c>
      <c r="C624" s="61">
        <v>292</v>
      </c>
      <c r="M624" s="63">
        <v>2.9032279999999999</v>
      </c>
      <c r="N624" s="63">
        <v>0.99885087842431353</v>
      </c>
      <c r="O624" s="64">
        <v>2.0234433157443115E-3</v>
      </c>
      <c r="P624" s="64">
        <v>1.7010902501879999E-7</v>
      </c>
      <c r="Q624" s="68">
        <v>8.0591686339825248</v>
      </c>
      <c r="R624" s="68">
        <v>0.15253298278670047</v>
      </c>
    </row>
    <row r="625" spans="1:18" x14ac:dyDescent="0.3">
      <c r="A625" s="79" t="s">
        <v>690</v>
      </c>
      <c r="B625" s="40" t="s">
        <v>694</v>
      </c>
      <c r="C625" s="43">
        <v>317</v>
      </c>
      <c r="M625" s="72">
        <v>2.8093940000000002</v>
      </c>
      <c r="N625" s="72">
        <v>0.99483072190006205</v>
      </c>
      <c r="O625" s="74">
        <v>2.0224912141638138E-3</v>
      </c>
      <c r="P625" s="74">
        <v>1.6889411709005999E-7</v>
      </c>
      <c r="Q625" s="73">
        <v>7.5848411743379289</v>
      </c>
      <c r="R625" s="73">
        <v>0.15215391118546481</v>
      </c>
    </row>
    <row r="626" spans="1:18" x14ac:dyDescent="0.3">
      <c r="A626" s="79" t="s">
        <v>691</v>
      </c>
      <c r="B626" s="40" t="s">
        <v>694</v>
      </c>
      <c r="C626" s="43">
        <v>334</v>
      </c>
      <c r="M626" s="72">
        <v>2.8799649999999999</v>
      </c>
      <c r="N626" s="72">
        <v>0.99771631046953169</v>
      </c>
      <c r="O626" s="74">
        <v>2.0231967284482003E-3</v>
      </c>
      <c r="P626" s="74">
        <v>1.5394591854339997E-7</v>
      </c>
      <c r="Q626" s="73">
        <v>7.9363213158591837</v>
      </c>
      <c r="R626" s="73">
        <v>0.14828232418066536</v>
      </c>
    </row>
    <row r="627" spans="1:18" x14ac:dyDescent="0.3">
      <c r="A627" s="79" t="s">
        <v>692</v>
      </c>
      <c r="B627" s="40" t="s">
        <v>694</v>
      </c>
      <c r="C627" s="43">
        <v>351</v>
      </c>
      <c r="M627" s="72">
        <v>2.827699</v>
      </c>
      <c r="N627" s="72">
        <v>0.99561432386612703</v>
      </c>
      <c r="O627" s="74">
        <v>2.0230401843878152E-3</v>
      </c>
      <c r="P627" s="74">
        <v>2.2929952799680002E-7</v>
      </c>
      <c r="Q627" s="73">
        <v>7.8583326348131708</v>
      </c>
      <c r="R627" s="73">
        <v>0.17033323738780337</v>
      </c>
    </row>
    <row r="628" spans="1:18" x14ac:dyDescent="0.3">
      <c r="A628" s="79" t="s">
        <v>693</v>
      </c>
      <c r="B628" s="40" t="s">
        <v>694</v>
      </c>
      <c r="C628" s="43">
        <v>368</v>
      </c>
      <c r="M628" s="72">
        <v>2.859518</v>
      </c>
      <c r="N628" s="72">
        <v>0.99176694681290878</v>
      </c>
      <c r="O628" s="74">
        <v>2.0227609109418091E-3</v>
      </c>
      <c r="P628" s="74">
        <v>1.6238057734035997E-7</v>
      </c>
      <c r="Q628" s="73">
        <v>7.7192014045919102</v>
      </c>
      <c r="R628" s="73">
        <v>0.15043270380677604</v>
      </c>
    </row>
  </sheetData>
  <mergeCells count="27">
    <mergeCell ref="B1:B2"/>
    <mergeCell ref="C1:C2"/>
    <mergeCell ref="D1:D2"/>
    <mergeCell ref="D592:L592"/>
    <mergeCell ref="A150:H150"/>
    <mergeCell ref="A79:H79"/>
    <mergeCell ref="A307:H307"/>
    <mergeCell ref="A229:H229"/>
    <mergeCell ref="A3:H3"/>
    <mergeCell ref="D464:L464"/>
    <mergeCell ref="D484:L484"/>
    <mergeCell ref="E1:E2"/>
    <mergeCell ref="J1:J2"/>
    <mergeCell ref="K1:K2"/>
    <mergeCell ref="A452:R453"/>
    <mergeCell ref="F1:F2"/>
    <mergeCell ref="G1:G2"/>
    <mergeCell ref="H1:H2"/>
    <mergeCell ref="I1:I2"/>
    <mergeCell ref="R1:R2"/>
    <mergeCell ref="A381:H381"/>
    <mergeCell ref="N1:N2"/>
    <mergeCell ref="O1:O2"/>
    <mergeCell ref="P1:P2"/>
    <mergeCell ref="Q1:Q2"/>
    <mergeCell ref="M1:M2"/>
    <mergeCell ref="A1:A2"/>
  </mergeCells>
  <phoneticPr fontId="3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SIMS U-Pb </vt:lpstr>
      <vt:lpstr>SIMS 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</dc:creator>
  <cp:lastModifiedBy>Frank Robinson</cp:lastModifiedBy>
  <dcterms:created xsi:type="dcterms:W3CDTF">2016-01-07T15:47:48Z</dcterms:created>
  <dcterms:modified xsi:type="dcterms:W3CDTF">2018-04-16T03:27:14Z</dcterms:modified>
</cp:coreProperties>
</file>